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档\数据表\"/>
    </mc:Choice>
  </mc:AlternateContent>
  <bookViews>
    <workbookView xWindow="0" yWindow="0" windowWidth="28800" windowHeight="12495"/>
  </bookViews>
  <sheets>
    <sheet name="hero_friend" sheetId="1" r:id="rId1"/>
    <sheet name="Sheet1" sheetId="3" r:id="rId2"/>
    <sheet name="备注" sheetId="2" r:id="rId3"/>
  </sheets>
  <definedNames>
    <definedName name="_xlnm._FilterDatabase" localSheetId="0" hidden="1">hero_friend!$A$6:$A$1179</definedName>
    <definedName name="_xlnm._FilterDatabase" localSheetId="1" hidden="1">Sheet1!$C$4:$H$292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5" i="3"/>
  <c r="H82" i="2" l="1"/>
  <c r="I82" i="2"/>
  <c r="J82" i="2"/>
  <c r="I83" i="2"/>
  <c r="H84" i="2"/>
  <c r="K84" i="2" s="1"/>
  <c r="I84" i="2"/>
  <c r="I81" i="2"/>
  <c r="K83" i="2"/>
  <c r="K82" i="2"/>
  <c r="K68" i="2"/>
  <c r="K67" i="2"/>
  <c r="K66" i="2"/>
  <c r="K65" i="2"/>
  <c r="H66" i="2"/>
  <c r="I66" i="2"/>
  <c r="J66" i="2"/>
  <c r="H67" i="2"/>
  <c r="I67" i="2"/>
  <c r="J67" i="2"/>
  <c r="H68" i="2"/>
  <c r="I68" i="2"/>
  <c r="J68" i="2"/>
  <c r="I65" i="2"/>
  <c r="J65" i="2"/>
  <c r="H65" i="2"/>
  <c r="K46" i="2"/>
  <c r="U49" i="2"/>
  <c r="K47" i="2"/>
  <c r="K48" i="2"/>
  <c r="K49" i="2"/>
  <c r="K81" i="2" l="1"/>
  <c r="T8" i="2" l="1"/>
  <c r="U8" i="2"/>
  <c r="AE9" i="2"/>
  <c r="AF9" i="2" s="1"/>
  <c r="AJ9" i="2" s="1"/>
  <c r="AE10" i="2"/>
  <c r="AF10" i="2" s="1"/>
  <c r="AJ10" i="2" s="1"/>
  <c r="AE11" i="2"/>
  <c r="AF11" i="2" s="1"/>
  <c r="AJ11" i="2" s="1"/>
  <c r="AE12" i="2"/>
  <c r="AF12" i="2" s="1"/>
  <c r="AJ12" i="2" s="1"/>
  <c r="AE13" i="2"/>
  <c r="AF13" i="2" s="1"/>
  <c r="AJ13" i="2" s="1"/>
  <c r="AE14" i="2"/>
  <c r="AF14" i="2" s="1"/>
  <c r="AJ14" i="2" s="1"/>
  <c r="AE15" i="2"/>
  <c r="AF15" i="2" s="1"/>
  <c r="AJ15" i="2" s="1"/>
  <c r="AE16" i="2"/>
  <c r="AF16" i="2" s="1"/>
  <c r="AJ16" i="2" s="1"/>
  <c r="AE17" i="2"/>
  <c r="AF17" i="2" s="1"/>
  <c r="AJ17" i="2" s="1"/>
  <c r="AE18" i="2"/>
  <c r="AF18" i="2" s="1"/>
  <c r="AJ18" i="2" s="1"/>
  <c r="AE19" i="2"/>
  <c r="AF19" i="2" s="1"/>
  <c r="AJ19" i="2" s="1"/>
  <c r="AE20" i="2"/>
  <c r="AF20" i="2" s="1"/>
  <c r="AJ20" i="2" s="1"/>
  <c r="AE21" i="2"/>
  <c r="AF21" i="2" s="1"/>
  <c r="AJ21" i="2" s="1"/>
  <c r="AE22" i="2"/>
  <c r="AF22" i="2" s="1"/>
  <c r="AJ22" i="2" s="1"/>
  <c r="AE23" i="2"/>
  <c r="AF23" i="2" s="1"/>
  <c r="AJ23" i="2" s="1"/>
  <c r="AE24" i="2"/>
  <c r="AF24" i="2" s="1"/>
  <c r="AJ24" i="2" s="1"/>
  <c r="AE25" i="2"/>
  <c r="AF25" i="2" s="1"/>
  <c r="AJ25" i="2" s="1"/>
  <c r="AE26" i="2"/>
  <c r="AF26" i="2" s="1"/>
  <c r="AJ26" i="2" s="1"/>
  <c r="AE27" i="2"/>
  <c r="AF27" i="2" s="1"/>
  <c r="AJ27" i="2" s="1"/>
  <c r="AE28" i="2"/>
  <c r="AF28" i="2" s="1"/>
  <c r="AJ28" i="2" s="1"/>
  <c r="AE29" i="2"/>
  <c r="AF29" i="2" s="1"/>
  <c r="AJ29" i="2" s="1"/>
  <c r="AE30" i="2"/>
  <c r="AF30" i="2" s="1"/>
  <c r="AJ30" i="2" s="1"/>
  <c r="AE31" i="2"/>
  <c r="AF31" i="2" s="1"/>
  <c r="AJ31" i="2" s="1"/>
  <c r="AE32" i="2"/>
  <c r="AF32" i="2" s="1"/>
  <c r="AJ32" i="2" s="1"/>
  <c r="AE33" i="2"/>
  <c r="AF33" i="2" s="1"/>
  <c r="AJ33" i="2" s="1"/>
  <c r="AE34" i="2"/>
  <c r="AF34" i="2" s="1"/>
  <c r="AJ34" i="2" s="1"/>
  <c r="AE35" i="2"/>
  <c r="AF35" i="2" s="1"/>
  <c r="AJ35" i="2" s="1"/>
  <c r="AE36" i="2"/>
  <c r="AF36" i="2" s="1"/>
  <c r="AJ36" i="2" s="1"/>
  <c r="AE37" i="2"/>
  <c r="AF37" i="2" s="1"/>
  <c r="AJ37" i="2" s="1"/>
  <c r="AE38" i="2"/>
  <c r="AF38" i="2" s="1"/>
  <c r="AJ38" i="2" s="1"/>
  <c r="AE39" i="2"/>
  <c r="AF39" i="2" s="1"/>
  <c r="AJ39" i="2" s="1"/>
  <c r="AE40" i="2"/>
  <c r="AF40" i="2" s="1"/>
  <c r="AJ40" i="2" s="1"/>
  <c r="AE41" i="2"/>
  <c r="AF41" i="2" s="1"/>
  <c r="AJ41" i="2" s="1"/>
  <c r="AE42" i="2"/>
  <c r="AF42" i="2" s="1"/>
  <c r="AJ42" i="2" s="1"/>
  <c r="AE43" i="2"/>
  <c r="AF43" i="2" s="1"/>
  <c r="AJ43" i="2" s="1"/>
  <c r="AE44" i="2"/>
  <c r="AF44" i="2" s="1"/>
  <c r="AJ44" i="2" s="1"/>
  <c r="AE45" i="2"/>
  <c r="AF45" i="2" s="1"/>
  <c r="AJ45" i="2" s="1"/>
  <c r="AE46" i="2"/>
  <c r="AF46" i="2" s="1"/>
  <c r="AJ46" i="2" s="1"/>
  <c r="AE47" i="2"/>
  <c r="AF47" i="2" s="1"/>
  <c r="AJ47" i="2" s="1"/>
  <c r="AE48" i="2"/>
  <c r="AF48" i="2" s="1"/>
  <c r="AJ48" i="2" s="1"/>
  <c r="AE49" i="2"/>
  <c r="AF49" i="2" s="1"/>
  <c r="AJ49" i="2" s="1"/>
  <c r="AE50" i="2"/>
  <c r="AF50" i="2" s="1"/>
  <c r="AJ50" i="2" s="1"/>
  <c r="AE51" i="2"/>
  <c r="AF51" i="2" s="1"/>
  <c r="AJ51" i="2" s="1"/>
  <c r="AE52" i="2"/>
  <c r="AF52" i="2" s="1"/>
  <c r="AJ52" i="2" s="1"/>
  <c r="AE53" i="2"/>
  <c r="AF53" i="2" s="1"/>
  <c r="AJ53" i="2" s="1"/>
  <c r="AE54" i="2"/>
  <c r="AF54" i="2" s="1"/>
  <c r="AJ54" i="2" s="1"/>
  <c r="AE55" i="2"/>
  <c r="AF55" i="2" s="1"/>
  <c r="AJ55" i="2" s="1"/>
  <c r="AE56" i="2"/>
  <c r="AF56" i="2" s="1"/>
  <c r="AJ56" i="2" s="1"/>
  <c r="AE57" i="2"/>
  <c r="AF57" i="2" s="1"/>
  <c r="AJ57" i="2" s="1"/>
  <c r="AE58" i="2"/>
  <c r="AF58" i="2" s="1"/>
  <c r="AJ58" i="2" s="1"/>
  <c r="AE59" i="2"/>
  <c r="AF59" i="2" s="1"/>
  <c r="AJ59" i="2" s="1"/>
  <c r="AE60" i="2"/>
  <c r="AF60" i="2" s="1"/>
  <c r="AJ60" i="2" s="1"/>
  <c r="AE61" i="2"/>
  <c r="AF61" i="2" s="1"/>
  <c r="AJ61" i="2" s="1"/>
  <c r="AE62" i="2"/>
  <c r="AF62" i="2" s="1"/>
  <c r="AJ62" i="2" s="1"/>
  <c r="AE63" i="2"/>
  <c r="AF63" i="2" s="1"/>
  <c r="AJ63" i="2" s="1"/>
  <c r="AE64" i="2"/>
  <c r="AF64" i="2" s="1"/>
  <c r="AJ64" i="2" s="1"/>
  <c r="AE65" i="2"/>
  <c r="AF65" i="2" s="1"/>
  <c r="AJ65" i="2" s="1"/>
  <c r="AE66" i="2"/>
  <c r="AF66" i="2" s="1"/>
  <c r="AJ66" i="2" s="1"/>
  <c r="AE67" i="2"/>
  <c r="AF67" i="2" s="1"/>
  <c r="AJ67" i="2" s="1"/>
  <c r="AE68" i="2"/>
  <c r="AF68" i="2" s="1"/>
  <c r="AJ68" i="2" s="1"/>
  <c r="AE69" i="2"/>
  <c r="AF69" i="2" s="1"/>
  <c r="AJ69" i="2" s="1"/>
  <c r="AE70" i="2"/>
  <c r="AF70" i="2" s="1"/>
  <c r="AJ70" i="2" s="1"/>
  <c r="AE71" i="2"/>
  <c r="AF71" i="2" s="1"/>
  <c r="AJ71" i="2" s="1"/>
  <c r="AE72" i="2"/>
  <c r="AF72" i="2" s="1"/>
  <c r="AJ72" i="2" s="1"/>
  <c r="AE73" i="2"/>
  <c r="AF73" i="2" s="1"/>
  <c r="AJ73" i="2" s="1"/>
  <c r="AE74" i="2"/>
  <c r="AF74" i="2" s="1"/>
  <c r="AJ74" i="2" s="1"/>
  <c r="AE75" i="2"/>
  <c r="AF75" i="2" s="1"/>
  <c r="AJ75" i="2" s="1"/>
  <c r="AE76" i="2"/>
  <c r="AF76" i="2" s="1"/>
  <c r="AJ76" i="2" s="1"/>
  <c r="AE77" i="2"/>
  <c r="AF77" i="2" s="1"/>
  <c r="AJ77" i="2" s="1"/>
  <c r="AE78" i="2"/>
  <c r="AF78" i="2" s="1"/>
  <c r="AJ78" i="2" s="1"/>
  <c r="AE79" i="2"/>
  <c r="AF79" i="2" s="1"/>
  <c r="AJ79" i="2" s="1"/>
  <c r="AE80" i="2"/>
  <c r="AF80" i="2" s="1"/>
  <c r="AJ80" i="2" s="1"/>
  <c r="AE81" i="2"/>
  <c r="AF81" i="2" s="1"/>
  <c r="AJ81" i="2" s="1"/>
  <c r="AE82" i="2"/>
  <c r="AF82" i="2" s="1"/>
  <c r="AJ82" i="2" s="1"/>
  <c r="AE83" i="2"/>
  <c r="AF83" i="2" s="1"/>
  <c r="AJ83" i="2" s="1"/>
  <c r="AE84" i="2"/>
  <c r="AF84" i="2" s="1"/>
  <c r="AJ84" i="2" s="1"/>
  <c r="AE85" i="2"/>
  <c r="AF85" i="2" s="1"/>
  <c r="AJ85" i="2" s="1"/>
  <c r="AE86" i="2"/>
  <c r="AF86" i="2" s="1"/>
  <c r="AJ86" i="2" s="1"/>
  <c r="AE87" i="2"/>
  <c r="AF87" i="2" s="1"/>
  <c r="AJ87" i="2" s="1"/>
  <c r="AE88" i="2"/>
  <c r="AF88" i="2" s="1"/>
  <c r="AJ88" i="2" s="1"/>
  <c r="AE89" i="2"/>
  <c r="AF89" i="2" s="1"/>
  <c r="AJ89" i="2" s="1"/>
  <c r="AE90" i="2"/>
  <c r="AF90" i="2" s="1"/>
  <c r="AJ90" i="2" s="1"/>
  <c r="AE91" i="2"/>
  <c r="AF91" i="2" s="1"/>
  <c r="AJ91" i="2" s="1"/>
  <c r="AE92" i="2"/>
  <c r="AF92" i="2" s="1"/>
  <c r="AJ92" i="2" s="1"/>
  <c r="AE93" i="2"/>
  <c r="AF93" i="2" s="1"/>
  <c r="AJ93" i="2" s="1"/>
  <c r="AE94" i="2"/>
  <c r="AF94" i="2" s="1"/>
  <c r="AJ94" i="2" s="1"/>
  <c r="AE95" i="2"/>
  <c r="AF95" i="2" s="1"/>
  <c r="AJ95" i="2" s="1"/>
  <c r="AE96" i="2"/>
  <c r="AF96" i="2" s="1"/>
  <c r="AJ96" i="2" s="1"/>
  <c r="AE97" i="2"/>
  <c r="AF97" i="2" s="1"/>
  <c r="AJ97" i="2" s="1"/>
  <c r="AE98" i="2"/>
  <c r="AF98" i="2" s="1"/>
  <c r="AJ98" i="2" s="1"/>
  <c r="AE99" i="2"/>
  <c r="AF99" i="2" s="1"/>
  <c r="AJ99" i="2" s="1"/>
  <c r="AE100" i="2"/>
  <c r="AF100" i="2" s="1"/>
  <c r="AJ100" i="2" s="1"/>
  <c r="AE101" i="2"/>
  <c r="AF101" i="2" s="1"/>
  <c r="AJ101" i="2" s="1"/>
  <c r="AE102" i="2"/>
  <c r="AF102" i="2" s="1"/>
  <c r="AJ102" i="2" s="1"/>
  <c r="AE103" i="2"/>
  <c r="AF103" i="2" s="1"/>
  <c r="AJ103" i="2" s="1"/>
  <c r="AE104" i="2"/>
  <c r="AF104" i="2" s="1"/>
  <c r="AJ104" i="2" s="1"/>
  <c r="AE105" i="2"/>
  <c r="AF105" i="2" s="1"/>
  <c r="AJ105" i="2" s="1"/>
  <c r="AE106" i="2"/>
  <c r="AF106" i="2" s="1"/>
  <c r="AJ106" i="2" s="1"/>
  <c r="AE107" i="2"/>
  <c r="AF107" i="2" s="1"/>
  <c r="AJ107" i="2" s="1"/>
  <c r="AE108" i="2"/>
  <c r="AF108" i="2" s="1"/>
  <c r="AJ108" i="2" s="1"/>
  <c r="AE109" i="2"/>
  <c r="AF109" i="2" s="1"/>
  <c r="AJ109" i="2" s="1"/>
  <c r="AE110" i="2"/>
  <c r="AF110" i="2" s="1"/>
  <c r="AJ110" i="2" s="1"/>
  <c r="AE111" i="2"/>
  <c r="AF111" i="2" s="1"/>
  <c r="AJ111" i="2" s="1"/>
  <c r="AE112" i="2"/>
  <c r="AF112" i="2" s="1"/>
  <c r="AJ112" i="2" s="1"/>
  <c r="AE113" i="2"/>
  <c r="AF113" i="2" s="1"/>
  <c r="AJ113" i="2" s="1"/>
  <c r="AE114" i="2"/>
  <c r="AF114" i="2" s="1"/>
  <c r="AJ114" i="2" s="1"/>
  <c r="AE115" i="2"/>
  <c r="AF115" i="2" s="1"/>
  <c r="AJ115" i="2" s="1"/>
  <c r="AE116" i="2"/>
  <c r="AF116" i="2" s="1"/>
  <c r="AJ116" i="2" s="1"/>
  <c r="AE117" i="2"/>
  <c r="AF117" i="2" s="1"/>
  <c r="AJ117" i="2" s="1"/>
  <c r="AE118" i="2"/>
  <c r="AF118" i="2" s="1"/>
  <c r="AJ118" i="2" s="1"/>
  <c r="AE119" i="2"/>
  <c r="AF119" i="2" s="1"/>
  <c r="AJ119" i="2" s="1"/>
  <c r="AE120" i="2"/>
  <c r="AF120" i="2" s="1"/>
  <c r="AJ120" i="2" s="1"/>
  <c r="AE121" i="2"/>
  <c r="AF121" i="2" s="1"/>
  <c r="AJ121" i="2" s="1"/>
  <c r="AE122" i="2"/>
  <c r="AF122" i="2" s="1"/>
  <c r="AJ122" i="2" s="1"/>
  <c r="AE123" i="2"/>
  <c r="AF123" i="2" s="1"/>
  <c r="AJ123" i="2" s="1"/>
  <c r="AE124" i="2"/>
  <c r="AF124" i="2" s="1"/>
  <c r="AJ124" i="2" s="1"/>
  <c r="AE125" i="2"/>
  <c r="AF125" i="2" s="1"/>
  <c r="AJ125" i="2" s="1"/>
  <c r="AE126" i="2"/>
  <c r="AF126" i="2" s="1"/>
  <c r="AJ126" i="2" s="1"/>
  <c r="AE127" i="2"/>
  <c r="AF127" i="2" s="1"/>
  <c r="AJ127" i="2" s="1"/>
  <c r="AE128" i="2"/>
  <c r="AF128" i="2" s="1"/>
  <c r="AJ128" i="2" s="1"/>
  <c r="AE129" i="2"/>
  <c r="AF129" i="2" s="1"/>
  <c r="AJ129" i="2" s="1"/>
  <c r="AE130" i="2"/>
  <c r="AF130" i="2" s="1"/>
  <c r="AJ130" i="2" s="1"/>
  <c r="AE131" i="2"/>
  <c r="AF131" i="2" s="1"/>
  <c r="AJ131" i="2" s="1"/>
  <c r="AE132" i="2"/>
  <c r="AF132" i="2" s="1"/>
  <c r="AJ132" i="2" s="1"/>
  <c r="AE133" i="2"/>
  <c r="AF133" i="2" s="1"/>
  <c r="AJ133" i="2" s="1"/>
  <c r="AE134" i="2"/>
  <c r="AF134" i="2" s="1"/>
  <c r="AJ134" i="2" s="1"/>
  <c r="AE135" i="2"/>
  <c r="AF135" i="2" s="1"/>
  <c r="AJ135" i="2" s="1"/>
  <c r="AE136" i="2"/>
  <c r="AF136" i="2" s="1"/>
  <c r="AJ136" i="2" s="1"/>
  <c r="AE137" i="2"/>
  <c r="AF137" i="2" s="1"/>
  <c r="AJ137" i="2" s="1"/>
  <c r="AE138" i="2"/>
  <c r="AF138" i="2" s="1"/>
  <c r="AJ138" i="2" s="1"/>
  <c r="AE139" i="2"/>
  <c r="AF139" i="2" s="1"/>
  <c r="AJ139" i="2" s="1"/>
  <c r="AE140" i="2"/>
  <c r="AF140" i="2" s="1"/>
  <c r="AJ140" i="2" s="1"/>
  <c r="AE141" i="2"/>
  <c r="AF141" i="2" s="1"/>
  <c r="AJ141" i="2" s="1"/>
  <c r="AE142" i="2"/>
  <c r="AF142" i="2" s="1"/>
  <c r="AJ142" i="2" s="1"/>
  <c r="AE143" i="2"/>
  <c r="AF143" i="2" s="1"/>
  <c r="AJ143" i="2" s="1"/>
  <c r="AE144" i="2"/>
  <c r="AF144" i="2" s="1"/>
  <c r="AJ144" i="2" s="1"/>
  <c r="AE145" i="2"/>
  <c r="AF145" i="2" s="1"/>
  <c r="AJ145" i="2" s="1"/>
  <c r="AE146" i="2"/>
  <c r="AF146" i="2" s="1"/>
  <c r="AJ146" i="2" s="1"/>
  <c r="AE147" i="2"/>
  <c r="AF147" i="2" s="1"/>
  <c r="AJ147" i="2" s="1"/>
  <c r="AE148" i="2"/>
  <c r="AF148" i="2" s="1"/>
  <c r="AJ148" i="2" s="1"/>
  <c r="AE149" i="2"/>
  <c r="AF149" i="2" s="1"/>
  <c r="AJ149" i="2" s="1"/>
  <c r="AE150" i="2"/>
  <c r="AF150" i="2" s="1"/>
  <c r="AJ150" i="2" s="1"/>
  <c r="AE151" i="2"/>
  <c r="AF151" i="2" s="1"/>
  <c r="AJ151" i="2" s="1"/>
  <c r="AE152" i="2"/>
  <c r="AF152" i="2" s="1"/>
  <c r="AJ152" i="2" s="1"/>
  <c r="AE153" i="2"/>
  <c r="AF153" i="2" s="1"/>
  <c r="AJ153" i="2" s="1"/>
  <c r="AE154" i="2"/>
  <c r="AF154" i="2" s="1"/>
  <c r="AJ154" i="2" s="1"/>
  <c r="AE155" i="2"/>
  <c r="AF155" i="2" s="1"/>
  <c r="AJ155" i="2" s="1"/>
  <c r="AE156" i="2"/>
  <c r="AF156" i="2" s="1"/>
  <c r="AJ156" i="2" s="1"/>
  <c r="AE157" i="2"/>
  <c r="AF157" i="2" s="1"/>
  <c r="AJ157" i="2" s="1"/>
  <c r="AE158" i="2"/>
  <c r="AF158" i="2" s="1"/>
  <c r="AJ158" i="2" s="1"/>
  <c r="AE159" i="2"/>
  <c r="AF159" i="2" s="1"/>
  <c r="AJ159" i="2" s="1"/>
  <c r="AE160" i="2"/>
  <c r="AF160" i="2" s="1"/>
  <c r="AJ160" i="2" s="1"/>
  <c r="AE161" i="2"/>
  <c r="AF161" i="2" s="1"/>
  <c r="AJ161" i="2" s="1"/>
  <c r="AE162" i="2"/>
  <c r="AF162" i="2" s="1"/>
  <c r="AJ162" i="2" s="1"/>
  <c r="AE163" i="2"/>
  <c r="AF163" i="2" s="1"/>
  <c r="AJ163" i="2" s="1"/>
  <c r="AE164" i="2"/>
  <c r="AF164" i="2" s="1"/>
  <c r="AJ164" i="2" s="1"/>
  <c r="AE165" i="2"/>
  <c r="AF165" i="2" s="1"/>
  <c r="AJ165" i="2" s="1"/>
  <c r="AE166" i="2"/>
  <c r="AF166" i="2" s="1"/>
  <c r="AJ166" i="2" s="1"/>
  <c r="AE167" i="2"/>
  <c r="AF167" i="2" s="1"/>
  <c r="AJ167" i="2" s="1"/>
  <c r="AE168" i="2"/>
  <c r="AF168" i="2" s="1"/>
  <c r="AJ168" i="2" s="1"/>
  <c r="AE169" i="2"/>
  <c r="AF169" i="2" s="1"/>
  <c r="AJ169" i="2" s="1"/>
  <c r="AE170" i="2"/>
  <c r="AF170" i="2" s="1"/>
  <c r="AJ170" i="2" s="1"/>
  <c r="AE171" i="2"/>
  <c r="AF171" i="2" s="1"/>
  <c r="AJ171" i="2" s="1"/>
  <c r="AE172" i="2"/>
  <c r="AF172" i="2" s="1"/>
  <c r="AJ172" i="2" s="1"/>
  <c r="AE173" i="2"/>
  <c r="AF173" i="2" s="1"/>
  <c r="AJ173" i="2" s="1"/>
  <c r="AE174" i="2"/>
  <c r="AF174" i="2" s="1"/>
  <c r="AJ174" i="2" s="1"/>
  <c r="AE175" i="2"/>
  <c r="AF175" i="2" s="1"/>
  <c r="AJ175" i="2" s="1"/>
  <c r="AE176" i="2"/>
  <c r="AF176" i="2" s="1"/>
  <c r="AJ176" i="2" s="1"/>
  <c r="AE177" i="2"/>
  <c r="AF177" i="2" s="1"/>
  <c r="AJ177" i="2" s="1"/>
  <c r="AE178" i="2"/>
  <c r="AF178" i="2" s="1"/>
  <c r="AJ178" i="2" s="1"/>
  <c r="AE179" i="2"/>
  <c r="AF179" i="2" s="1"/>
  <c r="AJ179" i="2" s="1"/>
  <c r="AE180" i="2"/>
  <c r="AF180" i="2" s="1"/>
  <c r="AJ180" i="2" s="1"/>
  <c r="AE181" i="2"/>
  <c r="AF181" i="2" s="1"/>
  <c r="AJ181" i="2" s="1"/>
  <c r="AE182" i="2"/>
  <c r="AF182" i="2" s="1"/>
  <c r="AJ182" i="2" s="1"/>
  <c r="AE183" i="2"/>
  <c r="AF183" i="2" s="1"/>
  <c r="AJ183" i="2" s="1"/>
  <c r="AE184" i="2"/>
  <c r="AF184" i="2" s="1"/>
  <c r="AJ184" i="2" s="1"/>
  <c r="AE185" i="2"/>
  <c r="AF185" i="2" s="1"/>
  <c r="AJ185" i="2" s="1"/>
  <c r="AE186" i="2"/>
  <c r="AF186" i="2" s="1"/>
  <c r="AJ186" i="2" s="1"/>
  <c r="AE187" i="2"/>
  <c r="AF187" i="2" s="1"/>
  <c r="AJ187" i="2" s="1"/>
  <c r="AE188" i="2"/>
  <c r="AF188" i="2" s="1"/>
  <c r="AJ188" i="2" s="1"/>
  <c r="AE189" i="2"/>
  <c r="AF189" i="2" s="1"/>
  <c r="AJ189" i="2" s="1"/>
  <c r="AE190" i="2"/>
  <c r="AF190" i="2" s="1"/>
  <c r="AJ190" i="2" s="1"/>
  <c r="AE191" i="2"/>
  <c r="AF191" i="2" s="1"/>
  <c r="AJ191" i="2" s="1"/>
  <c r="AE192" i="2"/>
  <c r="AF192" i="2" s="1"/>
  <c r="AJ192" i="2" s="1"/>
  <c r="AE193" i="2"/>
  <c r="AF193" i="2" s="1"/>
  <c r="AJ193" i="2" s="1"/>
  <c r="AE194" i="2"/>
  <c r="AF194" i="2" s="1"/>
  <c r="AJ194" i="2" s="1"/>
  <c r="AE195" i="2"/>
  <c r="AF195" i="2" s="1"/>
  <c r="AJ195" i="2" s="1"/>
  <c r="AE196" i="2"/>
  <c r="AF196" i="2" s="1"/>
  <c r="AJ196" i="2" s="1"/>
  <c r="AE197" i="2"/>
  <c r="AF197" i="2" s="1"/>
  <c r="AJ197" i="2" s="1"/>
  <c r="AE198" i="2"/>
  <c r="AF198" i="2" s="1"/>
  <c r="AJ198" i="2" s="1"/>
  <c r="AE199" i="2"/>
  <c r="AF199" i="2" s="1"/>
  <c r="AJ199" i="2" s="1"/>
  <c r="AE200" i="2"/>
  <c r="AF200" i="2" s="1"/>
  <c r="AJ200" i="2" s="1"/>
  <c r="AE201" i="2"/>
  <c r="AF201" i="2" s="1"/>
  <c r="AJ201" i="2" s="1"/>
  <c r="AE202" i="2"/>
  <c r="AF202" i="2" s="1"/>
  <c r="AJ202" i="2" s="1"/>
  <c r="AE203" i="2"/>
  <c r="AF203" i="2" s="1"/>
  <c r="AJ203" i="2" s="1"/>
  <c r="AE204" i="2"/>
  <c r="AF204" i="2" s="1"/>
  <c r="AJ204" i="2" s="1"/>
  <c r="AE205" i="2"/>
  <c r="AF205" i="2" s="1"/>
  <c r="AJ205" i="2" s="1"/>
  <c r="AE206" i="2"/>
  <c r="AF206" i="2" s="1"/>
  <c r="AJ206" i="2" s="1"/>
  <c r="AE207" i="2"/>
  <c r="AF207" i="2" s="1"/>
  <c r="AJ207" i="2" s="1"/>
  <c r="AE208" i="2"/>
  <c r="AF208" i="2" s="1"/>
  <c r="AJ208" i="2" s="1"/>
  <c r="AE209" i="2"/>
  <c r="AF209" i="2" s="1"/>
  <c r="AJ209" i="2" s="1"/>
  <c r="AE210" i="2"/>
  <c r="AF210" i="2" s="1"/>
  <c r="AJ210" i="2" s="1"/>
  <c r="AE211" i="2"/>
  <c r="AF211" i="2" s="1"/>
  <c r="AJ211" i="2" s="1"/>
  <c r="AE212" i="2"/>
  <c r="AF212" i="2" s="1"/>
  <c r="AJ212" i="2" s="1"/>
  <c r="AE213" i="2"/>
  <c r="AF213" i="2" s="1"/>
  <c r="AJ213" i="2" s="1"/>
  <c r="AE214" i="2"/>
  <c r="AF214" i="2" s="1"/>
  <c r="AJ214" i="2" s="1"/>
  <c r="AE215" i="2"/>
  <c r="AF215" i="2" s="1"/>
  <c r="AJ215" i="2" s="1"/>
  <c r="AE216" i="2"/>
  <c r="AF216" i="2" s="1"/>
  <c r="AJ216" i="2" s="1"/>
  <c r="AE217" i="2"/>
  <c r="AF217" i="2" s="1"/>
  <c r="AJ217" i="2" s="1"/>
  <c r="AE218" i="2"/>
  <c r="AF218" i="2" s="1"/>
  <c r="AJ218" i="2" s="1"/>
  <c r="AE219" i="2"/>
  <c r="AF219" i="2" s="1"/>
  <c r="AJ219" i="2" s="1"/>
  <c r="AE220" i="2"/>
  <c r="AF220" i="2" s="1"/>
  <c r="AJ220" i="2" s="1"/>
  <c r="AE221" i="2"/>
  <c r="AF221" i="2" s="1"/>
  <c r="AJ221" i="2" s="1"/>
  <c r="AE222" i="2"/>
  <c r="AF222" i="2" s="1"/>
  <c r="AJ222" i="2" s="1"/>
  <c r="AE223" i="2"/>
  <c r="AF223" i="2" s="1"/>
  <c r="AJ223" i="2" s="1"/>
  <c r="AE224" i="2"/>
  <c r="AF224" i="2" s="1"/>
  <c r="AJ224" i="2" s="1"/>
  <c r="AE225" i="2"/>
  <c r="AF225" i="2" s="1"/>
  <c r="AJ225" i="2" s="1"/>
  <c r="AE226" i="2"/>
  <c r="AF226" i="2" s="1"/>
  <c r="AJ226" i="2" s="1"/>
  <c r="AE227" i="2"/>
  <c r="AF227" i="2" s="1"/>
  <c r="AJ227" i="2" s="1"/>
  <c r="AE228" i="2"/>
  <c r="AF228" i="2" s="1"/>
  <c r="AJ228" i="2" s="1"/>
  <c r="AE229" i="2"/>
  <c r="AF229" i="2" s="1"/>
  <c r="AJ229" i="2" s="1"/>
  <c r="AE230" i="2"/>
  <c r="AF230" i="2" s="1"/>
  <c r="AJ230" i="2" s="1"/>
  <c r="AE231" i="2"/>
  <c r="AF231" i="2" s="1"/>
  <c r="AJ231" i="2" s="1"/>
  <c r="AE232" i="2"/>
  <c r="AF232" i="2" s="1"/>
  <c r="AJ232" i="2" s="1"/>
  <c r="AE233" i="2"/>
  <c r="AF233" i="2" s="1"/>
  <c r="AJ233" i="2" s="1"/>
  <c r="AE234" i="2"/>
  <c r="AF234" i="2" s="1"/>
  <c r="AJ234" i="2" s="1"/>
  <c r="AE235" i="2"/>
  <c r="AF235" i="2" s="1"/>
  <c r="AJ235" i="2" s="1"/>
  <c r="AE236" i="2"/>
  <c r="AF236" i="2" s="1"/>
  <c r="AJ236" i="2" s="1"/>
  <c r="AE237" i="2"/>
  <c r="AF237" i="2" s="1"/>
  <c r="AJ237" i="2" s="1"/>
  <c r="AE238" i="2"/>
  <c r="AF238" i="2" s="1"/>
  <c r="AJ238" i="2" s="1"/>
  <c r="AE239" i="2"/>
  <c r="AF239" i="2" s="1"/>
  <c r="AJ239" i="2" s="1"/>
  <c r="AE240" i="2"/>
  <c r="AF240" i="2" s="1"/>
  <c r="AJ240" i="2" s="1"/>
  <c r="AE241" i="2"/>
  <c r="AF241" i="2" s="1"/>
  <c r="AJ241" i="2" s="1"/>
  <c r="AE242" i="2"/>
  <c r="AF242" i="2" s="1"/>
  <c r="AJ242" i="2" s="1"/>
  <c r="AE243" i="2"/>
  <c r="AF243" i="2" s="1"/>
  <c r="AJ243" i="2" s="1"/>
  <c r="AE244" i="2"/>
  <c r="AF244" i="2" s="1"/>
  <c r="AJ244" i="2" s="1"/>
  <c r="AE245" i="2"/>
  <c r="AF245" i="2" s="1"/>
  <c r="AJ245" i="2" s="1"/>
  <c r="AE246" i="2"/>
  <c r="AF246" i="2" s="1"/>
  <c r="AJ246" i="2" s="1"/>
  <c r="AE247" i="2"/>
  <c r="AF247" i="2" s="1"/>
  <c r="AJ247" i="2" s="1"/>
  <c r="AE248" i="2"/>
  <c r="AF248" i="2" s="1"/>
  <c r="AJ248" i="2" s="1"/>
  <c r="AE249" i="2"/>
  <c r="AF249" i="2" s="1"/>
  <c r="AJ249" i="2" s="1"/>
  <c r="AE250" i="2"/>
  <c r="AF250" i="2" s="1"/>
  <c r="AJ250" i="2" s="1"/>
  <c r="AE251" i="2"/>
  <c r="AF251" i="2" s="1"/>
  <c r="AJ251" i="2" s="1"/>
  <c r="AE252" i="2"/>
  <c r="AF252" i="2" s="1"/>
  <c r="AJ252" i="2" s="1"/>
  <c r="AE253" i="2"/>
  <c r="AF253" i="2" s="1"/>
  <c r="AJ253" i="2" s="1"/>
  <c r="AE254" i="2"/>
  <c r="AF254" i="2" s="1"/>
  <c r="AJ254" i="2" s="1"/>
  <c r="AE255" i="2"/>
  <c r="AF255" i="2" s="1"/>
  <c r="AJ255" i="2" s="1"/>
  <c r="AE256" i="2"/>
  <c r="AF256" i="2" s="1"/>
  <c r="AJ256" i="2" s="1"/>
  <c r="AE257" i="2"/>
  <c r="AF257" i="2" s="1"/>
  <c r="AJ257" i="2" s="1"/>
  <c r="AE258" i="2"/>
  <c r="AF258" i="2" s="1"/>
  <c r="AJ258" i="2" s="1"/>
  <c r="AE259" i="2"/>
  <c r="AF259" i="2" s="1"/>
  <c r="AJ259" i="2" s="1"/>
  <c r="AE260" i="2"/>
  <c r="AF260" i="2" s="1"/>
  <c r="AJ260" i="2" s="1"/>
  <c r="AE261" i="2"/>
  <c r="AF261" i="2" s="1"/>
  <c r="AJ261" i="2" s="1"/>
  <c r="AE262" i="2"/>
  <c r="AF262" i="2" s="1"/>
  <c r="AJ262" i="2" s="1"/>
  <c r="AE263" i="2"/>
  <c r="AF263" i="2" s="1"/>
  <c r="AJ263" i="2" s="1"/>
  <c r="AE264" i="2"/>
  <c r="AF264" i="2" s="1"/>
  <c r="AJ264" i="2" s="1"/>
  <c r="AE265" i="2"/>
  <c r="AF265" i="2" s="1"/>
  <c r="AJ265" i="2" s="1"/>
  <c r="AE266" i="2"/>
  <c r="AF266" i="2" s="1"/>
  <c r="AJ266" i="2" s="1"/>
  <c r="AE267" i="2"/>
  <c r="AF267" i="2" s="1"/>
  <c r="AJ267" i="2" s="1"/>
  <c r="AE268" i="2"/>
  <c r="AF268" i="2" s="1"/>
  <c r="AJ268" i="2" s="1"/>
  <c r="AE269" i="2"/>
  <c r="AF269" i="2" s="1"/>
  <c r="AJ269" i="2" s="1"/>
  <c r="AE270" i="2"/>
  <c r="AF270" i="2" s="1"/>
  <c r="AJ270" i="2" s="1"/>
  <c r="AE271" i="2"/>
  <c r="AF271" i="2" s="1"/>
  <c r="AJ271" i="2" s="1"/>
  <c r="AE272" i="2"/>
  <c r="AF272" i="2" s="1"/>
  <c r="AJ272" i="2" s="1"/>
  <c r="AE273" i="2"/>
  <c r="AF273" i="2" s="1"/>
  <c r="AJ273" i="2" s="1"/>
  <c r="AE274" i="2"/>
  <c r="AF274" i="2" s="1"/>
  <c r="AJ274" i="2" s="1"/>
  <c r="AE275" i="2"/>
  <c r="AF275" i="2" s="1"/>
  <c r="AJ275" i="2" s="1"/>
  <c r="AE276" i="2"/>
  <c r="AF276" i="2" s="1"/>
  <c r="AJ276" i="2" s="1"/>
  <c r="AE277" i="2"/>
  <c r="AF277" i="2" s="1"/>
  <c r="AJ277" i="2" s="1"/>
  <c r="AE278" i="2"/>
  <c r="AF278" i="2" s="1"/>
  <c r="AJ278" i="2" s="1"/>
  <c r="AE279" i="2"/>
  <c r="AF279" i="2" s="1"/>
  <c r="AJ279" i="2" s="1"/>
  <c r="AE280" i="2"/>
  <c r="AF280" i="2" s="1"/>
  <c r="AJ280" i="2" s="1"/>
  <c r="AE281" i="2"/>
  <c r="AF281" i="2" s="1"/>
  <c r="AJ281" i="2" s="1"/>
  <c r="AE282" i="2"/>
  <c r="AF282" i="2" s="1"/>
  <c r="AJ282" i="2" s="1"/>
  <c r="AE283" i="2"/>
  <c r="AF283" i="2" s="1"/>
  <c r="AJ283" i="2" s="1"/>
  <c r="AE284" i="2"/>
  <c r="AF284" i="2" s="1"/>
  <c r="AJ284" i="2" s="1"/>
  <c r="AE285" i="2"/>
  <c r="AF285" i="2" s="1"/>
  <c r="AJ285" i="2" s="1"/>
  <c r="AE286" i="2"/>
  <c r="AF286" i="2" s="1"/>
  <c r="AJ286" i="2" s="1"/>
  <c r="AE287" i="2"/>
  <c r="AF287" i="2" s="1"/>
  <c r="AJ287" i="2" s="1"/>
  <c r="AE288" i="2"/>
  <c r="AF288" i="2" s="1"/>
  <c r="AJ288" i="2" s="1"/>
  <c r="AE289" i="2"/>
  <c r="AF289" i="2" s="1"/>
  <c r="AJ289" i="2" s="1"/>
  <c r="AE290" i="2"/>
  <c r="AF290" i="2" s="1"/>
  <c r="AJ290" i="2" s="1"/>
  <c r="AE291" i="2"/>
  <c r="AF291" i="2" s="1"/>
  <c r="AJ291" i="2" s="1"/>
  <c r="AE292" i="2"/>
  <c r="AF292" i="2" s="1"/>
  <c r="AJ292" i="2" s="1"/>
  <c r="AE293" i="2"/>
  <c r="AF293" i="2" s="1"/>
  <c r="AJ293" i="2" s="1"/>
  <c r="AE294" i="2"/>
  <c r="AF294" i="2" s="1"/>
  <c r="AJ294" i="2" s="1"/>
  <c r="AE295" i="2"/>
  <c r="AF295" i="2" s="1"/>
  <c r="AJ295" i="2" s="1"/>
  <c r="AE296" i="2"/>
  <c r="AF296" i="2" s="1"/>
  <c r="AJ296" i="2" s="1"/>
  <c r="AE297" i="2"/>
  <c r="AF297" i="2" s="1"/>
  <c r="AJ297" i="2" s="1"/>
  <c r="AE298" i="2"/>
  <c r="AF298" i="2" s="1"/>
  <c r="AJ298" i="2" s="1"/>
  <c r="AE299" i="2"/>
  <c r="AF299" i="2" s="1"/>
  <c r="AJ299" i="2" s="1"/>
  <c r="AE300" i="2"/>
  <c r="AF300" i="2" s="1"/>
  <c r="AJ300" i="2" s="1"/>
  <c r="AE301" i="2"/>
  <c r="AF301" i="2" s="1"/>
  <c r="AJ301" i="2" s="1"/>
  <c r="AE302" i="2"/>
  <c r="AF302" i="2" s="1"/>
  <c r="AJ302" i="2" s="1"/>
  <c r="AE303" i="2"/>
  <c r="AF303" i="2" s="1"/>
  <c r="AJ303" i="2" s="1"/>
  <c r="AE304" i="2"/>
  <c r="AF304" i="2" s="1"/>
  <c r="AJ304" i="2" s="1"/>
  <c r="AE305" i="2"/>
  <c r="AF305" i="2" s="1"/>
  <c r="AJ305" i="2" s="1"/>
  <c r="AE306" i="2"/>
  <c r="AF306" i="2" s="1"/>
  <c r="AJ306" i="2" s="1"/>
  <c r="AE307" i="2"/>
  <c r="AF307" i="2" s="1"/>
  <c r="AJ307" i="2" s="1"/>
  <c r="AE308" i="2"/>
  <c r="AF308" i="2" s="1"/>
  <c r="AJ308" i="2" s="1"/>
  <c r="AE309" i="2"/>
  <c r="AF309" i="2" s="1"/>
  <c r="AJ309" i="2" s="1"/>
  <c r="AE310" i="2"/>
  <c r="AF310" i="2" s="1"/>
  <c r="AJ310" i="2" s="1"/>
  <c r="AE311" i="2"/>
  <c r="AF311" i="2" s="1"/>
  <c r="AJ311" i="2" s="1"/>
  <c r="AE312" i="2"/>
  <c r="AF312" i="2" s="1"/>
  <c r="AJ312" i="2" s="1"/>
  <c r="AE313" i="2"/>
  <c r="AF313" i="2" s="1"/>
  <c r="AJ313" i="2" s="1"/>
  <c r="AE314" i="2"/>
  <c r="AF314" i="2" s="1"/>
  <c r="AJ314" i="2" s="1"/>
  <c r="AE315" i="2"/>
  <c r="AF315" i="2" s="1"/>
  <c r="AJ315" i="2" s="1"/>
  <c r="AE316" i="2"/>
  <c r="AF316" i="2" s="1"/>
  <c r="AJ316" i="2" s="1"/>
  <c r="AE317" i="2"/>
  <c r="AF317" i="2" s="1"/>
  <c r="AJ317" i="2" s="1"/>
  <c r="AE318" i="2"/>
  <c r="AF318" i="2" s="1"/>
  <c r="AJ318" i="2" s="1"/>
  <c r="AE319" i="2"/>
  <c r="AF319" i="2" s="1"/>
  <c r="AJ319" i="2" s="1"/>
  <c r="AE320" i="2"/>
  <c r="AF320" i="2" s="1"/>
  <c r="AJ320" i="2" s="1"/>
  <c r="AE321" i="2"/>
  <c r="AF321" i="2" s="1"/>
  <c r="AJ321" i="2" s="1"/>
  <c r="AE322" i="2"/>
  <c r="AF322" i="2" s="1"/>
  <c r="AJ322" i="2" s="1"/>
  <c r="AE323" i="2"/>
  <c r="AF323" i="2" s="1"/>
  <c r="AJ323" i="2" s="1"/>
  <c r="AE324" i="2"/>
  <c r="AF324" i="2" s="1"/>
  <c r="AJ324" i="2" s="1"/>
  <c r="AE325" i="2"/>
  <c r="AF325" i="2" s="1"/>
  <c r="AJ325" i="2" s="1"/>
  <c r="AE326" i="2"/>
  <c r="AF326" i="2" s="1"/>
  <c r="AJ326" i="2" s="1"/>
  <c r="AE327" i="2"/>
  <c r="AF327" i="2" s="1"/>
  <c r="AJ327" i="2" s="1"/>
  <c r="AE328" i="2"/>
  <c r="AF328" i="2" s="1"/>
  <c r="AJ328" i="2" s="1"/>
  <c r="AE329" i="2"/>
  <c r="AF329" i="2" s="1"/>
  <c r="AJ329" i="2" s="1"/>
  <c r="AE330" i="2"/>
  <c r="AF330" i="2" s="1"/>
  <c r="AJ330" i="2" s="1"/>
  <c r="AE331" i="2"/>
  <c r="AF331" i="2" s="1"/>
  <c r="AJ331" i="2" s="1"/>
  <c r="AE332" i="2"/>
  <c r="AF332" i="2" s="1"/>
  <c r="AJ332" i="2" s="1"/>
  <c r="AE333" i="2"/>
  <c r="AF333" i="2" s="1"/>
  <c r="AJ333" i="2" s="1"/>
  <c r="AE334" i="2"/>
  <c r="AF334" i="2" s="1"/>
  <c r="AJ334" i="2" s="1"/>
  <c r="AE335" i="2"/>
  <c r="AF335" i="2" s="1"/>
  <c r="AJ335" i="2" s="1"/>
  <c r="AE336" i="2"/>
  <c r="AF336" i="2" s="1"/>
  <c r="AJ336" i="2" s="1"/>
  <c r="AE337" i="2"/>
  <c r="AF337" i="2" s="1"/>
  <c r="AJ337" i="2" s="1"/>
  <c r="AE338" i="2"/>
  <c r="AF338" i="2" s="1"/>
  <c r="AJ338" i="2" s="1"/>
  <c r="AE339" i="2"/>
  <c r="AF339" i="2" s="1"/>
  <c r="AJ339" i="2" s="1"/>
  <c r="AE340" i="2"/>
  <c r="AF340" i="2" s="1"/>
  <c r="AJ340" i="2" s="1"/>
  <c r="AE341" i="2"/>
  <c r="AF341" i="2" s="1"/>
  <c r="AJ341" i="2" s="1"/>
  <c r="AE342" i="2"/>
  <c r="AF342" i="2" s="1"/>
  <c r="AJ342" i="2" s="1"/>
  <c r="AE343" i="2"/>
  <c r="AF343" i="2" s="1"/>
  <c r="AJ343" i="2" s="1"/>
  <c r="AE344" i="2"/>
  <c r="AF344" i="2" s="1"/>
  <c r="AJ344" i="2" s="1"/>
  <c r="AE345" i="2"/>
  <c r="AF345" i="2" s="1"/>
  <c r="AJ345" i="2" s="1"/>
  <c r="AE346" i="2"/>
  <c r="AF346" i="2" s="1"/>
  <c r="AJ346" i="2" s="1"/>
  <c r="AE347" i="2"/>
  <c r="AF347" i="2" s="1"/>
  <c r="AJ347" i="2" s="1"/>
  <c r="AE348" i="2"/>
  <c r="AF348" i="2" s="1"/>
  <c r="AJ348" i="2" s="1"/>
  <c r="AE349" i="2"/>
  <c r="AF349" i="2" s="1"/>
  <c r="AJ349" i="2" s="1"/>
  <c r="AE350" i="2"/>
  <c r="AF350" i="2" s="1"/>
  <c r="AJ350" i="2" s="1"/>
  <c r="AE351" i="2"/>
  <c r="AF351" i="2" s="1"/>
  <c r="AJ351" i="2" s="1"/>
  <c r="AE352" i="2"/>
  <c r="AF352" i="2" s="1"/>
  <c r="AJ352" i="2" s="1"/>
  <c r="AE353" i="2"/>
  <c r="AF353" i="2" s="1"/>
  <c r="AJ353" i="2" s="1"/>
  <c r="AE354" i="2"/>
  <c r="AF354" i="2" s="1"/>
  <c r="AJ354" i="2" s="1"/>
  <c r="AE355" i="2"/>
  <c r="AF355" i="2" s="1"/>
  <c r="AJ355" i="2" s="1"/>
  <c r="AE356" i="2"/>
  <c r="AF356" i="2" s="1"/>
  <c r="AJ356" i="2" s="1"/>
  <c r="AE357" i="2"/>
  <c r="AF357" i="2" s="1"/>
  <c r="AJ357" i="2" s="1"/>
  <c r="AE358" i="2"/>
  <c r="AF358" i="2" s="1"/>
  <c r="AJ358" i="2" s="1"/>
  <c r="AE359" i="2"/>
  <c r="AF359" i="2" s="1"/>
  <c r="AJ359" i="2" s="1"/>
  <c r="AE360" i="2"/>
  <c r="AF360" i="2" s="1"/>
  <c r="AJ360" i="2" s="1"/>
  <c r="AE361" i="2"/>
  <c r="AF361" i="2" s="1"/>
  <c r="AJ361" i="2" s="1"/>
  <c r="AE362" i="2"/>
  <c r="AF362" i="2" s="1"/>
  <c r="AJ362" i="2" s="1"/>
  <c r="AE363" i="2"/>
  <c r="AF363" i="2" s="1"/>
  <c r="AJ363" i="2" s="1"/>
  <c r="AE364" i="2"/>
  <c r="AF364" i="2" s="1"/>
  <c r="AJ364" i="2" s="1"/>
  <c r="AE365" i="2"/>
  <c r="AF365" i="2" s="1"/>
  <c r="AJ365" i="2" s="1"/>
  <c r="AE366" i="2"/>
  <c r="AF366" i="2" s="1"/>
  <c r="AJ366" i="2" s="1"/>
  <c r="AE367" i="2"/>
  <c r="AF367" i="2" s="1"/>
  <c r="AJ367" i="2" s="1"/>
  <c r="AE368" i="2"/>
  <c r="AF368" i="2" s="1"/>
  <c r="AJ368" i="2" s="1"/>
  <c r="AE369" i="2"/>
  <c r="AF369" i="2" s="1"/>
  <c r="AJ369" i="2" s="1"/>
  <c r="AE370" i="2"/>
  <c r="AF370" i="2" s="1"/>
  <c r="AJ370" i="2" s="1"/>
  <c r="AE371" i="2"/>
  <c r="AF371" i="2" s="1"/>
  <c r="AJ371" i="2" s="1"/>
  <c r="AE372" i="2"/>
  <c r="AF372" i="2" s="1"/>
  <c r="AJ372" i="2" s="1"/>
  <c r="AE373" i="2"/>
  <c r="AF373" i="2" s="1"/>
  <c r="AJ373" i="2" s="1"/>
  <c r="AE374" i="2"/>
  <c r="AF374" i="2" s="1"/>
  <c r="AJ374" i="2" s="1"/>
  <c r="AE375" i="2"/>
  <c r="AF375" i="2" s="1"/>
  <c r="AJ375" i="2" s="1"/>
  <c r="AE376" i="2"/>
  <c r="AF376" i="2" s="1"/>
  <c r="AJ376" i="2" s="1"/>
  <c r="AE377" i="2"/>
  <c r="AF377" i="2" s="1"/>
  <c r="AJ377" i="2" s="1"/>
  <c r="AE378" i="2"/>
  <c r="AF378" i="2" s="1"/>
  <c r="AJ378" i="2" s="1"/>
  <c r="AE379" i="2"/>
  <c r="AF379" i="2" s="1"/>
  <c r="AJ379" i="2" s="1"/>
  <c r="AE380" i="2"/>
  <c r="AF380" i="2" s="1"/>
  <c r="AJ380" i="2" s="1"/>
  <c r="AE381" i="2"/>
  <c r="AF381" i="2" s="1"/>
  <c r="AJ381" i="2" s="1"/>
  <c r="AE382" i="2"/>
  <c r="AF382" i="2" s="1"/>
  <c r="AJ382" i="2" s="1"/>
  <c r="AE383" i="2"/>
  <c r="AF383" i="2" s="1"/>
  <c r="AJ383" i="2" s="1"/>
  <c r="AE384" i="2"/>
  <c r="AF384" i="2" s="1"/>
  <c r="AJ384" i="2" s="1"/>
  <c r="AE385" i="2"/>
  <c r="AF385" i="2" s="1"/>
  <c r="AJ385" i="2" s="1"/>
  <c r="AE386" i="2"/>
  <c r="AF386" i="2" s="1"/>
  <c r="AJ386" i="2" s="1"/>
  <c r="AE387" i="2"/>
  <c r="AF387" i="2" s="1"/>
  <c r="AJ387" i="2" s="1"/>
  <c r="AE388" i="2"/>
  <c r="AF388" i="2" s="1"/>
  <c r="AJ388" i="2" s="1"/>
  <c r="AE389" i="2"/>
  <c r="AF389" i="2" s="1"/>
  <c r="AJ389" i="2" s="1"/>
  <c r="AE390" i="2"/>
  <c r="AF390" i="2" s="1"/>
  <c r="AJ390" i="2" s="1"/>
  <c r="AE391" i="2"/>
  <c r="AF391" i="2" s="1"/>
  <c r="AJ391" i="2" s="1"/>
  <c r="AE392" i="2"/>
  <c r="AF392" i="2" s="1"/>
  <c r="AJ392" i="2" s="1"/>
  <c r="AE393" i="2"/>
  <c r="AF393" i="2" s="1"/>
  <c r="AJ393" i="2" s="1"/>
  <c r="AE394" i="2"/>
  <c r="AF394" i="2" s="1"/>
  <c r="AJ394" i="2" s="1"/>
  <c r="AE395" i="2"/>
  <c r="AF395" i="2" s="1"/>
  <c r="AJ395" i="2" s="1"/>
  <c r="AE396" i="2"/>
  <c r="AF396" i="2" s="1"/>
  <c r="AJ396" i="2" s="1"/>
  <c r="AE397" i="2"/>
  <c r="AF397" i="2" s="1"/>
  <c r="AJ397" i="2" s="1"/>
  <c r="AE398" i="2"/>
  <c r="AF398" i="2" s="1"/>
  <c r="AJ398" i="2" s="1"/>
  <c r="AE399" i="2"/>
  <c r="AF399" i="2" s="1"/>
  <c r="AJ399" i="2" s="1"/>
  <c r="AE400" i="2"/>
  <c r="AF400" i="2" s="1"/>
  <c r="AJ400" i="2" s="1"/>
  <c r="AE401" i="2"/>
  <c r="AF401" i="2" s="1"/>
  <c r="AJ401" i="2" s="1"/>
  <c r="AE402" i="2"/>
  <c r="AF402" i="2" s="1"/>
  <c r="AJ402" i="2" s="1"/>
  <c r="AE403" i="2"/>
  <c r="AF403" i="2" s="1"/>
  <c r="AJ403" i="2" s="1"/>
  <c r="AE404" i="2"/>
  <c r="AF404" i="2" s="1"/>
  <c r="AJ404" i="2" s="1"/>
  <c r="AE405" i="2"/>
  <c r="AF405" i="2" s="1"/>
  <c r="AJ405" i="2" s="1"/>
  <c r="AE406" i="2"/>
  <c r="AF406" i="2" s="1"/>
  <c r="AJ406" i="2" s="1"/>
  <c r="AE407" i="2"/>
  <c r="AF407" i="2" s="1"/>
  <c r="AJ407" i="2" s="1"/>
  <c r="AE408" i="2"/>
  <c r="AF408" i="2" s="1"/>
  <c r="AJ408" i="2" s="1"/>
  <c r="AE409" i="2"/>
  <c r="AF409" i="2" s="1"/>
  <c r="AJ409" i="2" s="1"/>
  <c r="AE410" i="2"/>
  <c r="AF410" i="2" s="1"/>
  <c r="AJ410" i="2" s="1"/>
  <c r="AE411" i="2"/>
  <c r="AF411" i="2" s="1"/>
  <c r="AJ411" i="2" s="1"/>
  <c r="AE412" i="2"/>
  <c r="AF412" i="2" s="1"/>
  <c r="AJ412" i="2" s="1"/>
  <c r="AE413" i="2"/>
  <c r="AF413" i="2" s="1"/>
  <c r="AJ413" i="2" s="1"/>
  <c r="AE414" i="2"/>
  <c r="AF414" i="2" s="1"/>
  <c r="AJ414" i="2" s="1"/>
  <c r="AE415" i="2"/>
  <c r="AF415" i="2" s="1"/>
  <c r="AJ415" i="2" s="1"/>
  <c r="AE416" i="2"/>
  <c r="AF416" i="2" s="1"/>
  <c r="AJ416" i="2" s="1"/>
  <c r="AE417" i="2"/>
  <c r="AF417" i="2" s="1"/>
  <c r="AJ417" i="2" s="1"/>
  <c r="AE418" i="2"/>
  <c r="AF418" i="2" s="1"/>
  <c r="AJ418" i="2" s="1"/>
  <c r="AE419" i="2"/>
  <c r="AF419" i="2" s="1"/>
  <c r="AJ419" i="2" s="1"/>
  <c r="AE420" i="2"/>
  <c r="AF420" i="2" s="1"/>
  <c r="AJ420" i="2" s="1"/>
  <c r="AE421" i="2"/>
  <c r="AF421" i="2" s="1"/>
  <c r="AJ421" i="2" s="1"/>
  <c r="AE422" i="2"/>
  <c r="AF422" i="2" s="1"/>
  <c r="AJ422" i="2" s="1"/>
  <c r="AE423" i="2"/>
  <c r="AF423" i="2" s="1"/>
  <c r="AJ423" i="2" s="1"/>
  <c r="AE424" i="2"/>
  <c r="AF424" i="2" s="1"/>
  <c r="AJ424" i="2" s="1"/>
  <c r="AE425" i="2"/>
  <c r="AF425" i="2" s="1"/>
  <c r="AJ425" i="2" s="1"/>
  <c r="AE426" i="2"/>
  <c r="AF426" i="2" s="1"/>
  <c r="AJ426" i="2" s="1"/>
  <c r="AE427" i="2"/>
  <c r="AF427" i="2" s="1"/>
  <c r="AJ427" i="2" s="1"/>
  <c r="AE428" i="2"/>
  <c r="AF428" i="2" s="1"/>
  <c r="AJ428" i="2" s="1"/>
  <c r="AE429" i="2"/>
  <c r="AF429" i="2" s="1"/>
  <c r="AJ429" i="2" s="1"/>
  <c r="AE430" i="2"/>
  <c r="AF430" i="2" s="1"/>
  <c r="AJ430" i="2" s="1"/>
  <c r="AE431" i="2"/>
  <c r="AF431" i="2" s="1"/>
  <c r="AJ431" i="2" s="1"/>
  <c r="AE432" i="2"/>
  <c r="AF432" i="2" s="1"/>
  <c r="AJ432" i="2" s="1"/>
  <c r="AE433" i="2"/>
  <c r="AF433" i="2" s="1"/>
  <c r="AJ433" i="2" s="1"/>
  <c r="AE434" i="2"/>
  <c r="AF434" i="2" s="1"/>
  <c r="AJ434" i="2" s="1"/>
  <c r="AE435" i="2"/>
  <c r="AF435" i="2" s="1"/>
  <c r="AJ435" i="2" s="1"/>
  <c r="AE436" i="2"/>
  <c r="AF436" i="2" s="1"/>
  <c r="AJ436" i="2" s="1"/>
  <c r="AE437" i="2"/>
  <c r="AF437" i="2" s="1"/>
  <c r="AJ437" i="2" s="1"/>
  <c r="AE438" i="2"/>
  <c r="AF438" i="2" s="1"/>
  <c r="AJ438" i="2" s="1"/>
  <c r="AE439" i="2"/>
  <c r="AF439" i="2" s="1"/>
  <c r="AJ439" i="2" s="1"/>
  <c r="AE440" i="2"/>
  <c r="AF440" i="2" s="1"/>
  <c r="AJ440" i="2" s="1"/>
  <c r="AE441" i="2"/>
  <c r="AF441" i="2" s="1"/>
  <c r="AJ441" i="2" s="1"/>
  <c r="AE442" i="2"/>
  <c r="AF442" i="2" s="1"/>
  <c r="AJ442" i="2" s="1"/>
  <c r="AE443" i="2"/>
  <c r="AF443" i="2" s="1"/>
  <c r="AJ443" i="2" s="1"/>
  <c r="AE444" i="2"/>
  <c r="AF444" i="2" s="1"/>
  <c r="AJ444" i="2" s="1"/>
  <c r="AE445" i="2"/>
  <c r="AF445" i="2" s="1"/>
  <c r="AJ445" i="2" s="1"/>
  <c r="AE446" i="2"/>
  <c r="AF446" i="2" s="1"/>
  <c r="AJ446" i="2" s="1"/>
  <c r="AE447" i="2"/>
  <c r="AF447" i="2" s="1"/>
  <c r="AJ447" i="2" s="1"/>
  <c r="AE448" i="2"/>
  <c r="AF448" i="2" s="1"/>
  <c r="AJ448" i="2" s="1"/>
  <c r="AE449" i="2"/>
  <c r="AF449" i="2" s="1"/>
  <c r="AJ449" i="2" s="1"/>
  <c r="AE450" i="2"/>
  <c r="AF450" i="2" s="1"/>
  <c r="AJ450" i="2" s="1"/>
  <c r="AE451" i="2"/>
  <c r="AF451" i="2" s="1"/>
  <c r="AJ451" i="2" s="1"/>
  <c r="AE452" i="2"/>
  <c r="AF452" i="2" s="1"/>
  <c r="AJ452" i="2" s="1"/>
  <c r="AE453" i="2"/>
  <c r="AF453" i="2" s="1"/>
  <c r="AJ453" i="2" s="1"/>
  <c r="AE454" i="2"/>
  <c r="AF454" i="2" s="1"/>
  <c r="AJ454" i="2" s="1"/>
  <c r="AE455" i="2"/>
  <c r="AF455" i="2" s="1"/>
  <c r="AJ455" i="2" s="1"/>
  <c r="AE456" i="2"/>
  <c r="AF456" i="2" s="1"/>
  <c r="AJ456" i="2" s="1"/>
  <c r="AE457" i="2"/>
  <c r="AF457" i="2" s="1"/>
  <c r="AJ457" i="2" s="1"/>
  <c r="AE458" i="2"/>
  <c r="AF458" i="2" s="1"/>
  <c r="AJ458" i="2" s="1"/>
  <c r="AE459" i="2"/>
  <c r="AF459" i="2" s="1"/>
  <c r="AJ459" i="2" s="1"/>
  <c r="AE460" i="2"/>
  <c r="AF460" i="2" s="1"/>
  <c r="AJ460" i="2" s="1"/>
  <c r="AE461" i="2"/>
  <c r="AF461" i="2" s="1"/>
  <c r="AJ461" i="2" s="1"/>
  <c r="AE462" i="2"/>
  <c r="AF462" i="2" s="1"/>
  <c r="AJ462" i="2" s="1"/>
  <c r="AE463" i="2"/>
  <c r="AF463" i="2" s="1"/>
  <c r="AJ463" i="2" s="1"/>
  <c r="AE464" i="2"/>
  <c r="AF464" i="2" s="1"/>
  <c r="AJ464" i="2" s="1"/>
  <c r="AE465" i="2"/>
  <c r="AF465" i="2" s="1"/>
  <c r="AJ465" i="2" s="1"/>
  <c r="AE466" i="2"/>
  <c r="AF466" i="2" s="1"/>
  <c r="AJ466" i="2" s="1"/>
  <c r="AE467" i="2"/>
  <c r="AF467" i="2" s="1"/>
  <c r="AJ467" i="2" s="1"/>
  <c r="AE468" i="2"/>
  <c r="AF468" i="2" s="1"/>
  <c r="AJ468" i="2" s="1"/>
  <c r="AE469" i="2"/>
  <c r="AF469" i="2" s="1"/>
  <c r="AJ469" i="2" s="1"/>
  <c r="AE470" i="2"/>
  <c r="AF470" i="2" s="1"/>
  <c r="AJ470" i="2" s="1"/>
  <c r="AE471" i="2"/>
  <c r="AF471" i="2" s="1"/>
  <c r="AJ471" i="2" s="1"/>
  <c r="AE472" i="2"/>
  <c r="AF472" i="2" s="1"/>
  <c r="AJ472" i="2" s="1"/>
  <c r="AE473" i="2"/>
  <c r="AF473" i="2" s="1"/>
  <c r="AJ473" i="2" s="1"/>
  <c r="AE474" i="2"/>
  <c r="AF474" i="2" s="1"/>
  <c r="AJ474" i="2" s="1"/>
  <c r="AE475" i="2"/>
  <c r="AF475" i="2" s="1"/>
  <c r="AJ475" i="2" s="1"/>
  <c r="AE476" i="2"/>
  <c r="AF476" i="2" s="1"/>
  <c r="AJ476" i="2" s="1"/>
  <c r="AE477" i="2"/>
  <c r="AF477" i="2" s="1"/>
  <c r="AJ477" i="2" s="1"/>
  <c r="AE478" i="2"/>
  <c r="AF478" i="2" s="1"/>
  <c r="AJ478" i="2" s="1"/>
  <c r="AE479" i="2"/>
  <c r="AF479" i="2" s="1"/>
  <c r="AJ479" i="2" s="1"/>
  <c r="AE480" i="2"/>
  <c r="AF480" i="2" s="1"/>
  <c r="AJ480" i="2" s="1"/>
  <c r="AE481" i="2"/>
  <c r="AF481" i="2" s="1"/>
  <c r="AJ481" i="2" s="1"/>
  <c r="AE482" i="2"/>
  <c r="AF482" i="2" s="1"/>
  <c r="AJ482" i="2" s="1"/>
  <c r="AE483" i="2"/>
  <c r="AF483" i="2" s="1"/>
  <c r="AJ483" i="2" s="1"/>
  <c r="AE484" i="2"/>
  <c r="AF484" i="2" s="1"/>
  <c r="AJ484" i="2" s="1"/>
  <c r="AE485" i="2"/>
  <c r="AF485" i="2" s="1"/>
  <c r="AJ485" i="2" s="1"/>
  <c r="AE486" i="2"/>
  <c r="AF486" i="2" s="1"/>
  <c r="AJ486" i="2" s="1"/>
  <c r="AE487" i="2"/>
  <c r="AF487" i="2" s="1"/>
  <c r="AJ487" i="2" s="1"/>
  <c r="AE488" i="2"/>
  <c r="AF488" i="2" s="1"/>
  <c r="AJ488" i="2" s="1"/>
  <c r="AE489" i="2"/>
  <c r="AF489" i="2" s="1"/>
  <c r="AJ489" i="2" s="1"/>
  <c r="AE490" i="2"/>
  <c r="AF490" i="2" s="1"/>
  <c r="AJ490" i="2" s="1"/>
  <c r="AE491" i="2"/>
  <c r="AF491" i="2" s="1"/>
  <c r="AJ491" i="2" s="1"/>
  <c r="AE492" i="2"/>
  <c r="AF492" i="2" s="1"/>
  <c r="AJ492" i="2" s="1"/>
  <c r="AE493" i="2"/>
  <c r="AF493" i="2" s="1"/>
  <c r="AJ493" i="2" s="1"/>
  <c r="AE494" i="2"/>
  <c r="AF494" i="2" s="1"/>
  <c r="AJ494" i="2" s="1"/>
  <c r="AE495" i="2"/>
  <c r="AF495" i="2" s="1"/>
  <c r="AJ495" i="2" s="1"/>
  <c r="AE496" i="2"/>
  <c r="AF496" i="2" s="1"/>
  <c r="AJ496" i="2" s="1"/>
  <c r="AE497" i="2"/>
  <c r="AF497" i="2" s="1"/>
  <c r="AJ497" i="2" s="1"/>
  <c r="AE498" i="2"/>
  <c r="AF498" i="2" s="1"/>
  <c r="AJ498" i="2" s="1"/>
  <c r="AE499" i="2"/>
  <c r="AF499" i="2" s="1"/>
  <c r="AJ499" i="2" s="1"/>
  <c r="AE500" i="2"/>
  <c r="AF500" i="2" s="1"/>
  <c r="AJ500" i="2" s="1"/>
  <c r="AE501" i="2"/>
  <c r="AF501" i="2" s="1"/>
  <c r="AJ501" i="2" s="1"/>
  <c r="AE502" i="2"/>
  <c r="AF502" i="2" s="1"/>
  <c r="AJ502" i="2" s="1"/>
  <c r="AE503" i="2"/>
  <c r="AF503" i="2" s="1"/>
  <c r="AJ503" i="2" s="1"/>
  <c r="AE504" i="2"/>
  <c r="AF504" i="2" s="1"/>
  <c r="AJ504" i="2" s="1"/>
  <c r="AE505" i="2"/>
  <c r="AF505" i="2" s="1"/>
  <c r="AJ505" i="2" s="1"/>
  <c r="AE506" i="2"/>
  <c r="AF506" i="2" s="1"/>
  <c r="AJ506" i="2" s="1"/>
  <c r="AE507" i="2"/>
  <c r="AF507" i="2" s="1"/>
  <c r="AJ507" i="2" s="1"/>
  <c r="AE508" i="2"/>
  <c r="AF508" i="2" s="1"/>
  <c r="AJ508" i="2" s="1"/>
  <c r="AE509" i="2"/>
  <c r="AF509" i="2" s="1"/>
  <c r="AJ509" i="2" s="1"/>
  <c r="AE510" i="2"/>
  <c r="AF510" i="2" s="1"/>
  <c r="AJ510" i="2" s="1"/>
  <c r="AE511" i="2"/>
  <c r="AF511" i="2" s="1"/>
  <c r="AJ511" i="2" s="1"/>
  <c r="AE512" i="2"/>
  <c r="AF512" i="2" s="1"/>
  <c r="AJ512" i="2" s="1"/>
  <c r="AE513" i="2"/>
  <c r="AF513" i="2" s="1"/>
  <c r="AJ513" i="2" s="1"/>
  <c r="AE514" i="2"/>
  <c r="AF514" i="2" s="1"/>
  <c r="AJ514" i="2" s="1"/>
  <c r="AE515" i="2"/>
  <c r="AF515" i="2" s="1"/>
  <c r="AJ515" i="2" s="1"/>
  <c r="AE516" i="2"/>
  <c r="AF516" i="2" s="1"/>
  <c r="AJ516" i="2" s="1"/>
  <c r="AE517" i="2"/>
  <c r="AF517" i="2" s="1"/>
  <c r="AJ517" i="2" s="1"/>
  <c r="AE518" i="2"/>
  <c r="AF518" i="2" s="1"/>
  <c r="AJ518" i="2" s="1"/>
  <c r="AE519" i="2"/>
  <c r="AF519" i="2" s="1"/>
  <c r="AJ519" i="2" s="1"/>
  <c r="AE520" i="2"/>
  <c r="AF520" i="2" s="1"/>
  <c r="AJ520" i="2" s="1"/>
  <c r="AE521" i="2"/>
  <c r="AF521" i="2" s="1"/>
  <c r="AJ521" i="2" s="1"/>
  <c r="AE522" i="2"/>
  <c r="AF522" i="2" s="1"/>
  <c r="AJ522" i="2" s="1"/>
  <c r="AE523" i="2"/>
  <c r="AF523" i="2" s="1"/>
  <c r="AJ523" i="2" s="1"/>
  <c r="AE524" i="2"/>
  <c r="AF524" i="2" s="1"/>
  <c r="AJ524" i="2" s="1"/>
  <c r="AE525" i="2"/>
  <c r="AF525" i="2" s="1"/>
  <c r="AJ525" i="2" s="1"/>
  <c r="AE526" i="2"/>
  <c r="AF526" i="2" s="1"/>
  <c r="AJ526" i="2" s="1"/>
  <c r="AE527" i="2"/>
  <c r="AF527" i="2" s="1"/>
  <c r="AJ527" i="2" s="1"/>
  <c r="AE528" i="2"/>
  <c r="AF528" i="2" s="1"/>
  <c r="AJ528" i="2" s="1"/>
  <c r="AE529" i="2"/>
  <c r="AF529" i="2" s="1"/>
  <c r="AJ529" i="2" s="1"/>
  <c r="AE530" i="2"/>
  <c r="AF530" i="2" s="1"/>
  <c r="AJ530" i="2" s="1"/>
  <c r="AE531" i="2"/>
  <c r="AF531" i="2" s="1"/>
  <c r="AJ531" i="2" s="1"/>
  <c r="AE532" i="2"/>
  <c r="AF532" i="2" s="1"/>
  <c r="AJ532" i="2" s="1"/>
  <c r="AE533" i="2"/>
  <c r="AF533" i="2" s="1"/>
  <c r="AJ533" i="2" s="1"/>
  <c r="AE534" i="2"/>
  <c r="AF534" i="2" s="1"/>
  <c r="AJ534" i="2" s="1"/>
  <c r="AE535" i="2"/>
  <c r="AF535" i="2" s="1"/>
  <c r="AJ535" i="2" s="1"/>
  <c r="AE536" i="2"/>
  <c r="AF536" i="2" s="1"/>
  <c r="AJ536" i="2" s="1"/>
  <c r="AE537" i="2"/>
  <c r="AF537" i="2" s="1"/>
  <c r="AJ537" i="2" s="1"/>
  <c r="AE538" i="2"/>
  <c r="AF538" i="2" s="1"/>
  <c r="AJ538" i="2" s="1"/>
  <c r="AE539" i="2"/>
  <c r="AF539" i="2" s="1"/>
  <c r="AJ539" i="2" s="1"/>
  <c r="AE540" i="2"/>
  <c r="AF540" i="2" s="1"/>
  <c r="AJ540" i="2" s="1"/>
  <c r="AE541" i="2"/>
  <c r="AF541" i="2" s="1"/>
  <c r="AJ541" i="2" s="1"/>
  <c r="AE542" i="2"/>
  <c r="AF542" i="2" s="1"/>
  <c r="AJ542" i="2" s="1"/>
  <c r="AE543" i="2"/>
  <c r="AF543" i="2" s="1"/>
  <c r="AJ543" i="2" s="1"/>
  <c r="AE544" i="2"/>
  <c r="AF544" i="2" s="1"/>
  <c r="AJ544" i="2" s="1"/>
  <c r="AE545" i="2"/>
  <c r="AF545" i="2" s="1"/>
  <c r="AJ545" i="2" s="1"/>
  <c r="AE546" i="2"/>
  <c r="AF546" i="2" s="1"/>
  <c r="AJ546" i="2" s="1"/>
  <c r="AE547" i="2"/>
  <c r="AF547" i="2" s="1"/>
  <c r="AJ547" i="2" s="1"/>
  <c r="AE548" i="2"/>
  <c r="AF548" i="2" s="1"/>
  <c r="AJ548" i="2" s="1"/>
  <c r="AE549" i="2"/>
  <c r="AF549" i="2" s="1"/>
  <c r="AJ549" i="2" s="1"/>
  <c r="AE550" i="2"/>
  <c r="AF550" i="2" s="1"/>
  <c r="AJ550" i="2" s="1"/>
  <c r="AE551" i="2"/>
  <c r="AF551" i="2" s="1"/>
  <c r="AJ551" i="2" s="1"/>
  <c r="AE552" i="2"/>
  <c r="AF552" i="2" s="1"/>
  <c r="AJ552" i="2" s="1"/>
  <c r="AE553" i="2"/>
  <c r="AF553" i="2" s="1"/>
  <c r="AJ553" i="2" s="1"/>
  <c r="AE554" i="2"/>
  <c r="AF554" i="2" s="1"/>
  <c r="AJ554" i="2" s="1"/>
  <c r="AE555" i="2"/>
  <c r="AF555" i="2" s="1"/>
  <c r="AJ555" i="2" s="1"/>
  <c r="AE556" i="2"/>
  <c r="AF556" i="2" s="1"/>
  <c r="AJ556" i="2" s="1"/>
  <c r="AE557" i="2"/>
  <c r="AF557" i="2" s="1"/>
  <c r="AJ557" i="2" s="1"/>
  <c r="AE558" i="2"/>
  <c r="AF558" i="2" s="1"/>
  <c r="AJ558" i="2" s="1"/>
  <c r="AE559" i="2"/>
  <c r="AF559" i="2" s="1"/>
  <c r="AJ559" i="2" s="1"/>
  <c r="AE560" i="2"/>
  <c r="AF560" i="2" s="1"/>
  <c r="AJ560" i="2" s="1"/>
  <c r="AE561" i="2"/>
  <c r="AF561" i="2" s="1"/>
  <c r="AJ561" i="2" s="1"/>
  <c r="AE562" i="2"/>
  <c r="AF562" i="2" s="1"/>
  <c r="AJ562" i="2" s="1"/>
  <c r="AE563" i="2"/>
  <c r="AF563" i="2" s="1"/>
  <c r="AJ563" i="2" s="1"/>
  <c r="AE564" i="2"/>
  <c r="AF564" i="2" s="1"/>
  <c r="AJ564" i="2" s="1"/>
  <c r="AE565" i="2"/>
  <c r="AF565" i="2" s="1"/>
  <c r="AJ565" i="2" s="1"/>
  <c r="AE566" i="2"/>
  <c r="AF566" i="2" s="1"/>
  <c r="AJ566" i="2" s="1"/>
  <c r="AE567" i="2"/>
  <c r="AF567" i="2" s="1"/>
  <c r="AJ567" i="2" s="1"/>
  <c r="AE568" i="2"/>
  <c r="AF568" i="2" s="1"/>
  <c r="AJ568" i="2" s="1"/>
  <c r="AE569" i="2"/>
  <c r="AF569" i="2" s="1"/>
  <c r="AJ569" i="2" s="1"/>
  <c r="AE570" i="2"/>
  <c r="AF570" i="2" s="1"/>
  <c r="AJ570" i="2" s="1"/>
  <c r="AE571" i="2"/>
  <c r="AF571" i="2" s="1"/>
  <c r="AJ571" i="2" s="1"/>
  <c r="AE572" i="2"/>
  <c r="AF572" i="2" s="1"/>
  <c r="AJ572" i="2" s="1"/>
  <c r="AE573" i="2"/>
  <c r="AF573" i="2" s="1"/>
  <c r="AJ573" i="2" s="1"/>
  <c r="AE574" i="2"/>
  <c r="AF574" i="2" s="1"/>
  <c r="AJ574" i="2" s="1"/>
  <c r="AE575" i="2"/>
  <c r="AF575" i="2" s="1"/>
  <c r="AJ575" i="2" s="1"/>
  <c r="AE576" i="2"/>
  <c r="AF576" i="2" s="1"/>
  <c r="AJ576" i="2" s="1"/>
  <c r="AE577" i="2"/>
  <c r="AF577" i="2" s="1"/>
  <c r="AJ577" i="2" s="1"/>
  <c r="AE578" i="2"/>
  <c r="AF578" i="2" s="1"/>
  <c r="AJ578" i="2" s="1"/>
  <c r="AE579" i="2"/>
  <c r="AF579" i="2" s="1"/>
  <c r="AJ579" i="2" s="1"/>
  <c r="AE580" i="2"/>
  <c r="AF580" i="2" s="1"/>
  <c r="AJ580" i="2" s="1"/>
  <c r="AE581" i="2"/>
  <c r="AF581" i="2" s="1"/>
  <c r="AJ581" i="2" s="1"/>
  <c r="AE582" i="2"/>
  <c r="AF582" i="2" s="1"/>
  <c r="AJ582" i="2" s="1"/>
  <c r="AE583" i="2"/>
  <c r="AF583" i="2" s="1"/>
  <c r="AJ583" i="2" s="1"/>
  <c r="AE584" i="2"/>
  <c r="AF584" i="2" s="1"/>
  <c r="AJ584" i="2" s="1"/>
  <c r="AE585" i="2"/>
  <c r="AF585" i="2" s="1"/>
  <c r="AJ585" i="2" s="1"/>
  <c r="AE586" i="2"/>
  <c r="AF586" i="2" s="1"/>
  <c r="AJ586" i="2" s="1"/>
  <c r="AE587" i="2"/>
  <c r="AF587" i="2" s="1"/>
  <c r="AJ587" i="2" s="1"/>
  <c r="AE588" i="2"/>
  <c r="AF588" i="2" s="1"/>
  <c r="AJ588" i="2" s="1"/>
  <c r="AE589" i="2"/>
  <c r="AF589" i="2" s="1"/>
  <c r="AJ589" i="2" s="1"/>
  <c r="AE590" i="2"/>
  <c r="AF590" i="2" s="1"/>
  <c r="AJ590" i="2" s="1"/>
  <c r="AE591" i="2"/>
  <c r="AF591" i="2" s="1"/>
  <c r="AJ591" i="2" s="1"/>
  <c r="AE592" i="2"/>
  <c r="AF592" i="2" s="1"/>
  <c r="AJ592" i="2" s="1"/>
  <c r="AE593" i="2"/>
  <c r="AF593" i="2" s="1"/>
  <c r="AJ593" i="2" s="1"/>
  <c r="AE594" i="2"/>
  <c r="AF594" i="2" s="1"/>
  <c r="AJ594" i="2" s="1"/>
  <c r="AE595" i="2"/>
  <c r="AF595" i="2" s="1"/>
  <c r="AJ595" i="2" s="1"/>
  <c r="AE596" i="2"/>
  <c r="AF596" i="2" s="1"/>
  <c r="AJ596" i="2" s="1"/>
  <c r="AE597" i="2"/>
  <c r="AF597" i="2" s="1"/>
  <c r="AJ597" i="2" s="1"/>
  <c r="AE598" i="2"/>
  <c r="AF598" i="2" s="1"/>
  <c r="AJ598" i="2" s="1"/>
  <c r="AE599" i="2"/>
  <c r="AF599" i="2" s="1"/>
  <c r="AJ599" i="2" s="1"/>
  <c r="AE600" i="2"/>
  <c r="AF600" i="2" s="1"/>
  <c r="AJ600" i="2" s="1"/>
  <c r="AE601" i="2"/>
  <c r="AF601" i="2" s="1"/>
  <c r="AJ601" i="2" s="1"/>
  <c r="AE602" i="2"/>
  <c r="AF602" i="2" s="1"/>
  <c r="AJ602" i="2" s="1"/>
  <c r="AE603" i="2"/>
  <c r="AF603" i="2" s="1"/>
  <c r="AJ603" i="2" s="1"/>
  <c r="AE604" i="2"/>
  <c r="AF604" i="2" s="1"/>
  <c r="AJ604" i="2" s="1"/>
  <c r="AE605" i="2"/>
  <c r="AF605" i="2" s="1"/>
  <c r="AJ605" i="2" s="1"/>
  <c r="AE606" i="2"/>
  <c r="AF606" i="2" s="1"/>
  <c r="AJ606" i="2" s="1"/>
  <c r="AE607" i="2"/>
  <c r="AF607" i="2" s="1"/>
  <c r="AJ607" i="2" s="1"/>
  <c r="AE608" i="2"/>
  <c r="AF608" i="2" s="1"/>
  <c r="AJ608" i="2" s="1"/>
  <c r="AE609" i="2"/>
  <c r="AF609" i="2" s="1"/>
  <c r="AJ609" i="2" s="1"/>
  <c r="AE610" i="2"/>
  <c r="AF610" i="2" s="1"/>
  <c r="AJ610" i="2" s="1"/>
  <c r="AE611" i="2"/>
  <c r="AF611" i="2" s="1"/>
  <c r="AJ611" i="2" s="1"/>
  <c r="AE612" i="2"/>
  <c r="AF612" i="2" s="1"/>
  <c r="AJ612" i="2" s="1"/>
  <c r="AE613" i="2"/>
  <c r="AF613" i="2" s="1"/>
  <c r="AJ613" i="2" s="1"/>
  <c r="AE614" i="2"/>
  <c r="AF614" i="2" s="1"/>
  <c r="AJ614" i="2" s="1"/>
  <c r="AE615" i="2"/>
  <c r="AF615" i="2" s="1"/>
  <c r="AJ615" i="2" s="1"/>
  <c r="AE616" i="2"/>
  <c r="AF616" i="2" s="1"/>
  <c r="AJ616" i="2" s="1"/>
  <c r="AE617" i="2"/>
  <c r="AF617" i="2" s="1"/>
  <c r="AJ617" i="2" s="1"/>
  <c r="AE618" i="2"/>
  <c r="AF618" i="2" s="1"/>
  <c r="AJ618" i="2" s="1"/>
  <c r="AE619" i="2"/>
  <c r="AF619" i="2" s="1"/>
  <c r="AJ619" i="2" s="1"/>
  <c r="AE620" i="2"/>
  <c r="AF620" i="2" s="1"/>
  <c r="AJ620" i="2" s="1"/>
  <c r="AE621" i="2"/>
  <c r="AF621" i="2" s="1"/>
  <c r="AJ621" i="2" s="1"/>
  <c r="AE622" i="2"/>
  <c r="AF622" i="2" s="1"/>
  <c r="AJ622" i="2" s="1"/>
  <c r="AE623" i="2"/>
  <c r="AF623" i="2" s="1"/>
  <c r="AJ623" i="2" s="1"/>
  <c r="AE624" i="2"/>
  <c r="AF624" i="2" s="1"/>
  <c r="AJ624" i="2" s="1"/>
  <c r="AE625" i="2"/>
  <c r="AF625" i="2" s="1"/>
  <c r="AJ625" i="2" s="1"/>
  <c r="AE626" i="2"/>
  <c r="AF626" i="2" s="1"/>
  <c r="AJ626" i="2" s="1"/>
  <c r="AE627" i="2"/>
  <c r="AF627" i="2" s="1"/>
  <c r="AJ627" i="2" s="1"/>
  <c r="AE628" i="2"/>
  <c r="AF628" i="2" s="1"/>
  <c r="AJ628" i="2" s="1"/>
  <c r="AE629" i="2"/>
  <c r="AF629" i="2" s="1"/>
  <c r="AJ629" i="2" s="1"/>
  <c r="AE630" i="2"/>
  <c r="AF630" i="2" s="1"/>
  <c r="AJ630" i="2" s="1"/>
  <c r="AE631" i="2"/>
  <c r="AF631" i="2" s="1"/>
  <c r="AJ631" i="2" s="1"/>
  <c r="AE632" i="2"/>
  <c r="AF632" i="2" s="1"/>
  <c r="AJ632" i="2" s="1"/>
  <c r="AE633" i="2"/>
  <c r="AF633" i="2" s="1"/>
  <c r="AJ633" i="2" s="1"/>
  <c r="AE634" i="2"/>
  <c r="AF634" i="2" s="1"/>
  <c r="AJ634" i="2" s="1"/>
  <c r="AE635" i="2"/>
  <c r="AF635" i="2" s="1"/>
  <c r="AJ635" i="2" s="1"/>
  <c r="AE636" i="2"/>
  <c r="AF636" i="2" s="1"/>
  <c r="AJ636" i="2" s="1"/>
  <c r="AE637" i="2"/>
  <c r="AF637" i="2" s="1"/>
  <c r="AJ637" i="2" s="1"/>
  <c r="AE638" i="2"/>
  <c r="AF638" i="2" s="1"/>
  <c r="AJ638" i="2" s="1"/>
  <c r="AE639" i="2"/>
  <c r="AF639" i="2" s="1"/>
  <c r="AJ639" i="2" s="1"/>
  <c r="AE640" i="2"/>
  <c r="AF640" i="2" s="1"/>
  <c r="AJ640" i="2" s="1"/>
  <c r="AE641" i="2"/>
  <c r="AF641" i="2" s="1"/>
  <c r="AJ641" i="2" s="1"/>
  <c r="AE642" i="2"/>
  <c r="AF642" i="2" s="1"/>
  <c r="AJ642" i="2" s="1"/>
  <c r="AE643" i="2"/>
  <c r="AF643" i="2" s="1"/>
  <c r="AJ643" i="2" s="1"/>
  <c r="AE644" i="2"/>
  <c r="AF644" i="2" s="1"/>
  <c r="AJ644" i="2" s="1"/>
  <c r="AE645" i="2"/>
  <c r="AF645" i="2" s="1"/>
  <c r="AJ645" i="2" s="1"/>
  <c r="AE646" i="2"/>
  <c r="AF646" i="2" s="1"/>
  <c r="AJ646" i="2" s="1"/>
  <c r="AE647" i="2"/>
  <c r="AF647" i="2" s="1"/>
  <c r="AJ647" i="2" s="1"/>
  <c r="AE648" i="2"/>
  <c r="AF648" i="2" s="1"/>
  <c r="AJ648" i="2" s="1"/>
  <c r="AE649" i="2"/>
  <c r="AF649" i="2" s="1"/>
  <c r="AJ649" i="2" s="1"/>
  <c r="AE650" i="2"/>
  <c r="AF650" i="2" s="1"/>
  <c r="AJ650" i="2" s="1"/>
  <c r="AE651" i="2"/>
  <c r="AF651" i="2" s="1"/>
  <c r="AJ651" i="2" s="1"/>
  <c r="AE652" i="2"/>
  <c r="AF652" i="2" s="1"/>
  <c r="AJ652" i="2" s="1"/>
  <c r="AE653" i="2"/>
  <c r="AF653" i="2" s="1"/>
  <c r="AJ653" i="2" s="1"/>
  <c r="AE654" i="2"/>
  <c r="AF654" i="2" s="1"/>
  <c r="AJ654" i="2" s="1"/>
  <c r="AE655" i="2"/>
  <c r="AF655" i="2" s="1"/>
  <c r="AJ655" i="2" s="1"/>
  <c r="AE656" i="2"/>
  <c r="AF656" i="2" s="1"/>
  <c r="AJ656" i="2" s="1"/>
  <c r="AE657" i="2"/>
  <c r="AF657" i="2" s="1"/>
  <c r="AJ657" i="2" s="1"/>
  <c r="AE658" i="2"/>
  <c r="AF658" i="2" s="1"/>
  <c r="AJ658" i="2" s="1"/>
  <c r="AE659" i="2"/>
  <c r="AF659" i="2" s="1"/>
  <c r="AJ659" i="2" s="1"/>
  <c r="AE660" i="2"/>
  <c r="AF660" i="2" s="1"/>
  <c r="AJ660" i="2" s="1"/>
  <c r="AE661" i="2"/>
  <c r="AF661" i="2" s="1"/>
  <c r="AJ661" i="2" s="1"/>
  <c r="AE662" i="2"/>
  <c r="AF662" i="2" s="1"/>
  <c r="AJ662" i="2" s="1"/>
  <c r="AE663" i="2"/>
  <c r="AF663" i="2" s="1"/>
  <c r="AJ663" i="2" s="1"/>
  <c r="AE664" i="2"/>
  <c r="AF664" i="2" s="1"/>
  <c r="AJ664" i="2" s="1"/>
  <c r="AE665" i="2"/>
  <c r="AF665" i="2" s="1"/>
  <c r="AJ665" i="2" s="1"/>
  <c r="AE666" i="2"/>
  <c r="AF666" i="2" s="1"/>
  <c r="AJ666" i="2" s="1"/>
  <c r="AE667" i="2"/>
  <c r="AF667" i="2" s="1"/>
  <c r="AJ667" i="2" s="1"/>
  <c r="AE668" i="2"/>
  <c r="AF668" i="2" s="1"/>
  <c r="AJ668" i="2" s="1"/>
  <c r="AE669" i="2"/>
  <c r="AF669" i="2" s="1"/>
  <c r="AJ669" i="2" s="1"/>
  <c r="AE670" i="2"/>
  <c r="AF670" i="2" s="1"/>
  <c r="AJ670" i="2" s="1"/>
  <c r="AE671" i="2"/>
  <c r="AF671" i="2" s="1"/>
  <c r="AJ671" i="2" s="1"/>
  <c r="AE672" i="2"/>
  <c r="AF672" i="2" s="1"/>
  <c r="AJ672" i="2" s="1"/>
  <c r="AE673" i="2"/>
  <c r="AF673" i="2" s="1"/>
  <c r="AJ673" i="2" s="1"/>
  <c r="AE674" i="2"/>
  <c r="AF674" i="2" s="1"/>
  <c r="AJ674" i="2" s="1"/>
  <c r="AE675" i="2"/>
  <c r="AF675" i="2" s="1"/>
  <c r="AJ675" i="2" s="1"/>
  <c r="AE676" i="2"/>
  <c r="AF676" i="2" s="1"/>
  <c r="AJ676" i="2" s="1"/>
  <c r="AE677" i="2"/>
  <c r="AF677" i="2" s="1"/>
  <c r="AJ677" i="2" s="1"/>
  <c r="AE678" i="2"/>
  <c r="AF678" i="2" s="1"/>
  <c r="AJ678" i="2" s="1"/>
  <c r="AE679" i="2"/>
  <c r="AF679" i="2" s="1"/>
  <c r="AJ679" i="2" s="1"/>
  <c r="AE680" i="2"/>
  <c r="AF680" i="2" s="1"/>
  <c r="AJ680" i="2" s="1"/>
  <c r="AE681" i="2"/>
  <c r="AF681" i="2" s="1"/>
  <c r="AJ681" i="2" s="1"/>
  <c r="AE682" i="2"/>
  <c r="AF682" i="2" s="1"/>
  <c r="AJ682" i="2" s="1"/>
  <c r="AE683" i="2"/>
  <c r="AF683" i="2" s="1"/>
  <c r="AJ683" i="2" s="1"/>
  <c r="AE684" i="2"/>
  <c r="AF684" i="2" s="1"/>
  <c r="AJ684" i="2" s="1"/>
  <c r="AE685" i="2"/>
  <c r="AF685" i="2" s="1"/>
  <c r="AJ685" i="2" s="1"/>
  <c r="AE686" i="2"/>
  <c r="AF686" i="2" s="1"/>
  <c r="AJ686" i="2" s="1"/>
  <c r="AE687" i="2"/>
  <c r="AF687" i="2" s="1"/>
  <c r="AJ687" i="2" s="1"/>
  <c r="AE688" i="2"/>
  <c r="AF688" i="2" s="1"/>
  <c r="AJ688" i="2" s="1"/>
  <c r="AE689" i="2"/>
  <c r="AF689" i="2" s="1"/>
  <c r="AJ689" i="2" s="1"/>
  <c r="AE690" i="2"/>
  <c r="AF690" i="2" s="1"/>
  <c r="AJ690" i="2" s="1"/>
  <c r="AE691" i="2"/>
  <c r="AF691" i="2" s="1"/>
  <c r="AJ691" i="2" s="1"/>
  <c r="AE692" i="2"/>
  <c r="AF692" i="2" s="1"/>
  <c r="AJ692" i="2" s="1"/>
  <c r="AE693" i="2"/>
  <c r="AF693" i="2" s="1"/>
  <c r="AJ693" i="2" s="1"/>
  <c r="AE694" i="2"/>
  <c r="AF694" i="2" s="1"/>
  <c r="AJ694" i="2" s="1"/>
  <c r="AE695" i="2"/>
  <c r="AF695" i="2" s="1"/>
  <c r="AJ695" i="2" s="1"/>
  <c r="AE696" i="2"/>
  <c r="AF696" i="2" s="1"/>
  <c r="AJ696" i="2" s="1"/>
  <c r="AE697" i="2"/>
  <c r="AF697" i="2" s="1"/>
  <c r="AJ697" i="2" s="1"/>
  <c r="AE698" i="2"/>
  <c r="AF698" i="2" s="1"/>
  <c r="AJ698" i="2" s="1"/>
  <c r="AE699" i="2"/>
  <c r="AF699" i="2" s="1"/>
  <c r="AJ699" i="2" s="1"/>
  <c r="AE700" i="2"/>
  <c r="AF700" i="2" s="1"/>
  <c r="AJ700" i="2" s="1"/>
  <c r="AE701" i="2"/>
  <c r="AF701" i="2" s="1"/>
  <c r="AJ701" i="2" s="1"/>
  <c r="AE702" i="2"/>
  <c r="AF702" i="2" s="1"/>
  <c r="AJ702" i="2" s="1"/>
  <c r="AE703" i="2"/>
  <c r="AF703" i="2" s="1"/>
  <c r="AJ703" i="2" s="1"/>
  <c r="AE704" i="2"/>
  <c r="AF704" i="2" s="1"/>
  <c r="AJ704" i="2" s="1"/>
  <c r="AE705" i="2"/>
  <c r="AF705" i="2" s="1"/>
  <c r="AJ705" i="2" s="1"/>
  <c r="AE706" i="2"/>
  <c r="AF706" i="2" s="1"/>
  <c r="AJ706" i="2" s="1"/>
  <c r="AE707" i="2"/>
  <c r="AF707" i="2" s="1"/>
  <c r="AJ707" i="2" s="1"/>
  <c r="AE708" i="2"/>
  <c r="AF708" i="2" s="1"/>
  <c r="AJ708" i="2" s="1"/>
  <c r="AE709" i="2"/>
  <c r="AF709" i="2" s="1"/>
  <c r="AJ709" i="2" s="1"/>
  <c r="AE710" i="2"/>
  <c r="AF710" i="2" s="1"/>
  <c r="AJ710" i="2" s="1"/>
  <c r="AE711" i="2"/>
  <c r="AF711" i="2" s="1"/>
  <c r="AJ711" i="2" s="1"/>
  <c r="AE712" i="2"/>
  <c r="AF712" i="2" s="1"/>
  <c r="AJ712" i="2" s="1"/>
  <c r="AE713" i="2"/>
  <c r="AF713" i="2" s="1"/>
  <c r="AJ713" i="2" s="1"/>
  <c r="AE714" i="2"/>
  <c r="AF714" i="2" s="1"/>
  <c r="AJ714" i="2" s="1"/>
  <c r="AE715" i="2"/>
  <c r="AF715" i="2" s="1"/>
  <c r="AJ715" i="2" s="1"/>
  <c r="AE716" i="2"/>
  <c r="AF716" i="2" s="1"/>
  <c r="AJ716" i="2" s="1"/>
  <c r="AE717" i="2"/>
  <c r="AF717" i="2" s="1"/>
  <c r="AJ717" i="2" s="1"/>
  <c r="AE718" i="2"/>
  <c r="AF718" i="2" s="1"/>
  <c r="AJ718" i="2" s="1"/>
  <c r="AE719" i="2"/>
  <c r="AF719" i="2" s="1"/>
  <c r="AJ719" i="2" s="1"/>
  <c r="AE720" i="2"/>
  <c r="AF720" i="2" s="1"/>
  <c r="AJ720" i="2" s="1"/>
  <c r="AE721" i="2"/>
  <c r="AF721" i="2" s="1"/>
  <c r="AJ721" i="2" s="1"/>
  <c r="AE722" i="2"/>
  <c r="AF722" i="2" s="1"/>
  <c r="AJ722" i="2" s="1"/>
  <c r="AE723" i="2"/>
  <c r="AF723" i="2" s="1"/>
  <c r="AJ723" i="2" s="1"/>
  <c r="AE724" i="2"/>
  <c r="AF724" i="2" s="1"/>
  <c r="AJ724" i="2" s="1"/>
  <c r="AE725" i="2"/>
  <c r="AF725" i="2" s="1"/>
  <c r="AJ725" i="2" s="1"/>
  <c r="AE726" i="2"/>
  <c r="AF726" i="2" s="1"/>
  <c r="AJ726" i="2" s="1"/>
  <c r="AE727" i="2"/>
  <c r="AF727" i="2" s="1"/>
  <c r="AJ727" i="2" s="1"/>
  <c r="AE728" i="2"/>
  <c r="AF728" i="2" s="1"/>
  <c r="AJ728" i="2" s="1"/>
  <c r="AE729" i="2"/>
  <c r="AF729" i="2" s="1"/>
  <c r="AJ729" i="2" s="1"/>
  <c r="AE730" i="2"/>
  <c r="AF730" i="2" s="1"/>
  <c r="AJ730" i="2" s="1"/>
  <c r="AE731" i="2"/>
  <c r="AF731" i="2" s="1"/>
  <c r="AJ731" i="2" s="1"/>
  <c r="AE732" i="2"/>
  <c r="AF732" i="2" s="1"/>
  <c r="AJ732" i="2" s="1"/>
  <c r="AE733" i="2"/>
  <c r="AF733" i="2" s="1"/>
  <c r="AJ733" i="2" s="1"/>
  <c r="AE734" i="2"/>
  <c r="AF734" i="2" s="1"/>
  <c r="AJ734" i="2" s="1"/>
  <c r="AE735" i="2"/>
  <c r="AF735" i="2" s="1"/>
  <c r="AJ735" i="2" s="1"/>
  <c r="AE736" i="2"/>
  <c r="AF736" i="2" s="1"/>
  <c r="AJ736" i="2" s="1"/>
  <c r="AE737" i="2"/>
  <c r="AF737" i="2" s="1"/>
  <c r="AJ737" i="2" s="1"/>
  <c r="AE738" i="2"/>
  <c r="AF738" i="2" s="1"/>
  <c r="AJ738" i="2" s="1"/>
  <c r="AE739" i="2"/>
  <c r="AF739" i="2" s="1"/>
  <c r="AJ739" i="2" s="1"/>
  <c r="AE740" i="2"/>
  <c r="AF740" i="2" s="1"/>
  <c r="AJ740" i="2" s="1"/>
  <c r="AE741" i="2"/>
  <c r="AF741" i="2" s="1"/>
  <c r="AJ741" i="2" s="1"/>
  <c r="AE742" i="2"/>
  <c r="AF742" i="2" s="1"/>
  <c r="AJ742" i="2" s="1"/>
  <c r="AE743" i="2"/>
  <c r="AF743" i="2" s="1"/>
  <c r="AJ743" i="2" s="1"/>
  <c r="AE744" i="2"/>
  <c r="AF744" i="2" s="1"/>
  <c r="AJ744" i="2" s="1"/>
  <c r="AE745" i="2"/>
  <c r="AF745" i="2" s="1"/>
  <c r="AJ745" i="2" s="1"/>
  <c r="AE746" i="2"/>
  <c r="AF746" i="2" s="1"/>
  <c r="AJ746" i="2" s="1"/>
  <c r="AE747" i="2"/>
  <c r="AF747" i="2" s="1"/>
  <c r="AJ747" i="2" s="1"/>
  <c r="AE748" i="2"/>
  <c r="AF748" i="2" s="1"/>
  <c r="AJ748" i="2" s="1"/>
  <c r="AE749" i="2"/>
  <c r="AF749" i="2" s="1"/>
  <c r="AJ749" i="2" s="1"/>
  <c r="AE750" i="2"/>
  <c r="AF750" i="2" s="1"/>
  <c r="AJ750" i="2" s="1"/>
  <c r="AE751" i="2"/>
  <c r="AF751" i="2" s="1"/>
  <c r="AJ751" i="2" s="1"/>
  <c r="AE752" i="2"/>
  <c r="AF752" i="2" s="1"/>
  <c r="AJ752" i="2" s="1"/>
  <c r="AE753" i="2"/>
  <c r="AF753" i="2" s="1"/>
  <c r="AJ753" i="2" s="1"/>
  <c r="AE754" i="2"/>
  <c r="AF754" i="2" s="1"/>
  <c r="AJ754" i="2" s="1"/>
  <c r="AE755" i="2"/>
  <c r="AF755" i="2" s="1"/>
  <c r="AJ755" i="2" s="1"/>
  <c r="AE756" i="2"/>
  <c r="AF756" i="2" s="1"/>
  <c r="AJ756" i="2" s="1"/>
  <c r="AE757" i="2"/>
  <c r="AF757" i="2" s="1"/>
  <c r="AJ757" i="2" s="1"/>
  <c r="AE758" i="2"/>
  <c r="AF758" i="2" s="1"/>
  <c r="AJ758" i="2" s="1"/>
  <c r="AE759" i="2"/>
  <c r="AF759" i="2" s="1"/>
  <c r="AJ759" i="2" s="1"/>
  <c r="AE760" i="2"/>
  <c r="AF760" i="2" s="1"/>
  <c r="AJ760" i="2" s="1"/>
  <c r="AE761" i="2"/>
  <c r="AF761" i="2" s="1"/>
  <c r="AJ761" i="2" s="1"/>
  <c r="AE762" i="2"/>
  <c r="AF762" i="2" s="1"/>
  <c r="AJ762" i="2" s="1"/>
  <c r="AE763" i="2"/>
  <c r="AF763" i="2" s="1"/>
  <c r="AJ763" i="2" s="1"/>
  <c r="AE764" i="2"/>
  <c r="AF764" i="2" s="1"/>
  <c r="AJ764" i="2" s="1"/>
  <c r="AE765" i="2"/>
  <c r="AF765" i="2" s="1"/>
  <c r="AJ765" i="2" s="1"/>
  <c r="AE766" i="2"/>
  <c r="AF766" i="2" s="1"/>
  <c r="AJ766" i="2" s="1"/>
  <c r="AE767" i="2"/>
  <c r="AF767" i="2" s="1"/>
  <c r="AJ767" i="2" s="1"/>
  <c r="AE768" i="2"/>
  <c r="AF768" i="2" s="1"/>
  <c r="AJ768" i="2" s="1"/>
  <c r="AE769" i="2"/>
  <c r="AF769" i="2" s="1"/>
  <c r="AJ769" i="2" s="1"/>
  <c r="AE770" i="2"/>
  <c r="AF770" i="2" s="1"/>
  <c r="AJ770" i="2" s="1"/>
  <c r="AE771" i="2"/>
  <c r="AF771" i="2" s="1"/>
  <c r="AJ771" i="2" s="1"/>
  <c r="AE772" i="2"/>
  <c r="AF772" i="2" s="1"/>
  <c r="AJ772" i="2" s="1"/>
  <c r="AE773" i="2"/>
  <c r="AF773" i="2" s="1"/>
  <c r="AJ773" i="2" s="1"/>
  <c r="AE774" i="2"/>
  <c r="AF774" i="2" s="1"/>
  <c r="AJ774" i="2" s="1"/>
  <c r="AE775" i="2"/>
  <c r="AF775" i="2" s="1"/>
  <c r="AJ775" i="2" s="1"/>
  <c r="AE776" i="2"/>
  <c r="AF776" i="2" s="1"/>
  <c r="AJ776" i="2" s="1"/>
  <c r="AE777" i="2"/>
  <c r="AF777" i="2" s="1"/>
  <c r="AJ777" i="2" s="1"/>
  <c r="AE778" i="2"/>
  <c r="AF778" i="2" s="1"/>
  <c r="AJ778" i="2" s="1"/>
  <c r="AE779" i="2"/>
  <c r="AF779" i="2" s="1"/>
  <c r="AJ779" i="2" s="1"/>
  <c r="AE780" i="2"/>
  <c r="AF780" i="2" s="1"/>
  <c r="AJ780" i="2" s="1"/>
  <c r="AE781" i="2"/>
  <c r="AF781" i="2" s="1"/>
  <c r="AJ781" i="2" s="1"/>
  <c r="AE782" i="2"/>
  <c r="AF782" i="2" s="1"/>
  <c r="AJ782" i="2" s="1"/>
  <c r="AE783" i="2"/>
  <c r="AF783" i="2" s="1"/>
  <c r="AJ783" i="2" s="1"/>
  <c r="AE784" i="2"/>
  <c r="AF784" i="2" s="1"/>
  <c r="AJ784" i="2" s="1"/>
  <c r="AE785" i="2"/>
  <c r="AF785" i="2" s="1"/>
  <c r="AJ785" i="2" s="1"/>
  <c r="AE786" i="2"/>
  <c r="AF786" i="2" s="1"/>
  <c r="AJ786" i="2" s="1"/>
  <c r="AE787" i="2"/>
  <c r="AF787" i="2" s="1"/>
  <c r="AJ787" i="2" s="1"/>
  <c r="AE788" i="2"/>
  <c r="AF788" i="2" s="1"/>
  <c r="AJ788" i="2" s="1"/>
  <c r="AE789" i="2"/>
  <c r="AF789" i="2" s="1"/>
  <c r="AJ789" i="2" s="1"/>
  <c r="AE790" i="2"/>
  <c r="AF790" i="2" s="1"/>
  <c r="AJ790" i="2" s="1"/>
  <c r="AE791" i="2"/>
  <c r="AF791" i="2" s="1"/>
  <c r="AJ791" i="2" s="1"/>
  <c r="AE792" i="2"/>
  <c r="AF792" i="2" s="1"/>
  <c r="AJ792" i="2" s="1"/>
  <c r="AE793" i="2"/>
  <c r="AF793" i="2" s="1"/>
  <c r="AJ793" i="2" s="1"/>
  <c r="AE794" i="2"/>
  <c r="AF794" i="2" s="1"/>
  <c r="AJ794" i="2" s="1"/>
  <c r="AE795" i="2"/>
  <c r="AF795" i="2" s="1"/>
  <c r="AJ795" i="2" s="1"/>
  <c r="AE796" i="2"/>
  <c r="AF796" i="2" s="1"/>
  <c r="AJ796" i="2" s="1"/>
  <c r="AE797" i="2"/>
  <c r="AF797" i="2" s="1"/>
  <c r="AJ797" i="2" s="1"/>
  <c r="AE798" i="2"/>
  <c r="AF798" i="2" s="1"/>
  <c r="AJ798" i="2" s="1"/>
  <c r="AE799" i="2"/>
  <c r="AF799" i="2" s="1"/>
  <c r="AJ799" i="2" s="1"/>
  <c r="AE800" i="2"/>
  <c r="AF800" i="2" s="1"/>
  <c r="AJ800" i="2" s="1"/>
  <c r="AE801" i="2"/>
  <c r="AF801" i="2" s="1"/>
  <c r="AJ801" i="2" s="1"/>
  <c r="AE802" i="2"/>
  <c r="AF802" i="2" s="1"/>
  <c r="AJ802" i="2" s="1"/>
  <c r="AE803" i="2"/>
  <c r="AF803" i="2" s="1"/>
  <c r="AJ803" i="2" s="1"/>
  <c r="AE804" i="2"/>
  <c r="AF804" i="2" s="1"/>
  <c r="AJ804" i="2" s="1"/>
  <c r="AE805" i="2"/>
  <c r="AF805" i="2" s="1"/>
  <c r="AJ805" i="2" s="1"/>
  <c r="AE806" i="2"/>
  <c r="AF806" i="2" s="1"/>
  <c r="AJ806" i="2" s="1"/>
  <c r="AE807" i="2"/>
  <c r="AF807" i="2" s="1"/>
  <c r="AJ807" i="2" s="1"/>
  <c r="AE808" i="2"/>
  <c r="AF808" i="2" s="1"/>
  <c r="AJ808" i="2" s="1"/>
  <c r="AE809" i="2"/>
  <c r="AF809" i="2" s="1"/>
  <c r="AJ809" i="2" s="1"/>
  <c r="AE810" i="2"/>
  <c r="AF810" i="2" s="1"/>
  <c r="AJ810" i="2" s="1"/>
  <c r="AE811" i="2"/>
  <c r="AF811" i="2" s="1"/>
  <c r="AJ811" i="2" s="1"/>
  <c r="AE812" i="2"/>
  <c r="AF812" i="2" s="1"/>
  <c r="AJ812" i="2" s="1"/>
  <c r="AE813" i="2"/>
  <c r="AF813" i="2" s="1"/>
  <c r="AJ813" i="2" s="1"/>
  <c r="AE814" i="2"/>
  <c r="AF814" i="2" s="1"/>
  <c r="AJ814" i="2" s="1"/>
  <c r="AE815" i="2"/>
  <c r="AF815" i="2" s="1"/>
  <c r="AJ815" i="2" s="1"/>
  <c r="AE816" i="2"/>
  <c r="AF816" i="2" s="1"/>
  <c r="AJ816" i="2" s="1"/>
  <c r="AE817" i="2"/>
  <c r="AF817" i="2" s="1"/>
  <c r="AJ817" i="2" s="1"/>
  <c r="AE818" i="2"/>
  <c r="AF818" i="2" s="1"/>
  <c r="AJ818" i="2" s="1"/>
  <c r="AE819" i="2"/>
  <c r="AF819" i="2" s="1"/>
  <c r="AJ819" i="2" s="1"/>
  <c r="AE820" i="2"/>
  <c r="AF820" i="2" s="1"/>
  <c r="AJ820" i="2" s="1"/>
  <c r="AE821" i="2"/>
  <c r="AF821" i="2" s="1"/>
  <c r="AJ821" i="2" s="1"/>
  <c r="AE822" i="2"/>
  <c r="AF822" i="2" s="1"/>
  <c r="AJ822" i="2" s="1"/>
  <c r="AE823" i="2"/>
  <c r="AF823" i="2" s="1"/>
  <c r="AJ823" i="2" s="1"/>
  <c r="AE824" i="2"/>
  <c r="AF824" i="2" s="1"/>
  <c r="AJ824" i="2" s="1"/>
  <c r="AE825" i="2"/>
  <c r="AF825" i="2" s="1"/>
  <c r="AJ825" i="2" s="1"/>
  <c r="AE826" i="2"/>
  <c r="AF826" i="2" s="1"/>
  <c r="AJ826" i="2" s="1"/>
  <c r="AE827" i="2"/>
  <c r="AF827" i="2" s="1"/>
  <c r="AJ827" i="2" s="1"/>
  <c r="AE828" i="2"/>
  <c r="AF828" i="2" s="1"/>
  <c r="AJ828" i="2" s="1"/>
  <c r="AE829" i="2"/>
  <c r="AF829" i="2" s="1"/>
  <c r="AJ829" i="2" s="1"/>
  <c r="AE830" i="2"/>
  <c r="AF830" i="2" s="1"/>
  <c r="AJ830" i="2" s="1"/>
  <c r="AE831" i="2"/>
  <c r="AF831" i="2" s="1"/>
  <c r="AJ831" i="2" s="1"/>
  <c r="AE8" i="2"/>
  <c r="AF8" i="2" s="1"/>
  <c r="AJ8" i="2" s="1"/>
  <c r="X8" i="2"/>
  <c r="T15" i="2"/>
  <c r="J13" i="2"/>
  <c r="U19" i="2"/>
  <c r="AL8" i="2" l="1"/>
  <c r="AK8" i="2"/>
  <c r="AM8" i="2" s="1"/>
  <c r="AL821" i="2"/>
  <c r="AK821" i="2"/>
  <c r="AM821" i="2" s="1"/>
  <c r="AN821" i="2" s="1"/>
  <c r="AL801" i="2"/>
  <c r="AK801" i="2"/>
  <c r="AM801" i="2" s="1"/>
  <c r="AN801" i="2" s="1"/>
  <c r="AK781" i="2"/>
  <c r="AM781" i="2" s="1"/>
  <c r="AN781" i="2" s="1"/>
  <c r="AL781" i="2"/>
  <c r="AL769" i="2"/>
  <c r="AK769" i="2"/>
  <c r="AM769" i="2" s="1"/>
  <c r="AN769" i="2" s="1"/>
  <c r="AL757" i="2"/>
  <c r="AK757" i="2"/>
  <c r="AM757" i="2" s="1"/>
  <c r="AN757" i="2" s="1"/>
  <c r="AK749" i="2"/>
  <c r="AM749" i="2" s="1"/>
  <c r="AN749" i="2" s="1"/>
  <c r="AL749" i="2"/>
  <c r="AK745" i="2"/>
  <c r="AM745" i="2" s="1"/>
  <c r="AN745" i="2" s="1"/>
  <c r="AL745" i="2"/>
  <c r="AL737" i="2"/>
  <c r="AK737" i="2"/>
  <c r="AM737" i="2" s="1"/>
  <c r="AN737" i="2" s="1"/>
  <c r="AK733" i="2"/>
  <c r="AM733" i="2" s="1"/>
  <c r="AN733" i="2" s="1"/>
  <c r="AL733" i="2"/>
  <c r="AK729" i="2"/>
  <c r="AM729" i="2" s="1"/>
  <c r="AN729" i="2" s="1"/>
  <c r="AL729" i="2"/>
  <c r="AL725" i="2"/>
  <c r="AK725" i="2"/>
  <c r="AM725" i="2" s="1"/>
  <c r="AN725" i="2" s="1"/>
  <c r="AL721" i="2"/>
  <c r="AK721" i="2"/>
  <c r="AM721" i="2" s="1"/>
  <c r="AN721" i="2" s="1"/>
  <c r="AK717" i="2"/>
  <c r="AM717" i="2" s="1"/>
  <c r="AN717" i="2" s="1"/>
  <c r="AL717" i="2"/>
  <c r="AK713" i="2"/>
  <c r="AM713" i="2" s="1"/>
  <c r="AN713" i="2" s="1"/>
  <c r="AL713" i="2"/>
  <c r="AL709" i="2"/>
  <c r="AK709" i="2"/>
  <c r="AM709" i="2" s="1"/>
  <c r="AN709" i="2" s="1"/>
  <c r="AL705" i="2"/>
  <c r="AK705" i="2"/>
  <c r="AM705" i="2" s="1"/>
  <c r="AN705" i="2" s="1"/>
  <c r="AK701" i="2"/>
  <c r="AM701" i="2" s="1"/>
  <c r="AN701" i="2" s="1"/>
  <c r="AL701" i="2"/>
  <c r="AK697" i="2"/>
  <c r="AM697" i="2" s="1"/>
  <c r="AN697" i="2" s="1"/>
  <c r="AL697" i="2"/>
  <c r="AL693" i="2"/>
  <c r="AK693" i="2"/>
  <c r="AM693" i="2" s="1"/>
  <c r="AN693" i="2" s="1"/>
  <c r="AL685" i="2"/>
  <c r="AK685" i="2"/>
  <c r="AM685" i="2" s="1"/>
  <c r="AN685" i="2" s="1"/>
  <c r="AL673" i="2"/>
  <c r="AK673" i="2"/>
  <c r="AM673" i="2" s="1"/>
  <c r="AN673" i="2" s="1"/>
  <c r="AL661" i="2"/>
  <c r="AK661" i="2"/>
  <c r="AM661" i="2" s="1"/>
  <c r="AN661" i="2" s="1"/>
  <c r="AL637" i="2"/>
  <c r="AK637" i="2"/>
  <c r="AM637" i="2" s="1"/>
  <c r="AN637" i="2" s="1"/>
  <c r="AL625" i="2"/>
  <c r="AK625" i="2"/>
  <c r="AM625" i="2" s="1"/>
  <c r="AN625" i="2" s="1"/>
  <c r="AL609" i="2"/>
  <c r="AK609" i="2"/>
  <c r="AM609" i="2" s="1"/>
  <c r="AN609" i="2" s="1"/>
  <c r="AL601" i="2"/>
  <c r="AK601" i="2"/>
  <c r="AM601" i="2" s="1"/>
  <c r="AN601" i="2" s="1"/>
  <c r="AL593" i="2"/>
  <c r="AK593" i="2"/>
  <c r="AM593" i="2" s="1"/>
  <c r="AN593" i="2" s="1"/>
  <c r="AL569" i="2"/>
  <c r="AK569" i="2"/>
  <c r="AM569" i="2" s="1"/>
  <c r="AN569" i="2" s="1"/>
  <c r="AL549" i="2"/>
  <c r="AK549" i="2"/>
  <c r="AM549" i="2" s="1"/>
  <c r="AN549" i="2" s="1"/>
  <c r="AL533" i="2"/>
  <c r="AK533" i="2"/>
  <c r="AM533" i="2" s="1"/>
  <c r="AN533" i="2" s="1"/>
  <c r="AL481" i="2"/>
  <c r="AK481" i="2"/>
  <c r="AM481" i="2" s="1"/>
  <c r="AN481" i="2" s="1"/>
  <c r="AL465" i="2"/>
  <c r="AK465" i="2"/>
  <c r="AM465" i="2" s="1"/>
  <c r="AN465" i="2" s="1"/>
  <c r="AL445" i="2"/>
  <c r="AK445" i="2"/>
  <c r="AM445" i="2" s="1"/>
  <c r="AN445" i="2" s="1"/>
  <c r="AL433" i="2"/>
  <c r="AK433" i="2"/>
  <c r="AM433" i="2" s="1"/>
  <c r="AN433" i="2" s="1"/>
  <c r="AL429" i="2"/>
  <c r="AK429" i="2"/>
  <c r="AM429" i="2" s="1"/>
  <c r="AN429" i="2" s="1"/>
  <c r="AL417" i="2"/>
  <c r="AK417" i="2"/>
  <c r="AM417" i="2" s="1"/>
  <c r="AN417" i="2" s="1"/>
  <c r="AL289" i="2"/>
  <c r="AK289" i="2"/>
  <c r="AM289" i="2" s="1"/>
  <c r="AN289" i="2" s="1"/>
  <c r="AL273" i="2"/>
  <c r="AK273" i="2"/>
  <c r="AM273" i="2" s="1"/>
  <c r="AN273" i="2" s="1"/>
  <c r="AL828" i="2"/>
  <c r="AK828" i="2"/>
  <c r="AM828" i="2" s="1"/>
  <c r="AN828" i="2" s="1"/>
  <c r="AL816" i="2"/>
  <c r="AK816" i="2"/>
  <c r="AM816" i="2" s="1"/>
  <c r="AN816" i="2" s="1"/>
  <c r="AL800" i="2"/>
  <c r="AK800" i="2"/>
  <c r="AM800" i="2" s="1"/>
  <c r="AN800" i="2" s="1"/>
  <c r="AL792" i="2"/>
  <c r="AK792" i="2"/>
  <c r="AM792" i="2" s="1"/>
  <c r="AN792" i="2" s="1"/>
  <c r="AL784" i="2"/>
  <c r="AK784" i="2"/>
  <c r="AM784" i="2" s="1"/>
  <c r="AN784" i="2" s="1"/>
  <c r="AL772" i="2"/>
  <c r="AK772" i="2"/>
  <c r="AM772" i="2" s="1"/>
  <c r="AN772" i="2" s="1"/>
  <c r="AL760" i="2"/>
  <c r="AK760" i="2"/>
  <c r="AM760" i="2" s="1"/>
  <c r="AN760" i="2" s="1"/>
  <c r="AL752" i="2"/>
  <c r="AK752" i="2"/>
  <c r="AM752" i="2" s="1"/>
  <c r="AN752" i="2" s="1"/>
  <c r="AL740" i="2"/>
  <c r="AK740" i="2"/>
  <c r="AM740" i="2" s="1"/>
  <c r="AN740" i="2" s="1"/>
  <c r="AL732" i="2"/>
  <c r="AK732" i="2"/>
  <c r="AM732" i="2" s="1"/>
  <c r="AN732" i="2" s="1"/>
  <c r="AL724" i="2"/>
  <c r="AK724" i="2"/>
  <c r="AM724" i="2" s="1"/>
  <c r="AN724" i="2" s="1"/>
  <c r="AL716" i="2"/>
  <c r="AK716" i="2"/>
  <c r="AM716" i="2" s="1"/>
  <c r="AN716" i="2" s="1"/>
  <c r="AL688" i="2"/>
  <c r="AK688" i="2"/>
  <c r="AM688" i="2" s="1"/>
  <c r="AN688" i="2" s="1"/>
  <c r="AL676" i="2"/>
  <c r="AK676" i="2"/>
  <c r="AM676" i="2" s="1"/>
  <c r="AN676" i="2" s="1"/>
  <c r="AL664" i="2"/>
  <c r="AK664" i="2"/>
  <c r="AM664" i="2" s="1"/>
  <c r="AN664" i="2" s="1"/>
  <c r="AL656" i="2"/>
  <c r="AK656" i="2"/>
  <c r="AM656" i="2" s="1"/>
  <c r="AN656" i="2" s="1"/>
  <c r="AL640" i="2"/>
  <c r="AK640" i="2"/>
  <c r="AM640" i="2" s="1"/>
  <c r="AN640" i="2" s="1"/>
  <c r="AL628" i="2"/>
  <c r="AK628" i="2"/>
  <c r="AM628" i="2" s="1"/>
  <c r="AN628" i="2" s="1"/>
  <c r="AL612" i="2"/>
  <c r="AK612" i="2"/>
  <c r="AM612" i="2" s="1"/>
  <c r="AN612" i="2" s="1"/>
  <c r="AL588" i="2"/>
  <c r="AK588" i="2"/>
  <c r="AM588" i="2" s="1"/>
  <c r="AN588" i="2" s="1"/>
  <c r="AL576" i="2"/>
  <c r="AK576" i="2"/>
  <c r="AM576" i="2" s="1"/>
  <c r="AN576" i="2" s="1"/>
  <c r="AL568" i="2"/>
  <c r="AK568" i="2"/>
  <c r="AM568" i="2" s="1"/>
  <c r="AN568" i="2" s="1"/>
  <c r="AL536" i="2"/>
  <c r="AK536" i="2"/>
  <c r="AM536" i="2" s="1"/>
  <c r="AN536" i="2" s="1"/>
  <c r="AL524" i="2"/>
  <c r="AK524" i="2"/>
  <c r="AM524" i="2" s="1"/>
  <c r="AN524" i="2" s="1"/>
  <c r="AL516" i="2"/>
  <c r="AK516" i="2"/>
  <c r="AM516" i="2" s="1"/>
  <c r="AN516" i="2" s="1"/>
  <c r="AL456" i="2"/>
  <c r="AK456" i="2"/>
  <c r="AM456" i="2" s="1"/>
  <c r="AN456" i="2" s="1"/>
  <c r="AL444" i="2"/>
  <c r="AK444" i="2"/>
  <c r="AM444" i="2" s="1"/>
  <c r="AN444" i="2" s="1"/>
  <c r="AL432" i="2"/>
  <c r="AK432" i="2"/>
  <c r="AM432" i="2" s="1"/>
  <c r="AN432" i="2" s="1"/>
  <c r="AL424" i="2"/>
  <c r="AK424" i="2"/>
  <c r="AM424" i="2" s="1"/>
  <c r="AN424" i="2" s="1"/>
  <c r="AL416" i="2"/>
  <c r="AK416" i="2"/>
  <c r="AM416" i="2" s="1"/>
  <c r="AN416" i="2" s="1"/>
  <c r="AL412" i="2"/>
  <c r="AK412" i="2"/>
  <c r="AM412" i="2" s="1"/>
  <c r="AN412" i="2" s="1"/>
  <c r="AL396" i="2"/>
  <c r="AK396" i="2"/>
  <c r="AM396" i="2" s="1"/>
  <c r="AN396" i="2" s="1"/>
  <c r="AL388" i="2"/>
  <c r="AK388" i="2"/>
  <c r="AM388" i="2" s="1"/>
  <c r="AN388" i="2" s="1"/>
  <c r="AL380" i="2"/>
  <c r="AK380" i="2"/>
  <c r="AM380" i="2" s="1"/>
  <c r="AN380" i="2" s="1"/>
  <c r="AL372" i="2"/>
  <c r="AK372" i="2"/>
  <c r="AM372" i="2" s="1"/>
  <c r="AN372" i="2" s="1"/>
  <c r="AL360" i="2"/>
  <c r="AK360" i="2"/>
  <c r="AM360" i="2" s="1"/>
  <c r="AN360" i="2" s="1"/>
  <c r="AL320" i="2"/>
  <c r="AK320" i="2"/>
  <c r="AM320" i="2" s="1"/>
  <c r="AN320" i="2" s="1"/>
  <c r="AL308" i="2"/>
  <c r="AK308" i="2"/>
  <c r="AM308" i="2" s="1"/>
  <c r="AN308" i="2" s="1"/>
  <c r="AL288" i="2"/>
  <c r="AK288" i="2"/>
  <c r="AM288" i="2" s="1"/>
  <c r="AN288" i="2" s="1"/>
  <c r="AL276" i="2"/>
  <c r="AK276" i="2"/>
  <c r="AM276" i="2" s="1"/>
  <c r="AN276" i="2" s="1"/>
  <c r="AL264" i="2"/>
  <c r="AK264" i="2"/>
  <c r="AM264" i="2" s="1"/>
  <c r="AN264" i="2" s="1"/>
  <c r="AL248" i="2"/>
  <c r="AK248" i="2"/>
  <c r="AM248" i="2" s="1"/>
  <c r="AN248" i="2" s="1"/>
  <c r="AL236" i="2"/>
  <c r="AK236" i="2"/>
  <c r="AM236" i="2" s="1"/>
  <c r="AN236" i="2" s="1"/>
  <c r="AL224" i="2"/>
  <c r="AK224" i="2"/>
  <c r="AM224" i="2" s="1"/>
  <c r="AN224" i="2" s="1"/>
  <c r="AL212" i="2"/>
  <c r="AK212" i="2"/>
  <c r="AM212" i="2" s="1"/>
  <c r="AN212" i="2" s="1"/>
  <c r="AL208" i="2"/>
  <c r="AK208" i="2"/>
  <c r="AM208" i="2" s="1"/>
  <c r="AN208" i="2" s="1"/>
  <c r="AL196" i="2"/>
  <c r="AK196" i="2"/>
  <c r="AM196" i="2" s="1"/>
  <c r="AN196" i="2" s="1"/>
  <c r="AL184" i="2"/>
  <c r="AK184" i="2"/>
  <c r="AM184" i="2" s="1"/>
  <c r="AN184" i="2" s="1"/>
  <c r="AL168" i="2"/>
  <c r="AK168" i="2"/>
  <c r="AM168" i="2" s="1"/>
  <c r="AN168" i="2" s="1"/>
  <c r="AL156" i="2"/>
  <c r="AL144" i="2"/>
  <c r="AK144" i="2"/>
  <c r="AM144" i="2" s="1"/>
  <c r="AN144" i="2" s="1"/>
  <c r="AL88" i="2"/>
  <c r="AK88" i="2"/>
  <c r="AM88" i="2" s="1"/>
  <c r="AN88" i="2" s="1"/>
  <c r="AL76" i="2"/>
  <c r="AK76" i="2"/>
  <c r="AM76" i="2" s="1"/>
  <c r="AN76" i="2" s="1"/>
  <c r="AK68" i="2"/>
  <c r="AM68" i="2" s="1"/>
  <c r="AN68" i="2" s="1"/>
  <c r="AL68" i="2"/>
  <c r="AK52" i="2"/>
  <c r="AM52" i="2" s="1"/>
  <c r="AN52" i="2" s="1"/>
  <c r="AL52" i="2"/>
  <c r="AK36" i="2"/>
  <c r="AM36" i="2" s="1"/>
  <c r="AN36" i="2" s="1"/>
  <c r="AL36" i="2"/>
  <c r="AL24" i="2"/>
  <c r="AK24" i="2"/>
  <c r="AM24" i="2" s="1"/>
  <c r="AN24" i="2" s="1"/>
  <c r="AK20" i="2"/>
  <c r="AM20" i="2" s="1"/>
  <c r="AN20" i="2" s="1"/>
  <c r="AL20" i="2"/>
  <c r="AL817" i="2"/>
  <c r="AK817" i="2"/>
  <c r="AM817" i="2" s="1"/>
  <c r="AN817" i="2" s="1"/>
  <c r="AK809" i="2"/>
  <c r="AM809" i="2" s="1"/>
  <c r="AN809" i="2" s="1"/>
  <c r="AL809" i="2"/>
  <c r="AL789" i="2"/>
  <c r="AK789" i="2"/>
  <c r="AM789" i="2" s="1"/>
  <c r="AN789" i="2" s="1"/>
  <c r="AL773" i="2"/>
  <c r="AK773" i="2"/>
  <c r="AM773" i="2" s="1"/>
  <c r="AN773" i="2" s="1"/>
  <c r="AK761" i="2"/>
  <c r="AM761" i="2" s="1"/>
  <c r="AN761" i="2" s="1"/>
  <c r="AL761" i="2"/>
  <c r="AL681" i="2"/>
  <c r="AK681" i="2"/>
  <c r="AM681" i="2" s="1"/>
  <c r="AN681" i="2" s="1"/>
  <c r="AL665" i="2"/>
  <c r="AK665" i="2"/>
  <c r="AM665" i="2" s="1"/>
  <c r="AN665" i="2" s="1"/>
  <c r="AL657" i="2"/>
  <c r="AK657" i="2"/>
  <c r="AM657" i="2" s="1"/>
  <c r="AN657" i="2" s="1"/>
  <c r="AL633" i="2"/>
  <c r="AK633" i="2"/>
  <c r="AM633" i="2" s="1"/>
  <c r="AN633" i="2" s="1"/>
  <c r="AL621" i="2"/>
  <c r="AK621" i="2"/>
  <c r="AM621" i="2" s="1"/>
  <c r="AN621" i="2" s="1"/>
  <c r="AL613" i="2"/>
  <c r="AK613" i="2"/>
  <c r="AM613" i="2" s="1"/>
  <c r="AN613" i="2" s="1"/>
  <c r="AL585" i="2"/>
  <c r="AK585" i="2"/>
  <c r="AM585" i="2" s="1"/>
  <c r="AN585" i="2" s="1"/>
  <c r="AL581" i="2"/>
  <c r="AK581" i="2"/>
  <c r="AM581" i="2" s="1"/>
  <c r="AN581" i="2" s="1"/>
  <c r="AL573" i="2"/>
  <c r="AK573" i="2"/>
  <c r="AM573" i="2" s="1"/>
  <c r="AN573" i="2" s="1"/>
  <c r="AL557" i="2"/>
  <c r="AK557" i="2"/>
  <c r="AM557" i="2" s="1"/>
  <c r="AN557" i="2" s="1"/>
  <c r="AL537" i="2"/>
  <c r="AK537" i="2"/>
  <c r="AM537" i="2" s="1"/>
  <c r="AN537" i="2" s="1"/>
  <c r="AL521" i="2"/>
  <c r="AK521" i="2"/>
  <c r="AM521" i="2" s="1"/>
  <c r="AN521" i="2" s="1"/>
  <c r="AL509" i="2"/>
  <c r="AK509" i="2"/>
  <c r="AM509" i="2" s="1"/>
  <c r="AN509" i="2" s="1"/>
  <c r="AL485" i="2"/>
  <c r="AK485" i="2"/>
  <c r="AM485" i="2" s="1"/>
  <c r="AN485" i="2" s="1"/>
  <c r="AL469" i="2"/>
  <c r="AK469" i="2"/>
  <c r="AM469" i="2" s="1"/>
  <c r="AN469" i="2" s="1"/>
  <c r="AL453" i="2"/>
  <c r="AK453" i="2"/>
  <c r="AM453" i="2" s="1"/>
  <c r="AN453" i="2" s="1"/>
  <c r="AL409" i="2"/>
  <c r="AK409" i="2"/>
  <c r="AM409" i="2" s="1"/>
  <c r="AN409" i="2" s="1"/>
  <c r="AL397" i="2"/>
  <c r="AK397" i="2"/>
  <c r="AM397" i="2" s="1"/>
  <c r="AN397" i="2" s="1"/>
  <c r="AL389" i="2"/>
  <c r="AK389" i="2"/>
  <c r="AM389" i="2" s="1"/>
  <c r="AN389" i="2" s="1"/>
  <c r="AL381" i="2"/>
  <c r="AK381" i="2"/>
  <c r="AM381" i="2" s="1"/>
  <c r="AN381" i="2" s="1"/>
  <c r="AL373" i="2"/>
  <c r="AK373" i="2"/>
  <c r="AM373" i="2" s="1"/>
  <c r="AN373" i="2" s="1"/>
  <c r="AL369" i="2"/>
  <c r="AK369" i="2"/>
  <c r="AM369" i="2" s="1"/>
  <c r="AN369" i="2" s="1"/>
  <c r="AL365" i="2"/>
  <c r="AK365" i="2"/>
  <c r="AM365" i="2" s="1"/>
  <c r="AN365" i="2" s="1"/>
  <c r="AL353" i="2"/>
  <c r="AK353" i="2"/>
  <c r="AM353" i="2" s="1"/>
  <c r="AN353" i="2" s="1"/>
  <c r="AL349" i="2"/>
  <c r="AK349" i="2"/>
  <c r="AM349" i="2" s="1"/>
  <c r="AN349" i="2" s="1"/>
  <c r="AL341" i="2"/>
  <c r="AK341" i="2"/>
  <c r="AM341" i="2" s="1"/>
  <c r="AN341" i="2" s="1"/>
  <c r="AL333" i="2"/>
  <c r="AK333" i="2"/>
  <c r="AM333" i="2" s="1"/>
  <c r="AN333" i="2" s="1"/>
  <c r="AL325" i="2"/>
  <c r="AK325" i="2"/>
  <c r="AM325" i="2" s="1"/>
  <c r="AN325" i="2" s="1"/>
  <c r="AL313" i="2"/>
  <c r="AK313" i="2"/>
  <c r="AM313" i="2" s="1"/>
  <c r="AN313" i="2" s="1"/>
  <c r="AL293" i="2"/>
  <c r="AK293" i="2"/>
  <c r="AM293" i="2" s="1"/>
  <c r="AN293" i="2" s="1"/>
  <c r="AL277" i="2"/>
  <c r="AK277" i="2"/>
  <c r="AM277" i="2" s="1"/>
  <c r="AN277" i="2" s="1"/>
  <c r="AN8" i="2"/>
  <c r="AL820" i="2"/>
  <c r="AK820" i="2"/>
  <c r="AM820" i="2" s="1"/>
  <c r="AN820" i="2" s="1"/>
  <c r="AL804" i="2"/>
  <c r="AK804" i="2"/>
  <c r="AM804" i="2" s="1"/>
  <c r="AN804" i="2" s="1"/>
  <c r="AL796" i="2"/>
  <c r="AK796" i="2"/>
  <c r="AM796" i="2" s="1"/>
  <c r="AN796" i="2" s="1"/>
  <c r="AL780" i="2"/>
  <c r="AK780" i="2"/>
  <c r="AM780" i="2" s="1"/>
  <c r="AN780" i="2" s="1"/>
  <c r="AL768" i="2"/>
  <c r="AK768" i="2"/>
  <c r="AM768" i="2" s="1"/>
  <c r="AN768" i="2" s="1"/>
  <c r="AL756" i="2"/>
  <c r="AK756" i="2"/>
  <c r="AM756" i="2" s="1"/>
  <c r="AN756" i="2" s="1"/>
  <c r="AL748" i="2"/>
  <c r="AK748" i="2"/>
  <c r="AM748" i="2" s="1"/>
  <c r="AN748" i="2" s="1"/>
  <c r="AL744" i="2"/>
  <c r="AK744" i="2"/>
  <c r="AM744" i="2" s="1"/>
  <c r="AN744" i="2" s="1"/>
  <c r="AL736" i="2"/>
  <c r="AK736" i="2"/>
  <c r="AM736" i="2" s="1"/>
  <c r="AN736" i="2" s="1"/>
  <c r="AL728" i="2"/>
  <c r="AK728" i="2"/>
  <c r="AM728" i="2" s="1"/>
  <c r="AN728" i="2" s="1"/>
  <c r="AL720" i="2"/>
  <c r="AK720" i="2"/>
  <c r="AM720" i="2" s="1"/>
  <c r="AN720" i="2" s="1"/>
  <c r="AL712" i="2"/>
  <c r="AK712" i="2"/>
  <c r="AM712" i="2" s="1"/>
  <c r="AN712" i="2" s="1"/>
  <c r="AL708" i="2"/>
  <c r="AK708" i="2"/>
  <c r="AM708" i="2" s="1"/>
  <c r="AN708" i="2" s="1"/>
  <c r="AL704" i="2"/>
  <c r="AK704" i="2"/>
  <c r="AM704" i="2" s="1"/>
  <c r="AN704" i="2" s="1"/>
  <c r="AL700" i="2"/>
  <c r="AK700" i="2"/>
  <c r="AM700" i="2" s="1"/>
  <c r="AN700" i="2" s="1"/>
  <c r="AL696" i="2"/>
  <c r="AK696" i="2"/>
  <c r="AM696" i="2" s="1"/>
  <c r="AN696" i="2" s="1"/>
  <c r="AL692" i="2"/>
  <c r="AK692" i="2"/>
  <c r="AM692" i="2" s="1"/>
  <c r="AN692" i="2" s="1"/>
  <c r="AL684" i="2"/>
  <c r="AK684" i="2"/>
  <c r="AM684" i="2" s="1"/>
  <c r="AN684" i="2" s="1"/>
  <c r="AL672" i="2"/>
  <c r="AK672" i="2"/>
  <c r="AM672" i="2" s="1"/>
  <c r="AN672" i="2" s="1"/>
  <c r="AL644" i="2"/>
  <c r="AK644" i="2"/>
  <c r="AM644" i="2" s="1"/>
  <c r="AN644" i="2" s="1"/>
  <c r="AL632" i="2"/>
  <c r="AK632" i="2"/>
  <c r="AM632" i="2" s="1"/>
  <c r="AN632" i="2" s="1"/>
  <c r="AL620" i="2"/>
  <c r="AK620" i="2"/>
  <c r="AM620" i="2" s="1"/>
  <c r="AN620" i="2" s="1"/>
  <c r="AL616" i="2"/>
  <c r="AK616" i="2"/>
  <c r="AM616" i="2" s="1"/>
  <c r="AN616" i="2" s="1"/>
  <c r="AL604" i="2"/>
  <c r="AK604" i="2"/>
  <c r="AM604" i="2" s="1"/>
  <c r="AN604" i="2" s="1"/>
  <c r="AL596" i="2"/>
  <c r="AK596" i="2"/>
  <c r="AM596" i="2" s="1"/>
  <c r="AN596" i="2" s="1"/>
  <c r="AL592" i="2"/>
  <c r="AK592" i="2"/>
  <c r="AM592" i="2" s="1"/>
  <c r="AN592" i="2" s="1"/>
  <c r="AL580" i="2"/>
  <c r="AK580" i="2"/>
  <c r="AM580" i="2" s="1"/>
  <c r="AN580" i="2" s="1"/>
  <c r="AL572" i="2"/>
  <c r="AK572" i="2"/>
  <c r="AM572" i="2" s="1"/>
  <c r="AN572" i="2" s="1"/>
  <c r="AL564" i="2"/>
  <c r="AK564" i="2"/>
  <c r="AM564" i="2" s="1"/>
  <c r="AN564" i="2" s="1"/>
  <c r="AL548" i="2"/>
  <c r="AK548" i="2"/>
  <c r="AM548" i="2" s="1"/>
  <c r="AN548" i="2" s="1"/>
  <c r="AL532" i="2"/>
  <c r="AK532" i="2"/>
  <c r="AM532" i="2" s="1"/>
  <c r="AN532" i="2" s="1"/>
  <c r="AL508" i="2"/>
  <c r="AK508" i="2"/>
  <c r="AM508" i="2" s="1"/>
  <c r="AN508" i="2" s="1"/>
  <c r="AL496" i="2"/>
  <c r="AK496" i="2"/>
  <c r="AM496" i="2" s="1"/>
  <c r="AN496" i="2" s="1"/>
  <c r="AL480" i="2"/>
  <c r="AK480" i="2"/>
  <c r="AM480" i="2" s="1"/>
  <c r="AN480" i="2" s="1"/>
  <c r="AL472" i="2"/>
  <c r="AK472" i="2"/>
  <c r="AM472" i="2" s="1"/>
  <c r="AN472" i="2" s="1"/>
  <c r="AL464" i="2"/>
  <c r="AK464" i="2"/>
  <c r="AM464" i="2" s="1"/>
  <c r="AN464" i="2" s="1"/>
  <c r="AL460" i="2"/>
  <c r="AK460" i="2"/>
  <c r="AM460" i="2" s="1"/>
  <c r="AN460" i="2" s="1"/>
  <c r="AL448" i="2"/>
  <c r="AK448" i="2"/>
  <c r="AM448" i="2" s="1"/>
  <c r="AN448" i="2" s="1"/>
  <c r="AL436" i="2"/>
  <c r="AK436" i="2"/>
  <c r="AM436" i="2" s="1"/>
  <c r="AN436" i="2" s="1"/>
  <c r="AL428" i="2"/>
  <c r="AK428" i="2"/>
  <c r="AM428" i="2" s="1"/>
  <c r="AN428" i="2" s="1"/>
  <c r="AL420" i="2"/>
  <c r="AK420" i="2"/>
  <c r="AM420" i="2" s="1"/>
  <c r="AN420" i="2" s="1"/>
  <c r="AL404" i="2"/>
  <c r="AK404" i="2"/>
  <c r="AM404" i="2" s="1"/>
  <c r="AN404" i="2" s="1"/>
  <c r="AL356" i="2"/>
  <c r="AK356" i="2"/>
  <c r="AM356" i="2" s="1"/>
  <c r="AN356" i="2" s="1"/>
  <c r="AL344" i="2"/>
  <c r="AK344" i="2"/>
  <c r="AM344" i="2" s="1"/>
  <c r="AN344" i="2" s="1"/>
  <c r="AL336" i="2"/>
  <c r="AK336" i="2"/>
  <c r="AM336" i="2" s="1"/>
  <c r="AN336" i="2" s="1"/>
  <c r="AL328" i="2"/>
  <c r="AK328" i="2"/>
  <c r="AM328" i="2" s="1"/>
  <c r="AN328" i="2" s="1"/>
  <c r="AL316" i="2"/>
  <c r="AK316" i="2"/>
  <c r="AM316" i="2" s="1"/>
  <c r="AN316" i="2" s="1"/>
  <c r="AL292" i="2"/>
  <c r="AK292" i="2"/>
  <c r="AM292" i="2" s="1"/>
  <c r="AN292" i="2" s="1"/>
  <c r="AL280" i="2"/>
  <c r="AK280" i="2"/>
  <c r="AM280" i="2" s="1"/>
  <c r="AN280" i="2" s="1"/>
  <c r="AL268" i="2"/>
  <c r="AK268" i="2"/>
  <c r="AM268" i="2" s="1"/>
  <c r="AN268" i="2" s="1"/>
  <c r="AL252" i="2"/>
  <c r="AK252" i="2"/>
  <c r="AM252" i="2" s="1"/>
  <c r="AN252" i="2" s="1"/>
  <c r="AL240" i="2"/>
  <c r="AL228" i="2"/>
  <c r="AK228" i="2"/>
  <c r="AM228" i="2" s="1"/>
  <c r="AN228" i="2" s="1"/>
  <c r="AL216" i="2"/>
  <c r="AK216" i="2"/>
  <c r="AM216" i="2" s="1"/>
  <c r="AN216" i="2" s="1"/>
  <c r="AL200" i="2"/>
  <c r="AK200" i="2"/>
  <c r="AM200" i="2" s="1"/>
  <c r="AN200" i="2" s="1"/>
  <c r="AL188" i="2"/>
  <c r="AK188" i="2"/>
  <c r="AM188" i="2" s="1"/>
  <c r="AN188" i="2" s="1"/>
  <c r="AL172" i="2"/>
  <c r="AK172" i="2"/>
  <c r="AM172" i="2" s="1"/>
  <c r="AN172" i="2" s="1"/>
  <c r="AL160" i="2"/>
  <c r="AK160" i="2"/>
  <c r="AM160" i="2" s="1"/>
  <c r="AN160" i="2" s="1"/>
  <c r="AL148" i="2"/>
  <c r="AK148" i="2"/>
  <c r="AM148" i="2" s="1"/>
  <c r="AN148" i="2" s="1"/>
  <c r="AL136" i="2"/>
  <c r="AK136" i="2"/>
  <c r="AM136" i="2" s="1"/>
  <c r="AN136" i="2" s="1"/>
  <c r="AL128" i="2"/>
  <c r="AK128" i="2"/>
  <c r="AM128" i="2" s="1"/>
  <c r="AN128" i="2" s="1"/>
  <c r="AL120" i="2"/>
  <c r="AK120" i="2"/>
  <c r="AM120" i="2" s="1"/>
  <c r="AN120" i="2" s="1"/>
  <c r="AL112" i="2"/>
  <c r="AK112" i="2"/>
  <c r="AM112" i="2" s="1"/>
  <c r="AN112" i="2" s="1"/>
  <c r="AL104" i="2"/>
  <c r="AK104" i="2"/>
  <c r="AM104" i="2" s="1"/>
  <c r="AN104" i="2" s="1"/>
  <c r="AL96" i="2"/>
  <c r="AL92" i="2"/>
  <c r="AK92" i="2"/>
  <c r="AM92" i="2" s="1"/>
  <c r="AN92" i="2" s="1"/>
  <c r="AL84" i="2"/>
  <c r="AL72" i="2"/>
  <c r="AK72" i="2"/>
  <c r="AM72" i="2" s="1"/>
  <c r="AN72" i="2" s="1"/>
  <c r="AL40" i="2"/>
  <c r="AK40" i="2"/>
  <c r="AM40" i="2" s="1"/>
  <c r="AN40" i="2" s="1"/>
  <c r="AK829" i="2"/>
  <c r="AM829" i="2" s="1"/>
  <c r="AN829" i="2" s="1"/>
  <c r="AL829" i="2"/>
  <c r="AK825" i="2"/>
  <c r="AM825" i="2" s="1"/>
  <c r="AN825" i="2" s="1"/>
  <c r="AL825" i="2"/>
  <c r="AL805" i="2"/>
  <c r="AK805" i="2"/>
  <c r="AM805" i="2" s="1"/>
  <c r="AN805" i="2" s="1"/>
  <c r="AK793" i="2"/>
  <c r="AM793" i="2" s="1"/>
  <c r="AN793" i="2" s="1"/>
  <c r="AL793" i="2"/>
  <c r="AK777" i="2"/>
  <c r="AM777" i="2" s="1"/>
  <c r="AN777" i="2" s="1"/>
  <c r="AL777" i="2"/>
  <c r="AK765" i="2"/>
  <c r="AM765" i="2" s="1"/>
  <c r="AN765" i="2" s="1"/>
  <c r="AL765" i="2"/>
  <c r="AL753" i="2"/>
  <c r="AK753" i="2"/>
  <c r="AM753" i="2" s="1"/>
  <c r="AN753" i="2" s="1"/>
  <c r="AL741" i="2"/>
  <c r="AK741" i="2"/>
  <c r="AM741" i="2" s="1"/>
  <c r="AN741" i="2" s="1"/>
  <c r="AL677" i="2"/>
  <c r="AK677" i="2"/>
  <c r="AM677" i="2" s="1"/>
  <c r="AN677" i="2" s="1"/>
  <c r="AL669" i="2"/>
  <c r="AK669" i="2"/>
  <c r="AM669" i="2" s="1"/>
  <c r="AN669" i="2" s="1"/>
  <c r="AL645" i="2"/>
  <c r="AK645" i="2"/>
  <c r="AM645" i="2" s="1"/>
  <c r="AN645" i="2" s="1"/>
  <c r="AL605" i="2"/>
  <c r="AK605" i="2"/>
  <c r="AM605" i="2" s="1"/>
  <c r="AN605" i="2" s="1"/>
  <c r="AL597" i="2"/>
  <c r="AK597" i="2"/>
  <c r="AM597" i="2" s="1"/>
  <c r="AN597" i="2" s="1"/>
  <c r="AL577" i="2"/>
  <c r="AK577" i="2"/>
  <c r="AM577" i="2" s="1"/>
  <c r="AN577" i="2" s="1"/>
  <c r="AL565" i="2"/>
  <c r="AK565" i="2"/>
  <c r="AM565" i="2" s="1"/>
  <c r="AN565" i="2" s="1"/>
  <c r="AL545" i="2"/>
  <c r="AK545" i="2"/>
  <c r="AM545" i="2" s="1"/>
  <c r="AN545" i="2" s="1"/>
  <c r="AL525" i="2"/>
  <c r="AK525" i="2"/>
  <c r="AM525" i="2" s="1"/>
  <c r="AN525" i="2" s="1"/>
  <c r="AL517" i="2"/>
  <c r="AK517" i="2"/>
  <c r="AM517" i="2" s="1"/>
  <c r="AN517" i="2" s="1"/>
  <c r="AL505" i="2"/>
  <c r="AK505" i="2"/>
  <c r="AM505" i="2" s="1"/>
  <c r="AN505" i="2" s="1"/>
  <c r="AL501" i="2"/>
  <c r="AK501" i="2"/>
  <c r="AM501" i="2" s="1"/>
  <c r="AN501" i="2" s="1"/>
  <c r="AL493" i="2"/>
  <c r="AK493" i="2"/>
  <c r="AM493" i="2" s="1"/>
  <c r="AN493" i="2" s="1"/>
  <c r="AL489" i="2"/>
  <c r="AK489" i="2"/>
  <c r="AM489" i="2" s="1"/>
  <c r="AN489" i="2" s="1"/>
  <c r="AL473" i="2"/>
  <c r="AK473" i="2"/>
  <c r="AM473" i="2" s="1"/>
  <c r="AN473" i="2" s="1"/>
  <c r="AL457" i="2"/>
  <c r="AK457" i="2"/>
  <c r="AM457" i="2" s="1"/>
  <c r="AN457" i="2" s="1"/>
  <c r="AL441" i="2"/>
  <c r="AK441" i="2"/>
  <c r="AM441" i="2" s="1"/>
  <c r="AN441" i="2" s="1"/>
  <c r="AL421" i="2"/>
  <c r="AK421" i="2"/>
  <c r="AM421" i="2" s="1"/>
  <c r="AN421" i="2" s="1"/>
  <c r="AL413" i="2"/>
  <c r="AK413" i="2"/>
  <c r="AM413" i="2" s="1"/>
  <c r="AN413" i="2" s="1"/>
  <c r="AL401" i="2"/>
  <c r="AK401" i="2"/>
  <c r="AM401" i="2" s="1"/>
  <c r="AN401" i="2" s="1"/>
  <c r="AL393" i="2"/>
  <c r="AK393" i="2"/>
  <c r="AM393" i="2" s="1"/>
  <c r="AN393" i="2" s="1"/>
  <c r="AL385" i="2"/>
  <c r="AK385" i="2"/>
  <c r="AM385" i="2" s="1"/>
  <c r="AN385" i="2" s="1"/>
  <c r="AL377" i="2"/>
  <c r="AK377" i="2"/>
  <c r="AM377" i="2" s="1"/>
  <c r="AN377" i="2" s="1"/>
  <c r="AL361" i="2"/>
  <c r="AK361" i="2"/>
  <c r="AM361" i="2" s="1"/>
  <c r="AN361" i="2" s="1"/>
  <c r="AL345" i="2"/>
  <c r="AK345" i="2"/>
  <c r="AM345" i="2" s="1"/>
  <c r="AN345" i="2" s="1"/>
  <c r="AL337" i="2"/>
  <c r="AK337" i="2"/>
  <c r="AM337" i="2" s="1"/>
  <c r="AN337" i="2" s="1"/>
  <c r="AL329" i="2"/>
  <c r="AK329" i="2"/>
  <c r="AM329" i="2" s="1"/>
  <c r="AN329" i="2" s="1"/>
  <c r="AL317" i="2"/>
  <c r="AK317" i="2"/>
  <c r="AM317" i="2" s="1"/>
  <c r="AN317" i="2" s="1"/>
  <c r="AL285" i="2"/>
  <c r="AK285" i="2"/>
  <c r="AM285" i="2" s="1"/>
  <c r="AN285" i="2" s="1"/>
  <c r="AL269" i="2"/>
  <c r="AK269" i="2"/>
  <c r="AM269" i="2" s="1"/>
  <c r="AN269" i="2" s="1"/>
  <c r="AL824" i="2"/>
  <c r="AK824" i="2"/>
  <c r="AM824" i="2" s="1"/>
  <c r="AN824" i="2" s="1"/>
  <c r="AL812" i="2"/>
  <c r="AK812" i="2"/>
  <c r="AM812" i="2" s="1"/>
  <c r="AN812" i="2" s="1"/>
  <c r="AL808" i="2"/>
  <c r="AK808" i="2"/>
  <c r="AM808" i="2" s="1"/>
  <c r="AN808" i="2" s="1"/>
  <c r="AL788" i="2"/>
  <c r="AK788" i="2"/>
  <c r="AM788" i="2" s="1"/>
  <c r="AN788" i="2" s="1"/>
  <c r="AL776" i="2"/>
  <c r="AK776" i="2"/>
  <c r="AM776" i="2" s="1"/>
  <c r="AN776" i="2" s="1"/>
  <c r="AL764" i="2"/>
  <c r="AK764" i="2"/>
  <c r="AM764" i="2" s="1"/>
  <c r="AN764" i="2" s="1"/>
  <c r="AL680" i="2"/>
  <c r="AK680" i="2"/>
  <c r="AM680" i="2" s="1"/>
  <c r="AN680" i="2" s="1"/>
  <c r="AL668" i="2"/>
  <c r="AK668" i="2"/>
  <c r="AM668" i="2" s="1"/>
  <c r="AN668" i="2" s="1"/>
  <c r="AL660" i="2"/>
  <c r="AK660" i="2"/>
  <c r="AM660" i="2" s="1"/>
  <c r="AN660" i="2" s="1"/>
  <c r="AL652" i="2"/>
  <c r="AK652" i="2"/>
  <c r="AM652" i="2" s="1"/>
  <c r="AN652" i="2" s="1"/>
  <c r="AL648" i="2"/>
  <c r="AK648" i="2"/>
  <c r="AM648" i="2" s="1"/>
  <c r="AN648" i="2" s="1"/>
  <c r="AL636" i="2"/>
  <c r="AK636" i="2"/>
  <c r="AM636" i="2" s="1"/>
  <c r="AN636" i="2" s="1"/>
  <c r="AL624" i="2"/>
  <c r="AK624" i="2"/>
  <c r="AM624" i="2" s="1"/>
  <c r="AN624" i="2" s="1"/>
  <c r="AL608" i="2"/>
  <c r="AK608" i="2"/>
  <c r="AM608" i="2" s="1"/>
  <c r="AN608" i="2" s="1"/>
  <c r="AL600" i="2"/>
  <c r="AK600" i="2"/>
  <c r="AM600" i="2" s="1"/>
  <c r="AN600" i="2" s="1"/>
  <c r="AL584" i="2"/>
  <c r="AK584" i="2"/>
  <c r="AM584" i="2" s="1"/>
  <c r="AN584" i="2" s="1"/>
  <c r="AL560" i="2"/>
  <c r="AK560" i="2"/>
  <c r="AM560" i="2" s="1"/>
  <c r="AN560" i="2" s="1"/>
  <c r="AL556" i="2"/>
  <c r="AK556" i="2"/>
  <c r="AM556" i="2" s="1"/>
  <c r="AN556" i="2" s="1"/>
  <c r="AL552" i="2"/>
  <c r="AK552" i="2"/>
  <c r="AM552" i="2" s="1"/>
  <c r="AN552" i="2" s="1"/>
  <c r="AL544" i="2"/>
  <c r="AK544" i="2"/>
  <c r="AM544" i="2" s="1"/>
  <c r="AN544" i="2" s="1"/>
  <c r="AL540" i="2"/>
  <c r="AK540" i="2"/>
  <c r="AM540" i="2" s="1"/>
  <c r="AN540" i="2" s="1"/>
  <c r="AL528" i="2"/>
  <c r="AK528" i="2"/>
  <c r="AM528" i="2" s="1"/>
  <c r="AN528" i="2" s="1"/>
  <c r="AL520" i="2"/>
  <c r="AK520" i="2"/>
  <c r="AM520" i="2" s="1"/>
  <c r="AN520" i="2" s="1"/>
  <c r="AL512" i="2"/>
  <c r="AK512" i="2"/>
  <c r="AM512" i="2" s="1"/>
  <c r="AN512" i="2" s="1"/>
  <c r="AL504" i="2"/>
  <c r="AK504" i="2"/>
  <c r="AM504" i="2" s="1"/>
  <c r="AN504" i="2" s="1"/>
  <c r="AL500" i="2"/>
  <c r="AK500" i="2"/>
  <c r="AM500" i="2" s="1"/>
  <c r="AN500" i="2" s="1"/>
  <c r="AL492" i="2"/>
  <c r="AK492" i="2"/>
  <c r="AM492" i="2" s="1"/>
  <c r="AN492" i="2" s="1"/>
  <c r="AL488" i="2"/>
  <c r="AK488" i="2"/>
  <c r="AM488" i="2" s="1"/>
  <c r="AN488" i="2" s="1"/>
  <c r="AL484" i="2"/>
  <c r="AK484" i="2"/>
  <c r="AM484" i="2" s="1"/>
  <c r="AN484" i="2" s="1"/>
  <c r="AL476" i="2"/>
  <c r="AK476" i="2"/>
  <c r="AM476" i="2" s="1"/>
  <c r="AN476" i="2" s="1"/>
  <c r="AL468" i="2"/>
  <c r="AK468" i="2"/>
  <c r="AM468" i="2" s="1"/>
  <c r="AN468" i="2" s="1"/>
  <c r="AL452" i="2"/>
  <c r="AK452" i="2"/>
  <c r="AM452" i="2" s="1"/>
  <c r="AN452" i="2" s="1"/>
  <c r="AL440" i="2"/>
  <c r="AK440" i="2"/>
  <c r="AM440" i="2" s="1"/>
  <c r="AN440" i="2" s="1"/>
  <c r="AL408" i="2"/>
  <c r="AK408" i="2"/>
  <c r="AM408" i="2" s="1"/>
  <c r="AN408" i="2" s="1"/>
  <c r="AL400" i="2"/>
  <c r="AK400" i="2"/>
  <c r="AM400" i="2" s="1"/>
  <c r="AN400" i="2" s="1"/>
  <c r="AL392" i="2"/>
  <c r="AK392" i="2"/>
  <c r="AM392" i="2" s="1"/>
  <c r="AN392" i="2" s="1"/>
  <c r="AL384" i="2"/>
  <c r="AK384" i="2"/>
  <c r="AM384" i="2" s="1"/>
  <c r="AN384" i="2" s="1"/>
  <c r="AL376" i="2"/>
  <c r="AK376" i="2"/>
  <c r="AM376" i="2" s="1"/>
  <c r="AN376" i="2" s="1"/>
  <c r="AL368" i="2"/>
  <c r="AK368" i="2"/>
  <c r="AM368" i="2" s="1"/>
  <c r="AN368" i="2" s="1"/>
  <c r="AL364" i="2"/>
  <c r="AK364" i="2"/>
  <c r="AM364" i="2" s="1"/>
  <c r="AN364" i="2" s="1"/>
  <c r="AL352" i="2"/>
  <c r="AK352" i="2"/>
  <c r="AM352" i="2" s="1"/>
  <c r="AN352" i="2" s="1"/>
  <c r="AL348" i="2"/>
  <c r="AK348" i="2"/>
  <c r="AM348" i="2" s="1"/>
  <c r="AN348" i="2" s="1"/>
  <c r="AL340" i="2"/>
  <c r="AK340" i="2"/>
  <c r="AM340" i="2" s="1"/>
  <c r="AN340" i="2" s="1"/>
  <c r="AL332" i="2"/>
  <c r="AK332" i="2"/>
  <c r="AM332" i="2" s="1"/>
  <c r="AN332" i="2" s="1"/>
  <c r="AL324" i="2"/>
  <c r="AK324" i="2"/>
  <c r="AM324" i="2" s="1"/>
  <c r="AN324" i="2" s="1"/>
  <c r="AL312" i="2"/>
  <c r="AK312" i="2"/>
  <c r="AM312" i="2" s="1"/>
  <c r="AN312" i="2" s="1"/>
  <c r="AL304" i="2"/>
  <c r="AK304" i="2"/>
  <c r="AM304" i="2" s="1"/>
  <c r="AN304" i="2" s="1"/>
  <c r="AL300" i="2"/>
  <c r="AK300" i="2"/>
  <c r="AM300" i="2" s="1"/>
  <c r="AN300" i="2" s="1"/>
  <c r="AL296" i="2"/>
  <c r="AK296" i="2"/>
  <c r="AM296" i="2" s="1"/>
  <c r="AN296" i="2" s="1"/>
  <c r="AL284" i="2"/>
  <c r="AK284" i="2"/>
  <c r="AM284" i="2" s="1"/>
  <c r="AN284" i="2" s="1"/>
  <c r="AL272" i="2"/>
  <c r="AK272" i="2"/>
  <c r="AM272" i="2" s="1"/>
  <c r="AN272" i="2" s="1"/>
  <c r="AL260" i="2"/>
  <c r="AK260" i="2"/>
  <c r="AM260" i="2" s="1"/>
  <c r="AN260" i="2" s="1"/>
  <c r="AL256" i="2"/>
  <c r="AK256" i="2"/>
  <c r="AM256" i="2" s="1"/>
  <c r="AN256" i="2" s="1"/>
  <c r="AL244" i="2"/>
  <c r="AK244" i="2"/>
  <c r="AM244" i="2" s="1"/>
  <c r="AN244" i="2" s="1"/>
  <c r="AL232" i="2"/>
  <c r="AK232" i="2"/>
  <c r="AM232" i="2" s="1"/>
  <c r="AN232" i="2" s="1"/>
  <c r="AL220" i="2"/>
  <c r="AK220" i="2"/>
  <c r="AM220" i="2" s="1"/>
  <c r="AN220" i="2" s="1"/>
  <c r="AL204" i="2"/>
  <c r="AK204" i="2"/>
  <c r="AM204" i="2" s="1"/>
  <c r="AN204" i="2" s="1"/>
  <c r="AL192" i="2"/>
  <c r="AK192" i="2"/>
  <c r="AM192" i="2" s="1"/>
  <c r="AN192" i="2" s="1"/>
  <c r="AL180" i="2"/>
  <c r="AK180" i="2"/>
  <c r="AM180" i="2" s="1"/>
  <c r="AN180" i="2" s="1"/>
  <c r="AL176" i="2"/>
  <c r="AK176" i="2"/>
  <c r="AM176" i="2" s="1"/>
  <c r="AN176" i="2" s="1"/>
  <c r="AL164" i="2"/>
  <c r="AK164" i="2"/>
  <c r="AM164" i="2" s="1"/>
  <c r="AN164" i="2" s="1"/>
  <c r="AL152" i="2"/>
  <c r="AK152" i="2"/>
  <c r="AM152" i="2" s="1"/>
  <c r="AN152" i="2" s="1"/>
  <c r="AL140" i="2"/>
  <c r="AK140" i="2"/>
  <c r="AM140" i="2" s="1"/>
  <c r="AN140" i="2" s="1"/>
  <c r="AL132" i="2"/>
  <c r="AK132" i="2"/>
  <c r="AM132" i="2" s="1"/>
  <c r="AN132" i="2" s="1"/>
  <c r="AL124" i="2"/>
  <c r="AK124" i="2"/>
  <c r="AM124" i="2" s="1"/>
  <c r="AN124" i="2" s="1"/>
  <c r="AL116" i="2"/>
  <c r="AK116" i="2"/>
  <c r="AM116" i="2" s="1"/>
  <c r="AN116" i="2" s="1"/>
  <c r="AL108" i="2"/>
  <c r="AK108" i="2"/>
  <c r="AM108" i="2" s="1"/>
  <c r="AN108" i="2" s="1"/>
  <c r="AL100" i="2"/>
  <c r="AK100" i="2"/>
  <c r="AM100" i="2" s="1"/>
  <c r="AN100" i="2" s="1"/>
  <c r="AK80" i="2"/>
  <c r="AM80" i="2" s="1"/>
  <c r="AN80" i="2" s="1"/>
  <c r="AL80" i="2"/>
  <c r="AL56" i="2"/>
  <c r="AK56" i="2"/>
  <c r="AM56" i="2" s="1"/>
  <c r="AN56" i="2" s="1"/>
  <c r="AL826" i="2"/>
  <c r="AK826" i="2"/>
  <c r="AM826" i="2" s="1"/>
  <c r="AN826" i="2" s="1"/>
  <c r="AL818" i="2"/>
  <c r="AK818" i="2"/>
  <c r="AM818" i="2" s="1"/>
  <c r="AN818" i="2" s="1"/>
  <c r="AL810" i="2"/>
  <c r="AK810" i="2"/>
  <c r="AM810" i="2" s="1"/>
  <c r="AN810" i="2" s="1"/>
  <c r="AL802" i="2"/>
  <c r="AK802" i="2"/>
  <c r="AM802" i="2" s="1"/>
  <c r="AN802" i="2" s="1"/>
  <c r="AL794" i="2"/>
  <c r="AK794" i="2"/>
  <c r="AM794" i="2" s="1"/>
  <c r="AN794" i="2" s="1"/>
  <c r="AL786" i="2"/>
  <c r="AK786" i="2"/>
  <c r="AM786" i="2" s="1"/>
  <c r="AN786" i="2" s="1"/>
  <c r="AL778" i="2"/>
  <c r="AK778" i="2"/>
  <c r="AM778" i="2" s="1"/>
  <c r="AN778" i="2" s="1"/>
  <c r="AL770" i="2"/>
  <c r="AK770" i="2"/>
  <c r="AM770" i="2" s="1"/>
  <c r="AN770" i="2" s="1"/>
  <c r="AL762" i="2"/>
  <c r="AK762" i="2"/>
  <c r="AM762" i="2" s="1"/>
  <c r="AN762" i="2" s="1"/>
  <c r="AL754" i="2"/>
  <c r="AK754" i="2"/>
  <c r="AM754" i="2" s="1"/>
  <c r="AN754" i="2" s="1"/>
  <c r="AL746" i="2"/>
  <c r="AK746" i="2"/>
  <c r="AM746" i="2" s="1"/>
  <c r="AN746" i="2" s="1"/>
  <c r="AL738" i="2"/>
  <c r="AK738" i="2"/>
  <c r="AM738" i="2" s="1"/>
  <c r="AN738" i="2" s="1"/>
  <c r="AL730" i="2"/>
  <c r="AK730" i="2"/>
  <c r="AM730" i="2" s="1"/>
  <c r="AN730" i="2" s="1"/>
  <c r="AL722" i="2"/>
  <c r="AK722" i="2"/>
  <c r="AM722" i="2" s="1"/>
  <c r="AN722" i="2" s="1"/>
  <c r="AL714" i="2"/>
  <c r="AK714" i="2"/>
  <c r="AM714" i="2" s="1"/>
  <c r="AN714" i="2" s="1"/>
  <c r="AL706" i="2"/>
  <c r="AK706" i="2"/>
  <c r="AM706" i="2" s="1"/>
  <c r="AN706" i="2" s="1"/>
  <c r="AL698" i="2"/>
  <c r="AK698" i="2"/>
  <c r="AM698" i="2" s="1"/>
  <c r="AN698" i="2" s="1"/>
  <c r="AL690" i="2"/>
  <c r="AK690" i="2"/>
  <c r="AM690" i="2" s="1"/>
  <c r="AN690" i="2" s="1"/>
  <c r="AL682" i="2"/>
  <c r="AK682" i="2"/>
  <c r="AM682" i="2" s="1"/>
  <c r="AN682" i="2" s="1"/>
  <c r="AL674" i="2"/>
  <c r="AK674" i="2"/>
  <c r="AM674" i="2" s="1"/>
  <c r="AN674" i="2" s="1"/>
  <c r="AL666" i="2"/>
  <c r="AK666" i="2"/>
  <c r="AM666" i="2" s="1"/>
  <c r="AN666" i="2" s="1"/>
  <c r="AL658" i="2"/>
  <c r="AK658" i="2"/>
  <c r="AM658" i="2" s="1"/>
  <c r="AN658" i="2" s="1"/>
  <c r="AL650" i="2"/>
  <c r="AK650" i="2"/>
  <c r="AM650" i="2" s="1"/>
  <c r="AN650" i="2" s="1"/>
  <c r="AL642" i="2"/>
  <c r="AK642" i="2"/>
  <c r="AM642" i="2" s="1"/>
  <c r="AN642" i="2" s="1"/>
  <c r="AL634" i="2"/>
  <c r="AK634" i="2"/>
  <c r="AM634" i="2" s="1"/>
  <c r="AN634" i="2" s="1"/>
  <c r="AL626" i="2"/>
  <c r="AK626" i="2"/>
  <c r="AM626" i="2" s="1"/>
  <c r="AN626" i="2" s="1"/>
  <c r="AL618" i="2"/>
  <c r="AK618" i="2"/>
  <c r="AM618" i="2" s="1"/>
  <c r="AN618" i="2" s="1"/>
  <c r="AL610" i="2"/>
  <c r="AK610" i="2"/>
  <c r="AM610" i="2" s="1"/>
  <c r="AN610" i="2" s="1"/>
  <c r="AL602" i="2"/>
  <c r="AK602" i="2"/>
  <c r="AM602" i="2" s="1"/>
  <c r="AN602" i="2" s="1"/>
  <c r="AL594" i="2"/>
  <c r="AK594" i="2"/>
  <c r="AM594" i="2" s="1"/>
  <c r="AN594" i="2" s="1"/>
  <c r="AL586" i="2"/>
  <c r="AK586" i="2"/>
  <c r="AM586" i="2" s="1"/>
  <c r="AN586" i="2" s="1"/>
  <c r="AK813" i="2"/>
  <c r="AM813" i="2" s="1"/>
  <c r="AN813" i="2" s="1"/>
  <c r="AL813" i="2"/>
  <c r="AK797" i="2"/>
  <c r="AM797" i="2" s="1"/>
  <c r="AN797" i="2" s="1"/>
  <c r="AL797" i="2"/>
  <c r="AL785" i="2"/>
  <c r="AK785" i="2"/>
  <c r="AM785" i="2" s="1"/>
  <c r="AN785" i="2" s="1"/>
  <c r="AL689" i="2"/>
  <c r="AK689" i="2"/>
  <c r="AM689" i="2" s="1"/>
  <c r="AN689" i="2" s="1"/>
  <c r="AL653" i="2"/>
  <c r="AK653" i="2"/>
  <c r="AM653" i="2" s="1"/>
  <c r="AN653" i="2" s="1"/>
  <c r="AL649" i="2"/>
  <c r="AK649" i="2"/>
  <c r="AM649" i="2" s="1"/>
  <c r="AN649" i="2" s="1"/>
  <c r="AL641" i="2"/>
  <c r="AK641" i="2"/>
  <c r="AM641" i="2" s="1"/>
  <c r="AN641" i="2" s="1"/>
  <c r="AL629" i="2"/>
  <c r="AK629" i="2"/>
  <c r="AM629" i="2" s="1"/>
  <c r="AN629" i="2" s="1"/>
  <c r="AL617" i="2"/>
  <c r="AK617" i="2"/>
  <c r="AM617" i="2" s="1"/>
  <c r="AN617" i="2" s="1"/>
  <c r="AL589" i="2"/>
  <c r="AK589" i="2"/>
  <c r="AM589" i="2" s="1"/>
  <c r="AN589" i="2" s="1"/>
  <c r="AL561" i="2"/>
  <c r="AK561" i="2"/>
  <c r="AM561" i="2" s="1"/>
  <c r="AN561" i="2" s="1"/>
  <c r="AL553" i="2"/>
  <c r="AK553" i="2"/>
  <c r="AM553" i="2" s="1"/>
  <c r="AN553" i="2" s="1"/>
  <c r="AL541" i="2"/>
  <c r="AK541" i="2"/>
  <c r="AM541" i="2" s="1"/>
  <c r="AN541" i="2" s="1"/>
  <c r="AL529" i="2"/>
  <c r="AK529" i="2"/>
  <c r="AM529" i="2" s="1"/>
  <c r="AN529" i="2" s="1"/>
  <c r="AL513" i="2"/>
  <c r="AK513" i="2"/>
  <c r="AM513" i="2" s="1"/>
  <c r="AN513" i="2" s="1"/>
  <c r="AL497" i="2"/>
  <c r="AK497" i="2"/>
  <c r="AM497" i="2" s="1"/>
  <c r="AN497" i="2" s="1"/>
  <c r="AL477" i="2"/>
  <c r="AK477" i="2"/>
  <c r="AM477" i="2" s="1"/>
  <c r="AN477" i="2" s="1"/>
  <c r="AL461" i="2"/>
  <c r="AK461" i="2"/>
  <c r="AM461" i="2" s="1"/>
  <c r="AN461" i="2" s="1"/>
  <c r="AL449" i="2"/>
  <c r="AK449" i="2"/>
  <c r="AM449" i="2" s="1"/>
  <c r="AN449" i="2" s="1"/>
  <c r="AL437" i="2"/>
  <c r="AK437" i="2"/>
  <c r="AM437" i="2" s="1"/>
  <c r="AN437" i="2" s="1"/>
  <c r="AL425" i="2"/>
  <c r="AK425" i="2"/>
  <c r="AM425" i="2" s="1"/>
  <c r="AN425" i="2" s="1"/>
  <c r="AL405" i="2"/>
  <c r="AK405" i="2"/>
  <c r="AM405" i="2" s="1"/>
  <c r="AN405" i="2" s="1"/>
  <c r="AL357" i="2"/>
  <c r="AK357" i="2"/>
  <c r="AM357" i="2" s="1"/>
  <c r="AN357" i="2" s="1"/>
  <c r="AL321" i="2"/>
  <c r="AK321" i="2"/>
  <c r="AM321" i="2" s="1"/>
  <c r="AN321" i="2" s="1"/>
  <c r="AL309" i="2"/>
  <c r="AK309" i="2"/>
  <c r="AM309" i="2" s="1"/>
  <c r="AN309" i="2" s="1"/>
  <c r="AL305" i="2"/>
  <c r="AK305" i="2"/>
  <c r="AM305" i="2" s="1"/>
  <c r="AN305" i="2" s="1"/>
  <c r="AL301" i="2"/>
  <c r="AK301" i="2"/>
  <c r="AM301" i="2" s="1"/>
  <c r="AN301" i="2" s="1"/>
  <c r="AL297" i="2"/>
  <c r="AK297" i="2"/>
  <c r="AM297" i="2" s="1"/>
  <c r="AN297" i="2" s="1"/>
  <c r="AL281" i="2"/>
  <c r="AK281" i="2"/>
  <c r="AM281" i="2" s="1"/>
  <c r="AN281" i="2" s="1"/>
  <c r="AL265" i="2"/>
  <c r="AK265" i="2"/>
  <c r="AM265" i="2" s="1"/>
  <c r="AN265" i="2" s="1"/>
  <c r="AL261" i="2"/>
  <c r="AK261" i="2"/>
  <c r="AM261" i="2" s="1"/>
  <c r="AN261" i="2" s="1"/>
  <c r="AL257" i="2"/>
  <c r="AK257" i="2"/>
  <c r="AM257" i="2" s="1"/>
  <c r="AN257" i="2" s="1"/>
  <c r="AL253" i="2"/>
  <c r="AK253" i="2"/>
  <c r="AM253" i="2" s="1"/>
  <c r="AN253" i="2" s="1"/>
  <c r="AL249" i="2"/>
  <c r="AK249" i="2"/>
  <c r="AM249" i="2" s="1"/>
  <c r="AN249" i="2" s="1"/>
  <c r="AL245" i="2"/>
  <c r="AK245" i="2"/>
  <c r="AM245" i="2" s="1"/>
  <c r="AN245" i="2" s="1"/>
  <c r="AL241" i="2"/>
  <c r="AL237" i="2"/>
  <c r="AK237" i="2"/>
  <c r="AM237" i="2" s="1"/>
  <c r="AN237" i="2" s="1"/>
  <c r="AL233" i="2"/>
  <c r="AK233" i="2"/>
  <c r="AM233" i="2" s="1"/>
  <c r="AN233" i="2" s="1"/>
  <c r="AL229" i="2"/>
  <c r="AK229" i="2"/>
  <c r="AM229" i="2" s="1"/>
  <c r="AN229" i="2" s="1"/>
  <c r="AL225" i="2"/>
  <c r="AK225" i="2"/>
  <c r="AM225" i="2" s="1"/>
  <c r="AN225" i="2" s="1"/>
  <c r="AL221" i="2"/>
  <c r="AK221" i="2"/>
  <c r="AM221" i="2" s="1"/>
  <c r="AN221" i="2" s="1"/>
  <c r="AL217" i="2"/>
  <c r="AK217" i="2"/>
  <c r="AM217" i="2" s="1"/>
  <c r="AN217" i="2" s="1"/>
  <c r="AL213" i="2"/>
  <c r="AK213" i="2"/>
  <c r="AM213" i="2" s="1"/>
  <c r="AN213" i="2" s="1"/>
  <c r="AL209" i="2"/>
  <c r="AK209" i="2"/>
  <c r="AM209" i="2" s="1"/>
  <c r="AN209" i="2" s="1"/>
  <c r="AL205" i="2"/>
  <c r="AK205" i="2"/>
  <c r="AM205" i="2" s="1"/>
  <c r="AN205" i="2" s="1"/>
  <c r="AL201" i="2"/>
  <c r="AK201" i="2"/>
  <c r="AM201" i="2" s="1"/>
  <c r="AN201" i="2" s="1"/>
  <c r="AL197" i="2"/>
  <c r="AK197" i="2"/>
  <c r="AM197" i="2" s="1"/>
  <c r="AN197" i="2" s="1"/>
  <c r="AL193" i="2"/>
  <c r="AK193" i="2"/>
  <c r="AM193" i="2" s="1"/>
  <c r="AN193" i="2" s="1"/>
  <c r="AL189" i="2"/>
  <c r="AK189" i="2"/>
  <c r="AM189" i="2" s="1"/>
  <c r="AN189" i="2" s="1"/>
  <c r="AL185" i="2"/>
  <c r="AK185" i="2"/>
  <c r="AM185" i="2" s="1"/>
  <c r="AN185" i="2" s="1"/>
  <c r="AL181" i="2"/>
  <c r="AK181" i="2"/>
  <c r="AM181" i="2" s="1"/>
  <c r="AN181" i="2" s="1"/>
  <c r="AL177" i="2"/>
  <c r="AK177" i="2"/>
  <c r="AM177" i="2" s="1"/>
  <c r="AN177" i="2" s="1"/>
  <c r="AL173" i="2"/>
  <c r="AK173" i="2"/>
  <c r="AM173" i="2" s="1"/>
  <c r="AN173" i="2" s="1"/>
  <c r="AL169" i="2"/>
  <c r="AK169" i="2"/>
  <c r="AM169" i="2" s="1"/>
  <c r="AN169" i="2" s="1"/>
  <c r="AL165" i="2"/>
  <c r="AK165" i="2"/>
  <c r="AM165" i="2" s="1"/>
  <c r="AN165" i="2" s="1"/>
  <c r="AL161" i="2"/>
  <c r="AK161" i="2"/>
  <c r="AM161" i="2" s="1"/>
  <c r="AN161" i="2" s="1"/>
  <c r="AL157" i="2"/>
  <c r="AL153" i="2"/>
  <c r="AK153" i="2"/>
  <c r="AM153" i="2" s="1"/>
  <c r="AN153" i="2" s="1"/>
  <c r="AL149" i="2"/>
  <c r="AK149" i="2"/>
  <c r="AM149" i="2" s="1"/>
  <c r="AN149" i="2" s="1"/>
  <c r="AL145" i="2"/>
  <c r="AK145" i="2"/>
  <c r="AM145" i="2" s="1"/>
  <c r="AN145" i="2" s="1"/>
  <c r="AL141" i="2"/>
  <c r="AK141" i="2"/>
  <c r="AM141" i="2" s="1"/>
  <c r="AN141" i="2" s="1"/>
  <c r="AL137" i="2"/>
  <c r="AK137" i="2"/>
  <c r="AM137" i="2" s="1"/>
  <c r="AN137" i="2" s="1"/>
  <c r="AL133" i="2"/>
  <c r="AK133" i="2"/>
  <c r="AM133" i="2" s="1"/>
  <c r="AN133" i="2" s="1"/>
  <c r="AL129" i="2"/>
  <c r="AK129" i="2"/>
  <c r="AM129" i="2" s="1"/>
  <c r="AN129" i="2" s="1"/>
  <c r="AL125" i="2"/>
  <c r="AK125" i="2"/>
  <c r="AM125" i="2" s="1"/>
  <c r="AN125" i="2" s="1"/>
  <c r="AL121" i="2"/>
  <c r="AK121" i="2"/>
  <c r="AM121" i="2" s="1"/>
  <c r="AN121" i="2" s="1"/>
  <c r="AL117" i="2"/>
  <c r="AK117" i="2"/>
  <c r="AM117" i="2" s="1"/>
  <c r="AN117" i="2" s="1"/>
  <c r="AL113" i="2"/>
  <c r="AK113" i="2"/>
  <c r="AM113" i="2" s="1"/>
  <c r="AN113" i="2" s="1"/>
  <c r="AL109" i="2"/>
  <c r="AK109" i="2"/>
  <c r="AM109" i="2" s="1"/>
  <c r="AN109" i="2" s="1"/>
  <c r="AL105" i="2"/>
  <c r="AK105" i="2"/>
  <c r="AM105" i="2" s="1"/>
  <c r="AN105" i="2" s="1"/>
  <c r="AL101" i="2"/>
  <c r="AK101" i="2"/>
  <c r="AM101" i="2" s="1"/>
  <c r="AN101" i="2" s="1"/>
  <c r="AL97" i="2"/>
  <c r="AL93" i="2"/>
  <c r="AK93" i="2"/>
  <c r="AM93" i="2" s="1"/>
  <c r="AN93" i="2" s="1"/>
  <c r="AL89" i="2"/>
  <c r="AK89" i="2"/>
  <c r="AM89" i="2" s="1"/>
  <c r="AN89" i="2" s="1"/>
  <c r="AL85" i="2"/>
  <c r="AL81" i="2"/>
  <c r="AK81" i="2"/>
  <c r="AM81" i="2" s="1"/>
  <c r="AN81" i="2" s="1"/>
  <c r="AL77" i="2"/>
  <c r="AK77" i="2"/>
  <c r="AM77" i="2" s="1"/>
  <c r="AN77" i="2" s="1"/>
  <c r="AL73" i="2"/>
  <c r="AK73" i="2"/>
  <c r="AM73" i="2" s="1"/>
  <c r="AN73" i="2" s="1"/>
  <c r="AL61" i="2"/>
  <c r="AK61" i="2"/>
  <c r="AM61" i="2" s="1"/>
  <c r="AN61" i="2" s="1"/>
  <c r="AL57" i="2"/>
  <c r="AK57" i="2"/>
  <c r="AM57" i="2" s="1"/>
  <c r="AN57" i="2" s="1"/>
  <c r="AL45" i="2"/>
  <c r="AK45" i="2"/>
  <c r="AM45" i="2" s="1"/>
  <c r="AN45" i="2" s="1"/>
  <c r="AL41" i="2"/>
  <c r="AK41" i="2"/>
  <c r="AM41" i="2" s="1"/>
  <c r="AN41" i="2" s="1"/>
  <c r="AL29" i="2"/>
  <c r="AK29" i="2"/>
  <c r="AM29" i="2" s="1"/>
  <c r="AN29" i="2" s="1"/>
  <c r="AL25" i="2"/>
  <c r="AK25" i="2"/>
  <c r="AM25" i="2" s="1"/>
  <c r="AN25" i="2" s="1"/>
  <c r="AL13" i="2"/>
  <c r="AL831" i="2"/>
  <c r="AK831" i="2"/>
  <c r="AM831" i="2" s="1"/>
  <c r="AN831" i="2" s="1"/>
  <c r="AL815" i="2"/>
  <c r="AK815" i="2"/>
  <c r="AM815" i="2" s="1"/>
  <c r="AN815" i="2" s="1"/>
  <c r="AL799" i="2"/>
  <c r="AK799" i="2"/>
  <c r="AM799" i="2" s="1"/>
  <c r="AN799" i="2" s="1"/>
  <c r="AL795" i="2"/>
  <c r="AK795" i="2"/>
  <c r="AM795" i="2" s="1"/>
  <c r="AN795" i="2" s="1"/>
  <c r="AL779" i="2"/>
  <c r="AK779" i="2"/>
  <c r="AM779" i="2" s="1"/>
  <c r="AN779" i="2" s="1"/>
  <c r="AL771" i="2"/>
  <c r="AK771" i="2"/>
  <c r="AM771" i="2" s="1"/>
  <c r="AN771" i="2" s="1"/>
  <c r="AL759" i="2"/>
  <c r="AK759" i="2"/>
  <c r="AM759" i="2" s="1"/>
  <c r="AN759" i="2" s="1"/>
  <c r="AL751" i="2"/>
  <c r="AK751" i="2"/>
  <c r="AM751" i="2" s="1"/>
  <c r="AN751" i="2" s="1"/>
  <c r="AL743" i="2"/>
  <c r="AK743" i="2"/>
  <c r="AM743" i="2" s="1"/>
  <c r="AN743" i="2" s="1"/>
  <c r="AL735" i="2"/>
  <c r="AK735" i="2"/>
  <c r="AM735" i="2" s="1"/>
  <c r="AN735" i="2" s="1"/>
  <c r="AL727" i="2"/>
  <c r="AK727" i="2"/>
  <c r="AM727" i="2" s="1"/>
  <c r="AN727" i="2" s="1"/>
  <c r="AL719" i="2"/>
  <c r="AK719" i="2"/>
  <c r="AM719" i="2" s="1"/>
  <c r="AN719" i="2" s="1"/>
  <c r="AL711" i="2"/>
  <c r="AK711" i="2"/>
  <c r="AM711" i="2" s="1"/>
  <c r="AN711" i="2" s="1"/>
  <c r="AL703" i="2"/>
  <c r="AK703" i="2"/>
  <c r="AM703" i="2" s="1"/>
  <c r="AN703" i="2" s="1"/>
  <c r="AL695" i="2"/>
  <c r="AK695" i="2"/>
  <c r="AM695" i="2" s="1"/>
  <c r="AN695" i="2" s="1"/>
  <c r="AL683" i="2"/>
  <c r="AK683" i="2"/>
  <c r="AM683" i="2" s="1"/>
  <c r="AN683" i="2" s="1"/>
  <c r="AL675" i="2"/>
  <c r="AK675" i="2"/>
  <c r="AM675" i="2" s="1"/>
  <c r="AN675" i="2" s="1"/>
  <c r="AK663" i="2"/>
  <c r="AM663" i="2" s="1"/>
  <c r="AN663" i="2" s="1"/>
  <c r="AL663" i="2"/>
  <c r="AL651" i="2"/>
  <c r="AK651" i="2"/>
  <c r="AM651" i="2" s="1"/>
  <c r="AN651" i="2" s="1"/>
  <c r="AK647" i="2"/>
  <c r="AM647" i="2" s="1"/>
  <c r="AN647" i="2" s="1"/>
  <c r="AL647" i="2"/>
  <c r="AL643" i="2"/>
  <c r="AK643" i="2"/>
  <c r="AM643" i="2" s="1"/>
  <c r="AN643" i="2" s="1"/>
  <c r="AK631" i="2"/>
  <c r="AM631" i="2" s="1"/>
  <c r="AN631" i="2" s="1"/>
  <c r="AL631" i="2"/>
  <c r="AL619" i="2"/>
  <c r="AK619" i="2"/>
  <c r="AM619" i="2" s="1"/>
  <c r="AN619" i="2" s="1"/>
  <c r="AL611" i="2"/>
  <c r="AK611" i="2"/>
  <c r="AM611" i="2" s="1"/>
  <c r="AN611" i="2" s="1"/>
  <c r="AK599" i="2"/>
  <c r="AM599" i="2" s="1"/>
  <c r="AN599" i="2" s="1"/>
  <c r="AL599" i="2"/>
  <c r="AK591" i="2"/>
  <c r="AM591" i="2" s="1"/>
  <c r="AN591" i="2" s="1"/>
  <c r="AL591" i="2"/>
  <c r="AK583" i="2"/>
  <c r="AM583" i="2" s="1"/>
  <c r="AN583" i="2" s="1"/>
  <c r="AL583" i="2"/>
  <c r="AL571" i="2"/>
  <c r="AK571" i="2"/>
  <c r="AM571" i="2" s="1"/>
  <c r="AN571" i="2" s="1"/>
  <c r="AL547" i="2"/>
  <c r="AK547" i="2"/>
  <c r="AM547" i="2" s="1"/>
  <c r="AN547" i="2" s="1"/>
  <c r="AK527" i="2"/>
  <c r="AM527" i="2" s="1"/>
  <c r="AN527" i="2" s="1"/>
  <c r="AL527" i="2"/>
  <c r="AL515" i="2"/>
  <c r="AK515" i="2"/>
  <c r="AM515" i="2" s="1"/>
  <c r="AN515" i="2" s="1"/>
  <c r="AL499" i="2"/>
  <c r="AK499" i="2"/>
  <c r="AM499" i="2" s="1"/>
  <c r="AN499" i="2" s="1"/>
  <c r="AK487" i="2"/>
  <c r="AM487" i="2" s="1"/>
  <c r="AN487" i="2" s="1"/>
  <c r="AL487" i="2"/>
  <c r="AL475" i="2"/>
  <c r="AK475" i="2"/>
  <c r="AM475" i="2" s="1"/>
  <c r="AN475" i="2" s="1"/>
  <c r="AL459" i="2"/>
  <c r="AK459" i="2"/>
  <c r="AM459" i="2" s="1"/>
  <c r="AN459" i="2" s="1"/>
  <c r="AK455" i="2"/>
  <c r="AM455" i="2" s="1"/>
  <c r="AN455" i="2" s="1"/>
  <c r="AL455" i="2"/>
  <c r="AL443" i="2"/>
  <c r="AK443" i="2"/>
  <c r="AM443" i="2" s="1"/>
  <c r="AN443" i="2" s="1"/>
  <c r="AK431" i="2"/>
  <c r="AM431" i="2" s="1"/>
  <c r="AN431" i="2" s="1"/>
  <c r="AL431" i="2"/>
  <c r="AK423" i="2"/>
  <c r="AM423" i="2" s="1"/>
  <c r="AN423" i="2" s="1"/>
  <c r="AL423" i="2"/>
  <c r="AL419" i="2"/>
  <c r="AK419" i="2"/>
  <c r="AM419" i="2" s="1"/>
  <c r="AN419" i="2" s="1"/>
  <c r="AK359" i="2"/>
  <c r="AM359" i="2" s="1"/>
  <c r="AN359" i="2" s="1"/>
  <c r="AL359" i="2"/>
  <c r="AK343" i="2"/>
  <c r="AM343" i="2" s="1"/>
  <c r="AN343" i="2" s="1"/>
  <c r="AL343" i="2"/>
  <c r="AK327" i="2"/>
  <c r="AM327" i="2" s="1"/>
  <c r="AN327" i="2" s="1"/>
  <c r="AL327" i="2"/>
  <c r="AL315" i="2"/>
  <c r="AK315" i="2"/>
  <c r="AM315" i="2" s="1"/>
  <c r="AN315" i="2" s="1"/>
  <c r="AL299" i="2"/>
  <c r="AK299" i="2"/>
  <c r="AM299" i="2" s="1"/>
  <c r="AN299" i="2" s="1"/>
  <c r="AL283" i="2"/>
  <c r="AK283" i="2"/>
  <c r="AM283" i="2" s="1"/>
  <c r="AN283" i="2" s="1"/>
  <c r="AL806" i="2"/>
  <c r="AK806" i="2"/>
  <c r="AM806" i="2" s="1"/>
  <c r="AN806" i="2" s="1"/>
  <c r="AL790" i="2"/>
  <c r="AK790" i="2"/>
  <c r="AM790" i="2" s="1"/>
  <c r="AN790" i="2" s="1"/>
  <c r="AL774" i="2"/>
  <c r="AK774" i="2"/>
  <c r="AM774" i="2" s="1"/>
  <c r="AN774" i="2" s="1"/>
  <c r="AL758" i="2"/>
  <c r="AK758" i="2"/>
  <c r="AM758" i="2" s="1"/>
  <c r="AN758" i="2" s="1"/>
  <c r="AL750" i="2"/>
  <c r="AK750" i="2"/>
  <c r="AM750" i="2" s="1"/>
  <c r="AN750" i="2" s="1"/>
  <c r="AL734" i="2"/>
  <c r="AK734" i="2"/>
  <c r="AM734" i="2" s="1"/>
  <c r="AN734" i="2" s="1"/>
  <c r="AL710" i="2"/>
  <c r="AK710" i="2"/>
  <c r="AM710" i="2" s="1"/>
  <c r="AN710" i="2" s="1"/>
  <c r="AL670" i="2"/>
  <c r="AK670" i="2"/>
  <c r="AM670" i="2" s="1"/>
  <c r="AN670" i="2" s="1"/>
  <c r="AL646" i="2"/>
  <c r="AK646" i="2"/>
  <c r="AM646" i="2" s="1"/>
  <c r="AN646" i="2" s="1"/>
  <c r="AL622" i="2"/>
  <c r="AK622" i="2"/>
  <c r="AM622" i="2" s="1"/>
  <c r="AN622" i="2" s="1"/>
  <c r="AL578" i="2"/>
  <c r="AK578" i="2"/>
  <c r="AM578" i="2" s="1"/>
  <c r="AN578" i="2" s="1"/>
  <c r="AL574" i="2"/>
  <c r="AK574" i="2"/>
  <c r="AM574" i="2" s="1"/>
  <c r="AN574" i="2" s="1"/>
  <c r="AL566" i="2"/>
  <c r="AK566" i="2"/>
  <c r="AM566" i="2" s="1"/>
  <c r="AN566" i="2" s="1"/>
  <c r="AL550" i="2"/>
  <c r="AK550" i="2"/>
  <c r="AM550" i="2" s="1"/>
  <c r="AN550" i="2" s="1"/>
  <c r="AL542" i="2"/>
  <c r="AK542" i="2"/>
  <c r="AM542" i="2" s="1"/>
  <c r="AN542" i="2" s="1"/>
  <c r="AL534" i="2"/>
  <c r="AK534" i="2"/>
  <c r="AM534" i="2" s="1"/>
  <c r="AN534" i="2" s="1"/>
  <c r="AL526" i="2"/>
  <c r="AK526" i="2"/>
  <c r="AM526" i="2" s="1"/>
  <c r="AN526" i="2" s="1"/>
  <c r="AL514" i="2"/>
  <c r="AK514" i="2"/>
  <c r="AM514" i="2" s="1"/>
  <c r="AN514" i="2" s="1"/>
  <c r="AL510" i="2"/>
  <c r="AK510" i="2"/>
  <c r="AM510" i="2" s="1"/>
  <c r="AN510" i="2" s="1"/>
  <c r="AL498" i="2"/>
  <c r="AK498" i="2"/>
  <c r="AM498" i="2" s="1"/>
  <c r="AN498" i="2" s="1"/>
  <c r="AL486" i="2"/>
  <c r="AK486" i="2"/>
  <c r="AM486" i="2" s="1"/>
  <c r="AN486" i="2" s="1"/>
  <c r="AL474" i="2"/>
  <c r="AK474" i="2"/>
  <c r="AM474" i="2" s="1"/>
  <c r="AN474" i="2" s="1"/>
  <c r="AL458" i="2"/>
  <c r="AK458" i="2"/>
  <c r="AM458" i="2" s="1"/>
  <c r="AN458" i="2" s="1"/>
  <c r="AL446" i="2"/>
  <c r="AK446" i="2"/>
  <c r="AM446" i="2" s="1"/>
  <c r="AN446" i="2" s="1"/>
  <c r="AL434" i="2"/>
  <c r="AK434" i="2"/>
  <c r="AM434" i="2" s="1"/>
  <c r="AN434" i="2" s="1"/>
  <c r="AL426" i="2"/>
  <c r="AK426" i="2"/>
  <c r="AM426" i="2" s="1"/>
  <c r="AN426" i="2" s="1"/>
  <c r="AL418" i="2"/>
  <c r="AK418" i="2"/>
  <c r="AM418" i="2" s="1"/>
  <c r="AN418" i="2" s="1"/>
  <c r="AL414" i="2"/>
  <c r="AK414" i="2"/>
  <c r="AM414" i="2" s="1"/>
  <c r="AN414" i="2" s="1"/>
  <c r="AL398" i="2"/>
  <c r="AK398" i="2"/>
  <c r="AM398" i="2" s="1"/>
  <c r="AN398" i="2" s="1"/>
  <c r="AL390" i="2"/>
  <c r="AK390" i="2"/>
  <c r="AM390" i="2" s="1"/>
  <c r="AN390" i="2" s="1"/>
  <c r="AL382" i="2"/>
  <c r="AK382" i="2"/>
  <c r="AM382" i="2" s="1"/>
  <c r="AN382" i="2" s="1"/>
  <c r="AL374" i="2"/>
  <c r="AK374" i="2"/>
  <c r="AM374" i="2" s="1"/>
  <c r="AN374" i="2" s="1"/>
  <c r="AL362" i="2"/>
  <c r="AK362" i="2"/>
  <c r="AM362" i="2" s="1"/>
  <c r="AN362" i="2" s="1"/>
  <c r="AL322" i="2"/>
  <c r="AK322" i="2"/>
  <c r="AM322" i="2" s="1"/>
  <c r="AN322" i="2" s="1"/>
  <c r="AL310" i="2"/>
  <c r="AK310" i="2"/>
  <c r="AM310" i="2" s="1"/>
  <c r="AN310" i="2" s="1"/>
  <c r="AL302" i="2"/>
  <c r="AK302" i="2"/>
  <c r="AM302" i="2" s="1"/>
  <c r="AN302" i="2" s="1"/>
  <c r="AL298" i="2"/>
  <c r="AK298" i="2"/>
  <c r="AM298" i="2" s="1"/>
  <c r="AN298" i="2" s="1"/>
  <c r="AL286" i="2"/>
  <c r="AK286" i="2"/>
  <c r="AM286" i="2" s="1"/>
  <c r="AN286" i="2" s="1"/>
  <c r="AL274" i="2"/>
  <c r="AK274" i="2"/>
  <c r="AM274" i="2" s="1"/>
  <c r="AN274" i="2" s="1"/>
  <c r="AL262" i="2"/>
  <c r="AK262" i="2"/>
  <c r="AM262" i="2" s="1"/>
  <c r="AN262" i="2" s="1"/>
  <c r="AL254" i="2"/>
  <c r="AK254" i="2"/>
  <c r="AM254" i="2" s="1"/>
  <c r="AN254" i="2" s="1"/>
  <c r="AL242" i="2"/>
  <c r="AK242" i="2"/>
  <c r="AM242" i="2" s="1"/>
  <c r="AN242" i="2" s="1"/>
  <c r="AL230" i="2"/>
  <c r="AK230" i="2"/>
  <c r="AM230" i="2" s="1"/>
  <c r="AN230" i="2" s="1"/>
  <c r="AL218" i="2"/>
  <c r="AK218" i="2"/>
  <c r="AM218" i="2" s="1"/>
  <c r="AN218" i="2" s="1"/>
  <c r="AL210" i="2"/>
  <c r="AK210" i="2"/>
  <c r="AM210" i="2" s="1"/>
  <c r="AN210" i="2" s="1"/>
  <c r="AL198" i="2"/>
  <c r="AK198" i="2"/>
  <c r="AM198" i="2" s="1"/>
  <c r="AN198" i="2" s="1"/>
  <c r="AL186" i="2"/>
  <c r="AK186" i="2"/>
  <c r="AM186" i="2" s="1"/>
  <c r="AN186" i="2" s="1"/>
  <c r="AL178" i="2"/>
  <c r="AK178" i="2"/>
  <c r="AM178" i="2" s="1"/>
  <c r="AN178" i="2" s="1"/>
  <c r="AL166" i="2"/>
  <c r="AK166" i="2"/>
  <c r="AM166" i="2" s="1"/>
  <c r="AN166" i="2" s="1"/>
  <c r="AL158" i="2"/>
  <c r="AK158" i="2"/>
  <c r="AM158" i="2" s="1"/>
  <c r="AN158" i="2" s="1"/>
  <c r="AL150" i="2"/>
  <c r="AK150" i="2"/>
  <c r="AM150" i="2" s="1"/>
  <c r="AN150" i="2" s="1"/>
  <c r="AL142" i="2"/>
  <c r="AK142" i="2"/>
  <c r="AM142" i="2" s="1"/>
  <c r="AN142" i="2" s="1"/>
  <c r="AL134" i="2"/>
  <c r="AK134" i="2"/>
  <c r="AM134" i="2" s="1"/>
  <c r="AN134" i="2" s="1"/>
  <c r="AL130" i="2"/>
  <c r="AK130" i="2"/>
  <c r="AM130" i="2" s="1"/>
  <c r="AN130" i="2" s="1"/>
  <c r="AL122" i="2"/>
  <c r="AK122" i="2"/>
  <c r="AM122" i="2" s="1"/>
  <c r="AN122" i="2" s="1"/>
  <c r="AL110" i="2"/>
  <c r="AK110" i="2"/>
  <c r="AM110" i="2" s="1"/>
  <c r="AN110" i="2" s="1"/>
  <c r="AL102" i="2"/>
  <c r="AK102" i="2"/>
  <c r="AM102" i="2" s="1"/>
  <c r="AN102" i="2" s="1"/>
  <c r="AL90" i="2"/>
  <c r="AK90" i="2"/>
  <c r="AM90" i="2" s="1"/>
  <c r="AN90" i="2" s="1"/>
  <c r="AL86" i="2"/>
  <c r="AK86" i="2"/>
  <c r="AM86" i="2" s="1"/>
  <c r="AN86" i="2" s="1"/>
  <c r="AL82" i="2"/>
  <c r="AK82" i="2"/>
  <c r="AM82" i="2" s="1"/>
  <c r="AN82" i="2" s="1"/>
  <c r="AL78" i="2"/>
  <c r="AK78" i="2"/>
  <c r="AM78" i="2" s="1"/>
  <c r="AN78" i="2" s="1"/>
  <c r="AL74" i="2"/>
  <c r="AK74" i="2"/>
  <c r="AM74" i="2" s="1"/>
  <c r="AN74" i="2" s="1"/>
  <c r="AL70" i="2"/>
  <c r="AK70" i="2"/>
  <c r="AM70" i="2" s="1"/>
  <c r="AN70" i="2" s="1"/>
  <c r="AL58" i="2"/>
  <c r="AK58" i="2"/>
  <c r="AM58" i="2" s="1"/>
  <c r="AN58" i="2" s="1"/>
  <c r="AL54" i="2"/>
  <c r="AK54" i="2"/>
  <c r="AM54" i="2" s="1"/>
  <c r="AN54" i="2" s="1"/>
  <c r="AL42" i="2"/>
  <c r="AK42" i="2"/>
  <c r="AM42" i="2" s="1"/>
  <c r="AN42" i="2" s="1"/>
  <c r="AL38" i="2"/>
  <c r="AK38" i="2"/>
  <c r="AM38" i="2" s="1"/>
  <c r="AN38" i="2" s="1"/>
  <c r="AL26" i="2"/>
  <c r="AK26" i="2"/>
  <c r="AM26" i="2" s="1"/>
  <c r="AN26" i="2" s="1"/>
  <c r="AL22" i="2"/>
  <c r="AK22" i="2"/>
  <c r="AM22" i="2" s="1"/>
  <c r="AN22" i="2" s="1"/>
  <c r="AL10" i="2"/>
  <c r="AK10" i="2"/>
  <c r="AM10" i="2" s="1"/>
  <c r="AN10" i="2" s="1"/>
  <c r="AL66" i="2"/>
  <c r="AK66" i="2"/>
  <c r="AM66" i="2" s="1"/>
  <c r="AN66" i="2" s="1"/>
  <c r="AL34" i="2"/>
  <c r="AK34" i="2"/>
  <c r="AM34" i="2" s="1"/>
  <c r="AN34" i="2" s="1"/>
  <c r="AL819" i="2"/>
  <c r="AK819" i="2"/>
  <c r="AM819" i="2" s="1"/>
  <c r="AN819" i="2" s="1"/>
  <c r="AL803" i="2"/>
  <c r="AK803" i="2"/>
  <c r="AM803" i="2" s="1"/>
  <c r="AN803" i="2" s="1"/>
  <c r="AL787" i="2"/>
  <c r="AK787" i="2"/>
  <c r="AM787" i="2" s="1"/>
  <c r="AN787" i="2" s="1"/>
  <c r="AL775" i="2"/>
  <c r="AK775" i="2"/>
  <c r="AM775" i="2" s="1"/>
  <c r="AN775" i="2" s="1"/>
  <c r="AL763" i="2"/>
  <c r="AK763" i="2"/>
  <c r="AM763" i="2" s="1"/>
  <c r="AN763" i="2" s="1"/>
  <c r="AL755" i="2"/>
  <c r="AK755" i="2"/>
  <c r="AM755" i="2" s="1"/>
  <c r="AN755" i="2" s="1"/>
  <c r="AL747" i="2"/>
  <c r="AK747" i="2"/>
  <c r="AM747" i="2" s="1"/>
  <c r="AN747" i="2" s="1"/>
  <c r="AL739" i="2"/>
  <c r="AK739" i="2"/>
  <c r="AM739" i="2" s="1"/>
  <c r="AN739" i="2" s="1"/>
  <c r="AL731" i="2"/>
  <c r="AK731" i="2"/>
  <c r="AM731" i="2" s="1"/>
  <c r="AN731" i="2" s="1"/>
  <c r="AL723" i="2"/>
  <c r="AK723" i="2"/>
  <c r="AM723" i="2" s="1"/>
  <c r="AN723" i="2" s="1"/>
  <c r="AL715" i="2"/>
  <c r="AK715" i="2"/>
  <c r="AM715" i="2" s="1"/>
  <c r="AN715" i="2" s="1"/>
  <c r="AL707" i="2"/>
  <c r="AK707" i="2"/>
  <c r="AM707" i="2" s="1"/>
  <c r="AN707" i="2" s="1"/>
  <c r="AL699" i="2"/>
  <c r="AK699" i="2"/>
  <c r="AM699" i="2" s="1"/>
  <c r="AN699" i="2" s="1"/>
  <c r="AK687" i="2"/>
  <c r="AM687" i="2" s="1"/>
  <c r="AN687" i="2" s="1"/>
  <c r="AL687" i="2"/>
  <c r="AK671" i="2"/>
  <c r="AM671" i="2" s="1"/>
  <c r="AN671" i="2" s="1"/>
  <c r="AL671" i="2"/>
  <c r="AL659" i="2"/>
  <c r="AK659" i="2"/>
  <c r="AM659" i="2" s="1"/>
  <c r="AN659" i="2" s="1"/>
  <c r="AL635" i="2"/>
  <c r="AK635" i="2"/>
  <c r="AM635" i="2" s="1"/>
  <c r="AN635" i="2" s="1"/>
  <c r="AK623" i="2"/>
  <c r="AM623" i="2" s="1"/>
  <c r="AN623" i="2" s="1"/>
  <c r="AL623" i="2"/>
  <c r="AK615" i="2"/>
  <c r="AM615" i="2" s="1"/>
  <c r="AN615" i="2" s="1"/>
  <c r="AL615" i="2"/>
  <c r="AL587" i="2"/>
  <c r="AK587" i="2"/>
  <c r="AM587" i="2" s="1"/>
  <c r="AN587" i="2" s="1"/>
  <c r="AK575" i="2"/>
  <c r="AM575" i="2" s="1"/>
  <c r="AN575" i="2" s="1"/>
  <c r="AL575" i="2"/>
  <c r="AK559" i="2"/>
  <c r="AM559" i="2" s="1"/>
  <c r="AN559" i="2" s="1"/>
  <c r="AL559" i="2"/>
  <c r="AK551" i="2"/>
  <c r="AM551" i="2" s="1"/>
  <c r="AN551" i="2" s="1"/>
  <c r="AL551" i="2"/>
  <c r="AL531" i="2"/>
  <c r="AK531" i="2"/>
  <c r="AM531" i="2" s="1"/>
  <c r="AN531" i="2" s="1"/>
  <c r="AK511" i="2"/>
  <c r="AM511" i="2" s="1"/>
  <c r="AN511" i="2" s="1"/>
  <c r="AL511" i="2"/>
  <c r="AK503" i="2"/>
  <c r="AM503" i="2" s="1"/>
  <c r="AN503" i="2" s="1"/>
  <c r="AL503" i="2"/>
  <c r="AK407" i="2"/>
  <c r="AM407" i="2" s="1"/>
  <c r="AN407" i="2" s="1"/>
  <c r="AL407" i="2"/>
  <c r="AL403" i="2"/>
  <c r="AK403" i="2"/>
  <c r="AM403" i="2" s="1"/>
  <c r="AN403" i="2" s="1"/>
  <c r="AK391" i="2"/>
  <c r="AM391" i="2" s="1"/>
  <c r="AN391" i="2" s="1"/>
  <c r="AL391" i="2"/>
  <c r="AL363" i="2"/>
  <c r="AK363" i="2"/>
  <c r="AM363" i="2" s="1"/>
  <c r="AN363" i="2" s="1"/>
  <c r="AK351" i="2"/>
  <c r="AM351" i="2" s="1"/>
  <c r="AN351" i="2" s="1"/>
  <c r="AL351" i="2"/>
  <c r="AK335" i="2"/>
  <c r="AM335" i="2" s="1"/>
  <c r="AN335" i="2" s="1"/>
  <c r="AL335" i="2"/>
  <c r="AK319" i="2"/>
  <c r="AM319" i="2" s="1"/>
  <c r="AN319" i="2" s="1"/>
  <c r="AL319" i="2"/>
  <c r="AK303" i="2"/>
  <c r="AM303" i="2" s="1"/>
  <c r="AN303" i="2" s="1"/>
  <c r="AL303" i="2"/>
  <c r="AK287" i="2"/>
  <c r="AM287" i="2" s="1"/>
  <c r="AN287" i="2" s="1"/>
  <c r="AL287" i="2"/>
  <c r="AL822" i="2"/>
  <c r="AK822" i="2"/>
  <c r="AM822" i="2" s="1"/>
  <c r="AN822" i="2" s="1"/>
  <c r="AL798" i="2"/>
  <c r="AK798" i="2"/>
  <c r="AM798" i="2" s="1"/>
  <c r="AN798" i="2" s="1"/>
  <c r="AL782" i="2"/>
  <c r="AK782" i="2"/>
  <c r="AM782" i="2" s="1"/>
  <c r="AN782" i="2" s="1"/>
  <c r="AL766" i="2"/>
  <c r="AK766" i="2"/>
  <c r="AM766" i="2" s="1"/>
  <c r="AN766" i="2" s="1"/>
  <c r="AL742" i="2"/>
  <c r="AK742" i="2"/>
  <c r="AM742" i="2" s="1"/>
  <c r="AN742" i="2" s="1"/>
  <c r="AL726" i="2"/>
  <c r="AK726" i="2"/>
  <c r="AM726" i="2" s="1"/>
  <c r="AN726" i="2" s="1"/>
  <c r="AL718" i="2"/>
  <c r="AK718" i="2"/>
  <c r="AM718" i="2" s="1"/>
  <c r="AN718" i="2" s="1"/>
  <c r="AL702" i="2"/>
  <c r="AK702" i="2"/>
  <c r="AM702" i="2" s="1"/>
  <c r="AN702" i="2" s="1"/>
  <c r="AL694" i="2"/>
  <c r="AK694" i="2"/>
  <c r="AM694" i="2" s="1"/>
  <c r="AN694" i="2" s="1"/>
  <c r="AL678" i="2"/>
  <c r="AK678" i="2"/>
  <c r="AM678" i="2" s="1"/>
  <c r="AN678" i="2" s="1"/>
  <c r="AL654" i="2"/>
  <c r="AK654" i="2"/>
  <c r="AM654" i="2" s="1"/>
  <c r="AN654" i="2" s="1"/>
  <c r="AL638" i="2"/>
  <c r="AK638" i="2"/>
  <c r="AM638" i="2" s="1"/>
  <c r="AN638" i="2" s="1"/>
  <c r="AL614" i="2"/>
  <c r="AK614" i="2"/>
  <c r="AM614" i="2" s="1"/>
  <c r="AN614" i="2" s="1"/>
  <c r="AL582" i="2"/>
  <c r="AK582" i="2"/>
  <c r="AM582" i="2" s="1"/>
  <c r="AN582" i="2" s="1"/>
  <c r="AL562" i="2"/>
  <c r="AK562" i="2"/>
  <c r="AM562" i="2" s="1"/>
  <c r="AN562" i="2" s="1"/>
  <c r="AL506" i="2"/>
  <c r="AK506" i="2"/>
  <c r="AM506" i="2" s="1"/>
  <c r="AN506" i="2" s="1"/>
  <c r="AL502" i="2"/>
  <c r="AK502" i="2"/>
  <c r="AM502" i="2" s="1"/>
  <c r="AN502" i="2" s="1"/>
  <c r="AL494" i="2"/>
  <c r="AK494" i="2"/>
  <c r="AM494" i="2" s="1"/>
  <c r="AN494" i="2" s="1"/>
  <c r="AL490" i="2"/>
  <c r="AK490" i="2"/>
  <c r="AM490" i="2" s="1"/>
  <c r="AN490" i="2" s="1"/>
  <c r="AL478" i="2"/>
  <c r="AK478" i="2"/>
  <c r="AM478" i="2" s="1"/>
  <c r="AN478" i="2" s="1"/>
  <c r="AL466" i="2"/>
  <c r="AK466" i="2"/>
  <c r="AM466" i="2" s="1"/>
  <c r="AN466" i="2" s="1"/>
  <c r="AL454" i="2"/>
  <c r="AK454" i="2"/>
  <c r="AM454" i="2" s="1"/>
  <c r="AN454" i="2" s="1"/>
  <c r="AL442" i="2"/>
  <c r="AK442" i="2"/>
  <c r="AM442" i="2" s="1"/>
  <c r="AN442" i="2" s="1"/>
  <c r="AL410" i="2"/>
  <c r="AK410" i="2"/>
  <c r="AM410" i="2" s="1"/>
  <c r="AN410" i="2" s="1"/>
  <c r="AL402" i="2"/>
  <c r="AK402" i="2"/>
  <c r="AM402" i="2" s="1"/>
  <c r="AN402" i="2" s="1"/>
  <c r="AL394" i="2"/>
  <c r="AK394" i="2"/>
  <c r="AM394" i="2" s="1"/>
  <c r="AN394" i="2" s="1"/>
  <c r="AL386" i="2"/>
  <c r="AK386" i="2"/>
  <c r="AM386" i="2" s="1"/>
  <c r="AN386" i="2" s="1"/>
  <c r="AL378" i="2"/>
  <c r="AK378" i="2"/>
  <c r="AM378" i="2" s="1"/>
  <c r="AN378" i="2" s="1"/>
  <c r="AL370" i="2"/>
  <c r="AK370" i="2"/>
  <c r="AM370" i="2" s="1"/>
  <c r="AN370" i="2" s="1"/>
  <c r="AL366" i="2"/>
  <c r="AK366" i="2"/>
  <c r="AM366" i="2" s="1"/>
  <c r="AN366" i="2" s="1"/>
  <c r="AL354" i="2"/>
  <c r="AK354" i="2"/>
  <c r="AM354" i="2" s="1"/>
  <c r="AN354" i="2" s="1"/>
  <c r="AL350" i="2"/>
  <c r="AK350" i="2"/>
  <c r="AM350" i="2" s="1"/>
  <c r="AN350" i="2" s="1"/>
  <c r="AL342" i="2"/>
  <c r="AK342" i="2"/>
  <c r="AM342" i="2" s="1"/>
  <c r="AN342" i="2" s="1"/>
  <c r="AL334" i="2"/>
  <c r="AK334" i="2"/>
  <c r="AM334" i="2" s="1"/>
  <c r="AN334" i="2" s="1"/>
  <c r="AL326" i="2"/>
  <c r="AK326" i="2"/>
  <c r="AM326" i="2" s="1"/>
  <c r="AN326" i="2" s="1"/>
  <c r="AL314" i="2"/>
  <c r="AK314" i="2"/>
  <c r="AM314" i="2" s="1"/>
  <c r="AN314" i="2" s="1"/>
  <c r="AL306" i="2"/>
  <c r="AK306" i="2"/>
  <c r="AM306" i="2" s="1"/>
  <c r="AN306" i="2" s="1"/>
  <c r="AL290" i="2"/>
  <c r="AK290" i="2"/>
  <c r="AM290" i="2" s="1"/>
  <c r="AN290" i="2" s="1"/>
  <c r="AL278" i="2"/>
  <c r="AK278" i="2"/>
  <c r="AM278" i="2" s="1"/>
  <c r="AN278" i="2" s="1"/>
  <c r="AL266" i="2"/>
  <c r="AK266" i="2"/>
  <c r="AM266" i="2" s="1"/>
  <c r="AN266" i="2" s="1"/>
  <c r="AL258" i="2"/>
  <c r="AK258" i="2"/>
  <c r="AM258" i="2" s="1"/>
  <c r="AN258" i="2" s="1"/>
  <c r="AL246" i="2"/>
  <c r="AK246" i="2"/>
  <c r="AM246" i="2" s="1"/>
  <c r="AN246" i="2" s="1"/>
  <c r="AL234" i="2"/>
  <c r="AK234" i="2"/>
  <c r="AM234" i="2" s="1"/>
  <c r="AN234" i="2" s="1"/>
  <c r="AL222" i="2"/>
  <c r="AK222" i="2"/>
  <c r="AM222" i="2" s="1"/>
  <c r="AN222" i="2" s="1"/>
  <c r="AL202" i="2"/>
  <c r="AK202" i="2"/>
  <c r="AM202" i="2" s="1"/>
  <c r="AN202" i="2" s="1"/>
  <c r="AL190" i="2"/>
  <c r="AK190" i="2"/>
  <c r="AM190" i="2" s="1"/>
  <c r="AN190" i="2" s="1"/>
  <c r="AL174" i="2"/>
  <c r="AK174" i="2"/>
  <c r="AM174" i="2" s="1"/>
  <c r="AN174" i="2" s="1"/>
  <c r="AL118" i="2"/>
  <c r="AK118" i="2"/>
  <c r="AM118" i="2" s="1"/>
  <c r="AN118" i="2" s="1"/>
  <c r="AL106" i="2"/>
  <c r="AK106" i="2"/>
  <c r="AM106" i="2" s="1"/>
  <c r="AN106" i="2" s="1"/>
  <c r="AL94" i="2"/>
  <c r="AK94" i="2"/>
  <c r="AM94" i="2" s="1"/>
  <c r="AN94" i="2" s="1"/>
  <c r="AL69" i="2"/>
  <c r="AK69" i="2"/>
  <c r="AM69" i="2" s="1"/>
  <c r="AN69" i="2" s="1"/>
  <c r="AL65" i="2"/>
  <c r="AK65" i="2"/>
  <c r="AM65" i="2" s="1"/>
  <c r="AN65" i="2" s="1"/>
  <c r="AL53" i="2"/>
  <c r="AK53" i="2"/>
  <c r="AM53" i="2" s="1"/>
  <c r="AN53" i="2" s="1"/>
  <c r="AL49" i="2"/>
  <c r="AK49" i="2"/>
  <c r="AM49" i="2" s="1"/>
  <c r="AN49" i="2" s="1"/>
  <c r="AL37" i="2"/>
  <c r="AK37" i="2"/>
  <c r="AM37" i="2" s="1"/>
  <c r="AN37" i="2" s="1"/>
  <c r="AL33" i="2"/>
  <c r="AK33" i="2"/>
  <c r="AM33" i="2" s="1"/>
  <c r="AN33" i="2" s="1"/>
  <c r="AL21" i="2"/>
  <c r="AK21" i="2"/>
  <c r="AM21" i="2" s="1"/>
  <c r="AN21" i="2" s="1"/>
  <c r="AL17" i="2"/>
  <c r="AK17" i="2"/>
  <c r="AM17" i="2" s="1"/>
  <c r="AN17" i="2" s="1"/>
  <c r="AL9" i="2"/>
  <c r="AK9" i="2"/>
  <c r="AM9" i="2" s="1"/>
  <c r="AN9" i="2" s="1"/>
  <c r="AL62" i="2"/>
  <c r="AK62" i="2"/>
  <c r="AM62" i="2" s="1"/>
  <c r="AN62" i="2" s="1"/>
  <c r="AL30" i="2"/>
  <c r="AK30" i="2"/>
  <c r="AM30" i="2" s="1"/>
  <c r="AN30" i="2" s="1"/>
  <c r="AL827" i="2"/>
  <c r="AK827" i="2"/>
  <c r="AM827" i="2" s="1"/>
  <c r="AN827" i="2" s="1"/>
  <c r="AL691" i="2"/>
  <c r="AK691" i="2"/>
  <c r="AM691" i="2" s="1"/>
  <c r="AN691" i="2" s="1"/>
  <c r="AK655" i="2"/>
  <c r="AM655" i="2" s="1"/>
  <c r="AN655" i="2" s="1"/>
  <c r="AL655" i="2"/>
  <c r="AL627" i="2"/>
  <c r="AK627" i="2"/>
  <c r="AM627" i="2" s="1"/>
  <c r="AN627" i="2" s="1"/>
  <c r="AL563" i="2"/>
  <c r="AK563" i="2"/>
  <c r="AM563" i="2" s="1"/>
  <c r="AN563" i="2" s="1"/>
  <c r="AK535" i="2"/>
  <c r="AM535" i="2" s="1"/>
  <c r="AN535" i="2" s="1"/>
  <c r="AL535" i="2"/>
  <c r="AL523" i="2"/>
  <c r="AK523" i="2"/>
  <c r="AM523" i="2" s="1"/>
  <c r="AN523" i="2" s="1"/>
  <c r="AK519" i="2"/>
  <c r="AM519" i="2" s="1"/>
  <c r="AN519" i="2" s="1"/>
  <c r="AL519" i="2"/>
  <c r="AL483" i="2"/>
  <c r="AK483" i="2"/>
  <c r="AM483" i="2" s="1"/>
  <c r="AN483" i="2" s="1"/>
  <c r="AK471" i="2"/>
  <c r="AM471" i="2" s="1"/>
  <c r="AN471" i="2" s="1"/>
  <c r="AL471" i="2"/>
  <c r="AK463" i="2"/>
  <c r="AM463" i="2" s="1"/>
  <c r="AN463" i="2" s="1"/>
  <c r="AL463" i="2"/>
  <c r="AK447" i="2"/>
  <c r="AM447" i="2" s="1"/>
  <c r="AN447" i="2" s="1"/>
  <c r="AL447" i="2"/>
  <c r="AL435" i="2"/>
  <c r="AK435" i="2"/>
  <c r="AM435" i="2" s="1"/>
  <c r="AN435" i="2" s="1"/>
  <c r="AL427" i="2"/>
  <c r="AK427" i="2"/>
  <c r="AM427" i="2" s="1"/>
  <c r="AN427" i="2" s="1"/>
  <c r="AK415" i="2"/>
  <c r="AM415" i="2" s="1"/>
  <c r="AN415" i="2" s="1"/>
  <c r="AL415" i="2"/>
  <c r="AK399" i="2"/>
  <c r="AM399" i="2" s="1"/>
  <c r="AN399" i="2" s="1"/>
  <c r="AL399" i="2"/>
  <c r="AL387" i="2"/>
  <c r="AK387" i="2"/>
  <c r="AM387" i="2" s="1"/>
  <c r="AN387" i="2" s="1"/>
  <c r="AL379" i="2"/>
  <c r="AK379" i="2"/>
  <c r="AM379" i="2" s="1"/>
  <c r="AN379" i="2" s="1"/>
  <c r="AK367" i="2"/>
  <c r="AM367" i="2" s="1"/>
  <c r="AN367" i="2" s="1"/>
  <c r="AL367" i="2"/>
  <c r="AL355" i="2"/>
  <c r="AK355" i="2"/>
  <c r="AM355" i="2" s="1"/>
  <c r="AN355" i="2" s="1"/>
  <c r="AL339" i="2"/>
  <c r="AK339" i="2"/>
  <c r="AM339" i="2" s="1"/>
  <c r="AN339" i="2" s="1"/>
  <c r="AL323" i="2"/>
  <c r="AK323" i="2"/>
  <c r="AM323" i="2" s="1"/>
  <c r="AN323" i="2" s="1"/>
  <c r="AL307" i="2"/>
  <c r="AK307" i="2"/>
  <c r="AM307" i="2" s="1"/>
  <c r="AN307" i="2" s="1"/>
  <c r="AL291" i="2"/>
  <c r="AK291" i="2"/>
  <c r="AM291" i="2" s="1"/>
  <c r="AN291" i="2" s="1"/>
  <c r="AL830" i="2"/>
  <c r="AK830" i="2"/>
  <c r="AM830" i="2" s="1"/>
  <c r="AN830" i="2" s="1"/>
  <c r="AL814" i="2"/>
  <c r="AK814" i="2"/>
  <c r="AM814" i="2" s="1"/>
  <c r="AN814" i="2" s="1"/>
  <c r="AL686" i="2"/>
  <c r="AK686" i="2"/>
  <c r="AM686" i="2" s="1"/>
  <c r="AN686" i="2" s="1"/>
  <c r="AL662" i="2"/>
  <c r="AK662" i="2"/>
  <c r="AM662" i="2" s="1"/>
  <c r="AN662" i="2" s="1"/>
  <c r="AL630" i="2"/>
  <c r="AK630" i="2"/>
  <c r="AM630" i="2" s="1"/>
  <c r="AN630" i="2" s="1"/>
  <c r="AL606" i="2"/>
  <c r="AK606" i="2"/>
  <c r="AM606" i="2" s="1"/>
  <c r="AN606" i="2" s="1"/>
  <c r="AL598" i="2"/>
  <c r="AK598" i="2"/>
  <c r="AM598" i="2" s="1"/>
  <c r="AN598" i="2" s="1"/>
  <c r="AL590" i="2"/>
  <c r="AK590" i="2"/>
  <c r="AM590" i="2" s="1"/>
  <c r="AN590" i="2" s="1"/>
  <c r="AL570" i="2"/>
  <c r="AK570" i="2"/>
  <c r="AM570" i="2" s="1"/>
  <c r="AN570" i="2" s="1"/>
  <c r="AL558" i="2"/>
  <c r="AK558" i="2"/>
  <c r="AM558" i="2" s="1"/>
  <c r="AN558" i="2" s="1"/>
  <c r="AL554" i="2"/>
  <c r="AK554" i="2"/>
  <c r="AM554" i="2" s="1"/>
  <c r="AN554" i="2" s="1"/>
  <c r="AL546" i="2"/>
  <c r="AK546" i="2"/>
  <c r="AM546" i="2" s="1"/>
  <c r="AN546" i="2" s="1"/>
  <c r="AL538" i="2"/>
  <c r="AK538" i="2"/>
  <c r="AM538" i="2" s="1"/>
  <c r="AN538" i="2" s="1"/>
  <c r="AL530" i="2"/>
  <c r="AK530" i="2"/>
  <c r="AM530" i="2" s="1"/>
  <c r="AN530" i="2" s="1"/>
  <c r="AL522" i="2"/>
  <c r="AK522" i="2"/>
  <c r="AM522" i="2" s="1"/>
  <c r="AN522" i="2" s="1"/>
  <c r="AL518" i="2"/>
  <c r="AK518" i="2"/>
  <c r="AM518" i="2" s="1"/>
  <c r="AN518" i="2" s="1"/>
  <c r="AL482" i="2"/>
  <c r="AK482" i="2"/>
  <c r="AM482" i="2" s="1"/>
  <c r="AN482" i="2" s="1"/>
  <c r="AL470" i="2"/>
  <c r="AK470" i="2"/>
  <c r="AM470" i="2" s="1"/>
  <c r="AN470" i="2" s="1"/>
  <c r="AL462" i="2"/>
  <c r="AK462" i="2"/>
  <c r="AM462" i="2" s="1"/>
  <c r="AN462" i="2" s="1"/>
  <c r="AL450" i="2"/>
  <c r="AK450" i="2"/>
  <c r="AM450" i="2" s="1"/>
  <c r="AN450" i="2" s="1"/>
  <c r="AL438" i="2"/>
  <c r="AK438" i="2"/>
  <c r="AM438" i="2" s="1"/>
  <c r="AN438" i="2" s="1"/>
  <c r="AL430" i="2"/>
  <c r="AK430" i="2"/>
  <c r="AM430" i="2" s="1"/>
  <c r="AN430" i="2" s="1"/>
  <c r="AL422" i="2"/>
  <c r="AK422" i="2"/>
  <c r="AM422" i="2" s="1"/>
  <c r="AN422" i="2" s="1"/>
  <c r="AL406" i="2"/>
  <c r="AK406" i="2"/>
  <c r="AM406" i="2" s="1"/>
  <c r="AN406" i="2" s="1"/>
  <c r="AL358" i="2"/>
  <c r="AK358" i="2"/>
  <c r="AM358" i="2" s="1"/>
  <c r="AN358" i="2" s="1"/>
  <c r="AL346" i="2"/>
  <c r="AK346" i="2"/>
  <c r="AM346" i="2" s="1"/>
  <c r="AN346" i="2" s="1"/>
  <c r="AL338" i="2"/>
  <c r="AK338" i="2"/>
  <c r="AM338" i="2" s="1"/>
  <c r="AN338" i="2" s="1"/>
  <c r="AL330" i="2"/>
  <c r="AK330" i="2"/>
  <c r="AM330" i="2" s="1"/>
  <c r="AN330" i="2" s="1"/>
  <c r="AL318" i="2"/>
  <c r="AK318" i="2"/>
  <c r="AM318" i="2" s="1"/>
  <c r="AN318" i="2" s="1"/>
  <c r="AL294" i="2"/>
  <c r="AK294" i="2"/>
  <c r="AM294" i="2" s="1"/>
  <c r="AN294" i="2" s="1"/>
  <c r="AL282" i="2"/>
  <c r="AK282" i="2"/>
  <c r="AM282" i="2" s="1"/>
  <c r="AN282" i="2" s="1"/>
  <c r="AL270" i="2"/>
  <c r="AK270" i="2"/>
  <c r="AM270" i="2" s="1"/>
  <c r="AN270" i="2" s="1"/>
  <c r="AL250" i="2"/>
  <c r="AK250" i="2"/>
  <c r="AM250" i="2" s="1"/>
  <c r="AN250" i="2" s="1"/>
  <c r="AL238" i="2"/>
  <c r="AK238" i="2"/>
  <c r="AM238" i="2" s="1"/>
  <c r="AN238" i="2" s="1"/>
  <c r="AL226" i="2"/>
  <c r="AK226" i="2"/>
  <c r="AM226" i="2" s="1"/>
  <c r="AN226" i="2" s="1"/>
  <c r="AL214" i="2"/>
  <c r="AK214" i="2"/>
  <c r="AM214" i="2" s="1"/>
  <c r="AN214" i="2" s="1"/>
  <c r="AL206" i="2"/>
  <c r="AK206" i="2"/>
  <c r="AM206" i="2" s="1"/>
  <c r="AN206" i="2" s="1"/>
  <c r="AL194" i="2"/>
  <c r="AK194" i="2"/>
  <c r="AM194" i="2" s="1"/>
  <c r="AN194" i="2" s="1"/>
  <c r="AL182" i="2"/>
  <c r="AK182" i="2"/>
  <c r="AM182" i="2" s="1"/>
  <c r="AN182" i="2" s="1"/>
  <c r="AL170" i="2"/>
  <c r="AK170" i="2"/>
  <c r="AM170" i="2" s="1"/>
  <c r="AN170" i="2" s="1"/>
  <c r="AL162" i="2"/>
  <c r="AK162" i="2"/>
  <c r="AM162" i="2" s="1"/>
  <c r="AN162" i="2" s="1"/>
  <c r="AL154" i="2"/>
  <c r="AK154" i="2"/>
  <c r="AM154" i="2" s="1"/>
  <c r="AN154" i="2" s="1"/>
  <c r="AL146" i="2"/>
  <c r="AK146" i="2"/>
  <c r="AM146" i="2" s="1"/>
  <c r="AN146" i="2" s="1"/>
  <c r="AL138" i="2"/>
  <c r="AK138" i="2"/>
  <c r="AM138" i="2" s="1"/>
  <c r="AN138" i="2" s="1"/>
  <c r="AL126" i="2"/>
  <c r="AK126" i="2"/>
  <c r="AM126" i="2" s="1"/>
  <c r="AN126" i="2" s="1"/>
  <c r="AL114" i="2"/>
  <c r="AK114" i="2"/>
  <c r="AM114" i="2" s="1"/>
  <c r="AN114" i="2" s="1"/>
  <c r="AL98" i="2"/>
  <c r="AK98" i="2"/>
  <c r="AM98" i="2" s="1"/>
  <c r="AN98" i="2" s="1"/>
  <c r="AK64" i="2"/>
  <c r="AM64" i="2" s="1"/>
  <c r="AN64" i="2" s="1"/>
  <c r="AL64" i="2"/>
  <c r="AL60" i="2"/>
  <c r="AK60" i="2"/>
  <c r="AM60" i="2" s="1"/>
  <c r="AN60" i="2" s="1"/>
  <c r="AK48" i="2"/>
  <c r="AM48" i="2" s="1"/>
  <c r="AN48" i="2" s="1"/>
  <c r="AL48" i="2"/>
  <c r="AL44" i="2"/>
  <c r="AK44" i="2"/>
  <c r="AM44" i="2" s="1"/>
  <c r="AN44" i="2" s="1"/>
  <c r="AK32" i="2"/>
  <c r="AM32" i="2" s="1"/>
  <c r="AN32" i="2" s="1"/>
  <c r="AL32" i="2"/>
  <c r="AL28" i="2"/>
  <c r="AK28" i="2"/>
  <c r="AM28" i="2" s="1"/>
  <c r="AN28" i="2" s="1"/>
  <c r="AK16" i="2"/>
  <c r="AM16" i="2" s="1"/>
  <c r="AN16" i="2" s="1"/>
  <c r="AL16" i="2"/>
  <c r="AL12" i="2"/>
  <c r="AL50" i="2"/>
  <c r="AK50" i="2"/>
  <c r="AM50" i="2" s="1"/>
  <c r="AN50" i="2" s="1"/>
  <c r="AL18" i="2"/>
  <c r="AK18" i="2"/>
  <c r="AM18" i="2" s="1"/>
  <c r="AN18" i="2" s="1"/>
  <c r="AL823" i="2"/>
  <c r="AK823" i="2"/>
  <c r="AM823" i="2" s="1"/>
  <c r="AN823" i="2" s="1"/>
  <c r="AL811" i="2"/>
  <c r="AK811" i="2"/>
  <c r="AM811" i="2" s="1"/>
  <c r="AN811" i="2" s="1"/>
  <c r="AL807" i="2"/>
  <c r="AK807" i="2"/>
  <c r="AM807" i="2" s="1"/>
  <c r="AN807" i="2" s="1"/>
  <c r="AL791" i="2"/>
  <c r="AK791" i="2"/>
  <c r="AM791" i="2" s="1"/>
  <c r="AN791" i="2" s="1"/>
  <c r="AL783" i="2"/>
  <c r="AK783" i="2"/>
  <c r="AM783" i="2" s="1"/>
  <c r="AN783" i="2" s="1"/>
  <c r="AL767" i="2"/>
  <c r="AK767" i="2"/>
  <c r="AM767" i="2" s="1"/>
  <c r="AN767" i="2" s="1"/>
  <c r="AK679" i="2"/>
  <c r="AM679" i="2" s="1"/>
  <c r="AN679" i="2" s="1"/>
  <c r="AL679" i="2"/>
  <c r="AL667" i="2"/>
  <c r="AK667" i="2"/>
  <c r="AM667" i="2" s="1"/>
  <c r="AN667" i="2" s="1"/>
  <c r="AK639" i="2"/>
  <c r="AM639" i="2" s="1"/>
  <c r="AN639" i="2" s="1"/>
  <c r="AL639" i="2"/>
  <c r="AK607" i="2"/>
  <c r="AM607" i="2" s="1"/>
  <c r="AN607" i="2" s="1"/>
  <c r="AL607" i="2"/>
  <c r="AL603" i="2"/>
  <c r="AK603" i="2"/>
  <c r="AM603" i="2" s="1"/>
  <c r="AN603" i="2" s="1"/>
  <c r="AL595" i="2"/>
  <c r="AK595" i="2"/>
  <c r="AM595" i="2" s="1"/>
  <c r="AN595" i="2" s="1"/>
  <c r="AL579" i="2"/>
  <c r="AK579" i="2"/>
  <c r="AM579" i="2" s="1"/>
  <c r="AN579" i="2" s="1"/>
  <c r="AK567" i="2"/>
  <c r="AM567" i="2" s="1"/>
  <c r="AN567" i="2" s="1"/>
  <c r="AL567" i="2"/>
  <c r="AL555" i="2"/>
  <c r="AK555" i="2"/>
  <c r="AM555" i="2" s="1"/>
  <c r="AN555" i="2" s="1"/>
  <c r="AK543" i="2"/>
  <c r="AM543" i="2" s="1"/>
  <c r="AN543" i="2" s="1"/>
  <c r="AL543" i="2"/>
  <c r="AL539" i="2"/>
  <c r="AK539" i="2"/>
  <c r="AM539" i="2" s="1"/>
  <c r="AN539" i="2" s="1"/>
  <c r="AL507" i="2"/>
  <c r="AK507" i="2"/>
  <c r="AM507" i="2" s="1"/>
  <c r="AN507" i="2" s="1"/>
  <c r="AK495" i="2"/>
  <c r="AM495" i="2" s="1"/>
  <c r="AN495" i="2" s="1"/>
  <c r="AL495" i="2"/>
  <c r="AL491" i="2"/>
  <c r="AK491" i="2"/>
  <c r="AM491" i="2" s="1"/>
  <c r="AN491" i="2" s="1"/>
  <c r="AK479" i="2"/>
  <c r="AM479" i="2" s="1"/>
  <c r="AN479" i="2" s="1"/>
  <c r="AL479" i="2"/>
  <c r="AL467" i="2"/>
  <c r="AK467" i="2"/>
  <c r="AM467" i="2" s="1"/>
  <c r="AN467" i="2" s="1"/>
  <c r="AL451" i="2"/>
  <c r="AK451" i="2"/>
  <c r="AM451" i="2" s="1"/>
  <c r="AN451" i="2" s="1"/>
  <c r="AK439" i="2"/>
  <c r="AM439" i="2" s="1"/>
  <c r="AN439" i="2" s="1"/>
  <c r="AL439" i="2"/>
  <c r="AL411" i="2"/>
  <c r="AK411" i="2"/>
  <c r="AM411" i="2" s="1"/>
  <c r="AN411" i="2" s="1"/>
  <c r="AL395" i="2"/>
  <c r="AK395" i="2"/>
  <c r="AM395" i="2" s="1"/>
  <c r="AN395" i="2" s="1"/>
  <c r="AK383" i="2"/>
  <c r="AM383" i="2" s="1"/>
  <c r="AN383" i="2" s="1"/>
  <c r="AL383" i="2"/>
  <c r="AK375" i="2"/>
  <c r="AM375" i="2" s="1"/>
  <c r="AN375" i="2" s="1"/>
  <c r="AL375" i="2"/>
  <c r="AL371" i="2"/>
  <c r="AK371" i="2"/>
  <c r="AM371" i="2" s="1"/>
  <c r="AN371" i="2" s="1"/>
  <c r="AL347" i="2"/>
  <c r="AK347" i="2"/>
  <c r="AM347" i="2" s="1"/>
  <c r="AN347" i="2" s="1"/>
  <c r="AL331" i="2"/>
  <c r="AK331" i="2"/>
  <c r="AM331" i="2" s="1"/>
  <c r="AN331" i="2" s="1"/>
  <c r="AK311" i="2"/>
  <c r="AM311" i="2" s="1"/>
  <c r="AN311" i="2" s="1"/>
  <c r="AL311" i="2"/>
  <c r="AK295" i="2"/>
  <c r="AM295" i="2" s="1"/>
  <c r="AN295" i="2" s="1"/>
  <c r="AL295" i="2"/>
  <c r="AK279" i="2"/>
  <c r="AM279" i="2" s="1"/>
  <c r="AN279" i="2" s="1"/>
  <c r="AL279" i="2"/>
  <c r="AL275" i="2"/>
  <c r="AK275" i="2"/>
  <c r="AM275" i="2" s="1"/>
  <c r="AN275" i="2" s="1"/>
  <c r="AK271" i="2"/>
  <c r="AM271" i="2" s="1"/>
  <c r="AN271" i="2" s="1"/>
  <c r="AL271" i="2"/>
  <c r="AL267" i="2"/>
  <c r="AK267" i="2"/>
  <c r="AM267" i="2" s="1"/>
  <c r="AN267" i="2" s="1"/>
  <c r="AK263" i="2"/>
  <c r="AM263" i="2" s="1"/>
  <c r="AN263" i="2" s="1"/>
  <c r="AL263" i="2"/>
  <c r="AL259" i="2"/>
  <c r="AK259" i="2"/>
  <c r="AM259" i="2" s="1"/>
  <c r="AN259" i="2" s="1"/>
  <c r="AK255" i="2"/>
  <c r="AM255" i="2" s="1"/>
  <c r="AN255" i="2" s="1"/>
  <c r="AL255" i="2"/>
  <c r="AL251" i="2"/>
  <c r="AK251" i="2"/>
  <c r="AM251" i="2" s="1"/>
  <c r="AN251" i="2" s="1"/>
  <c r="AK247" i="2"/>
  <c r="AM247" i="2" s="1"/>
  <c r="AN247" i="2" s="1"/>
  <c r="AL247" i="2"/>
  <c r="AL243" i="2"/>
  <c r="AK243" i="2"/>
  <c r="AM243" i="2" s="1"/>
  <c r="AN243" i="2" s="1"/>
  <c r="AK239" i="2"/>
  <c r="AM239" i="2" s="1"/>
  <c r="AN239" i="2" s="1"/>
  <c r="AL239" i="2"/>
  <c r="AL235" i="2"/>
  <c r="AK235" i="2"/>
  <c r="AM235" i="2" s="1"/>
  <c r="AN235" i="2" s="1"/>
  <c r="AK231" i="2"/>
  <c r="AM231" i="2" s="1"/>
  <c r="AN231" i="2" s="1"/>
  <c r="AL231" i="2"/>
  <c r="AL227" i="2"/>
  <c r="AK227" i="2"/>
  <c r="AM227" i="2" s="1"/>
  <c r="AN227" i="2" s="1"/>
  <c r="AK223" i="2"/>
  <c r="AM223" i="2" s="1"/>
  <c r="AN223" i="2" s="1"/>
  <c r="AL223" i="2"/>
  <c r="AL219" i="2"/>
  <c r="AK219" i="2"/>
  <c r="AM219" i="2" s="1"/>
  <c r="AN219" i="2" s="1"/>
  <c r="AL215" i="2"/>
  <c r="AK215" i="2"/>
  <c r="AM215" i="2" s="1"/>
  <c r="AN215" i="2" s="1"/>
  <c r="AL211" i="2"/>
  <c r="AK211" i="2"/>
  <c r="AM211" i="2" s="1"/>
  <c r="AN211" i="2" s="1"/>
  <c r="AL207" i="2"/>
  <c r="AK207" i="2"/>
  <c r="AM207" i="2" s="1"/>
  <c r="AN207" i="2" s="1"/>
  <c r="AL203" i="2"/>
  <c r="AK203" i="2"/>
  <c r="AM203" i="2" s="1"/>
  <c r="AN203" i="2" s="1"/>
  <c r="AL199" i="2"/>
  <c r="AK199" i="2"/>
  <c r="AM199" i="2" s="1"/>
  <c r="AN199" i="2" s="1"/>
  <c r="AL195" i="2"/>
  <c r="AK195" i="2"/>
  <c r="AM195" i="2" s="1"/>
  <c r="AN195" i="2" s="1"/>
  <c r="AL191" i="2"/>
  <c r="AK191" i="2"/>
  <c r="AM191" i="2" s="1"/>
  <c r="AN191" i="2" s="1"/>
  <c r="AL187" i="2"/>
  <c r="AK187" i="2"/>
  <c r="AM187" i="2" s="1"/>
  <c r="AN187" i="2" s="1"/>
  <c r="AL183" i="2"/>
  <c r="AK183" i="2"/>
  <c r="AM183" i="2" s="1"/>
  <c r="AN183" i="2" s="1"/>
  <c r="AL179" i="2"/>
  <c r="AK179" i="2"/>
  <c r="AM179" i="2" s="1"/>
  <c r="AN179" i="2" s="1"/>
  <c r="AL175" i="2"/>
  <c r="AK175" i="2"/>
  <c r="AM175" i="2" s="1"/>
  <c r="AN175" i="2" s="1"/>
  <c r="AL171" i="2"/>
  <c r="AK171" i="2"/>
  <c r="AM171" i="2" s="1"/>
  <c r="AN171" i="2" s="1"/>
  <c r="AL167" i="2"/>
  <c r="AK167" i="2"/>
  <c r="AM167" i="2" s="1"/>
  <c r="AN167" i="2" s="1"/>
  <c r="AL163" i="2"/>
  <c r="AK163" i="2"/>
  <c r="AM163" i="2" s="1"/>
  <c r="AN163" i="2" s="1"/>
  <c r="AL159" i="2"/>
  <c r="AK159" i="2"/>
  <c r="AM159" i="2" s="1"/>
  <c r="AN159" i="2" s="1"/>
  <c r="AL155" i="2"/>
  <c r="AK155" i="2"/>
  <c r="AM155" i="2" s="1"/>
  <c r="AN155" i="2" s="1"/>
  <c r="AL151" i="2"/>
  <c r="AK151" i="2"/>
  <c r="AM151" i="2" s="1"/>
  <c r="AN151" i="2" s="1"/>
  <c r="AL147" i="2"/>
  <c r="AK147" i="2"/>
  <c r="AM147" i="2" s="1"/>
  <c r="AN147" i="2" s="1"/>
  <c r="AL143" i="2"/>
  <c r="AK143" i="2"/>
  <c r="AM143" i="2" s="1"/>
  <c r="AN143" i="2" s="1"/>
  <c r="AL139" i="2"/>
  <c r="AK139" i="2"/>
  <c r="AM139" i="2" s="1"/>
  <c r="AN139" i="2" s="1"/>
  <c r="AL135" i="2"/>
  <c r="AK135" i="2"/>
  <c r="AM135" i="2" s="1"/>
  <c r="AN135" i="2" s="1"/>
  <c r="AL131" i="2"/>
  <c r="AK131" i="2"/>
  <c r="AM131" i="2" s="1"/>
  <c r="AN131" i="2" s="1"/>
  <c r="AL127" i="2"/>
  <c r="AK127" i="2"/>
  <c r="AM127" i="2" s="1"/>
  <c r="AN127" i="2" s="1"/>
  <c r="AL123" i="2"/>
  <c r="AK123" i="2"/>
  <c r="AM123" i="2" s="1"/>
  <c r="AN123" i="2" s="1"/>
  <c r="AL119" i="2"/>
  <c r="AK119" i="2"/>
  <c r="AM119" i="2" s="1"/>
  <c r="AN119" i="2" s="1"/>
  <c r="AL115" i="2"/>
  <c r="AK115" i="2"/>
  <c r="AM115" i="2" s="1"/>
  <c r="AN115" i="2" s="1"/>
  <c r="AL111" i="2"/>
  <c r="AK111" i="2"/>
  <c r="AM111" i="2" s="1"/>
  <c r="AN111" i="2" s="1"/>
  <c r="AL107" i="2"/>
  <c r="AK107" i="2"/>
  <c r="AM107" i="2" s="1"/>
  <c r="AN107" i="2" s="1"/>
  <c r="AL103" i="2"/>
  <c r="AK103" i="2"/>
  <c r="AM103" i="2" s="1"/>
  <c r="AN103" i="2" s="1"/>
  <c r="AL99" i="2"/>
  <c r="AK99" i="2"/>
  <c r="AM99" i="2" s="1"/>
  <c r="AN99" i="2" s="1"/>
  <c r="AL95" i="2"/>
  <c r="AK95" i="2"/>
  <c r="AM95" i="2" s="1"/>
  <c r="AN95" i="2" s="1"/>
  <c r="AL91" i="2"/>
  <c r="AK91" i="2"/>
  <c r="AM91" i="2" s="1"/>
  <c r="AN91" i="2" s="1"/>
  <c r="AL87" i="2"/>
  <c r="AK87" i="2"/>
  <c r="AM87" i="2" s="1"/>
  <c r="AN87" i="2" s="1"/>
  <c r="AL83" i="2"/>
  <c r="AK83" i="2"/>
  <c r="AM83" i="2" s="1"/>
  <c r="AN83" i="2" s="1"/>
  <c r="AL79" i="2"/>
  <c r="AK79" i="2"/>
  <c r="AM79" i="2" s="1"/>
  <c r="AN79" i="2" s="1"/>
  <c r="AL75" i="2"/>
  <c r="AK75" i="2"/>
  <c r="AM75" i="2" s="1"/>
  <c r="AN75" i="2" s="1"/>
  <c r="AL71" i="2"/>
  <c r="AK71" i="2"/>
  <c r="AM71" i="2" s="1"/>
  <c r="AN71" i="2" s="1"/>
  <c r="AL67" i="2"/>
  <c r="AK67" i="2"/>
  <c r="AM67" i="2" s="1"/>
  <c r="AN67" i="2" s="1"/>
  <c r="AL63" i="2"/>
  <c r="AK63" i="2"/>
  <c r="AM63" i="2" s="1"/>
  <c r="AN63" i="2" s="1"/>
  <c r="AL59" i="2"/>
  <c r="AK59" i="2"/>
  <c r="AM59" i="2" s="1"/>
  <c r="AN59" i="2" s="1"/>
  <c r="AL55" i="2"/>
  <c r="AK55" i="2"/>
  <c r="AM55" i="2" s="1"/>
  <c r="AN55" i="2" s="1"/>
  <c r="AL51" i="2"/>
  <c r="AK51" i="2"/>
  <c r="AM51" i="2" s="1"/>
  <c r="AN51" i="2" s="1"/>
  <c r="AL47" i="2"/>
  <c r="AK47" i="2"/>
  <c r="AM47" i="2" s="1"/>
  <c r="AN47" i="2" s="1"/>
  <c r="AL43" i="2"/>
  <c r="AK43" i="2"/>
  <c r="AM43" i="2" s="1"/>
  <c r="AN43" i="2" s="1"/>
  <c r="AL39" i="2"/>
  <c r="AK39" i="2"/>
  <c r="AM39" i="2" s="1"/>
  <c r="AN39" i="2" s="1"/>
  <c r="AL35" i="2"/>
  <c r="AK35" i="2"/>
  <c r="AM35" i="2" s="1"/>
  <c r="AN35" i="2" s="1"/>
  <c r="AL31" i="2"/>
  <c r="AK31" i="2"/>
  <c r="AM31" i="2" s="1"/>
  <c r="AN31" i="2" s="1"/>
  <c r="AL27" i="2"/>
  <c r="AK27" i="2"/>
  <c r="AM27" i="2" s="1"/>
  <c r="AN27" i="2" s="1"/>
  <c r="AL23" i="2"/>
  <c r="AK23" i="2"/>
  <c r="AM23" i="2" s="1"/>
  <c r="AN23" i="2" s="1"/>
  <c r="AL19" i="2"/>
  <c r="AK19" i="2"/>
  <c r="AM19" i="2" s="1"/>
  <c r="AN19" i="2" s="1"/>
  <c r="AL46" i="2"/>
  <c r="AK46" i="2"/>
  <c r="AM46" i="2" s="1"/>
  <c r="AN46" i="2" s="1"/>
  <c r="AL14" i="2"/>
  <c r="AK14" i="2"/>
  <c r="AM14" i="2" s="1"/>
  <c r="AN14" i="2" s="1"/>
  <c r="AL15" i="2"/>
  <c r="AK15" i="2"/>
  <c r="AM15" i="2" s="1"/>
  <c r="AN15" i="2" s="1"/>
  <c r="AL11" i="2"/>
  <c r="AK11" i="2"/>
  <c r="AM11" i="2" s="1"/>
  <c r="AN11" i="2" s="1"/>
  <c r="X33" i="2" l="1"/>
  <c r="X32" i="2"/>
  <c r="X69" i="2"/>
  <c r="X9" i="2" l="1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R8" i="2"/>
  <c r="U86" i="2"/>
  <c r="U90" i="2"/>
  <c r="T90" i="2"/>
  <c r="R90" i="2"/>
  <c r="U89" i="2"/>
  <c r="T89" i="2"/>
  <c r="R89" i="2"/>
  <c r="U88" i="2"/>
  <c r="T88" i="2"/>
  <c r="R88" i="2"/>
  <c r="T86" i="2"/>
  <c r="R86" i="2"/>
  <c r="U85" i="2"/>
  <c r="T85" i="2"/>
  <c r="R85" i="2"/>
  <c r="U84" i="2"/>
  <c r="T84" i="2"/>
  <c r="R84" i="2"/>
  <c r="U82" i="2"/>
  <c r="T82" i="2"/>
  <c r="R82" i="2"/>
  <c r="U81" i="2"/>
  <c r="T81" i="2"/>
  <c r="R81" i="2"/>
  <c r="U80" i="2"/>
  <c r="T80" i="2"/>
  <c r="R80" i="2"/>
  <c r="U77" i="2"/>
  <c r="T77" i="2"/>
  <c r="R77" i="2"/>
  <c r="U76" i="2"/>
  <c r="T76" i="2"/>
  <c r="R76" i="2"/>
  <c r="U75" i="2"/>
  <c r="T75" i="2"/>
  <c r="R75" i="2"/>
  <c r="U74" i="2"/>
  <c r="T74" i="2"/>
  <c r="R74" i="2"/>
  <c r="U72" i="2"/>
  <c r="T72" i="2"/>
  <c r="R72" i="2"/>
  <c r="U71" i="2"/>
  <c r="T71" i="2"/>
  <c r="R71" i="2"/>
  <c r="U70" i="2"/>
  <c r="T70" i="2"/>
  <c r="R70" i="2"/>
  <c r="U69" i="2"/>
  <c r="T69" i="2"/>
  <c r="R69" i="2"/>
  <c r="U67" i="2"/>
  <c r="T67" i="2"/>
  <c r="R67" i="2"/>
  <c r="U66" i="2"/>
  <c r="T66" i="2"/>
  <c r="R66" i="2"/>
  <c r="U65" i="2"/>
  <c r="T65" i="2"/>
  <c r="R65" i="2"/>
  <c r="U64" i="2"/>
  <c r="T64" i="2"/>
  <c r="R64" i="2"/>
  <c r="U45" i="2"/>
  <c r="U61" i="2"/>
  <c r="T61" i="2"/>
  <c r="R61" i="2"/>
  <c r="U60" i="2"/>
  <c r="T60" i="2"/>
  <c r="R60" i="2"/>
  <c r="U59" i="2"/>
  <c r="T59" i="2"/>
  <c r="R59" i="2"/>
  <c r="U58" i="2"/>
  <c r="T58" i="2"/>
  <c r="R58" i="2"/>
  <c r="U57" i="2"/>
  <c r="T57" i="2"/>
  <c r="R57" i="2"/>
  <c r="U55" i="2"/>
  <c r="T55" i="2"/>
  <c r="R55" i="2"/>
  <c r="U54" i="2"/>
  <c r="T54" i="2"/>
  <c r="R54" i="2"/>
  <c r="U53" i="2"/>
  <c r="T53" i="2"/>
  <c r="R53" i="2"/>
  <c r="U52" i="2"/>
  <c r="T52" i="2"/>
  <c r="R52" i="2"/>
  <c r="U51" i="2"/>
  <c r="T51" i="2"/>
  <c r="R51" i="2"/>
  <c r="T49" i="2"/>
  <c r="R49" i="2"/>
  <c r="U48" i="2"/>
  <c r="T48" i="2"/>
  <c r="R48" i="2"/>
  <c r="U47" i="2"/>
  <c r="T47" i="2"/>
  <c r="R47" i="2"/>
  <c r="U46" i="2"/>
  <c r="T46" i="2"/>
  <c r="R46" i="2"/>
  <c r="T45" i="2"/>
  <c r="R45" i="2"/>
  <c r="T9" i="2" l="1"/>
  <c r="T10" i="2"/>
  <c r="T11" i="2"/>
  <c r="T12" i="2"/>
  <c r="T13" i="2"/>
  <c r="T16" i="2"/>
  <c r="T17" i="2"/>
  <c r="T18" i="2"/>
  <c r="T19" i="2"/>
  <c r="T20" i="2"/>
  <c r="T22" i="2"/>
  <c r="T23" i="2"/>
  <c r="T24" i="2"/>
  <c r="T25" i="2"/>
  <c r="T26" i="2"/>
  <c r="T27" i="2"/>
  <c r="T30" i="2"/>
  <c r="T31" i="2"/>
  <c r="T32" i="2"/>
  <c r="T33" i="2"/>
  <c r="T34" i="2"/>
  <c r="T35" i="2"/>
  <c r="T37" i="2"/>
  <c r="T38" i="2"/>
  <c r="T39" i="2"/>
  <c r="T40" i="2"/>
  <c r="T41" i="2"/>
  <c r="T42" i="2"/>
  <c r="U30" i="2"/>
  <c r="U31" i="2"/>
  <c r="U32" i="2"/>
  <c r="U33" i="2"/>
  <c r="U34" i="2"/>
  <c r="U35" i="2"/>
  <c r="U37" i="2"/>
  <c r="U38" i="2"/>
  <c r="U39" i="2"/>
  <c r="U40" i="2"/>
  <c r="U41" i="2"/>
  <c r="U42" i="2"/>
  <c r="R30" i="2"/>
  <c r="R31" i="2"/>
  <c r="R32" i="2"/>
  <c r="R33" i="2"/>
  <c r="R34" i="2"/>
  <c r="R35" i="2"/>
  <c r="R37" i="2"/>
  <c r="R38" i="2"/>
  <c r="R39" i="2"/>
  <c r="R40" i="2"/>
  <c r="R41" i="2"/>
  <c r="R42" i="2"/>
  <c r="R15" i="2"/>
  <c r="U27" i="2"/>
  <c r="R27" i="2"/>
  <c r="U26" i="2"/>
  <c r="R26" i="2"/>
  <c r="U25" i="2"/>
  <c r="R25" i="2"/>
  <c r="U24" i="2"/>
  <c r="R24" i="2"/>
  <c r="U23" i="2"/>
  <c r="R23" i="2"/>
  <c r="U22" i="2"/>
  <c r="R22" i="2"/>
  <c r="U20" i="2"/>
  <c r="R20" i="2"/>
  <c r="R19" i="2"/>
  <c r="U18" i="2"/>
  <c r="R18" i="2"/>
  <c r="U17" i="2"/>
  <c r="R17" i="2"/>
  <c r="U16" i="2"/>
  <c r="R16" i="2"/>
  <c r="U15" i="2"/>
  <c r="U13" i="2"/>
  <c r="R13" i="2"/>
  <c r="U12" i="2"/>
  <c r="R12" i="2"/>
  <c r="U11" i="2"/>
  <c r="R11" i="2"/>
  <c r="U10" i="2"/>
  <c r="R10" i="2"/>
  <c r="U9" i="2"/>
  <c r="R9" i="2"/>
  <c r="K9" i="2"/>
  <c r="K10" i="2"/>
  <c r="K11" i="2"/>
  <c r="K12" i="2"/>
  <c r="K13" i="2"/>
  <c r="K15" i="2"/>
  <c r="K16" i="2"/>
  <c r="K17" i="2"/>
  <c r="K18" i="2"/>
  <c r="K19" i="2"/>
  <c r="K20" i="2"/>
  <c r="K8" i="2"/>
  <c r="J20" i="2"/>
  <c r="J19" i="2"/>
  <c r="J18" i="2"/>
  <c r="J17" i="2"/>
  <c r="J16" i="2"/>
  <c r="J15" i="2"/>
  <c r="J12" i="2"/>
  <c r="J11" i="2"/>
  <c r="J10" i="2"/>
  <c r="J9" i="2"/>
  <c r="J8" i="2"/>
  <c r="AK12" i="2" l="1"/>
  <c r="AM12" i="2" s="1"/>
  <c r="AN12" i="2" s="1"/>
  <c r="AK240" i="2"/>
  <c r="AM240" i="2" s="1"/>
  <c r="AN240" i="2" s="1"/>
  <c r="AK84" i="2"/>
  <c r="AM84" i="2" s="1"/>
  <c r="AN84" i="2" s="1"/>
  <c r="AK156" i="2"/>
  <c r="AM156" i="2" s="1"/>
  <c r="AN156" i="2" s="1"/>
  <c r="AK96" i="2"/>
  <c r="AM96" i="2" s="1"/>
  <c r="AN96" i="2" s="1"/>
  <c r="AK241" i="2"/>
  <c r="AM241" i="2" s="1"/>
  <c r="AN241" i="2" s="1"/>
  <c r="AK97" i="2"/>
  <c r="AM97" i="2" s="1"/>
  <c r="AN97" i="2" s="1"/>
  <c r="AK157" i="2"/>
  <c r="AM157" i="2" s="1"/>
  <c r="AN157" i="2" s="1"/>
  <c r="AK85" i="2"/>
  <c r="AM85" i="2" s="1"/>
  <c r="AN85" i="2" s="1"/>
  <c r="AK13" i="2"/>
  <c r="AM13" i="2" s="1"/>
  <c r="AN13" i="2" s="1"/>
</calcChain>
</file>

<file path=xl/comments1.xml><?xml version="1.0" encoding="utf-8"?>
<comments xmlns="http://schemas.openxmlformats.org/spreadsheetml/2006/main">
  <authors>
    <author>周振甲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周振甲:</t>
        </r>
        <r>
          <rPr>
            <sz val="9"/>
            <color indexed="81"/>
            <rFont val="宋体"/>
            <family val="3"/>
            <charset val="134"/>
          </rPr>
          <t xml:space="preserve">
1.界限突破等级
2.以人物等级来定
3.官衔达到一定级别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周振甲:</t>
        </r>
        <r>
          <rPr>
            <sz val="9"/>
            <color indexed="81"/>
            <rFont val="宋体"/>
            <family val="3"/>
            <charset val="134"/>
          </rPr>
          <t xml:space="preserve">
1.界限突破等级
2.以人物等级来定
3.其他（未定）</t>
        </r>
      </text>
    </comment>
  </commentList>
</comments>
</file>

<file path=xl/sharedStrings.xml><?xml version="1.0" encoding="utf-8"?>
<sst xmlns="http://schemas.openxmlformats.org/spreadsheetml/2006/main" count="8868" uniqueCount="767">
  <si>
    <t>int</t>
    <phoneticPr fontId="1" type="noConversion"/>
  </si>
  <si>
    <t>缘分id</t>
    <phoneticPr fontId="1" type="noConversion"/>
  </si>
  <si>
    <t>Both</t>
    <phoneticPr fontId="1" type="noConversion"/>
  </si>
  <si>
    <t>缘分主将名称</t>
    <phoneticPr fontId="1" type="noConversion"/>
  </si>
  <si>
    <t>friend_id</t>
    <phoneticPr fontId="1" type="noConversion"/>
  </si>
  <si>
    <t>int</t>
    <phoneticPr fontId="1" type="noConversion"/>
  </si>
  <si>
    <t>friend_id</t>
    <phoneticPr fontId="1" type="noConversion"/>
  </si>
  <si>
    <t>郭嘉</t>
  </si>
  <si>
    <t>荀彧</t>
  </si>
  <si>
    <t>夏侯惇</t>
  </si>
  <si>
    <t>曹仁</t>
  </si>
  <si>
    <t>Excluded</t>
    <phoneticPr fontId="1" type="noConversion"/>
  </si>
  <si>
    <t>x</t>
    <phoneticPr fontId="1" type="noConversion"/>
  </si>
  <si>
    <t>典韦</t>
  </si>
  <si>
    <t>许褚</t>
  </si>
  <si>
    <t>张辽</t>
  </si>
  <si>
    <t>张郃</t>
  </si>
  <si>
    <t>曹丕</t>
  </si>
  <si>
    <t>甄姬</t>
  </si>
  <si>
    <t>张昭</t>
  </si>
  <si>
    <t>孔融</t>
  </si>
  <si>
    <t>颜良</t>
  </si>
  <si>
    <t>周泰</t>
  </si>
  <si>
    <t>文丑</t>
  </si>
  <si>
    <t>孙权</t>
  </si>
  <si>
    <t>张角</t>
  </si>
  <si>
    <t>陈宫</t>
  </si>
  <si>
    <t>太史慈</t>
  </si>
  <si>
    <t>贾诩</t>
  </si>
  <si>
    <t>董卓</t>
  </si>
  <si>
    <t>于吉</t>
  </si>
  <si>
    <t>华雄</t>
  </si>
  <si>
    <t>陆逊</t>
  </si>
  <si>
    <t>袁绍</t>
  </si>
  <si>
    <t>吕布</t>
  </si>
  <si>
    <t>孙策</t>
  </si>
  <si>
    <t>左慈</t>
  </si>
  <si>
    <t>周瑜</t>
  </si>
  <si>
    <t>夏侯渊</t>
  </si>
  <si>
    <t>大乔</t>
  </si>
  <si>
    <t>小乔</t>
  </si>
  <si>
    <t>华佗</t>
  </si>
  <si>
    <t>貂蝉</t>
  </si>
  <si>
    <t>袁术</t>
  </si>
  <si>
    <t>赵云</t>
  </si>
  <si>
    <t>刘备</t>
  </si>
  <si>
    <t>黄月英</t>
  </si>
  <si>
    <t>张飞</t>
  </si>
  <si>
    <t>马超</t>
  </si>
  <si>
    <t>黄忠</t>
  </si>
  <si>
    <t>姜维</t>
  </si>
  <si>
    <t>魏延</t>
  </si>
  <si>
    <t>庞统</t>
  </si>
  <si>
    <t>徐庶</t>
  </si>
  <si>
    <t>孙尚香</t>
  </si>
  <si>
    <t>鲁肃</t>
  </si>
  <si>
    <t>曹冲</t>
  </si>
  <si>
    <t>曹植</t>
  </si>
  <si>
    <t>徐晃</t>
  </si>
  <si>
    <t>郭女王</t>
  </si>
  <si>
    <t>孟获</t>
  </si>
  <si>
    <t>祝融</t>
  </si>
  <si>
    <t>阿斗</t>
  </si>
  <si>
    <t>张星彩</t>
  </si>
  <si>
    <t>关银屏</t>
  </si>
  <si>
    <t>关兴</t>
  </si>
  <si>
    <t>法正</t>
  </si>
  <si>
    <t>步练师</t>
  </si>
  <si>
    <t>诸葛瑾</t>
  </si>
  <si>
    <t>蔡文姬</t>
  </si>
  <si>
    <t>公孙瓒</t>
  </si>
  <si>
    <t>吕绮玲</t>
  </si>
  <si>
    <t>张让</t>
  </si>
  <si>
    <t>韩当</t>
  </si>
  <si>
    <t>黄盖</t>
  </si>
  <si>
    <t>甘宁</t>
  </si>
  <si>
    <t>凌统</t>
  </si>
  <si>
    <t>孙坚</t>
  </si>
  <si>
    <t>关羽</t>
  </si>
  <si>
    <t>诸葛亮</t>
  </si>
  <si>
    <t>吕蒙</t>
  </si>
  <si>
    <t>司马懿</t>
  </si>
  <si>
    <t>曹操</t>
  </si>
  <si>
    <t>于禁</t>
  </si>
  <si>
    <t>乐进</t>
  </si>
  <si>
    <t>马良</t>
  </si>
  <si>
    <t>程普</t>
  </si>
  <si>
    <t>卢植</t>
  </si>
  <si>
    <t>马谡</t>
  </si>
  <si>
    <t>顾雍</t>
  </si>
  <si>
    <t>高顺</t>
  </si>
  <si>
    <t>廖化</t>
  </si>
  <si>
    <t>吴国太</t>
  </si>
  <si>
    <t>张梁</t>
  </si>
  <si>
    <t>糜竺</t>
  </si>
  <si>
    <t>潘璋</t>
  </si>
  <si>
    <t>马腾</t>
  </si>
  <si>
    <t>简雍</t>
  </si>
  <si>
    <t>张苞</t>
  </si>
  <si>
    <t>朱然</t>
  </si>
  <si>
    <t>刘璋</t>
  </si>
  <si>
    <t>司马徽</t>
  </si>
  <si>
    <t>虞翻</t>
  </si>
  <si>
    <t>张绣</t>
  </si>
  <si>
    <t>荀攸</t>
  </si>
  <si>
    <t>程昱</t>
  </si>
  <si>
    <t>庞德</t>
  </si>
  <si>
    <t>王朗</t>
  </si>
  <si>
    <t>司马昭</t>
  </si>
  <si>
    <t>曹洪</t>
  </si>
  <si>
    <t>关平</t>
  </si>
  <si>
    <t>x</t>
    <phoneticPr fontId="1" type="noConversion"/>
  </si>
  <si>
    <t>孙策</t>
    <phoneticPr fontId="1" type="noConversion"/>
  </si>
  <si>
    <t>孙权</t>
    <phoneticPr fontId="1" type="noConversion"/>
  </si>
  <si>
    <t>董卓</t>
    <phoneticPr fontId="1" type="noConversion"/>
  </si>
  <si>
    <t>司马懿</t>
    <phoneticPr fontId="1" type="noConversion"/>
  </si>
  <si>
    <t>钟会</t>
  </si>
  <si>
    <t>邓艾</t>
  </si>
  <si>
    <t>郭淮</t>
  </si>
  <si>
    <t>邹氏</t>
  </si>
  <si>
    <t>杨修</t>
  </si>
  <si>
    <t>甘夫人</t>
  </si>
  <si>
    <t>糜夫人</t>
  </si>
  <si>
    <t>夏侯涓</t>
  </si>
  <si>
    <t>鲍三娘</t>
  </si>
  <si>
    <t>沙摩柯</t>
  </si>
  <si>
    <t>陆绩</t>
  </si>
  <si>
    <t>徐盛</t>
  </si>
  <si>
    <t>诸葛恪</t>
  </si>
  <si>
    <t>阚泽</t>
  </si>
  <si>
    <t>朱治</t>
  </si>
  <si>
    <t>纪灵</t>
  </si>
  <si>
    <t>潘凤</t>
  </si>
  <si>
    <t>陈登</t>
  </si>
  <si>
    <t>刘表</t>
  </si>
  <si>
    <t>马岱</t>
  </si>
  <si>
    <t>孙静</t>
  </si>
  <si>
    <t>沮授</t>
  </si>
  <si>
    <t>孟达</t>
  </si>
  <si>
    <t>凌操</t>
  </si>
  <si>
    <t>周仓</t>
  </si>
  <si>
    <t>朱恒</t>
  </si>
  <si>
    <t>陶谦</t>
  </si>
  <si>
    <t>蒋钦</t>
  </si>
  <si>
    <t>李傕</t>
  </si>
  <si>
    <t>诸葛瞻</t>
  </si>
  <si>
    <t>陆抗</t>
  </si>
  <si>
    <t>刘封</t>
  </si>
  <si>
    <t>张宝</t>
  </si>
  <si>
    <t>李严</t>
  </si>
  <si>
    <t>孙休</t>
  </si>
  <si>
    <t>李儒</t>
  </si>
  <si>
    <t>丁奉</t>
  </si>
  <si>
    <t>张鲁</t>
  </si>
  <si>
    <t>孙鲁班</t>
  </si>
  <si>
    <t>王允</t>
  </si>
  <si>
    <t>祖茂</t>
  </si>
  <si>
    <t>汉献帝</t>
  </si>
  <si>
    <t>曹彰</t>
  </si>
  <si>
    <t>孙皓</t>
  </si>
  <si>
    <t>何进</t>
  </si>
  <si>
    <t>孙亮</t>
  </si>
  <si>
    <t>蔡瑁</t>
  </si>
  <si>
    <t>蒋干</t>
  </si>
  <si>
    <t>辛宪英</t>
  </si>
  <si>
    <t>曹休</t>
  </si>
  <si>
    <t>满宠</t>
  </si>
  <si>
    <t>司马炎</t>
  </si>
  <si>
    <t>张星彩</t>
    <phoneticPr fontId="1" type="noConversion"/>
  </si>
  <si>
    <t>关银屏</t>
    <phoneticPr fontId="1" type="noConversion"/>
  </si>
  <si>
    <t>刘备</t>
    <phoneticPr fontId="1" type="noConversion"/>
  </si>
  <si>
    <t>赵云</t>
    <phoneticPr fontId="1" type="noConversion"/>
  </si>
  <si>
    <t>int</t>
    <phoneticPr fontId="1" type="noConversion"/>
  </si>
  <si>
    <t>激活1缘分武将</t>
    <phoneticPr fontId="1" type="noConversion"/>
  </si>
  <si>
    <t>缘分1武将名称</t>
    <phoneticPr fontId="1" type="noConversion"/>
  </si>
  <si>
    <t>Both</t>
    <phoneticPr fontId="1" type="noConversion"/>
  </si>
  <si>
    <t>Excluded</t>
    <phoneticPr fontId="1" type="noConversion"/>
  </si>
  <si>
    <t>hero_id_1</t>
    <phoneticPr fontId="1" type="noConversion"/>
  </si>
  <si>
    <t>x</t>
    <phoneticPr fontId="1" type="noConversion"/>
  </si>
  <si>
    <t>张星彩</t>
    <phoneticPr fontId="1" type="noConversion"/>
  </si>
  <si>
    <t>x</t>
    <phoneticPr fontId="1" type="noConversion"/>
  </si>
  <si>
    <t>激活2缘分武将</t>
    <phoneticPr fontId="1" type="noConversion"/>
  </si>
  <si>
    <t>缘分2武将名称</t>
    <phoneticPr fontId="1" type="noConversion"/>
  </si>
  <si>
    <t>Both</t>
    <phoneticPr fontId="1" type="noConversion"/>
  </si>
  <si>
    <t>Excluded</t>
    <phoneticPr fontId="1" type="noConversion"/>
  </si>
  <si>
    <t>hero_id_2</t>
    <phoneticPr fontId="1" type="noConversion"/>
  </si>
  <si>
    <t>曹丕</t>
    <phoneticPr fontId="1" type="noConversion"/>
  </si>
  <si>
    <t>左慈</t>
    <phoneticPr fontId="3" type="noConversion"/>
  </si>
  <si>
    <t>王异</t>
  </si>
  <si>
    <t>曹昂</t>
  </si>
  <si>
    <t>郭照</t>
  </si>
  <si>
    <t>曹叡</t>
  </si>
  <si>
    <t>刘琮</t>
  </si>
  <si>
    <t>孙鲁育</t>
  </si>
  <si>
    <t>孙茹</t>
  </si>
  <si>
    <t>何太后</t>
  </si>
  <si>
    <t>袁谭</t>
  </si>
  <si>
    <t>王基</t>
  </si>
  <si>
    <t>王元姬</t>
  </si>
  <si>
    <t>诸葛诞</t>
  </si>
  <si>
    <t>孙资</t>
  </si>
  <si>
    <t>陈群</t>
  </si>
  <si>
    <t>钟繇</t>
  </si>
  <si>
    <t>曹真</t>
  </si>
  <si>
    <t>韩浩</t>
  </si>
  <si>
    <t>关索</t>
  </si>
  <si>
    <t>夏侯霸</t>
  </si>
  <si>
    <t>马云禄</t>
  </si>
  <si>
    <t>黄皓</t>
  </si>
  <si>
    <t>张嶷</t>
  </si>
  <si>
    <t>张松</t>
  </si>
  <si>
    <t>吴懿</t>
  </si>
  <si>
    <t>刘谌</t>
  </si>
  <si>
    <t>留赞</t>
  </si>
  <si>
    <t>岑昏</t>
  </si>
  <si>
    <t>全琮</t>
  </si>
  <si>
    <t>孙登</t>
  </si>
  <si>
    <t>步骘</t>
  </si>
  <si>
    <t>蹋顿</t>
  </si>
  <si>
    <t>祢衡</t>
  </si>
  <si>
    <t>伏皇后</t>
  </si>
  <si>
    <t>郭图</t>
  </si>
  <si>
    <t>伏完</t>
  </si>
  <si>
    <t>蔡夫人</t>
  </si>
  <si>
    <t>公孙渊</t>
  </si>
  <si>
    <t>刘虞</t>
  </si>
  <si>
    <t>吕范</t>
  </si>
  <si>
    <t>韩遂</t>
  </si>
  <si>
    <t>许攸</t>
  </si>
  <si>
    <t>输出</t>
  </si>
  <si>
    <t>治疗</t>
  </si>
  <si>
    <t>辅助</t>
  </si>
  <si>
    <t>控制</t>
  </si>
  <si>
    <t>生存</t>
  </si>
  <si>
    <t>纵火</t>
  </si>
  <si>
    <t>放毒</t>
  </si>
  <si>
    <t>输出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</si>
  <si>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</si>
  <si>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</si>
  <si>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</si>
  <si>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辅助</t>
    <phoneticPr fontId="3" type="noConversion"/>
  </si>
  <si>
    <t>I</t>
    <phoneticPr fontId="3" type="noConversion"/>
  </si>
  <si>
    <t>I</t>
    <phoneticPr fontId="3" type="noConversion"/>
  </si>
  <si>
    <t>II</t>
    <phoneticPr fontId="3" type="noConversion"/>
  </si>
  <si>
    <t>II</t>
    <phoneticPr fontId="3" type="noConversion"/>
  </si>
  <si>
    <t>III</t>
    <phoneticPr fontId="3" type="noConversion"/>
  </si>
  <si>
    <t>III</t>
    <phoneticPr fontId="3" type="noConversion"/>
  </si>
  <si>
    <t>防御</t>
    <phoneticPr fontId="3" type="noConversion"/>
  </si>
  <si>
    <t>防御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</si>
  <si>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</si>
  <si>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</si>
  <si>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</si>
  <si>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红将</t>
    <phoneticPr fontId="1" type="noConversion"/>
  </si>
  <si>
    <t>橙将</t>
    <phoneticPr fontId="1" type="noConversion"/>
  </si>
  <si>
    <t>橙</t>
    <phoneticPr fontId="1" type="noConversion"/>
  </si>
  <si>
    <t>红</t>
    <phoneticPr fontId="3" type="noConversion"/>
  </si>
  <si>
    <t>生存</t>
    <phoneticPr fontId="1" type="noConversion"/>
  </si>
  <si>
    <t>何皇后</t>
  </si>
  <si>
    <t>李典</t>
  </si>
  <si>
    <t>张春华</t>
  </si>
  <si>
    <t>臧霸</t>
  </si>
  <si>
    <t>高览</t>
  </si>
  <si>
    <t>吕虔</t>
  </si>
  <si>
    <t>曹睿</t>
  </si>
  <si>
    <t>蒋琬</t>
  </si>
  <si>
    <t>伊籍</t>
  </si>
  <si>
    <t>邓芝</t>
  </si>
  <si>
    <t>严颜</t>
  </si>
  <si>
    <t>糜芳</t>
  </si>
  <si>
    <t>陈武</t>
  </si>
  <si>
    <t>田丰</t>
  </si>
  <si>
    <t>郭汜</t>
  </si>
  <si>
    <t>紫将</t>
    <phoneticPr fontId="1" type="noConversion"/>
  </si>
  <si>
    <t>紫</t>
    <phoneticPr fontId="3" type="noConversion"/>
  </si>
  <si>
    <t>蓝将</t>
    <phoneticPr fontId="1" type="noConversion"/>
  </si>
  <si>
    <t>防御</t>
    <phoneticPr fontId="3" type="noConversion"/>
  </si>
  <si>
    <t>绿将</t>
    <phoneticPr fontId="1" type="noConversion"/>
  </si>
  <si>
    <t>蓝</t>
    <phoneticPr fontId="3" type="noConversion"/>
  </si>
  <si>
    <t>绿</t>
    <phoneticPr fontId="3" type="noConversion"/>
  </si>
  <si>
    <t>加成</t>
    <phoneticPr fontId="1" type="noConversion"/>
  </si>
  <si>
    <t>缘分名称</t>
    <phoneticPr fontId="1" type="noConversion"/>
  </si>
  <si>
    <t>int</t>
    <phoneticPr fontId="1" type="noConversion"/>
  </si>
  <si>
    <t>激活3缘分武将</t>
    <phoneticPr fontId="1" type="noConversion"/>
  </si>
  <si>
    <t>Both</t>
    <phoneticPr fontId="1" type="noConversion"/>
  </si>
  <si>
    <t>hero_id_3</t>
    <phoneticPr fontId="1" type="noConversion"/>
  </si>
  <si>
    <t>x</t>
    <phoneticPr fontId="1" type="noConversion"/>
  </si>
  <si>
    <t>缘分3武将名称</t>
    <phoneticPr fontId="1" type="noConversion"/>
  </si>
  <si>
    <t>Excluded</t>
    <phoneticPr fontId="1" type="noConversion"/>
  </si>
  <si>
    <t>激活属性类型</t>
    <phoneticPr fontId="1" type="noConversion"/>
  </si>
  <si>
    <t>talent_attr</t>
    <phoneticPr fontId="1" type="noConversion"/>
  </si>
  <si>
    <t>张星彩</t>
    <phoneticPr fontId="1" type="noConversion"/>
  </si>
  <si>
    <t>关银屏</t>
    <phoneticPr fontId="1" type="noConversion"/>
  </si>
  <si>
    <t>张星彩</t>
    <phoneticPr fontId="1" type="noConversion"/>
  </si>
  <si>
    <t>关银屏</t>
    <phoneticPr fontId="1" type="noConversion"/>
  </si>
  <si>
    <t>int</t>
    <phoneticPr fontId="1" type="noConversion"/>
  </si>
  <si>
    <t>激活属性数值</t>
    <phoneticPr fontId="1" type="noConversion"/>
  </si>
  <si>
    <t>Both</t>
    <phoneticPr fontId="1" type="noConversion"/>
  </si>
  <si>
    <t>talent_value</t>
    <phoneticPr fontId="1" type="noConversion"/>
  </si>
  <si>
    <t>friend_name</t>
    <phoneticPr fontId="3" type="noConversion"/>
  </si>
  <si>
    <t>Client</t>
    <phoneticPr fontId="3" type="noConversion"/>
  </si>
  <si>
    <t>string</t>
    <phoneticPr fontId="3" type="noConversion"/>
  </si>
  <si>
    <t>防御上册</t>
  </si>
  <si>
    <t>生命中册</t>
  </si>
  <si>
    <t>攻击下册</t>
  </si>
  <si>
    <t>攻击上册</t>
  </si>
  <si>
    <t>攻击中册</t>
  </si>
  <si>
    <t>生命下册</t>
  </si>
  <si>
    <t>防御下册</t>
  </si>
  <si>
    <t>生命上册</t>
  </si>
  <si>
    <t>防御中册</t>
  </si>
  <si>
    <t>攻击</t>
    <phoneticPr fontId="3" type="noConversion"/>
  </si>
  <si>
    <t>生命</t>
    <phoneticPr fontId="3" type="noConversion"/>
  </si>
  <si>
    <t>攻击</t>
    <phoneticPr fontId="3" type="noConversion"/>
  </si>
  <si>
    <t>生命</t>
    <phoneticPr fontId="3" type="noConversion"/>
  </si>
  <si>
    <t>生命</t>
    <phoneticPr fontId="3" type="noConversion"/>
  </si>
  <si>
    <t>攻击</t>
    <phoneticPr fontId="3" type="noConversion"/>
  </si>
  <si>
    <t>输出</t>
    <phoneticPr fontId="1" type="noConversion"/>
  </si>
  <si>
    <t>红</t>
    <phoneticPr fontId="3" type="noConversion"/>
  </si>
  <si>
    <t>橙</t>
    <phoneticPr fontId="3" type="noConversion"/>
  </si>
  <si>
    <t>紫</t>
    <phoneticPr fontId="3" type="noConversion"/>
  </si>
  <si>
    <t>上册</t>
    <phoneticPr fontId="3" type="noConversion"/>
  </si>
  <si>
    <t>上册</t>
    <phoneticPr fontId="3" type="noConversion"/>
  </si>
  <si>
    <t>中册</t>
    <phoneticPr fontId="3" type="noConversion"/>
  </si>
  <si>
    <t>下册</t>
    <phoneticPr fontId="3" type="noConversion"/>
  </si>
  <si>
    <t>下册</t>
    <phoneticPr fontId="3" type="noConversion"/>
  </si>
  <si>
    <t>孙权</t>
    <phoneticPr fontId="1" type="noConversion"/>
  </si>
  <si>
    <t>女橙主角</t>
    <phoneticPr fontId="3" type="noConversion"/>
  </si>
  <si>
    <t>女红主角</t>
    <phoneticPr fontId="3" type="noConversion"/>
  </si>
  <si>
    <t>女红主角</t>
    <phoneticPr fontId="3" type="noConversion"/>
  </si>
  <si>
    <t>女红主角</t>
    <phoneticPr fontId="3" type="noConversion"/>
  </si>
  <si>
    <t>女红主角</t>
    <phoneticPr fontId="3" type="noConversion"/>
  </si>
  <si>
    <t>女红主角</t>
    <phoneticPr fontId="3" type="noConversion"/>
  </si>
  <si>
    <t>男橙主角</t>
    <phoneticPr fontId="3" type="noConversion"/>
  </si>
  <si>
    <t>男橙主角</t>
    <phoneticPr fontId="3" type="noConversion"/>
  </si>
  <si>
    <t>男橙主角</t>
    <phoneticPr fontId="3" type="noConversion"/>
  </si>
  <si>
    <t>男橙主角</t>
    <phoneticPr fontId="3" type="noConversion"/>
  </si>
  <si>
    <t>男红主角</t>
    <phoneticPr fontId="3" type="noConversion"/>
  </si>
  <si>
    <t>左慈</t>
    <phoneticPr fontId="1" type="noConversion"/>
  </si>
  <si>
    <t>女绿主角</t>
    <phoneticPr fontId="3" type="noConversion"/>
  </si>
  <si>
    <t>女绿主角</t>
    <phoneticPr fontId="3" type="noConversion"/>
  </si>
  <si>
    <t>女蓝主角</t>
    <phoneticPr fontId="3" type="noConversion"/>
  </si>
  <si>
    <t>女蓝主角</t>
    <phoneticPr fontId="3" type="noConversion"/>
  </si>
  <si>
    <t>女紫主角</t>
    <phoneticPr fontId="3" type="noConversion"/>
  </si>
  <si>
    <t>男紫主角</t>
    <phoneticPr fontId="3" type="noConversion"/>
  </si>
  <si>
    <t>男蓝主角</t>
    <phoneticPr fontId="3" type="noConversion"/>
  </si>
  <si>
    <t>男绿主角</t>
    <phoneticPr fontId="3" type="noConversion"/>
  </si>
  <si>
    <t>防御中册</t>
    <phoneticPr fontId="3" type="noConversion"/>
  </si>
  <si>
    <t>生命上册</t>
    <phoneticPr fontId="3" type="noConversion"/>
  </si>
  <si>
    <t>生命下册</t>
    <phoneticPr fontId="3" type="noConversion"/>
  </si>
  <si>
    <t>防御上册</t>
    <phoneticPr fontId="3" type="noConversion"/>
  </si>
  <si>
    <t>攻击中册</t>
    <phoneticPr fontId="3" type="noConversion"/>
  </si>
  <si>
    <t>攻击下册</t>
    <phoneticPr fontId="3" type="noConversion"/>
  </si>
  <si>
    <t>缘分</t>
    <phoneticPr fontId="1" type="noConversion"/>
  </si>
  <si>
    <t>辅助</t>
    <phoneticPr fontId="1" type="noConversion"/>
  </si>
  <si>
    <t>攻击</t>
    <phoneticPr fontId="1" type="noConversion"/>
  </si>
  <si>
    <t>防御</t>
    <phoneticPr fontId="1" type="noConversion"/>
  </si>
  <si>
    <t>生命</t>
    <phoneticPr fontId="1" type="noConversion"/>
  </si>
  <si>
    <t>合计</t>
    <phoneticPr fontId="1" type="noConversion"/>
  </si>
  <si>
    <t>主角</t>
    <phoneticPr fontId="1" type="noConversion"/>
  </si>
  <si>
    <t>3攻2防1血</t>
    <phoneticPr fontId="1" type="noConversion"/>
  </si>
  <si>
    <t>3血2防1攻</t>
    <phoneticPr fontId="1" type="noConversion"/>
  </si>
  <si>
    <t>2攻2防2血</t>
    <phoneticPr fontId="1" type="noConversion"/>
  </si>
  <si>
    <t>生命1</t>
    <phoneticPr fontId="1" type="noConversion"/>
  </si>
  <si>
    <t>攻击1</t>
    <phoneticPr fontId="1" type="noConversion"/>
  </si>
  <si>
    <t>攻击2</t>
    <phoneticPr fontId="1" type="noConversion"/>
  </si>
  <si>
    <t>攻击3</t>
    <phoneticPr fontId="1" type="noConversion"/>
  </si>
  <si>
    <t>生命2</t>
    <phoneticPr fontId="1" type="noConversion"/>
  </si>
  <si>
    <t>生命3</t>
    <phoneticPr fontId="1" type="noConversion"/>
  </si>
  <si>
    <t>防御1</t>
    <phoneticPr fontId="1" type="noConversion"/>
  </si>
  <si>
    <t>防御2</t>
    <phoneticPr fontId="1" type="noConversion"/>
  </si>
  <si>
    <t>防御3</t>
    <phoneticPr fontId="1" type="noConversion"/>
  </si>
  <si>
    <t>600-800</t>
    <phoneticPr fontId="1" type="noConversion"/>
  </si>
  <si>
    <t>3攻1防1血</t>
    <phoneticPr fontId="1" type="noConversion"/>
  </si>
  <si>
    <t>2攻1防2血</t>
    <phoneticPr fontId="1" type="noConversion"/>
  </si>
  <si>
    <t>3血1防1攻</t>
    <phoneticPr fontId="1" type="noConversion"/>
  </si>
  <si>
    <t>刘备</t>
    <phoneticPr fontId="1" type="noConversion"/>
  </si>
  <si>
    <t>曹丕</t>
    <phoneticPr fontId="1" type="noConversion"/>
  </si>
  <si>
    <t>董卓</t>
    <phoneticPr fontId="1" type="noConversion"/>
  </si>
  <si>
    <t>法术</t>
  </si>
  <si>
    <t>物理</t>
  </si>
  <si>
    <t>红</t>
  </si>
  <si>
    <t>橙</t>
  </si>
  <si>
    <t>紫</t>
  </si>
  <si>
    <t>输出</t>
    <phoneticPr fontId="1" type="noConversion"/>
  </si>
  <si>
    <t>控制</t>
    <phoneticPr fontId="1" type="noConversion"/>
  </si>
  <si>
    <t>吕灵雎</t>
    <phoneticPr fontId="1" type="noConversion"/>
  </si>
  <si>
    <t>红</t>
    <phoneticPr fontId="1" type="noConversion"/>
  </si>
  <si>
    <t>品质</t>
    <phoneticPr fontId="1" type="noConversion"/>
  </si>
  <si>
    <t>类型</t>
    <phoneticPr fontId="1" type="noConversion"/>
  </si>
  <si>
    <t>武将</t>
    <phoneticPr fontId="1" type="noConversion"/>
  </si>
  <si>
    <t>武将类型</t>
    <phoneticPr fontId="1" type="noConversion"/>
  </si>
  <si>
    <t>属性</t>
    <phoneticPr fontId="1" type="noConversion"/>
  </si>
  <si>
    <t>属性值</t>
    <phoneticPr fontId="1" type="noConversion"/>
  </si>
  <si>
    <t>攻击上册</t>
    <phoneticPr fontId="3" type="noConversion"/>
  </si>
  <si>
    <t>防御上册</t>
    <phoneticPr fontId="3" type="noConversion"/>
  </si>
  <si>
    <t>攻击中册</t>
    <phoneticPr fontId="3" type="noConversion"/>
  </si>
  <si>
    <t>防御中册</t>
    <phoneticPr fontId="3" type="noConversion"/>
  </si>
  <si>
    <t>生命下册</t>
    <phoneticPr fontId="3" type="noConversion"/>
  </si>
  <si>
    <t>张飞</t>
    <phoneticPr fontId="3" type="noConversion"/>
  </si>
  <si>
    <t>孙策</t>
    <phoneticPr fontId="3" type="noConversion"/>
  </si>
  <si>
    <t>吕蒙</t>
    <phoneticPr fontId="3" type="noConversion"/>
  </si>
  <si>
    <t>吕布</t>
    <phoneticPr fontId="3" type="noConversion"/>
  </si>
  <si>
    <t>貂蝉</t>
    <phoneticPr fontId="3" type="noConversion"/>
  </si>
  <si>
    <t>赵云</t>
    <phoneticPr fontId="3" type="noConversion"/>
  </si>
  <si>
    <t>周瑜</t>
    <phoneticPr fontId="3" type="noConversion"/>
  </si>
  <si>
    <t>水镜</t>
    <phoneticPr fontId="3" type="noConversion"/>
  </si>
  <si>
    <t>子上</t>
    <phoneticPr fontId="3" type="noConversion"/>
  </si>
  <si>
    <t>曹仁</t>
    <phoneticPr fontId="3" type="noConversion"/>
  </si>
  <si>
    <t>袁绍</t>
    <phoneticPr fontId="3" type="noConversion"/>
  </si>
  <si>
    <t>曹操</t>
    <phoneticPr fontId="3" type="noConversion"/>
  </si>
  <si>
    <t>大乔</t>
    <phoneticPr fontId="3" type="noConversion"/>
  </si>
  <si>
    <t>吕布</t>
    <phoneticPr fontId="3" type="noConversion"/>
  </si>
  <si>
    <t>司马懿</t>
    <phoneticPr fontId="3" type="noConversion"/>
  </si>
  <si>
    <t>周姬</t>
    <phoneticPr fontId="3" type="noConversion"/>
  </si>
  <si>
    <t>刘备</t>
    <phoneticPr fontId="3" type="noConversion"/>
  </si>
  <si>
    <t>曹操</t>
    <phoneticPr fontId="3" type="noConversion"/>
  </si>
  <si>
    <t>夏侯惇</t>
    <phoneticPr fontId="3" type="noConversion"/>
  </si>
  <si>
    <t>诸葛亮</t>
    <phoneticPr fontId="3" type="noConversion"/>
  </si>
  <si>
    <t>袁术</t>
    <phoneticPr fontId="3" type="noConversion"/>
  </si>
  <si>
    <t>南华</t>
    <phoneticPr fontId="3" type="noConversion"/>
  </si>
  <si>
    <t>孙坚</t>
    <phoneticPr fontId="3" type="noConversion"/>
  </si>
  <si>
    <t>诸葛亮</t>
    <phoneticPr fontId="3" type="noConversion"/>
  </si>
  <si>
    <t>黄月英</t>
    <phoneticPr fontId="3" type="noConversion"/>
  </si>
  <si>
    <t>孙策</t>
    <phoneticPr fontId="3" type="noConversion"/>
  </si>
  <si>
    <t>曹丕</t>
    <phoneticPr fontId="3" type="noConversion"/>
  </si>
  <si>
    <t>周瑜</t>
    <phoneticPr fontId="3" type="noConversion"/>
  </si>
  <si>
    <t>诸葛亮</t>
    <phoneticPr fontId="3" type="noConversion"/>
  </si>
  <si>
    <t>左慈</t>
    <phoneticPr fontId="3" type="noConversion"/>
  </si>
  <si>
    <t>华佗</t>
    <phoneticPr fontId="3" type="noConversion"/>
  </si>
  <si>
    <t>大乔</t>
    <phoneticPr fontId="3" type="noConversion"/>
  </si>
  <si>
    <t>荀彧</t>
    <phoneticPr fontId="3" type="noConversion"/>
  </si>
  <si>
    <t>string</t>
    <phoneticPr fontId="1" type="noConversion"/>
  </si>
  <si>
    <t>friend_cond1</t>
    <phoneticPr fontId="1" type="noConversion"/>
  </si>
  <si>
    <t>激活条件2</t>
    <phoneticPr fontId="1" type="noConversion"/>
  </si>
  <si>
    <t>friend_cond2</t>
    <phoneticPr fontId="1" type="noConversion"/>
  </si>
  <si>
    <t>激活条件1</t>
    <phoneticPr fontId="1" type="noConversion"/>
  </si>
  <si>
    <t>3|10</t>
    <phoneticPr fontId="3" type="noConversion"/>
  </si>
  <si>
    <t>1|3</t>
    <phoneticPr fontId="3" type="noConversion"/>
  </si>
  <si>
    <t>攻击天册</t>
  </si>
  <si>
    <t>攻击天册</t>
    <phoneticPr fontId="3" type="noConversion"/>
  </si>
  <si>
    <t>·</t>
    <phoneticPr fontId="3" type="noConversion"/>
  </si>
  <si>
    <t>南华</t>
  </si>
  <si>
    <t>南华</t>
    <phoneticPr fontId="3" type="noConversion"/>
  </si>
  <si>
    <t>男红主角</t>
    <phoneticPr fontId="3" type="noConversion"/>
  </si>
  <si>
    <t>女橙主角</t>
    <phoneticPr fontId="3" type="noConversion"/>
  </si>
  <si>
    <t>周姬</t>
  </si>
  <si>
    <t>生命天册</t>
    <phoneticPr fontId="3" type="noConversion"/>
  </si>
  <si>
    <t>司马懿</t>
    <phoneticPr fontId="3" type="noConversion"/>
  </si>
  <si>
    <t>水镜</t>
  </si>
  <si>
    <t>水镜</t>
    <phoneticPr fontId="3" type="noConversion"/>
  </si>
  <si>
    <t>生命天册</t>
    <phoneticPr fontId="3" type="noConversion"/>
  </si>
  <si>
    <t>郭嘉</t>
    <phoneticPr fontId="3" type="noConversion"/>
  </si>
  <si>
    <t>防御天册</t>
    <phoneticPr fontId="3" type="noConversion"/>
  </si>
  <si>
    <t>生命天册</t>
    <phoneticPr fontId="3" type="noConversion"/>
  </si>
  <si>
    <t>生命天册</t>
    <phoneticPr fontId="3" type="noConversion"/>
  </si>
  <si>
    <t>生命天册</t>
    <phoneticPr fontId="3" type="noConversion"/>
  </si>
  <si>
    <t>生命天册</t>
    <phoneticPr fontId="3" type="noConversion"/>
  </si>
  <si>
    <t>生命天册</t>
    <phoneticPr fontId="3" type="noConversion"/>
  </si>
  <si>
    <t>生命天册</t>
    <phoneticPr fontId="3" type="noConversion"/>
  </si>
  <si>
    <t>生命天册</t>
    <phoneticPr fontId="3" type="noConversion"/>
  </si>
  <si>
    <t>防御天册</t>
    <phoneticPr fontId="3" type="noConversion"/>
  </si>
  <si>
    <t>生命天册</t>
    <phoneticPr fontId="3" type="noConversion"/>
  </si>
  <si>
    <t>生命天册</t>
    <phoneticPr fontId="3" type="noConversion"/>
  </si>
  <si>
    <t>生命天册</t>
    <phoneticPr fontId="3" type="noConversion"/>
  </si>
  <si>
    <t>生命天册</t>
    <phoneticPr fontId="3" type="noConversion"/>
  </si>
  <si>
    <t>水镜</t>
    <phoneticPr fontId="3" type="noConversion"/>
  </si>
  <si>
    <t>夏侯惇</t>
    <phoneticPr fontId="3" type="noConversion"/>
  </si>
  <si>
    <t>周姬</t>
    <phoneticPr fontId="3" type="noConversion"/>
  </si>
  <si>
    <t>曹仁</t>
    <phoneticPr fontId="3" type="noConversion"/>
  </si>
  <si>
    <t>周姬</t>
    <phoneticPr fontId="3" type="noConversion"/>
  </si>
  <si>
    <t>典韦</t>
    <phoneticPr fontId="3" type="noConversion"/>
  </si>
  <si>
    <t>许褚</t>
    <phoneticPr fontId="3" type="noConversion"/>
  </si>
  <si>
    <t>南华</t>
    <phoneticPr fontId="3" type="noConversion"/>
  </si>
  <si>
    <t>张辽</t>
    <phoneticPr fontId="3" type="noConversion"/>
  </si>
  <si>
    <t>南华</t>
    <phoneticPr fontId="3" type="noConversion"/>
  </si>
  <si>
    <t>张郃</t>
    <phoneticPr fontId="3" type="noConversion"/>
  </si>
  <si>
    <t>曹丕</t>
    <phoneticPr fontId="3" type="noConversion"/>
  </si>
  <si>
    <t>南华</t>
    <phoneticPr fontId="3" type="noConversion"/>
  </si>
  <si>
    <t>甄姬</t>
    <phoneticPr fontId="3" type="noConversion"/>
  </si>
  <si>
    <t>关羽</t>
    <phoneticPr fontId="3" type="noConversion"/>
  </si>
  <si>
    <t>马超</t>
    <phoneticPr fontId="3" type="noConversion"/>
  </si>
  <si>
    <t>黄忠</t>
    <phoneticPr fontId="3" type="noConversion"/>
  </si>
  <si>
    <t>姜维</t>
    <phoneticPr fontId="3" type="noConversion"/>
  </si>
  <si>
    <t>魏延</t>
    <phoneticPr fontId="3" type="noConversion"/>
  </si>
  <si>
    <t>庞统</t>
    <phoneticPr fontId="3" type="noConversion"/>
  </si>
  <si>
    <t>徐庶</t>
    <phoneticPr fontId="3" type="noConversion"/>
  </si>
  <si>
    <t>水镜</t>
    <phoneticPr fontId="3" type="noConversion"/>
  </si>
  <si>
    <t>周姬</t>
    <phoneticPr fontId="3" type="noConversion"/>
  </si>
  <si>
    <t>周瑜</t>
    <phoneticPr fontId="3" type="noConversion"/>
  </si>
  <si>
    <t>南华</t>
    <phoneticPr fontId="3" type="noConversion"/>
  </si>
  <si>
    <t>小乔</t>
    <phoneticPr fontId="3" type="noConversion"/>
  </si>
  <si>
    <t>子上</t>
    <phoneticPr fontId="3" type="noConversion"/>
  </si>
  <si>
    <t>太史慈</t>
    <phoneticPr fontId="3" type="noConversion"/>
  </si>
  <si>
    <t>孙权</t>
    <phoneticPr fontId="3" type="noConversion"/>
  </si>
  <si>
    <t>吕蒙</t>
    <phoneticPr fontId="3" type="noConversion"/>
  </si>
  <si>
    <t>甘宁</t>
    <phoneticPr fontId="3" type="noConversion"/>
  </si>
  <si>
    <t>孙尚香</t>
    <phoneticPr fontId="3" type="noConversion"/>
  </si>
  <si>
    <t>陆逊</t>
    <phoneticPr fontId="3" type="noConversion"/>
  </si>
  <si>
    <t>鲁肃</t>
    <phoneticPr fontId="3" type="noConversion"/>
  </si>
  <si>
    <t>华佗</t>
    <phoneticPr fontId="3" type="noConversion"/>
  </si>
  <si>
    <t>董卓</t>
    <phoneticPr fontId="3" type="noConversion"/>
  </si>
  <si>
    <t>华雄</t>
    <phoneticPr fontId="3" type="noConversion"/>
  </si>
  <si>
    <t>贾诩</t>
    <phoneticPr fontId="3" type="noConversion"/>
  </si>
  <si>
    <t>公孙瓒</t>
    <phoneticPr fontId="3" type="noConversion"/>
  </si>
  <si>
    <t>张角</t>
    <phoneticPr fontId="3" type="noConversion"/>
  </si>
  <si>
    <t>周姬</t>
    <phoneticPr fontId="3" type="noConversion"/>
  </si>
  <si>
    <t>于吉</t>
    <phoneticPr fontId="3" type="noConversion"/>
  </si>
  <si>
    <t>袁绍</t>
    <phoneticPr fontId="3" type="noConversion"/>
  </si>
  <si>
    <t>周姬</t>
    <phoneticPr fontId="3" type="noConversion"/>
  </si>
  <si>
    <t>3|11</t>
    <phoneticPr fontId="3" type="noConversion"/>
  </si>
  <si>
    <t>3|11</t>
    <phoneticPr fontId="3" type="noConversion"/>
  </si>
  <si>
    <t>3|11</t>
    <phoneticPr fontId="3" type="noConversion"/>
  </si>
  <si>
    <t>防御天册</t>
  </si>
  <si>
    <t>防御天册</t>
    <phoneticPr fontId="3" type="noConversion"/>
  </si>
  <si>
    <t>诸葛果</t>
  </si>
  <si>
    <t>诸葛果</t>
    <phoneticPr fontId="3" type="noConversion"/>
  </si>
  <si>
    <t>王异</t>
    <phoneticPr fontId="3" type="noConversion"/>
  </si>
  <si>
    <t>攻击天册</t>
    <phoneticPr fontId="3" type="noConversion"/>
  </si>
  <si>
    <t>司马懿</t>
    <phoneticPr fontId="3" type="noConversion"/>
  </si>
  <si>
    <t>陆抗</t>
    <phoneticPr fontId="3" type="noConversion"/>
  </si>
  <si>
    <t>荀彧</t>
    <phoneticPr fontId="3" type="noConversion"/>
  </si>
  <si>
    <t>防御天册</t>
    <phoneticPr fontId="3" type="noConversion"/>
  </si>
  <si>
    <t>曹操</t>
    <phoneticPr fontId="3" type="noConversion"/>
  </si>
  <si>
    <t>防御天册</t>
    <phoneticPr fontId="3" type="noConversion"/>
  </si>
  <si>
    <t>1|3</t>
  </si>
  <si>
    <t>1|3</t>
    <phoneticPr fontId="3" type="noConversion"/>
  </si>
  <si>
    <t>陆抗</t>
    <phoneticPr fontId="3" type="noConversion"/>
  </si>
  <si>
    <t>生命天册</t>
    <phoneticPr fontId="3" type="noConversion"/>
  </si>
  <si>
    <t>卢植</t>
    <phoneticPr fontId="3" type="noConversion"/>
  </si>
  <si>
    <t>卢植</t>
    <phoneticPr fontId="3" type="noConversion"/>
  </si>
  <si>
    <t>典韦</t>
    <phoneticPr fontId="3" type="noConversion"/>
  </si>
  <si>
    <t>张辽</t>
    <phoneticPr fontId="3" type="noConversion"/>
  </si>
  <si>
    <t>许褚</t>
    <phoneticPr fontId="3" type="noConversion"/>
  </si>
  <si>
    <t>甄姬</t>
    <phoneticPr fontId="3" type="noConversion"/>
  </si>
  <si>
    <t>陆抗</t>
    <phoneticPr fontId="3" type="noConversion"/>
  </si>
  <si>
    <t>周瑜</t>
    <phoneticPr fontId="3" type="noConversion"/>
  </si>
  <si>
    <t>卢植</t>
    <phoneticPr fontId="3" type="noConversion"/>
  </si>
  <si>
    <t>徐晃</t>
    <phoneticPr fontId="3" type="noConversion"/>
  </si>
  <si>
    <t>攻击天册</t>
    <phoneticPr fontId="3" type="noConversion"/>
  </si>
  <si>
    <t>刘备</t>
    <phoneticPr fontId="3" type="noConversion"/>
  </si>
  <si>
    <t>生命天册</t>
    <phoneticPr fontId="3" type="noConversion"/>
  </si>
  <si>
    <t>王异</t>
    <phoneticPr fontId="3" type="noConversion"/>
  </si>
  <si>
    <t>姜维</t>
    <phoneticPr fontId="3" type="noConversion"/>
  </si>
  <si>
    <t>防御天册</t>
    <phoneticPr fontId="3" type="noConversion"/>
  </si>
  <si>
    <t>魏延</t>
    <phoneticPr fontId="3" type="noConversion"/>
  </si>
  <si>
    <t>陆抗</t>
    <phoneticPr fontId="3" type="noConversion"/>
  </si>
  <si>
    <t>水镜</t>
    <phoneticPr fontId="3" type="noConversion"/>
  </si>
  <si>
    <t>卢植</t>
    <phoneticPr fontId="3" type="noConversion"/>
  </si>
  <si>
    <t>小乔</t>
    <phoneticPr fontId="3" type="noConversion"/>
  </si>
  <si>
    <t>曹丕</t>
    <phoneticPr fontId="3" type="noConversion"/>
  </si>
  <si>
    <t>左慈</t>
    <phoneticPr fontId="3" type="noConversion"/>
  </si>
  <si>
    <t>王异</t>
    <phoneticPr fontId="3" type="noConversion"/>
  </si>
  <si>
    <t>防御天册</t>
    <phoneticPr fontId="3" type="noConversion"/>
  </si>
  <si>
    <t>小乔</t>
    <phoneticPr fontId="3" type="noConversion"/>
  </si>
  <si>
    <t>防御天册</t>
    <phoneticPr fontId="3" type="noConversion"/>
  </si>
  <si>
    <t>太史慈</t>
    <phoneticPr fontId="3" type="noConversion"/>
  </si>
  <si>
    <t>攻击天册</t>
    <phoneticPr fontId="3" type="noConversion"/>
  </si>
  <si>
    <t>卢植</t>
    <phoneticPr fontId="3" type="noConversion"/>
  </si>
  <si>
    <t>防御天册</t>
    <phoneticPr fontId="3" type="noConversion"/>
  </si>
  <si>
    <t>卢植</t>
    <phoneticPr fontId="3" type="noConversion"/>
  </si>
  <si>
    <t>攻击天册</t>
    <phoneticPr fontId="3" type="noConversion"/>
  </si>
  <si>
    <t>王异</t>
    <phoneticPr fontId="3" type="noConversion"/>
  </si>
  <si>
    <t>陆抗</t>
    <phoneticPr fontId="3" type="noConversion"/>
  </si>
  <si>
    <t>貂蝉</t>
    <phoneticPr fontId="3" type="noConversion"/>
  </si>
  <si>
    <t>赵云</t>
    <phoneticPr fontId="3" type="noConversion"/>
  </si>
  <si>
    <t>左慈</t>
    <phoneticPr fontId="3" type="noConversion"/>
  </si>
  <si>
    <t>甄姬</t>
    <phoneticPr fontId="3" type="noConversion"/>
  </si>
  <si>
    <t>吕布</t>
    <phoneticPr fontId="3" type="noConversion"/>
  </si>
  <si>
    <t>董卓</t>
    <phoneticPr fontId="3" type="noConversion"/>
  </si>
  <si>
    <t>曹操</t>
    <phoneticPr fontId="3" type="noConversion"/>
  </si>
  <si>
    <t>姜维</t>
    <phoneticPr fontId="3" type="noConversion"/>
  </si>
  <si>
    <t>诸葛亮</t>
    <phoneticPr fontId="3" type="noConversion"/>
  </si>
  <si>
    <t>子上</t>
    <phoneticPr fontId="3" type="noConversion"/>
  </si>
  <si>
    <t>诸葛果</t>
    <phoneticPr fontId="3" type="noConversion"/>
  </si>
  <si>
    <t>华佗</t>
    <phoneticPr fontId="3" type="noConversion"/>
  </si>
  <si>
    <t>貂蝉</t>
    <phoneticPr fontId="3" type="noConversion"/>
  </si>
  <si>
    <t>诸葛果</t>
    <phoneticPr fontId="3" type="noConversion"/>
  </si>
  <si>
    <t>华雄</t>
    <phoneticPr fontId="3" type="noConversion"/>
  </si>
  <si>
    <t>公孙瓒</t>
    <phoneticPr fontId="3" type="noConversion"/>
  </si>
  <si>
    <t>防御天册</t>
    <phoneticPr fontId="3" type="noConversion"/>
  </si>
  <si>
    <t>张角</t>
    <phoneticPr fontId="3" type="noConversion"/>
  </si>
  <si>
    <t>防御天册</t>
    <phoneticPr fontId="3" type="noConversion"/>
  </si>
  <si>
    <t>王异</t>
    <phoneticPr fontId="3" type="noConversion"/>
  </si>
  <si>
    <t>袁术</t>
    <phoneticPr fontId="3" type="noConversion"/>
  </si>
  <si>
    <t>黄忠</t>
    <phoneticPr fontId="3" type="noConversion"/>
  </si>
  <si>
    <t>防御天册</t>
    <phoneticPr fontId="3" type="noConversion"/>
  </si>
  <si>
    <t>2|95</t>
  </si>
  <si>
    <t>生命地册</t>
  </si>
  <si>
    <t>生命地册</t>
    <phoneticPr fontId="3" type="noConversion"/>
  </si>
  <si>
    <t>朱桓</t>
  </si>
  <si>
    <t>朱桓</t>
    <phoneticPr fontId="3" type="noConversion"/>
  </si>
  <si>
    <t>马云禄</t>
    <phoneticPr fontId="3" type="noConversion"/>
  </si>
  <si>
    <t>防御地册</t>
  </si>
  <si>
    <t>防御地册</t>
    <phoneticPr fontId="3" type="noConversion"/>
  </si>
  <si>
    <t>木鹿大王</t>
  </si>
  <si>
    <t>木鹿大王</t>
    <phoneticPr fontId="3" type="noConversion"/>
  </si>
  <si>
    <t>马云禄</t>
    <phoneticPr fontId="3" type="noConversion"/>
  </si>
  <si>
    <t>典韦</t>
    <phoneticPr fontId="3" type="noConversion"/>
  </si>
  <si>
    <t>马云禄</t>
    <phoneticPr fontId="3" type="noConversion"/>
  </si>
  <si>
    <t>张辽</t>
    <phoneticPr fontId="3" type="noConversion"/>
  </si>
  <si>
    <t>防御地册</t>
    <phoneticPr fontId="3" type="noConversion"/>
  </si>
  <si>
    <t>防御地册</t>
    <phoneticPr fontId="3" type="noConversion"/>
  </si>
  <si>
    <t>朱桓</t>
    <phoneticPr fontId="3" type="noConversion"/>
  </si>
  <si>
    <t>子上</t>
    <phoneticPr fontId="3" type="noConversion"/>
  </si>
  <si>
    <t>生命天册</t>
  </si>
  <si>
    <t>管辂</t>
  </si>
  <si>
    <t>管辂</t>
    <phoneticPr fontId="3" type="noConversion"/>
  </si>
  <si>
    <t>张飞</t>
    <phoneticPr fontId="3" type="noConversion"/>
  </si>
  <si>
    <t>赵云</t>
    <phoneticPr fontId="3" type="noConversion"/>
  </si>
  <si>
    <t>孙策</t>
    <phoneticPr fontId="3" type="noConversion"/>
  </si>
  <si>
    <t>管辂</t>
    <phoneticPr fontId="3" type="noConversion"/>
  </si>
  <si>
    <t>防御地册</t>
    <phoneticPr fontId="3" type="noConversion"/>
  </si>
  <si>
    <t>1|3</t>
    <phoneticPr fontId="3" type="noConversion"/>
  </si>
  <si>
    <t>黄月英</t>
    <phoneticPr fontId="3" type="noConversion"/>
  </si>
  <si>
    <t>防御地册</t>
    <phoneticPr fontId="3" type="noConversion"/>
  </si>
  <si>
    <t>关羽</t>
    <phoneticPr fontId="3" type="noConversion"/>
  </si>
  <si>
    <t>防御地册</t>
    <phoneticPr fontId="3" type="noConversion"/>
  </si>
  <si>
    <t>张飞</t>
    <phoneticPr fontId="3" type="noConversion"/>
  </si>
  <si>
    <t>生命地册</t>
    <phoneticPr fontId="3" type="noConversion"/>
  </si>
  <si>
    <t>生命地册</t>
    <phoneticPr fontId="3" type="noConversion"/>
  </si>
  <si>
    <t>防御地册</t>
    <phoneticPr fontId="3" type="noConversion"/>
  </si>
  <si>
    <t>诸葛果</t>
    <phoneticPr fontId="3" type="noConversion"/>
  </si>
  <si>
    <t>大乔</t>
    <phoneticPr fontId="3" type="noConversion"/>
  </si>
  <si>
    <t>防御地册</t>
    <phoneticPr fontId="3" type="noConversion"/>
  </si>
  <si>
    <t>大乔</t>
    <phoneticPr fontId="3" type="noConversion"/>
  </si>
  <si>
    <t>生命地册</t>
    <phoneticPr fontId="3" type="noConversion"/>
  </si>
  <si>
    <t>太史慈</t>
    <phoneticPr fontId="3" type="noConversion"/>
  </si>
  <si>
    <t>孙权</t>
    <phoneticPr fontId="3" type="noConversion"/>
  </si>
  <si>
    <t>生命地册</t>
    <phoneticPr fontId="3" type="noConversion"/>
  </si>
  <si>
    <t>甘宁</t>
    <phoneticPr fontId="3" type="noConversion"/>
  </si>
  <si>
    <t>孙坚</t>
    <phoneticPr fontId="3" type="noConversion"/>
  </si>
  <si>
    <t>管辂</t>
    <phoneticPr fontId="3" type="noConversion"/>
  </si>
  <si>
    <t>防御地册</t>
    <phoneticPr fontId="3" type="noConversion"/>
  </si>
  <si>
    <t>孙尚香</t>
    <phoneticPr fontId="3" type="noConversion"/>
  </si>
  <si>
    <t>生命地册</t>
    <phoneticPr fontId="3" type="noConversion"/>
  </si>
  <si>
    <t>生命地册</t>
    <phoneticPr fontId="3" type="noConversion"/>
  </si>
  <si>
    <t>陆抗</t>
    <phoneticPr fontId="3" type="noConversion"/>
  </si>
  <si>
    <t>木鹿大王</t>
    <phoneticPr fontId="3" type="noConversion"/>
  </si>
  <si>
    <t>司马懿</t>
    <phoneticPr fontId="3" type="noConversion"/>
  </si>
  <si>
    <t>曹操</t>
    <phoneticPr fontId="3" type="noConversion"/>
  </si>
  <si>
    <t>防御地册</t>
    <phoneticPr fontId="3" type="noConversion"/>
  </si>
  <si>
    <t>貂蝉</t>
    <phoneticPr fontId="3" type="noConversion"/>
  </si>
  <si>
    <t>生命地册</t>
    <phoneticPr fontId="3" type="noConversion"/>
  </si>
  <si>
    <t>生命地册</t>
    <phoneticPr fontId="3" type="noConversion"/>
  </si>
  <si>
    <t>朱桓</t>
    <phoneticPr fontId="3" type="noConversion"/>
  </si>
  <si>
    <t>生命地册</t>
    <phoneticPr fontId="3" type="noConversion"/>
  </si>
  <si>
    <t>防御地册</t>
    <phoneticPr fontId="3" type="noConversion"/>
  </si>
  <si>
    <t>防御地册</t>
    <phoneticPr fontId="3" type="noConversion"/>
  </si>
  <si>
    <t>男红主角</t>
    <phoneticPr fontId="3" type="noConversion"/>
  </si>
  <si>
    <t>周不疑</t>
    <phoneticPr fontId="3" type="noConversion"/>
  </si>
  <si>
    <t>女红主角</t>
    <phoneticPr fontId="3" type="noConversion"/>
  </si>
  <si>
    <t>董白</t>
    <phoneticPr fontId="3" type="noConversion"/>
  </si>
  <si>
    <t>司马懿</t>
    <phoneticPr fontId="3" type="noConversion"/>
  </si>
  <si>
    <t>攻击地册</t>
  </si>
  <si>
    <t>攻击地册</t>
    <phoneticPr fontId="3" type="noConversion"/>
  </si>
  <si>
    <t>童渊</t>
    <phoneticPr fontId="3" type="noConversion"/>
  </si>
  <si>
    <t>生命地册</t>
    <phoneticPr fontId="3" type="noConversion"/>
  </si>
  <si>
    <t>荀彧</t>
    <phoneticPr fontId="3" type="noConversion"/>
  </si>
  <si>
    <t>防御地册</t>
    <phoneticPr fontId="3" type="noConversion"/>
  </si>
  <si>
    <t>曹操</t>
    <phoneticPr fontId="3" type="noConversion"/>
  </si>
  <si>
    <t>郭嘉</t>
    <phoneticPr fontId="3" type="noConversion"/>
  </si>
  <si>
    <t>夏侯惇</t>
    <phoneticPr fontId="3" type="noConversion"/>
  </si>
  <si>
    <t>孙姬</t>
    <phoneticPr fontId="3" type="noConversion"/>
  </si>
  <si>
    <t>防御地册</t>
    <phoneticPr fontId="3" type="noConversion"/>
  </si>
  <si>
    <t>曹仁</t>
    <phoneticPr fontId="3" type="noConversion"/>
  </si>
  <si>
    <t>孙姬</t>
    <phoneticPr fontId="3" type="noConversion"/>
  </si>
  <si>
    <t>典韦</t>
    <phoneticPr fontId="3" type="noConversion"/>
  </si>
  <si>
    <t>攻击地册</t>
    <phoneticPr fontId="3" type="noConversion"/>
  </si>
  <si>
    <t>许褚</t>
    <phoneticPr fontId="3" type="noConversion"/>
  </si>
  <si>
    <t>攻击地册</t>
    <phoneticPr fontId="3" type="noConversion"/>
  </si>
  <si>
    <t>张辽</t>
    <phoneticPr fontId="3" type="noConversion"/>
  </si>
  <si>
    <t>董白</t>
    <phoneticPr fontId="3" type="noConversion"/>
  </si>
  <si>
    <t>张郃</t>
    <phoneticPr fontId="3" type="noConversion"/>
  </si>
  <si>
    <t>董白</t>
    <phoneticPr fontId="3" type="noConversion"/>
  </si>
  <si>
    <t>曹丕</t>
    <phoneticPr fontId="3" type="noConversion"/>
  </si>
  <si>
    <t>防御地册</t>
    <phoneticPr fontId="3" type="noConversion"/>
  </si>
  <si>
    <t>甄姬</t>
    <phoneticPr fontId="3" type="noConversion"/>
  </si>
  <si>
    <t>攻击地册</t>
    <phoneticPr fontId="3" type="noConversion"/>
  </si>
  <si>
    <t>童渊</t>
    <phoneticPr fontId="3" type="noConversion"/>
  </si>
  <si>
    <t>防御地册</t>
    <phoneticPr fontId="3" type="noConversion"/>
  </si>
  <si>
    <t>王异</t>
    <phoneticPr fontId="3" type="noConversion"/>
  </si>
  <si>
    <t>水镜</t>
    <phoneticPr fontId="3" type="noConversion"/>
  </si>
  <si>
    <t>童渊</t>
    <phoneticPr fontId="3" type="noConversion"/>
  </si>
  <si>
    <t>管辂</t>
    <phoneticPr fontId="3" type="noConversion"/>
  </si>
  <si>
    <t>周不疑</t>
    <phoneticPr fontId="3" type="noConversion"/>
  </si>
  <si>
    <t>徐庶</t>
    <phoneticPr fontId="3" type="noConversion"/>
  </si>
  <si>
    <t>左慈</t>
    <phoneticPr fontId="3" type="noConversion"/>
  </si>
  <si>
    <t>孙策</t>
    <phoneticPr fontId="3" type="noConversion"/>
  </si>
  <si>
    <t>姜维</t>
    <phoneticPr fontId="3" type="noConversion"/>
  </si>
  <si>
    <t>吕布</t>
    <phoneticPr fontId="3" type="noConversion"/>
  </si>
  <si>
    <t>吕蒙</t>
    <phoneticPr fontId="3" type="noConversion"/>
  </si>
  <si>
    <t>诸葛亮</t>
    <phoneticPr fontId="3" type="noConversion"/>
  </si>
  <si>
    <t>张角</t>
    <phoneticPr fontId="3" type="noConversion"/>
  </si>
  <si>
    <t>赵云</t>
    <phoneticPr fontId="3" type="noConversion"/>
  </si>
  <si>
    <t>周瑜</t>
    <phoneticPr fontId="3" type="noConversion"/>
  </si>
  <si>
    <t>马云禄</t>
    <phoneticPr fontId="3" type="noConversion"/>
  </si>
  <si>
    <t>孙姬</t>
    <phoneticPr fontId="3" type="noConversion"/>
  </si>
  <si>
    <t>董白</t>
    <phoneticPr fontId="3" type="noConversion"/>
  </si>
  <si>
    <t>童渊</t>
    <phoneticPr fontId="3" type="noConversion"/>
  </si>
  <si>
    <t>赵云</t>
    <phoneticPr fontId="3" type="noConversion"/>
  </si>
  <si>
    <t>生命地册</t>
    <phoneticPr fontId="3" type="noConversion"/>
  </si>
  <si>
    <t>刘备</t>
    <phoneticPr fontId="3" type="noConversion"/>
  </si>
  <si>
    <t>董白</t>
    <phoneticPr fontId="3" type="noConversion"/>
  </si>
  <si>
    <t>攻击地册</t>
    <phoneticPr fontId="3" type="noConversion"/>
  </si>
  <si>
    <t>马超</t>
    <phoneticPr fontId="3" type="noConversion"/>
  </si>
  <si>
    <t>董白</t>
    <phoneticPr fontId="3" type="noConversion"/>
  </si>
  <si>
    <t>周不疑</t>
    <phoneticPr fontId="3" type="noConversion"/>
  </si>
  <si>
    <t>防御地册</t>
    <phoneticPr fontId="3" type="noConversion"/>
  </si>
  <si>
    <t>魏延</t>
    <phoneticPr fontId="3" type="noConversion"/>
  </si>
  <si>
    <t>太史慈</t>
    <phoneticPr fontId="3" type="noConversion"/>
  </si>
  <si>
    <t>周瑜</t>
    <phoneticPr fontId="3" type="noConversion"/>
  </si>
  <si>
    <t>吕布</t>
    <phoneticPr fontId="3" type="noConversion"/>
  </si>
  <si>
    <t>小乔</t>
    <phoneticPr fontId="3" type="noConversion"/>
  </si>
  <si>
    <t>华雄</t>
    <phoneticPr fontId="3" type="noConversion"/>
  </si>
  <si>
    <t>张辽</t>
    <phoneticPr fontId="3" type="noConversion"/>
  </si>
  <si>
    <t>曹操</t>
    <phoneticPr fontId="3" type="noConversion"/>
  </si>
  <si>
    <t>朱桓</t>
    <phoneticPr fontId="3" type="noConversion"/>
  </si>
  <si>
    <t>董白</t>
    <phoneticPr fontId="3" type="noConversion"/>
  </si>
  <si>
    <t>攻击地册</t>
    <phoneticPr fontId="3" type="noConversion"/>
  </si>
  <si>
    <t>大乔</t>
    <phoneticPr fontId="3" type="noConversion"/>
  </si>
  <si>
    <t>董白</t>
    <phoneticPr fontId="3" type="noConversion"/>
  </si>
  <si>
    <t>防御地册</t>
    <phoneticPr fontId="3" type="noConversion"/>
  </si>
  <si>
    <t>孙权</t>
    <phoneticPr fontId="3" type="noConversion"/>
  </si>
  <si>
    <t>吕蒙</t>
    <phoneticPr fontId="3" type="noConversion"/>
  </si>
  <si>
    <t>甘宁</t>
    <phoneticPr fontId="3" type="noConversion"/>
  </si>
  <si>
    <t>孙坚</t>
    <phoneticPr fontId="3" type="noConversion"/>
  </si>
  <si>
    <t>孙尚香</t>
    <phoneticPr fontId="3" type="noConversion"/>
  </si>
  <si>
    <t>陆逊</t>
    <phoneticPr fontId="3" type="noConversion"/>
  </si>
  <si>
    <t>防御地册</t>
    <phoneticPr fontId="3" type="noConversion"/>
  </si>
  <si>
    <t>鲁肃</t>
    <phoneticPr fontId="3" type="noConversion"/>
  </si>
  <si>
    <t>童渊</t>
    <phoneticPr fontId="3" type="noConversion"/>
  </si>
  <si>
    <t>周姬</t>
    <phoneticPr fontId="3" type="noConversion"/>
  </si>
  <si>
    <t>陆抗</t>
    <phoneticPr fontId="3" type="noConversion"/>
  </si>
  <si>
    <t>董卓</t>
    <phoneticPr fontId="3" type="noConversion"/>
  </si>
  <si>
    <t>于吉</t>
    <phoneticPr fontId="3" type="noConversion"/>
  </si>
  <si>
    <t>张飞</t>
    <phoneticPr fontId="3" type="noConversion"/>
  </si>
  <si>
    <t>甘宁</t>
    <phoneticPr fontId="3" type="noConversion"/>
  </si>
  <si>
    <t>曹丕</t>
    <phoneticPr fontId="3" type="noConversion"/>
  </si>
  <si>
    <t>庞统</t>
    <phoneticPr fontId="3" type="noConversion"/>
  </si>
  <si>
    <t>木鹿大王</t>
    <phoneticPr fontId="3" type="noConversion"/>
  </si>
  <si>
    <t>华佗</t>
    <phoneticPr fontId="3" type="noConversion"/>
  </si>
  <si>
    <t>周不疑</t>
    <phoneticPr fontId="3" type="noConversion"/>
  </si>
  <si>
    <t>吕布</t>
    <phoneticPr fontId="3" type="noConversion"/>
  </si>
  <si>
    <t>生命地册</t>
    <phoneticPr fontId="3" type="noConversion"/>
  </si>
  <si>
    <t>董卓</t>
    <phoneticPr fontId="3" type="noConversion"/>
  </si>
  <si>
    <t>童渊</t>
    <phoneticPr fontId="3" type="noConversion"/>
  </si>
  <si>
    <t>攻击地册</t>
    <phoneticPr fontId="3" type="noConversion"/>
  </si>
  <si>
    <t>华雄</t>
    <phoneticPr fontId="3" type="noConversion"/>
  </si>
  <si>
    <t>童渊</t>
    <phoneticPr fontId="3" type="noConversion"/>
  </si>
  <si>
    <t>防御地册</t>
    <phoneticPr fontId="3" type="noConversion"/>
  </si>
  <si>
    <t>贾诩</t>
    <phoneticPr fontId="3" type="noConversion"/>
  </si>
  <si>
    <t>公孙瓒</t>
    <phoneticPr fontId="3" type="noConversion"/>
  </si>
  <si>
    <t>防御地册</t>
    <phoneticPr fontId="3" type="noConversion"/>
  </si>
  <si>
    <t>张角</t>
    <phoneticPr fontId="3" type="noConversion"/>
  </si>
  <si>
    <t>于吉</t>
    <phoneticPr fontId="3" type="noConversion"/>
  </si>
  <si>
    <t>孙姬</t>
    <phoneticPr fontId="3" type="noConversion"/>
  </si>
  <si>
    <t>袁绍</t>
    <phoneticPr fontId="3" type="noConversion"/>
  </si>
  <si>
    <t>袁术</t>
    <phoneticPr fontId="3" type="noConversion"/>
  </si>
  <si>
    <t>南华</t>
    <phoneticPr fontId="3" type="noConversion"/>
  </si>
  <si>
    <t>周不疑</t>
    <phoneticPr fontId="3" type="noConversion"/>
  </si>
  <si>
    <t>卢植</t>
    <phoneticPr fontId="3" type="noConversion"/>
  </si>
  <si>
    <t>诸葛亮</t>
    <phoneticPr fontId="3" type="noConversion"/>
  </si>
  <si>
    <t>王异</t>
    <phoneticPr fontId="3" type="noConversion"/>
  </si>
  <si>
    <t>攻击地册</t>
    <phoneticPr fontId="3" type="noConversion"/>
  </si>
  <si>
    <t>攻击地册</t>
    <phoneticPr fontId="3" type="noConversion"/>
  </si>
  <si>
    <t>防御地册</t>
    <phoneticPr fontId="3" type="noConversion"/>
  </si>
  <si>
    <t>防御地册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</si>
</sst>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 applyFill="0">
      <alignment horizontal="center"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1">
      <alignment horizontal="center" vertical="center"/>
    </xf>
    <xf numFmtId="0" fontId="2" fillId="3" borderId="1" xfId="1" applyFill="1">
      <alignment horizontal="center" vertical="center"/>
    </xf>
    <xf numFmtId="0" fontId="2" fillId="5" borderId="1" xfId="1" applyFill="1">
      <alignment horizontal="center" vertical="center"/>
    </xf>
    <xf numFmtId="0" fontId="2" fillId="4" borderId="1" xfId="1" applyFill="1">
      <alignment horizontal="center" vertical="center"/>
    </xf>
    <xf numFmtId="0" fontId="2" fillId="11" borderId="1" xfId="1" applyFill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12" borderId="1" xfId="1" applyFill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>
      <alignment vertic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0" fillId="15" borderId="0" xfId="0" applyFill="1">
      <alignment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0" xfId="0" applyFill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常规" xfId="0" builtinId="0"/>
    <cellStyle name="有框居中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66CCFF"/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39"/>
  <sheetViews>
    <sheetView tabSelected="1" topLeftCell="A102" zoomScaleNormal="100" workbookViewId="0">
      <selection activeCell="D411" sqref="D411"/>
    </sheetView>
  </sheetViews>
  <sheetFormatPr defaultRowHeight="13.5" x14ac:dyDescent="0.15"/>
  <cols>
    <col min="1" max="11" width="12.625" style="1" customWidth="1"/>
    <col min="12" max="12" width="10.625" bestFit="1" customWidth="1"/>
    <col min="13" max="13" width="11.75" bestFit="1" customWidth="1"/>
  </cols>
  <sheetData>
    <row r="1" spans="1:13" s="3" customFormat="1" ht="16.5" x14ac:dyDescent="0.1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6.5" x14ac:dyDescent="0.15">
      <c r="A2" s="4" t="s">
        <v>5</v>
      </c>
      <c r="B2" s="5" t="s">
        <v>300</v>
      </c>
      <c r="C2" s="5" t="s">
        <v>12</v>
      </c>
      <c r="D2" s="4" t="s">
        <v>172</v>
      </c>
      <c r="E2" s="5" t="s">
        <v>111</v>
      </c>
      <c r="F2" s="4" t="s">
        <v>0</v>
      </c>
      <c r="G2" s="5" t="s">
        <v>180</v>
      </c>
      <c r="H2" s="4" t="s">
        <v>281</v>
      </c>
      <c r="I2" s="4" t="s">
        <v>285</v>
      </c>
      <c r="J2" s="4" t="s">
        <v>0</v>
      </c>
      <c r="K2" s="4" t="s">
        <v>294</v>
      </c>
      <c r="L2" s="4" t="s">
        <v>431</v>
      </c>
      <c r="M2" s="4" t="s">
        <v>431</v>
      </c>
    </row>
    <row r="3" spans="1:13" s="3" customFormat="1" ht="16.5" x14ac:dyDescent="0.15">
      <c r="A3" s="4" t="s">
        <v>1</v>
      </c>
      <c r="B3" s="5" t="s">
        <v>280</v>
      </c>
      <c r="C3" s="5" t="s">
        <v>3</v>
      </c>
      <c r="D3" s="4" t="s">
        <v>173</v>
      </c>
      <c r="E3" s="5" t="s">
        <v>174</v>
      </c>
      <c r="F3" s="4" t="s">
        <v>181</v>
      </c>
      <c r="G3" s="5" t="s">
        <v>182</v>
      </c>
      <c r="H3" s="4" t="s">
        <v>282</v>
      </c>
      <c r="I3" s="4" t="s">
        <v>286</v>
      </c>
      <c r="J3" s="4" t="s">
        <v>288</v>
      </c>
      <c r="K3" s="4" t="s">
        <v>295</v>
      </c>
      <c r="L3" s="4" t="s">
        <v>435</v>
      </c>
      <c r="M3" s="4" t="s">
        <v>433</v>
      </c>
    </row>
    <row r="4" spans="1:13" s="3" customFormat="1" ht="16.5" x14ac:dyDescent="0.15">
      <c r="A4" s="4" t="s">
        <v>2</v>
      </c>
      <c r="B4" s="5" t="s">
        <v>299</v>
      </c>
      <c r="C4" s="5" t="s">
        <v>11</v>
      </c>
      <c r="D4" s="4" t="s">
        <v>175</v>
      </c>
      <c r="E4" s="5" t="s">
        <v>176</v>
      </c>
      <c r="F4" s="4" t="s">
        <v>183</v>
      </c>
      <c r="G4" s="5" t="s">
        <v>184</v>
      </c>
      <c r="H4" s="4" t="s">
        <v>283</v>
      </c>
      <c r="I4" s="4" t="s">
        <v>287</v>
      </c>
      <c r="J4" s="4" t="s">
        <v>2</v>
      </c>
      <c r="K4" s="4" t="s">
        <v>296</v>
      </c>
      <c r="L4" s="4" t="s">
        <v>2</v>
      </c>
      <c r="M4" s="4" t="s">
        <v>2</v>
      </c>
    </row>
    <row r="5" spans="1:13" s="3" customFormat="1" ht="16.5" x14ac:dyDescent="0.15">
      <c r="A5" s="4" t="s">
        <v>6</v>
      </c>
      <c r="B5" s="5" t="s">
        <v>298</v>
      </c>
      <c r="C5" s="5" t="s">
        <v>12</v>
      </c>
      <c r="D5" s="4" t="s">
        <v>177</v>
      </c>
      <c r="E5" s="5" t="s">
        <v>178</v>
      </c>
      <c r="F5" s="4" t="s">
        <v>185</v>
      </c>
      <c r="G5" s="5" t="s">
        <v>180</v>
      </c>
      <c r="H5" s="4" t="s">
        <v>284</v>
      </c>
      <c r="I5" s="4" t="s">
        <v>285</v>
      </c>
      <c r="J5" s="4" t="s">
        <v>289</v>
      </c>
      <c r="K5" s="4" t="s">
        <v>297</v>
      </c>
      <c r="L5" s="4" t="s">
        <v>432</v>
      </c>
      <c r="M5" s="4" t="s">
        <v>434</v>
      </c>
    </row>
    <row r="6" spans="1:13" s="3" customFormat="1" ht="16.5" x14ac:dyDescent="0.15">
      <c r="A6" s="7">
        <v>90101</v>
      </c>
      <c r="B6" s="7" t="s">
        <v>347</v>
      </c>
      <c r="C6" s="7" t="s">
        <v>345</v>
      </c>
      <c r="D6" s="7">
        <v>216</v>
      </c>
      <c r="E6" s="7" t="s">
        <v>179</v>
      </c>
      <c r="F6" s="7">
        <v>0</v>
      </c>
      <c r="G6" s="7">
        <v>0</v>
      </c>
      <c r="H6" s="7"/>
      <c r="I6" s="7"/>
      <c r="J6" s="7">
        <v>14</v>
      </c>
      <c r="K6" s="7">
        <v>450</v>
      </c>
      <c r="L6" s="31"/>
      <c r="M6" s="31"/>
    </row>
    <row r="7" spans="1:13" ht="16.5" x14ac:dyDescent="0.15">
      <c r="A7" s="7">
        <v>90102</v>
      </c>
      <c r="B7" s="7" t="s">
        <v>349</v>
      </c>
      <c r="C7" s="7" t="s">
        <v>345</v>
      </c>
      <c r="D7" s="7">
        <v>217</v>
      </c>
      <c r="E7" s="7" t="s">
        <v>169</v>
      </c>
      <c r="F7" s="7">
        <v>0</v>
      </c>
      <c r="G7" s="7">
        <v>0</v>
      </c>
      <c r="H7" s="7"/>
      <c r="I7" s="7"/>
      <c r="J7" s="7">
        <v>11</v>
      </c>
      <c r="K7" s="7">
        <v>450</v>
      </c>
      <c r="L7" s="31"/>
      <c r="M7" s="31"/>
    </row>
    <row r="8" spans="1:13" ht="16.5" x14ac:dyDescent="0.15">
      <c r="A8" s="7">
        <v>90103</v>
      </c>
      <c r="B8" s="7" t="s">
        <v>350</v>
      </c>
      <c r="C8" s="7" t="s">
        <v>345</v>
      </c>
      <c r="D8" s="7">
        <v>216</v>
      </c>
      <c r="E8" s="7" t="s">
        <v>179</v>
      </c>
      <c r="F8" s="7">
        <v>217</v>
      </c>
      <c r="G8" s="7" t="s">
        <v>169</v>
      </c>
      <c r="H8" s="7"/>
      <c r="I8" s="7"/>
      <c r="J8" s="7">
        <v>8</v>
      </c>
      <c r="K8" s="7">
        <v>450</v>
      </c>
      <c r="L8" s="31"/>
      <c r="M8" s="31"/>
    </row>
    <row r="9" spans="1:13" ht="16.5" x14ac:dyDescent="0.15">
      <c r="A9" s="4">
        <v>90201</v>
      </c>
      <c r="B9" s="4" t="s">
        <v>347</v>
      </c>
      <c r="C9" s="4" t="s">
        <v>344</v>
      </c>
      <c r="D9" s="4">
        <v>216</v>
      </c>
      <c r="E9" s="4" t="s">
        <v>168</v>
      </c>
      <c r="F9" s="4">
        <v>0</v>
      </c>
      <c r="G9" s="4">
        <v>0</v>
      </c>
      <c r="H9" s="4"/>
      <c r="I9" s="4"/>
      <c r="J9" s="4">
        <v>14</v>
      </c>
      <c r="K9" s="4">
        <v>450</v>
      </c>
      <c r="L9" s="31"/>
      <c r="M9" s="31"/>
    </row>
    <row r="10" spans="1:13" ht="16.5" x14ac:dyDescent="0.15">
      <c r="A10" s="4">
        <v>90202</v>
      </c>
      <c r="B10" s="4" t="s">
        <v>349</v>
      </c>
      <c r="C10" s="4" t="s">
        <v>344</v>
      </c>
      <c r="D10" s="4">
        <v>217</v>
      </c>
      <c r="E10" s="4" t="s">
        <v>169</v>
      </c>
      <c r="F10" s="4">
        <v>0</v>
      </c>
      <c r="G10" s="4">
        <v>0</v>
      </c>
      <c r="H10" s="4"/>
      <c r="I10" s="4"/>
      <c r="J10" s="4">
        <v>11</v>
      </c>
      <c r="K10" s="4">
        <v>450</v>
      </c>
      <c r="L10" s="31"/>
      <c r="M10" s="31"/>
    </row>
    <row r="11" spans="1:13" ht="16.5" x14ac:dyDescent="0.15">
      <c r="A11" s="4">
        <v>90203</v>
      </c>
      <c r="B11" s="4" t="s">
        <v>350</v>
      </c>
      <c r="C11" s="4" t="s">
        <v>344</v>
      </c>
      <c r="D11" s="4">
        <v>216</v>
      </c>
      <c r="E11" s="4" t="s">
        <v>292</v>
      </c>
      <c r="F11" s="4">
        <v>217</v>
      </c>
      <c r="G11" s="4" t="s">
        <v>293</v>
      </c>
      <c r="H11" s="4"/>
      <c r="I11" s="4"/>
      <c r="J11" s="4">
        <v>8</v>
      </c>
      <c r="K11" s="4">
        <v>450</v>
      </c>
      <c r="L11" s="31"/>
      <c r="M11" s="31"/>
    </row>
    <row r="12" spans="1:13" ht="16.5" x14ac:dyDescent="0.15">
      <c r="A12" s="4">
        <v>90204</v>
      </c>
      <c r="B12" s="4" t="s">
        <v>346</v>
      </c>
      <c r="C12" s="4" t="s">
        <v>344</v>
      </c>
      <c r="D12" s="4">
        <v>202</v>
      </c>
      <c r="E12" s="4" t="s">
        <v>170</v>
      </c>
      <c r="F12" s="4">
        <v>306</v>
      </c>
      <c r="G12" s="4" t="s">
        <v>325</v>
      </c>
      <c r="H12" s="4"/>
      <c r="I12" s="4"/>
      <c r="J12" s="4">
        <v>11</v>
      </c>
      <c r="K12" s="4">
        <v>700</v>
      </c>
      <c r="L12" s="31"/>
      <c r="M12" s="31"/>
    </row>
    <row r="13" spans="1:13" ht="16.5" x14ac:dyDescent="0.15">
      <c r="A13" s="9">
        <v>90301</v>
      </c>
      <c r="B13" s="9" t="s">
        <v>347</v>
      </c>
      <c r="C13" s="9" t="s">
        <v>343</v>
      </c>
      <c r="D13" s="9">
        <v>216</v>
      </c>
      <c r="E13" s="9" t="s">
        <v>168</v>
      </c>
      <c r="F13" s="9">
        <v>0</v>
      </c>
      <c r="G13" s="9">
        <v>0</v>
      </c>
      <c r="H13" s="9"/>
      <c r="I13" s="9"/>
      <c r="J13" s="9">
        <v>14</v>
      </c>
      <c r="K13" s="9">
        <v>450</v>
      </c>
      <c r="L13" s="31"/>
      <c r="M13" s="31"/>
    </row>
    <row r="14" spans="1:13" ht="16.5" x14ac:dyDescent="0.15">
      <c r="A14" s="9">
        <v>90302</v>
      </c>
      <c r="B14" s="9" t="s">
        <v>349</v>
      </c>
      <c r="C14" s="9" t="s">
        <v>343</v>
      </c>
      <c r="D14" s="9">
        <v>217</v>
      </c>
      <c r="E14" s="9" t="s">
        <v>169</v>
      </c>
      <c r="F14" s="9">
        <v>0</v>
      </c>
      <c r="G14" s="9">
        <v>0</v>
      </c>
      <c r="H14" s="9"/>
      <c r="I14" s="9"/>
      <c r="J14" s="9">
        <v>11</v>
      </c>
      <c r="K14" s="9">
        <v>450</v>
      </c>
      <c r="L14" s="31"/>
      <c r="M14" s="31"/>
    </row>
    <row r="15" spans="1:13" ht="16.5" x14ac:dyDescent="0.15">
      <c r="A15" s="9">
        <v>90303</v>
      </c>
      <c r="B15" s="9" t="s">
        <v>350</v>
      </c>
      <c r="C15" s="9" t="s">
        <v>343</v>
      </c>
      <c r="D15" s="9">
        <v>216</v>
      </c>
      <c r="E15" s="9" t="s">
        <v>290</v>
      </c>
      <c r="F15" s="9">
        <v>217</v>
      </c>
      <c r="G15" s="9" t="s">
        <v>291</v>
      </c>
      <c r="H15" s="9"/>
      <c r="I15" s="9"/>
      <c r="J15" s="9">
        <v>8</v>
      </c>
      <c r="K15" s="9">
        <v>450</v>
      </c>
      <c r="L15" s="31"/>
      <c r="M15" s="31"/>
    </row>
    <row r="16" spans="1:13" ht="16.5" x14ac:dyDescent="0.15">
      <c r="A16" s="9">
        <v>90304</v>
      </c>
      <c r="B16" s="9" t="s">
        <v>346</v>
      </c>
      <c r="C16" s="9" t="s">
        <v>343</v>
      </c>
      <c r="D16" s="9">
        <v>202</v>
      </c>
      <c r="E16" s="9" t="s">
        <v>170</v>
      </c>
      <c r="F16" s="9">
        <v>306</v>
      </c>
      <c r="G16" s="9" t="s">
        <v>113</v>
      </c>
      <c r="H16" s="9"/>
      <c r="I16" s="9"/>
      <c r="J16" s="9">
        <v>11</v>
      </c>
      <c r="K16" s="9">
        <v>700</v>
      </c>
      <c r="L16" s="31"/>
      <c r="M16" s="31"/>
    </row>
    <row r="17" spans="1:13" ht="16.5" x14ac:dyDescent="0.15">
      <c r="A17" s="9">
        <v>90305</v>
      </c>
      <c r="B17" s="9" t="s">
        <v>348</v>
      </c>
      <c r="C17" s="9" t="s">
        <v>343</v>
      </c>
      <c r="D17" s="9">
        <v>111</v>
      </c>
      <c r="E17" s="9" t="s">
        <v>186</v>
      </c>
      <c r="F17" s="9">
        <v>405</v>
      </c>
      <c r="G17" s="9" t="s">
        <v>114</v>
      </c>
      <c r="H17" s="9"/>
      <c r="I17" s="9"/>
      <c r="J17" s="9">
        <v>14</v>
      </c>
      <c r="K17" s="9">
        <v>800</v>
      </c>
      <c r="L17" s="31"/>
      <c r="M17" s="31"/>
    </row>
    <row r="18" spans="1:13" ht="16.5" x14ac:dyDescent="0.15">
      <c r="A18" s="10">
        <v>90401</v>
      </c>
      <c r="B18" s="10" t="s">
        <v>347</v>
      </c>
      <c r="C18" s="10" t="s">
        <v>332</v>
      </c>
      <c r="D18" s="10">
        <v>216</v>
      </c>
      <c r="E18" s="10" t="s">
        <v>168</v>
      </c>
      <c r="F18" s="10">
        <v>0</v>
      </c>
      <c r="G18" s="10">
        <v>0</v>
      </c>
      <c r="H18" s="10"/>
      <c r="I18" s="10"/>
      <c r="J18" s="10">
        <v>14</v>
      </c>
      <c r="K18" s="10">
        <v>450</v>
      </c>
      <c r="L18" s="31"/>
      <c r="M18" s="31"/>
    </row>
    <row r="19" spans="1:13" ht="16.5" x14ac:dyDescent="0.15">
      <c r="A19" s="10">
        <v>90402</v>
      </c>
      <c r="B19" s="10" t="s">
        <v>349</v>
      </c>
      <c r="C19" s="10" t="s">
        <v>333</v>
      </c>
      <c r="D19" s="10">
        <v>217</v>
      </c>
      <c r="E19" s="10" t="s">
        <v>169</v>
      </c>
      <c r="F19" s="10">
        <v>0</v>
      </c>
      <c r="G19" s="10">
        <v>0</v>
      </c>
      <c r="H19" s="10"/>
      <c r="I19" s="10"/>
      <c r="J19" s="10">
        <v>11</v>
      </c>
      <c r="K19" s="10">
        <v>450</v>
      </c>
      <c r="L19" s="31"/>
      <c r="M19" s="31"/>
    </row>
    <row r="20" spans="1:13" ht="16.5" x14ac:dyDescent="0.15">
      <c r="A20" s="10">
        <v>90403</v>
      </c>
      <c r="B20" s="10" t="s">
        <v>350</v>
      </c>
      <c r="C20" s="10" t="s">
        <v>334</v>
      </c>
      <c r="D20" s="10">
        <v>216</v>
      </c>
      <c r="E20" s="10" t="s">
        <v>290</v>
      </c>
      <c r="F20" s="10">
        <v>217</v>
      </c>
      <c r="G20" s="10" t="s">
        <v>291</v>
      </c>
      <c r="H20" s="10"/>
      <c r="I20" s="10"/>
      <c r="J20" s="10">
        <v>8</v>
      </c>
      <c r="K20" s="10">
        <v>450</v>
      </c>
      <c r="L20" s="31"/>
      <c r="M20" s="31"/>
    </row>
    <row r="21" spans="1:13" ht="16.5" x14ac:dyDescent="0.15">
      <c r="A21" s="10">
        <v>90404</v>
      </c>
      <c r="B21" s="10" t="s">
        <v>346</v>
      </c>
      <c r="C21" s="10" t="s">
        <v>332</v>
      </c>
      <c r="D21" s="10">
        <v>202</v>
      </c>
      <c r="E21" s="10" t="s">
        <v>170</v>
      </c>
      <c r="F21" s="10">
        <v>306</v>
      </c>
      <c r="G21" s="10" t="s">
        <v>113</v>
      </c>
      <c r="H21" s="10"/>
      <c r="I21" s="10"/>
      <c r="J21" s="10">
        <v>11</v>
      </c>
      <c r="K21" s="10">
        <v>700</v>
      </c>
      <c r="L21" s="31"/>
      <c r="M21" s="31"/>
    </row>
    <row r="22" spans="1:13" ht="16.5" x14ac:dyDescent="0.15">
      <c r="A22" s="10">
        <v>90405</v>
      </c>
      <c r="B22" s="10" t="s">
        <v>348</v>
      </c>
      <c r="C22" s="10" t="s">
        <v>332</v>
      </c>
      <c r="D22" s="10">
        <v>111</v>
      </c>
      <c r="E22" s="10" t="s">
        <v>186</v>
      </c>
      <c r="F22" s="10">
        <v>405</v>
      </c>
      <c r="G22" s="10" t="s">
        <v>114</v>
      </c>
      <c r="H22" s="10"/>
      <c r="I22" s="10"/>
      <c r="J22" s="10">
        <v>14</v>
      </c>
      <c r="K22" s="10">
        <v>800</v>
      </c>
      <c r="L22" s="31"/>
      <c r="M22" s="31"/>
    </row>
    <row r="23" spans="1:13" ht="16.5" x14ac:dyDescent="0.15">
      <c r="A23" s="10">
        <v>90406</v>
      </c>
      <c r="B23" s="10" t="s">
        <v>351</v>
      </c>
      <c r="C23" s="10" t="s">
        <v>335</v>
      </c>
      <c r="D23" s="10">
        <v>201</v>
      </c>
      <c r="E23" s="10" t="s">
        <v>171</v>
      </c>
      <c r="F23" s="10">
        <v>401</v>
      </c>
      <c r="G23" s="10" t="s">
        <v>187</v>
      </c>
      <c r="H23" s="10"/>
      <c r="I23" s="10"/>
      <c r="J23" s="10">
        <v>8</v>
      </c>
      <c r="K23" s="10">
        <v>700</v>
      </c>
      <c r="L23" s="31"/>
      <c r="M23" s="31"/>
    </row>
    <row r="24" spans="1:13" ht="16.5" x14ac:dyDescent="0.15">
      <c r="A24" s="30">
        <v>90407</v>
      </c>
      <c r="B24" s="30" t="s">
        <v>438</v>
      </c>
      <c r="C24" s="30" t="s">
        <v>332</v>
      </c>
      <c r="D24" s="30">
        <v>450</v>
      </c>
      <c r="E24" s="30" t="s">
        <v>442</v>
      </c>
      <c r="F24" s="30">
        <v>0</v>
      </c>
      <c r="G24" s="30">
        <v>0</v>
      </c>
      <c r="H24" s="30"/>
      <c r="I24" s="30"/>
      <c r="J24" s="30">
        <v>8</v>
      </c>
      <c r="K24" s="30">
        <v>850</v>
      </c>
      <c r="L24" s="30" t="s">
        <v>586</v>
      </c>
      <c r="M24" s="30" t="s">
        <v>510</v>
      </c>
    </row>
    <row r="25" spans="1:13" ht="16.5" x14ac:dyDescent="0.15">
      <c r="A25" s="11">
        <v>90501</v>
      </c>
      <c r="B25" s="11" t="s">
        <v>347</v>
      </c>
      <c r="C25" s="11" t="s">
        <v>336</v>
      </c>
      <c r="D25" s="11">
        <v>216</v>
      </c>
      <c r="E25" s="11" t="s">
        <v>168</v>
      </c>
      <c r="F25" s="11">
        <v>0</v>
      </c>
      <c r="G25" s="11">
        <v>0</v>
      </c>
      <c r="H25" s="11"/>
      <c r="I25" s="11"/>
      <c r="J25" s="11">
        <v>14</v>
      </c>
      <c r="K25" s="11">
        <v>450</v>
      </c>
      <c r="L25" s="31"/>
      <c r="M25" s="31"/>
    </row>
    <row r="26" spans="1:13" ht="16.5" x14ac:dyDescent="0.15">
      <c r="A26" s="11">
        <v>90502</v>
      </c>
      <c r="B26" s="11" t="s">
        <v>349</v>
      </c>
      <c r="C26" s="11" t="s">
        <v>336</v>
      </c>
      <c r="D26" s="11">
        <v>217</v>
      </c>
      <c r="E26" s="11" t="s">
        <v>169</v>
      </c>
      <c r="F26" s="11">
        <v>0</v>
      </c>
      <c r="G26" s="11">
        <v>0</v>
      </c>
      <c r="H26" s="11"/>
      <c r="I26" s="11"/>
      <c r="J26" s="11">
        <v>11</v>
      </c>
      <c r="K26" s="11">
        <v>450</v>
      </c>
      <c r="L26" s="31"/>
      <c r="M26" s="31"/>
    </row>
    <row r="27" spans="1:13" ht="16.5" x14ac:dyDescent="0.15">
      <c r="A27" s="11">
        <v>90503</v>
      </c>
      <c r="B27" s="11" t="s">
        <v>350</v>
      </c>
      <c r="C27" s="11" t="s">
        <v>336</v>
      </c>
      <c r="D27" s="11">
        <v>216</v>
      </c>
      <c r="E27" s="11" t="s">
        <v>168</v>
      </c>
      <c r="F27" s="11">
        <v>217</v>
      </c>
      <c r="G27" s="11" t="s">
        <v>169</v>
      </c>
      <c r="H27" s="11"/>
      <c r="I27" s="11"/>
      <c r="J27" s="11">
        <v>8</v>
      </c>
      <c r="K27" s="11">
        <v>450</v>
      </c>
      <c r="L27" s="31"/>
      <c r="M27" s="31"/>
    </row>
    <row r="28" spans="1:13" ht="16.5" x14ac:dyDescent="0.15">
      <c r="A28" s="11">
        <v>90504</v>
      </c>
      <c r="B28" s="11" t="s">
        <v>346</v>
      </c>
      <c r="C28" s="11" t="s">
        <v>336</v>
      </c>
      <c r="D28" s="11">
        <v>202</v>
      </c>
      <c r="E28" s="11" t="s">
        <v>170</v>
      </c>
      <c r="F28" s="11">
        <v>306</v>
      </c>
      <c r="G28" s="11" t="s">
        <v>325</v>
      </c>
      <c r="H28" s="11"/>
      <c r="I28" s="11"/>
      <c r="J28" s="11">
        <v>11</v>
      </c>
      <c r="K28" s="11">
        <v>700</v>
      </c>
      <c r="L28" s="31" t="s">
        <v>440</v>
      </c>
      <c r="M28" s="31"/>
    </row>
    <row r="29" spans="1:13" ht="16.5" x14ac:dyDescent="0.15">
      <c r="A29" s="11">
        <v>90505</v>
      </c>
      <c r="B29" s="11" t="s">
        <v>348</v>
      </c>
      <c r="C29" s="11" t="s">
        <v>336</v>
      </c>
      <c r="D29" s="11">
        <v>111</v>
      </c>
      <c r="E29" s="11" t="s">
        <v>186</v>
      </c>
      <c r="F29" s="11">
        <v>405</v>
      </c>
      <c r="G29" s="11" t="s">
        <v>114</v>
      </c>
      <c r="H29" s="11"/>
      <c r="I29" s="11"/>
      <c r="J29" s="11">
        <v>14</v>
      </c>
      <c r="K29" s="11">
        <v>800</v>
      </c>
      <c r="L29" s="31"/>
      <c r="M29" s="31"/>
    </row>
    <row r="30" spans="1:13" ht="16.5" x14ac:dyDescent="0.15">
      <c r="A30" s="11">
        <v>90506</v>
      </c>
      <c r="B30" s="11" t="s">
        <v>351</v>
      </c>
      <c r="C30" s="11" t="s">
        <v>336</v>
      </c>
      <c r="D30" s="11">
        <v>201</v>
      </c>
      <c r="E30" s="11" t="s">
        <v>171</v>
      </c>
      <c r="F30" s="11">
        <v>401</v>
      </c>
      <c r="G30" s="11" t="s">
        <v>337</v>
      </c>
      <c r="H30" s="11"/>
      <c r="I30" s="11"/>
      <c r="J30" s="11">
        <v>8</v>
      </c>
      <c r="K30" s="11">
        <v>700</v>
      </c>
      <c r="L30" s="31"/>
      <c r="M30" s="31"/>
    </row>
    <row r="31" spans="1:13" ht="16.5" x14ac:dyDescent="0.15">
      <c r="A31" s="11">
        <v>90507</v>
      </c>
      <c r="B31" s="11" t="s">
        <v>439</v>
      </c>
      <c r="C31" s="11" t="s">
        <v>443</v>
      </c>
      <c r="D31" s="11">
        <v>450</v>
      </c>
      <c r="E31" s="11" t="s">
        <v>441</v>
      </c>
      <c r="F31" s="11">
        <v>0</v>
      </c>
      <c r="G31" s="11">
        <v>0</v>
      </c>
      <c r="H31" s="11"/>
      <c r="I31" s="11"/>
      <c r="J31" s="11">
        <v>8</v>
      </c>
      <c r="K31" s="11">
        <v>850</v>
      </c>
      <c r="L31" s="13" t="s">
        <v>586</v>
      </c>
      <c r="M31" s="13" t="s">
        <v>509</v>
      </c>
    </row>
    <row r="32" spans="1:13" ht="16.5" x14ac:dyDescent="0.15">
      <c r="A32" s="11">
        <v>90508</v>
      </c>
      <c r="B32" s="11" t="s">
        <v>513</v>
      </c>
      <c r="C32" s="11" t="s">
        <v>336</v>
      </c>
      <c r="D32" s="11">
        <v>251</v>
      </c>
      <c r="E32" s="11" t="s">
        <v>515</v>
      </c>
      <c r="F32" s="11">
        <v>0</v>
      </c>
      <c r="G32" s="11">
        <v>0</v>
      </c>
      <c r="H32" s="11"/>
      <c r="I32" s="11"/>
      <c r="J32" s="11">
        <v>11</v>
      </c>
      <c r="K32" s="11">
        <v>1250</v>
      </c>
      <c r="L32" s="13" t="s">
        <v>586</v>
      </c>
      <c r="M32" s="13" t="s">
        <v>509</v>
      </c>
    </row>
    <row r="33" spans="1:13" ht="16.5" x14ac:dyDescent="0.15">
      <c r="A33" s="11">
        <v>90509</v>
      </c>
      <c r="B33" s="11" t="s">
        <v>588</v>
      </c>
      <c r="C33" s="11" t="s">
        <v>336</v>
      </c>
      <c r="D33" s="11">
        <v>352</v>
      </c>
      <c r="E33" s="11" t="s">
        <v>590</v>
      </c>
      <c r="F33" s="11">
        <v>0</v>
      </c>
      <c r="G33" s="11">
        <v>0</v>
      </c>
      <c r="H33" s="11"/>
      <c r="I33" s="11"/>
      <c r="J33" s="11">
        <v>14</v>
      </c>
      <c r="K33" s="11">
        <v>950</v>
      </c>
      <c r="L33" s="13" t="s">
        <v>586</v>
      </c>
      <c r="M33" s="13" t="s">
        <v>509</v>
      </c>
    </row>
    <row r="34" spans="1:13" ht="16.5" x14ac:dyDescent="0.15">
      <c r="A34" s="11">
        <v>90510</v>
      </c>
      <c r="B34" s="11" t="s">
        <v>647</v>
      </c>
      <c r="C34" s="11" t="s">
        <v>648</v>
      </c>
      <c r="D34" s="11">
        <v>153</v>
      </c>
      <c r="E34" s="11" t="s">
        <v>649</v>
      </c>
      <c r="F34" s="11">
        <v>0</v>
      </c>
      <c r="G34" s="11">
        <v>0</v>
      </c>
      <c r="H34" s="11"/>
      <c r="I34" s="11"/>
      <c r="J34" s="11">
        <v>11</v>
      </c>
      <c r="K34" s="11">
        <v>1250</v>
      </c>
      <c r="L34" s="13" t="s">
        <v>586</v>
      </c>
      <c r="M34" s="13" t="s">
        <v>509</v>
      </c>
    </row>
    <row r="35" spans="1:13" ht="16.5" x14ac:dyDescent="0.15">
      <c r="A35" s="7">
        <v>91101</v>
      </c>
      <c r="B35" s="7" t="s">
        <v>347</v>
      </c>
      <c r="C35" s="7" t="s">
        <v>338</v>
      </c>
      <c r="D35" s="7">
        <v>216</v>
      </c>
      <c r="E35" s="7" t="s">
        <v>168</v>
      </c>
      <c r="F35" s="7">
        <v>0</v>
      </c>
      <c r="G35" s="7">
        <v>0</v>
      </c>
      <c r="H35" s="7"/>
      <c r="I35" s="7"/>
      <c r="J35" s="7">
        <v>14</v>
      </c>
      <c r="K35" s="7">
        <v>450</v>
      </c>
      <c r="L35" s="31"/>
      <c r="M35" s="31"/>
    </row>
    <row r="36" spans="1:13" ht="16.5" x14ac:dyDescent="0.15">
      <c r="A36" s="7">
        <v>91102</v>
      </c>
      <c r="B36" s="7" t="s">
        <v>349</v>
      </c>
      <c r="C36" s="7" t="s">
        <v>339</v>
      </c>
      <c r="D36" s="7">
        <v>217</v>
      </c>
      <c r="E36" s="7" t="s">
        <v>169</v>
      </c>
      <c r="F36" s="7">
        <v>0</v>
      </c>
      <c r="G36" s="7">
        <v>0</v>
      </c>
      <c r="H36" s="7"/>
      <c r="I36" s="7"/>
      <c r="J36" s="7">
        <v>11</v>
      </c>
      <c r="K36" s="7">
        <v>450</v>
      </c>
      <c r="L36" s="31"/>
      <c r="M36" s="31"/>
    </row>
    <row r="37" spans="1:13" ht="16.5" x14ac:dyDescent="0.15">
      <c r="A37" s="7">
        <v>91103</v>
      </c>
      <c r="B37" s="7" t="s">
        <v>350</v>
      </c>
      <c r="C37" s="7" t="s">
        <v>339</v>
      </c>
      <c r="D37" s="7">
        <v>216</v>
      </c>
      <c r="E37" s="7" t="s">
        <v>168</v>
      </c>
      <c r="F37" s="7">
        <v>217</v>
      </c>
      <c r="G37" s="7" t="s">
        <v>169</v>
      </c>
      <c r="H37" s="7"/>
      <c r="I37" s="7"/>
      <c r="J37" s="7">
        <v>8</v>
      </c>
      <c r="K37" s="7">
        <v>450</v>
      </c>
      <c r="L37" s="31"/>
      <c r="M37" s="31"/>
    </row>
    <row r="38" spans="1:13" ht="16.5" x14ac:dyDescent="0.15">
      <c r="A38" s="4">
        <v>91201</v>
      </c>
      <c r="B38" s="4" t="s">
        <v>347</v>
      </c>
      <c r="C38" s="4" t="s">
        <v>340</v>
      </c>
      <c r="D38" s="4">
        <v>216</v>
      </c>
      <c r="E38" s="4" t="s">
        <v>168</v>
      </c>
      <c r="F38" s="4">
        <v>0</v>
      </c>
      <c r="G38" s="4">
        <v>0</v>
      </c>
      <c r="H38" s="4"/>
      <c r="I38" s="4"/>
      <c r="J38" s="4">
        <v>14</v>
      </c>
      <c r="K38" s="4">
        <v>450</v>
      </c>
      <c r="L38" s="31"/>
      <c r="M38" s="31"/>
    </row>
    <row r="39" spans="1:13" ht="16.5" x14ac:dyDescent="0.15">
      <c r="A39" s="4">
        <v>91202</v>
      </c>
      <c r="B39" s="4" t="s">
        <v>349</v>
      </c>
      <c r="C39" s="4" t="s">
        <v>341</v>
      </c>
      <c r="D39" s="4">
        <v>217</v>
      </c>
      <c r="E39" s="4" t="s">
        <v>169</v>
      </c>
      <c r="F39" s="4">
        <v>0</v>
      </c>
      <c r="G39" s="4">
        <v>0</v>
      </c>
      <c r="H39" s="4"/>
      <c r="I39" s="4"/>
      <c r="J39" s="4">
        <v>11</v>
      </c>
      <c r="K39" s="4">
        <v>450</v>
      </c>
      <c r="L39" s="31"/>
      <c r="M39" s="31"/>
    </row>
    <row r="40" spans="1:13" ht="16.5" x14ac:dyDescent="0.15">
      <c r="A40" s="4">
        <v>91203</v>
      </c>
      <c r="B40" s="4" t="s">
        <v>350</v>
      </c>
      <c r="C40" s="4" t="s">
        <v>340</v>
      </c>
      <c r="D40" s="4">
        <v>216</v>
      </c>
      <c r="E40" s="4" t="s">
        <v>168</v>
      </c>
      <c r="F40" s="4">
        <v>217</v>
      </c>
      <c r="G40" s="4" t="s">
        <v>169</v>
      </c>
      <c r="H40" s="4"/>
      <c r="I40" s="4"/>
      <c r="J40" s="4">
        <v>8</v>
      </c>
      <c r="K40" s="4">
        <v>450</v>
      </c>
      <c r="L40" s="31"/>
      <c r="M40" s="31"/>
    </row>
    <row r="41" spans="1:13" ht="16.5" x14ac:dyDescent="0.15">
      <c r="A41" s="4">
        <v>91204</v>
      </c>
      <c r="B41" s="4" t="s">
        <v>346</v>
      </c>
      <c r="C41" s="4" t="s">
        <v>340</v>
      </c>
      <c r="D41" s="4">
        <v>202</v>
      </c>
      <c r="E41" s="4" t="s">
        <v>170</v>
      </c>
      <c r="F41" s="4">
        <v>306</v>
      </c>
      <c r="G41" s="4" t="s">
        <v>325</v>
      </c>
      <c r="H41" s="4"/>
      <c r="I41" s="4"/>
      <c r="J41" s="4">
        <v>11</v>
      </c>
      <c r="K41" s="4">
        <v>700</v>
      </c>
      <c r="L41" s="31"/>
      <c r="M41" s="31"/>
    </row>
    <row r="42" spans="1:13" ht="16.5" x14ac:dyDescent="0.15">
      <c r="A42" s="9">
        <v>91301</v>
      </c>
      <c r="B42" s="9" t="s">
        <v>347</v>
      </c>
      <c r="C42" s="9" t="s">
        <v>342</v>
      </c>
      <c r="D42" s="9">
        <v>216</v>
      </c>
      <c r="E42" s="9" t="s">
        <v>168</v>
      </c>
      <c r="F42" s="9">
        <v>0</v>
      </c>
      <c r="G42" s="9">
        <v>0</v>
      </c>
      <c r="H42" s="9"/>
      <c r="I42" s="9"/>
      <c r="J42" s="9">
        <v>14</v>
      </c>
      <c r="K42" s="9">
        <v>450</v>
      </c>
      <c r="L42" s="31"/>
      <c r="M42" s="31"/>
    </row>
    <row r="43" spans="1:13" ht="16.5" x14ac:dyDescent="0.15">
      <c r="A43" s="9">
        <v>91302</v>
      </c>
      <c r="B43" s="9" t="s">
        <v>349</v>
      </c>
      <c r="C43" s="9" t="s">
        <v>342</v>
      </c>
      <c r="D43" s="9">
        <v>217</v>
      </c>
      <c r="E43" s="9" t="s">
        <v>169</v>
      </c>
      <c r="F43" s="9">
        <v>0</v>
      </c>
      <c r="G43" s="9">
        <v>0</v>
      </c>
      <c r="H43" s="9"/>
      <c r="I43" s="9"/>
      <c r="J43" s="9">
        <v>11</v>
      </c>
      <c r="K43" s="9">
        <v>450</v>
      </c>
      <c r="L43" s="31"/>
      <c r="M43" s="31"/>
    </row>
    <row r="44" spans="1:13" ht="16.5" x14ac:dyDescent="0.15">
      <c r="A44" s="9">
        <v>91303</v>
      </c>
      <c r="B44" s="9" t="s">
        <v>350</v>
      </c>
      <c r="C44" s="9" t="s">
        <v>342</v>
      </c>
      <c r="D44" s="9">
        <v>216</v>
      </c>
      <c r="E44" s="9" t="s">
        <v>168</v>
      </c>
      <c r="F44" s="9">
        <v>217</v>
      </c>
      <c r="G44" s="9" t="s">
        <v>169</v>
      </c>
      <c r="H44" s="9"/>
      <c r="I44" s="9"/>
      <c r="J44" s="9">
        <v>8</v>
      </c>
      <c r="K44" s="9">
        <v>450</v>
      </c>
      <c r="L44" s="31"/>
      <c r="M44" s="31"/>
    </row>
    <row r="45" spans="1:13" ht="16.5" x14ac:dyDescent="0.15">
      <c r="A45" s="9">
        <v>91304</v>
      </c>
      <c r="B45" s="9" t="s">
        <v>346</v>
      </c>
      <c r="C45" s="9" t="s">
        <v>342</v>
      </c>
      <c r="D45" s="9">
        <v>202</v>
      </c>
      <c r="E45" s="9" t="s">
        <v>170</v>
      </c>
      <c r="F45" s="9">
        <v>306</v>
      </c>
      <c r="G45" s="9" t="s">
        <v>113</v>
      </c>
      <c r="H45" s="9"/>
      <c r="I45" s="9"/>
      <c r="J45" s="9">
        <v>11</v>
      </c>
      <c r="K45" s="9">
        <v>700</v>
      </c>
      <c r="L45" s="31"/>
      <c r="M45" s="31"/>
    </row>
    <row r="46" spans="1:13" ht="16.5" x14ac:dyDescent="0.15">
      <c r="A46" s="9">
        <v>91305</v>
      </c>
      <c r="B46" s="9" t="s">
        <v>348</v>
      </c>
      <c r="C46" s="9" t="s">
        <v>342</v>
      </c>
      <c r="D46" s="9">
        <v>111</v>
      </c>
      <c r="E46" s="9" t="s">
        <v>186</v>
      </c>
      <c r="F46" s="9">
        <v>405</v>
      </c>
      <c r="G46" s="9" t="s">
        <v>114</v>
      </c>
      <c r="H46" s="9"/>
      <c r="I46" s="9"/>
      <c r="J46" s="9">
        <v>14</v>
      </c>
      <c r="K46" s="9">
        <v>800</v>
      </c>
      <c r="L46" s="31"/>
      <c r="M46" s="31"/>
    </row>
    <row r="47" spans="1:13" ht="16.5" x14ac:dyDescent="0.15">
      <c r="A47" s="10">
        <v>91401</v>
      </c>
      <c r="B47" s="10" t="s">
        <v>347</v>
      </c>
      <c r="C47" s="10" t="s">
        <v>326</v>
      </c>
      <c r="D47" s="10">
        <v>216</v>
      </c>
      <c r="E47" s="10" t="s">
        <v>168</v>
      </c>
      <c r="F47" s="10">
        <v>0</v>
      </c>
      <c r="G47" s="10">
        <v>0</v>
      </c>
      <c r="H47" s="10"/>
      <c r="I47" s="10"/>
      <c r="J47" s="10">
        <v>14</v>
      </c>
      <c r="K47" s="10">
        <v>450</v>
      </c>
      <c r="L47" s="31"/>
      <c r="M47" s="31"/>
    </row>
    <row r="48" spans="1:13" ht="16.5" x14ac:dyDescent="0.15">
      <c r="A48" s="10">
        <v>91402</v>
      </c>
      <c r="B48" s="10" t="s">
        <v>349</v>
      </c>
      <c r="C48" s="10" t="s">
        <v>326</v>
      </c>
      <c r="D48" s="10">
        <v>217</v>
      </c>
      <c r="E48" s="10" t="s">
        <v>169</v>
      </c>
      <c r="F48" s="10">
        <v>0</v>
      </c>
      <c r="G48" s="10">
        <v>0</v>
      </c>
      <c r="H48" s="10"/>
      <c r="I48" s="10"/>
      <c r="J48" s="10">
        <v>11</v>
      </c>
      <c r="K48" s="10">
        <v>450</v>
      </c>
      <c r="L48" s="31"/>
      <c r="M48" s="31"/>
    </row>
    <row r="49" spans="1:13" ht="16.5" x14ac:dyDescent="0.15">
      <c r="A49" s="10">
        <v>91403</v>
      </c>
      <c r="B49" s="10" t="s">
        <v>350</v>
      </c>
      <c r="C49" s="10" t="s">
        <v>326</v>
      </c>
      <c r="D49" s="10">
        <v>216</v>
      </c>
      <c r="E49" s="10" t="s">
        <v>168</v>
      </c>
      <c r="F49" s="10">
        <v>217</v>
      </c>
      <c r="G49" s="10" t="s">
        <v>169</v>
      </c>
      <c r="H49" s="10"/>
      <c r="I49" s="10"/>
      <c r="J49" s="10">
        <v>8</v>
      </c>
      <c r="K49" s="10">
        <v>450</v>
      </c>
      <c r="L49" s="31"/>
      <c r="M49" s="31"/>
    </row>
    <row r="50" spans="1:13" ht="16.5" x14ac:dyDescent="0.15">
      <c r="A50" s="10">
        <v>91404</v>
      </c>
      <c r="B50" s="10" t="s">
        <v>346</v>
      </c>
      <c r="C50" s="10" t="s">
        <v>326</v>
      </c>
      <c r="D50" s="10">
        <v>202</v>
      </c>
      <c r="E50" s="10" t="s">
        <v>375</v>
      </c>
      <c r="F50" s="10">
        <v>306</v>
      </c>
      <c r="G50" s="10" t="s">
        <v>113</v>
      </c>
      <c r="H50" s="10"/>
      <c r="I50" s="10"/>
      <c r="J50" s="10">
        <v>11</v>
      </c>
      <c r="K50" s="10">
        <v>700</v>
      </c>
      <c r="L50" s="31"/>
      <c r="M50" s="31"/>
    </row>
    <row r="51" spans="1:13" ht="16.5" x14ac:dyDescent="0.15">
      <c r="A51" s="10">
        <v>91405</v>
      </c>
      <c r="B51" s="10" t="s">
        <v>348</v>
      </c>
      <c r="C51" s="10" t="s">
        <v>326</v>
      </c>
      <c r="D51" s="10">
        <v>111</v>
      </c>
      <c r="E51" s="10" t="s">
        <v>376</v>
      </c>
      <c r="F51" s="10">
        <v>405</v>
      </c>
      <c r="G51" s="10" t="s">
        <v>377</v>
      </c>
      <c r="H51" s="10"/>
      <c r="I51" s="10"/>
      <c r="J51" s="10">
        <v>14</v>
      </c>
      <c r="K51" s="10">
        <v>800</v>
      </c>
      <c r="L51" s="31"/>
      <c r="M51" s="31"/>
    </row>
    <row r="52" spans="1:13" ht="16.5" x14ac:dyDescent="0.15">
      <c r="A52" s="10">
        <v>91406</v>
      </c>
      <c r="B52" s="10" t="s">
        <v>351</v>
      </c>
      <c r="C52" s="10" t="s">
        <v>326</v>
      </c>
      <c r="D52" s="10">
        <v>301</v>
      </c>
      <c r="E52" s="10" t="s">
        <v>112</v>
      </c>
      <c r="F52" s="10">
        <v>101</v>
      </c>
      <c r="G52" s="10" t="s">
        <v>115</v>
      </c>
      <c r="H52" s="10"/>
      <c r="I52" s="10"/>
      <c r="J52" s="10">
        <v>8</v>
      </c>
      <c r="K52" s="10">
        <v>700</v>
      </c>
      <c r="L52" s="31"/>
      <c r="M52" s="31"/>
    </row>
    <row r="53" spans="1:13" ht="16.5" x14ac:dyDescent="0.15">
      <c r="A53" s="30">
        <v>91407</v>
      </c>
      <c r="B53" s="30" t="s">
        <v>438</v>
      </c>
      <c r="C53" s="30" t="s">
        <v>444</v>
      </c>
      <c r="D53" s="30">
        <v>350</v>
      </c>
      <c r="E53" s="30" t="s">
        <v>413</v>
      </c>
      <c r="F53" s="30">
        <v>0</v>
      </c>
      <c r="G53" s="30">
        <v>0</v>
      </c>
      <c r="H53" s="30"/>
      <c r="I53" s="30"/>
      <c r="J53" s="30">
        <v>8</v>
      </c>
      <c r="K53" s="30">
        <v>850</v>
      </c>
      <c r="L53" s="30" t="s">
        <v>586</v>
      </c>
      <c r="M53" s="30" t="s">
        <v>436</v>
      </c>
    </row>
    <row r="54" spans="1:13" ht="16.5" x14ac:dyDescent="0.15">
      <c r="A54" s="11">
        <v>91501</v>
      </c>
      <c r="B54" s="11" t="s">
        <v>347</v>
      </c>
      <c r="C54" s="11" t="s">
        <v>327</v>
      </c>
      <c r="D54" s="11">
        <v>216</v>
      </c>
      <c r="E54" s="11" t="s">
        <v>168</v>
      </c>
      <c r="F54" s="11">
        <v>0</v>
      </c>
      <c r="G54" s="11">
        <v>0</v>
      </c>
      <c r="H54" s="11"/>
      <c r="I54" s="11"/>
      <c r="J54" s="11">
        <v>14</v>
      </c>
      <c r="K54" s="11">
        <v>450</v>
      </c>
      <c r="L54" s="31"/>
      <c r="M54" s="31"/>
    </row>
    <row r="55" spans="1:13" ht="16.5" x14ac:dyDescent="0.15">
      <c r="A55" s="11">
        <v>91502</v>
      </c>
      <c r="B55" s="11" t="s">
        <v>349</v>
      </c>
      <c r="C55" s="11" t="s">
        <v>328</v>
      </c>
      <c r="D55" s="11">
        <v>217</v>
      </c>
      <c r="E55" s="11" t="s">
        <v>169</v>
      </c>
      <c r="F55" s="11">
        <v>0</v>
      </c>
      <c r="G55" s="11">
        <v>0</v>
      </c>
      <c r="H55" s="11"/>
      <c r="I55" s="11"/>
      <c r="J55" s="11">
        <v>11</v>
      </c>
      <c r="K55" s="11">
        <v>450</v>
      </c>
      <c r="L55" s="31"/>
      <c r="M55" s="31"/>
    </row>
    <row r="56" spans="1:13" ht="16.5" x14ac:dyDescent="0.15">
      <c r="A56" s="11">
        <v>91503</v>
      </c>
      <c r="B56" s="11" t="s">
        <v>350</v>
      </c>
      <c r="C56" s="11" t="s">
        <v>329</v>
      </c>
      <c r="D56" s="11">
        <v>216</v>
      </c>
      <c r="E56" s="11" t="s">
        <v>168</v>
      </c>
      <c r="F56" s="11">
        <v>217</v>
      </c>
      <c r="G56" s="11" t="s">
        <v>169</v>
      </c>
      <c r="H56" s="11"/>
      <c r="I56" s="11"/>
      <c r="J56" s="11">
        <v>8</v>
      </c>
      <c r="K56" s="11">
        <v>450</v>
      </c>
      <c r="L56" s="31"/>
      <c r="M56" s="31"/>
    </row>
    <row r="57" spans="1:13" ht="16.5" x14ac:dyDescent="0.15">
      <c r="A57" s="11">
        <v>91504</v>
      </c>
      <c r="B57" s="11" t="s">
        <v>346</v>
      </c>
      <c r="C57" s="11" t="s">
        <v>330</v>
      </c>
      <c r="D57" s="11">
        <v>202</v>
      </c>
      <c r="E57" s="11" t="s">
        <v>170</v>
      </c>
      <c r="F57" s="11">
        <v>306</v>
      </c>
      <c r="G57" s="11" t="s">
        <v>113</v>
      </c>
      <c r="H57" s="11"/>
      <c r="I57" s="11"/>
      <c r="J57" s="11">
        <v>11</v>
      </c>
      <c r="K57" s="11">
        <v>700</v>
      </c>
      <c r="L57" s="31"/>
      <c r="M57" s="31"/>
    </row>
    <row r="58" spans="1:13" ht="16.5" x14ac:dyDescent="0.15">
      <c r="A58" s="11">
        <v>91505</v>
      </c>
      <c r="B58" s="11" t="s">
        <v>348</v>
      </c>
      <c r="C58" s="11" t="s">
        <v>331</v>
      </c>
      <c r="D58" s="11">
        <v>111</v>
      </c>
      <c r="E58" s="11" t="s">
        <v>186</v>
      </c>
      <c r="F58" s="11">
        <v>405</v>
      </c>
      <c r="G58" s="11" t="s">
        <v>114</v>
      </c>
      <c r="H58" s="11"/>
      <c r="I58" s="11"/>
      <c r="J58" s="11">
        <v>14</v>
      </c>
      <c r="K58" s="11">
        <v>800</v>
      </c>
      <c r="L58" s="31"/>
      <c r="M58" s="31"/>
    </row>
    <row r="59" spans="1:13" ht="16.5" x14ac:dyDescent="0.15">
      <c r="A59" s="11">
        <v>91506</v>
      </c>
      <c r="B59" s="11" t="s">
        <v>351</v>
      </c>
      <c r="C59" s="11" t="s">
        <v>331</v>
      </c>
      <c r="D59" s="11">
        <v>301</v>
      </c>
      <c r="E59" s="11" t="s">
        <v>112</v>
      </c>
      <c r="F59" s="11">
        <v>101</v>
      </c>
      <c r="G59" s="11" t="s">
        <v>115</v>
      </c>
      <c r="H59" s="11"/>
      <c r="I59" s="11"/>
      <c r="J59" s="11">
        <v>8</v>
      </c>
      <c r="K59" s="11">
        <v>700</v>
      </c>
      <c r="L59" s="31"/>
      <c r="M59" s="31"/>
    </row>
    <row r="60" spans="1:13" ht="16.5" x14ac:dyDescent="0.15">
      <c r="A60" s="11">
        <v>91507</v>
      </c>
      <c r="B60" s="11" t="s">
        <v>438</v>
      </c>
      <c r="C60" s="11" t="s">
        <v>327</v>
      </c>
      <c r="D60" s="11">
        <v>350</v>
      </c>
      <c r="E60" s="11" t="s">
        <v>445</v>
      </c>
      <c r="F60" s="11">
        <v>0</v>
      </c>
      <c r="G60" s="11">
        <v>0</v>
      </c>
      <c r="H60" s="11"/>
      <c r="I60" s="11"/>
      <c r="J60" s="11">
        <v>8</v>
      </c>
      <c r="K60" s="11">
        <v>850</v>
      </c>
      <c r="L60" s="13" t="s">
        <v>586</v>
      </c>
      <c r="M60" s="13" t="s">
        <v>511</v>
      </c>
    </row>
    <row r="61" spans="1:13" ht="16.5" x14ac:dyDescent="0.15">
      <c r="A61" s="11">
        <v>91508</v>
      </c>
      <c r="B61" s="11" t="s">
        <v>585</v>
      </c>
      <c r="C61" s="11" t="s">
        <v>327</v>
      </c>
      <c r="D61" s="11">
        <v>151</v>
      </c>
      <c r="E61" s="11" t="s">
        <v>516</v>
      </c>
      <c r="F61" s="11">
        <v>0</v>
      </c>
      <c r="G61" s="11">
        <v>0</v>
      </c>
      <c r="H61" s="11"/>
      <c r="I61" s="11"/>
      <c r="J61" s="11">
        <v>11</v>
      </c>
      <c r="K61" s="11">
        <v>1250</v>
      </c>
      <c r="L61" s="13" t="s">
        <v>586</v>
      </c>
      <c r="M61" s="13" t="s">
        <v>509</v>
      </c>
    </row>
    <row r="62" spans="1:13" ht="16.5" x14ac:dyDescent="0.15">
      <c r="A62" s="11">
        <v>91509</v>
      </c>
      <c r="B62" s="11" t="s">
        <v>588</v>
      </c>
      <c r="C62" s="11" t="s">
        <v>327</v>
      </c>
      <c r="D62" s="11">
        <v>252</v>
      </c>
      <c r="E62" s="11" t="s">
        <v>591</v>
      </c>
      <c r="F62" s="11">
        <v>0</v>
      </c>
      <c r="G62" s="11">
        <v>0</v>
      </c>
      <c r="H62" s="11"/>
      <c r="I62" s="11"/>
      <c r="J62" s="11">
        <v>14</v>
      </c>
      <c r="K62" s="11">
        <v>950</v>
      </c>
      <c r="L62" s="13" t="s">
        <v>586</v>
      </c>
      <c r="M62" s="13" t="s">
        <v>509</v>
      </c>
    </row>
    <row r="63" spans="1:13" ht="16.5" x14ac:dyDescent="0.15">
      <c r="A63" s="11">
        <v>91510</v>
      </c>
      <c r="B63" s="11" t="s">
        <v>647</v>
      </c>
      <c r="C63" s="11" t="s">
        <v>650</v>
      </c>
      <c r="D63" s="11">
        <v>453</v>
      </c>
      <c r="E63" s="11" t="s">
        <v>651</v>
      </c>
      <c r="F63" s="11">
        <v>0</v>
      </c>
      <c r="G63" s="11">
        <v>0</v>
      </c>
      <c r="H63" s="11"/>
      <c r="I63" s="11"/>
      <c r="J63" s="11">
        <v>11</v>
      </c>
      <c r="K63" s="11">
        <v>1250</v>
      </c>
      <c r="L63" s="13" t="s">
        <v>586</v>
      </c>
      <c r="M63" s="13" t="s">
        <v>509</v>
      </c>
    </row>
    <row r="64" spans="1:13" ht="16.5" x14ac:dyDescent="0.15">
      <c r="A64" s="7">
        <v>10101</v>
      </c>
      <c r="B64" s="7" t="s">
        <v>304</v>
      </c>
      <c r="C64" s="7" t="s">
        <v>81</v>
      </c>
      <c r="D64" s="7">
        <v>218</v>
      </c>
      <c r="E64" s="7" t="s">
        <v>110</v>
      </c>
      <c r="F64" s="7">
        <v>0</v>
      </c>
      <c r="G64" s="7">
        <v>0</v>
      </c>
      <c r="H64" s="7"/>
      <c r="I64" s="7"/>
      <c r="J64" s="7">
        <v>8</v>
      </c>
      <c r="K64" s="7">
        <v>350</v>
      </c>
      <c r="L64" s="32"/>
      <c r="M64" s="32"/>
    </row>
    <row r="65" spans="1:13" ht="16.5" x14ac:dyDescent="0.15">
      <c r="A65" s="7">
        <v>10102</v>
      </c>
      <c r="B65" s="7" t="s">
        <v>301</v>
      </c>
      <c r="C65" s="7" t="s">
        <v>81</v>
      </c>
      <c r="D65" s="7">
        <v>318</v>
      </c>
      <c r="E65" s="7" t="s">
        <v>73</v>
      </c>
      <c r="F65" s="7">
        <v>206</v>
      </c>
      <c r="G65" s="7" t="s">
        <v>47</v>
      </c>
      <c r="H65" s="7"/>
      <c r="I65" s="7"/>
      <c r="J65" s="7">
        <v>11</v>
      </c>
      <c r="K65" s="7">
        <v>450</v>
      </c>
      <c r="L65" s="32"/>
      <c r="M65" s="32"/>
    </row>
    <row r="66" spans="1:13" ht="16.5" x14ac:dyDescent="0.15">
      <c r="A66" s="7">
        <v>10103</v>
      </c>
      <c r="B66" s="7" t="s">
        <v>305</v>
      </c>
      <c r="C66" s="7" t="s">
        <v>81</v>
      </c>
      <c r="D66" s="7">
        <v>418</v>
      </c>
      <c r="E66" s="7" t="s">
        <v>71</v>
      </c>
      <c r="F66" s="7">
        <v>306</v>
      </c>
      <c r="G66" s="7" t="s">
        <v>24</v>
      </c>
      <c r="H66" s="7"/>
      <c r="I66" s="7"/>
      <c r="J66" s="7">
        <v>8</v>
      </c>
      <c r="K66" s="7">
        <v>450</v>
      </c>
      <c r="L66" s="32"/>
      <c r="M66" s="32"/>
    </row>
    <row r="67" spans="1:13" ht="16.5" x14ac:dyDescent="0.15">
      <c r="A67" s="7">
        <v>10104</v>
      </c>
      <c r="B67" s="7" t="s">
        <v>309</v>
      </c>
      <c r="C67" s="7" t="s">
        <v>81</v>
      </c>
      <c r="D67" s="7">
        <v>219</v>
      </c>
      <c r="E67" s="7" t="s">
        <v>66</v>
      </c>
      <c r="F67" s="7">
        <v>406</v>
      </c>
      <c r="G67" s="7" t="s">
        <v>31</v>
      </c>
      <c r="H67" s="7"/>
      <c r="I67" s="7"/>
      <c r="J67" s="7">
        <v>11</v>
      </c>
      <c r="K67" s="7">
        <v>700</v>
      </c>
      <c r="L67" s="32"/>
      <c r="M67" s="32"/>
    </row>
    <row r="68" spans="1:13" ht="16.5" x14ac:dyDescent="0.15">
      <c r="A68" s="7">
        <v>10105</v>
      </c>
      <c r="B68" s="7" t="s">
        <v>306</v>
      </c>
      <c r="C68" s="7" t="s">
        <v>81</v>
      </c>
      <c r="D68" s="7">
        <v>319</v>
      </c>
      <c r="E68" s="7" t="s">
        <v>68</v>
      </c>
      <c r="F68" s="7">
        <v>207</v>
      </c>
      <c r="G68" s="7" t="s">
        <v>48</v>
      </c>
      <c r="H68" s="7"/>
      <c r="I68" s="7"/>
      <c r="J68" s="7">
        <v>14</v>
      </c>
      <c r="K68" s="7">
        <v>900</v>
      </c>
      <c r="L68" s="32"/>
      <c r="M68" s="32"/>
    </row>
    <row r="69" spans="1:13" ht="16.5" x14ac:dyDescent="0.15">
      <c r="A69" s="7">
        <v>10106</v>
      </c>
      <c r="B69" s="7" t="s">
        <v>303</v>
      </c>
      <c r="C69" s="7" t="s">
        <v>81</v>
      </c>
      <c r="D69" s="7">
        <v>201</v>
      </c>
      <c r="E69" s="7" t="s">
        <v>44</v>
      </c>
      <c r="F69" s="7">
        <v>0</v>
      </c>
      <c r="G69" s="7">
        <v>0</v>
      </c>
      <c r="H69" s="7"/>
      <c r="I69" s="7"/>
      <c r="J69" s="7">
        <v>8</v>
      </c>
      <c r="K69" s="7">
        <v>700</v>
      </c>
      <c r="L69" s="32"/>
      <c r="M69" s="32"/>
    </row>
    <row r="70" spans="1:13" ht="16.5" x14ac:dyDescent="0.15">
      <c r="A70" s="7">
        <v>10107</v>
      </c>
      <c r="B70" s="7" t="s">
        <v>446</v>
      </c>
      <c r="C70" s="7" t="s">
        <v>447</v>
      </c>
      <c r="D70" s="7">
        <v>250</v>
      </c>
      <c r="E70" s="7" t="s">
        <v>449</v>
      </c>
      <c r="F70" s="7">
        <v>0</v>
      </c>
      <c r="G70" s="7">
        <v>0</v>
      </c>
      <c r="H70" s="7"/>
      <c r="I70" s="7"/>
      <c r="J70" s="7">
        <v>14</v>
      </c>
      <c r="K70" s="7">
        <v>950</v>
      </c>
      <c r="L70" s="13" t="s">
        <v>586</v>
      </c>
      <c r="M70" s="32"/>
    </row>
    <row r="71" spans="1:13" ht="16.5" x14ac:dyDescent="0.15">
      <c r="A71" s="7">
        <v>10108</v>
      </c>
      <c r="B71" s="7" t="s">
        <v>517</v>
      </c>
      <c r="C71" s="7" t="s">
        <v>518</v>
      </c>
      <c r="D71" s="7">
        <v>351</v>
      </c>
      <c r="E71" s="7" t="s">
        <v>519</v>
      </c>
      <c r="F71" s="7">
        <v>0</v>
      </c>
      <c r="G71" s="7">
        <v>0</v>
      </c>
      <c r="H71" s="7"/>
      <c r="I71" s="7"/>
      <c r="J71" s="7">
        <v>8</v>
      </c>
      <c r="K71" s="7">
        <v>850</v>
      </c>
      <c r="L71" s="13" t="s">
        <v>586</v>
      </c>
      <c r="M71" s="32"/>
    </row>
    <row r="72" spans="1:13" ht="16.5" x14ac:dyDescent="0.15">
      <c r="A72" s="7">
        <v>10109</v>
      </c>
      <c r="B72" s="7" t="s">
        <v>593</v>
      </c>
      <c r="C72" s="7" t="s">
        <v>447</v>
      </c>
      <c r="D72" s="7">
        <v>452</v>
      </c>
      <c r="E72" s="7" t="s">
        <v>595</v>
      </c>
      <c r="F72" s="7">
        <v>0</v>
      </c>
      <c r="G72" s="7">
        <v>0</v>
      </c>
      <c r="H72" s="7"/>
      <c r="I72" s="7"/>
      <c r="J72" s="7">
        <v>11</v>
      </c>
      <c r="K72" s="7">
        <v>1250</v>
      </c>
      <c r="L72" s="13" t="s">
        <v>586</v>
      </c>
      <c r="M72" s="32"/>
    </row>
    <row r="73" spans="1:13" ht="16.5" x14ac:dyDescent="0.15">
      <c r="A73" s="7">
        <v>10110</v>
      </c>
      <c r="B73" s="7" t="s">
        <v>654</v>
      </c>
      <c r="C73" s="7" t="s">
        <v>652</v>
      </c>
      <c r="D73" s="7">
        <v>253</v>
      </c>
      <c r="E73" s="7" t="s">
        <v>655</v>
      </c>
      <c r="F73" s="7">
        <v>0</v>
      </c>
      <c r="G73" s="7">
        <v>0</v>
      </c>
      <c r="H73" s="7"/>
      <c r="I73" s="7"/>
      <c r="J73" s="7">
        <v>8</v>
      </c>
      <c r="K73" s="7">
        <v>850</v>
      </c>
      <c r="L73" s="13" t="s">
        <v>586</v>
      </c>
      <c r="M73" s="32"/>
    </row>
    <row r="74" spans="1:13" ht="16.5" x14ac:dyDescent="0.15">
      <c r="A74" s="6">
        <v>10201</v>
      </c>
      <c r="B74" s="12" t="s">
        <v>308</v>
      </c>
      <c r="C74" s="12" t="s">
        <v>8</v>
      </c>
      <c r="D74" s="12">
        <v>414</v>
      </c>
      <c r="E74" s="12" t="s">
        <v>23</v>
      </c>
      <c r="F74" s="12">
        <v>0</v>
      </c>
      <c r="G74" s="12">
        <v>0</v>
      </c>
      <c r="H74" s="12"/>
      <c r="I74" s="12"/>
      <c r="J74" s="12">
        <v>14</v>
      </c>
      <c r="K74" s="12">
        <v>300</v>
      </c>
      <c r="L74" s="32"/>
      <c r="M74" s="32"/>
    </row>
    <row r="75" spans="1:13" ht="16.5" x14ac:dyDescent="0.15">
      <c r="A75" s="6">
        <v>10202</v>
      </c>
      <c r="B75" s="12" t="s">
        <v>301</v>
      </c>
      <c r="C75" s="12" t="s">
        <v>8</v>
      </c>
      <c r="D75" s="12">
        <v>316</v>
      </c>
      <c r="E75" s="12" t="s">
        <v>22</v>
      </c>
      <c r="F75" s="12">
        <v>0</v>
      </c>
      <c r="G75" s="12">
        <v>0</v>
      </c>
      <c r="H75" s="12"/>
      <c r="I75" s="12"/>
      <c r="J75" s="12">
        <v>11</v>
      </c>
      <c r="K75" s="12">
        <v>400</v>
      </c>
      <c r="L75" s="32"/>
      <c r="M75" s="32"/>
    </row>
    <row r="76" spans="1:13" ht="16.5" x14ac:dyDescent="0.15">
      <c r="A76" s="6">
        <v>10203</v>
      </c>
      <c r="B76" s="12" t="s">
        <v>305</v>
      </c>
      <c r="C76" s="12" t="s">
        <v>8</v>
      </c>
      <c r="D76" s="12">
        <v>319</v>
      </c>
      <c r="E76" s="12" t="s">
        <v>68</v>
      </c>
      <c r="F76" s="12">
        <v>0</v>
      </c>
      <c r="G76" s="12">
        <v>0</v>
      </c>
      <c r="H76" s="12"/>
      <c r="I76" s="12"/>
      <c r="J76" s="12">
        <v>8</v>
      </c>
      <c r="K76" s="12">
        <v>400</v>
      </c>
      <c r="L76" s="32"/>
      <c r="M76" s="32"/>
    </row>
    <row r="77" spans="1:13" ht="16.5" x14ac:dyDescent="0.15">
      <c r="A77" s="6">
        <v>10204</v>
      </c>
      <c r="B77" s="12" t="s">
        <v>309</v>
      </c>
      <c r="C77" s="12" t="s">
        <v>8</v>
      </c>
      <c r="D77" s="12">
        <v>209</v>
      </c>
      <c r="E77" s="12" t="s">
        <v>50</v>
      </c>
      <c r="F77" s="12">
        <v>0</v>
      </c>
      <c r="G77" s="12">
        <v>0</v>
      </c>
      <c r="H77" s="12"/>
      <c r="I77" s="12"/>
      <c r="J77" s="12">
        <v>11</v>
      </c>
      <c r="K77" s="12">
        <v>600</v>
      </c>
      <c r="L77" s="32"/>
      <c r="M77" s="32"/>
    </row>
    <row r="78" spans="1:13" ht="16.5" x14ac:dyDescent="0.15">
      <c r="A78" s="6">
        <v>10205</v>
      </c>
      <c r="B78" s="12" t="s">
        <v>306</v>
      </c>
      <c r="C78" s="12" t="s">
        <v>8</v>
      </c>
      <c r="D78" s="12">
        <v>415</v>
      </c>
      <c r="E78" s="12" t="s">
        <v>69</v>
      </c>
      <c r="F78" s="12">
        <v>311</v>
      </c>
      <c r="G78" s="12" t="s">
        <v>32</v>
      </c>
      <c r="H78" s="12"/>
      <c r="I78" s="12"/>
      <c r="J78" s="12">
        <v>14</v>
      </c>
      <c r="K78" s="12">
        <v>700</v>
      </c>
      <c r="L78" s="32"/>
      <c r="M78" s="32"/>
    </row>
    <row r="79" spans="1:13" ht="16.5" x14ac:dyDescent="0.15">
      <c r="A79" s="6">
        <v>10206</v>
      </c>
      <c r="B79" s="12" t="s">
        <v>303</v>
      </c>
      <c r="C79" s="12" t="s">
        <v>8</v>
      </c>
      <c r="D79" s="12">
        <v>403</v>
      </c>
      <c r="E79" s="12" t="s">
        <v>34</v>
      </c>
      <c r="F79" s="12">
        <v>0</v>
      </c>
      <c r="G79" s="12">
        <v>0</v>
      </c>
      <c r="H79" s="12"/>
      <c r="I79" s="12"/>
      <c r="J79" s="12">
        <v>8</v>
      </c>
      <c r="K79" s="12">
        <v>600</v>
      </c>
      <c r="L79" s="32"/>
      <c r="M79" s="32"/>
    </row>
    <row r="80" spans="1:13" ht="16.5" x14ac:dyDescent="0.15">
      <c r="A80" s="12">
        <v>10207</v>
      </c>
      <c r="B80" s="12" t="s">
        <v>450</v>
      </c>
      <c r="C80" s="12" t="s">
        <v>430</v>
      </c>
      <c r="D80" s="12">
        <v>250</v>
      </c>
      <c r="E80" s="12" t="s">
        <v>448</v>
      </c>
      <c r="F80" s="12">
        <v>0</v>
      </c>
      <c r="G80" s="12">
        <v>0</v>
      </c>
      <c r="H80" s="12"/>
      <c r="I80" s="12"/>
      <c r="J80" s="12">
        <v>14</v>
      </c>
      <c r="K80" s="12">
        <v>950</v>
      </c>
      <c r="L80" s="13" t="s">
        <v>586</v>
      </c>
      <c r="M80" s="13" t="s">
        <v>437</v>
      </c>
    </row>
    <row r="81" spans="1:13" ht="16.5" x14ac:dyDescent="0.15">
      <c r="A81" s="12">
        <v>10208</v>
      </c>
      <c r="B81" s="12" t="s">
        <v>517</v>
      </c>
      <c r="C81" s="12" t="s">
        <v>520</v>
      </c>
      <c r="D81" s="12">
        <v>351</v>
      </c>
      <c r="E81" s="12" t="s">
        <v>146</v>
      </c>
      <c r="F81" s="12">
        <v>0</v>
      </c>
      <c r="G81" s="12">
        <v>0</v>
      </c>
      <c r="H81" s="12"/>
      <c r="I81" s="12"/>
      <c r="J81" s="12">
        <v>8</v>
      </c>
      <c r="K81" s="12">
        <v>850</v>
      </c>
      <c r="L81" s="13" t="s">
        <v>586</v>
      </c>
      <c r="M81" s="13" t="s">
        <v>437</v>
      </c>
    </row>
    <row r="82" spans="1:13" ht="16.5" x14ac:dyDescent="0.15">
      <c r="A82" s="12">
        <v>10209</v>
      </c>
      <c r="B82" s="12" t="s">
        <v>593</v>
      </c>
      <c r="C82" s="12" t="s">
        <v>520</v>
      </c>
      <c r="D82" s="12">
        <v>452</v>
      </c>
      <c r="E82" s="12" t="s">
        <v>595</v>
      </c>
      <c r="F82" s="12">
        <v>0</v>
      </c>
      <c r="G82" s="12">
        <v>0</v>
      </c>
      <c r="H82" s="12"/>
      <c r="I82" s="12"/>
      <c r="J82" s="12">
        <v>11</v>
      </c>
      <c r="K82" s="12">
        <v>1250</v>
      </c>
      <c r="L82" s="13" t="s">
        <v>586</v>
      </c>
      <c r="M82" s="13" t="s">
        <v>437</v>
      </c>
    </row>
    <row r="83" spans="1:13" ht="16.5" x14ac:dyDescent="0.15">
      <c r="A83" s="12">
        <v>10210</v>
      </c>
      <c r="B83" s="12" t="s">
        <v>656</v>
      </c>
      <c r="C83" s="12" t="s">
        <v>657</v>
      </c>
      <c r="D83" s="12">
        <v>253</v>
      </c>
      <c r="E83" s="12" t="s">
        <v>655</v>
      </c>
      <c r="F83" s="12">
        <v>0</v>
      </c>
      <c r="G83" s="12">
        <v>0</v>
      </c>
      <c r="H83" s="12"/>
      <c r="I83" s="12"/>
      <c r="J83" s="12">
        <v>14</v>
      </c>
      <c r="K83" s="12">
        <v>950</v>
      </c>
      <c r="L83" s="13" t="s">
        <v>586</v>
      </c>
      <c r="M83" s="13" t="s">
        <v>437</v>
      </c>
    </row>
    <row r="84" spans="1:13" ht="16.5" x14ac:dyDescent="0.15">
      <c r="A84" s="7">
        <v>10301</v>
      </c>
      <c r="B84" s="7" t="s">
        <v>308</v>
      </c>
      <c r="C84" s="7" t="s">
        <v>82</v>
      </c>
      <c r="D84" s="7">
        <v>419</v>
      </c>
      <c r="E84" s="7" t="s">
        <v>72</v>
      </c>
      <c r="F84" s="7">
        <v>0</v>
      </c>
      <c r="G84" s="7">
        <v>0</v>
      </c>
      <c r="H84" s="7"/>
      <c r="I84" s="7"/>
      <c r="J84" s="7">
        <v>14</v>
      </c>
      <c r="K84" s="7">
        <v>350</v>
      </c>
      <c r="L84" s="32"/>
      <c r="M84" s="32"/>
    </row>
    <row r="85" spans="1:13" ht="16.5" x14ac:dyDescent="0.15">
      <c r="A85" s="7">
        <v>10302</v>
      </c>
      <c r="B85" s="7" t="s">
        <v>301</v>
      </c>
      <c r="C85" s="7" t="s">
        <v>82</v>
      </c>
      <c r="D85" s="7">
        <v>213</v>
      </c>
      <c r="E85" s="7" t="s">
        <v>60</v>
      </c>
      <c r="F85" s="7">
        <v>307</v>
      </c>
      <c r="G85" s="7" t="s">
        <v>80</v>
      </c>
      <c r="H85" s="7"/>
      <c r="I85" s="7"/>
      <c r="J85" s="7">
        <v>11</v>
      </c>
      <c r="K85" s="7">
        <v>450</v>
      </c>
      <c r="L85" s="32"/>
      <c r="M85" s="32"/>
    </row>
    <row r="86" spans="1:13" ht="16.5" x14ac:dyDescent="0.15">
      <c r="A86" s="7">
        <v>10303</v>
      </c>
      <c r="B86" s="7" t="s">
        <v>305</v>
      </c>
      <c r="C86" s="7" t="s">
        <v>82</v>
      </c>
      <c r="D86" s="7">
        <v>313</v>
      </c>
      <c r="E86" s="7" t="s">
        <v>76</v>
      </c>
      <c r="F86" s="7">
        <v>407</v>
      </c>
      <c r="G86" s="7" t="s">
        <v>28</v>
      </c>
      <c r="H86" s="7"/>
      <c r="I86" s="7"/>
      <c r="J86" s="7">
        <v>8</v>
      </c>
      <c r="K86" s="7">
        <v>600</v>
      </c>
      <c r="L86" s="32"/>
      <c r="M86" s="32"/>
    </row>
    <row r="87" spans="1:13" ht="16.5" x14ac:dyDescent="0.15">
      <c r="A87" s="7">
        <v>10304</v>
      </c>
      <c r="B87" s="7" t="s">
        <v>309</v>
      </c>
      <c r="C87" s="7" t="s">
        <v>82</v>
      </c>
      <c r="D87" s="7">
        <v>413</v>
      </c>
      <c r="E87" s="7" t="s">
        <v>21</v>
      </c>
      <c r="F87" s="7">
        <v>207</v>
      </c>
      <c r="G87" s="7" t="s">
        <v>48</v>
      </c>
      <c r="H87" s="7"/>
      <c r="I87" s="7"/>
      <c r="J87" s="7">
        <v>11</v>
      </c>
      <c r="K87" s="7">
        <v>700</v>
      </c>
      <c r="L87" s="32"/>
      <c r="M87" s="32"/>
    </row>
    <row r="88" spans="1:13" ht="16.5" x14ac:dyDescent="0.15">
      <c r="A88" s="7">
        <v>10305</v>
      </c>
      <c r="B88" s="7" t="s">
        <v>306</v>
      </c>
      <c r="C88" s="7" t="s">
        <v>82</v>
      </c>
      <c r="D88" s="7">
        <v>214</v>
      </c>
      <c r="E88" s="7" t="s">
        <v>61</v>
      </c>
      <c r="F88" s="7">
        <v>308</v>
      </c>
      <c r="G88" s="7" t="s">
        <v>75</v>
      </c>
      <c r="H88" s="7"/>
      <c r="I88" s="7"/>
      <c r="J88" s="7">
        <v>14</v>
      </c>
      <c r="K88" s="7">
        <v>800</v>
      </c>
      <c r="L88" s="32"/>
      <c r="M88" s="32"/>
    </row>
    <row r="89" spans="1:13" ht="16.5" x14ac:dyDescent="0.15">
      <c r="A89" s="7">
        <v>10306</v>
      </c>
      <c r="B89" s="7" t="s">
        <v>303</v>
      </c>
      <c r="C89" s="7" t="s">
        <v>82</v>
      </c>
      <c r="D89" s="7">
        <v>301</v>
      </c>
      <c r="E89" s="7" t="s">
        <v>35</v>
      </c>
      <c r="F89" s="7">
        <v>0</v>
      </c>
      <c r="G89" s="7">
        <v>0</v>
      </c>
      <c r="H89" s="7"/>
      <c r="I89" s="7"/>
      <c r="J89" s="7">
        <v>8</v>
      </c>
      <c r="K89" s="7">
        <v>700</v>
      </c>
      <c r="L89" s="32"/>
      <c r="M89" s="32"/>
    </row>
    <row r="90" spans="1:13" ht="16.5" x14ac:dyDescent="0.15">
      <c r="A90" s="7">
        <v>10307</v>
      </c>
      <c r="B90" s="7" t="s">
        <v>438</v>
      </c>
      <c r="C90" s="7" t="s">
        <v>409</v>
      </c>
      <c r="D90" s="7">
        <v>250</v>
      </c>
      <c r="E90" s="7" t="s">
        <v>448</v>
      </c>
      <c r="F90" s="7">
        <v>0</v>
      </c>
      <c r="G90" s="7">
        <v>0</v>
      </c>
      <c r="H90" s="7"/>
      <c r="I90" s="7"/>
      <c r="J90" s="7">
        <v>8</v>
      </c>
      <c r="K90" s="7">
        <v>850</v>
      </c>
      <c r="L90" s="13" t="s">
        <v>586</v>
      </c>
      <c r="M90" s="32"/>
    </row>
    <row r="91" spans="1:13" ht="16.5" x14ac:dyDescent="0.15">
      <c r="A91" s="7">
        <v>10308</v>
      </c>
      <c r="B91" s="7" t="s">
        <v>521</v>
      </c>
      <c r="C91" s="7" t="s">
        <v>522</v>
      </c>
      <c r="D91" s="7">
        <v>351</v>
      </c>
      <c r="E91" s="7" t="s">
        <v>519</v>
      </c>
      <c r="F91" s="7">
        <v>0</v>
      </c>
      <c r="G91" s="7">
        <v>0</v>
      </c>
      <c r="H91" s="7"/>
      <c r="I91" s="7"/>
      <c r="J91" s="7">
        <v>11</v>
      </c>
      <c r="K91" s="7">
        <v>1250</v>
      </c>
      <c r="L91" s="13" t="s">
        <v>586</v>
      </c>
      <c r="M91" s="32"/>
    </row>
    <row r="92" spans="1:13" ht="16.5" x14ac:dyDescent="0.15">
      <c r="A92" s="7">
        <v>10309</v>
      </c>
      <c r="B92" s="7" t="s">
        <v>588</v>
      </c>
      <c r="C92" s="7" t="s">
        <v>522</v>
      </c>
      <c r="D92" s="7">
        <v>452</v>
      </c>
      <c r="E92" s="7" t="s">
        <v>594</v>
      </c>
      <c r="F92" s="7">
        <v>0</v>
      </c>
      <c r="G92" s="7">
        <v>0</v>
      </c>
      <c r="H92" s="7"/>
      <c r="I92" s="7"/>
      <c r="J92" s="7">
        <v>14</v>
      </c>
      <c r="K92" s="7">
        <v>950</v>
      </c>
      <c r="L92" s="13" t="s">
        <v>586</v>
      </c>
      <c r="M92" s="32"/>
    </row>
    <row r="93" spans="1:13" ht="16.5" x14ac:dyDescent="0.15">
      <c r="A93" s="7">
        <v>10310</v>
      </c>
      <c r="B93" s="7" t="s">
        <v>658</v>
      </c>
      <c r="C93" s="7" t="s">
        <v>659</v>
      </c>
      <c r="D93" s="7">
        <v>253</v>
      </c>
      <c r="E93" s="7" t="s">
        <v>655</v>
      </c>
      <c r="F93" s="7">
        <v>0</v>
      </c>
      <c r="G93" s="7">
        <v>0</v>
      </c>
      <c r="H93" s="7"/>
      <c r="I93" s="7"/>
      <c r="J93" s="7">
        <v>11</v>
      </c>
      <c r="K93" s="7">
        <v>1250</v>
      </c>
      <c r="L93" s="13" t="s">
        <v>586</v>
      </c>
      <c r="M93" s="32"/>
    </row>
    <row r="94" spans="1:13" ht="16.5" x14ac:dyDescent="0.15">
      <c r="A94" s="6">
        <v>10401</v>
      </c>
      <c r="B94" s="12" t="s">
        <v>308</v>
      </c>
      <c r="C94" s="12" t="s">
        <v>7</v>
      </c>
      <c r="D94" s="12">
        <v>215</v>
      </c>
      <c r="E94" s="12" t="s">
        <v>62</v>
      </c>
      <c r="F94" s="12">
        <v>0</v>
      </c>
      <c r="G94" s="12">
        <v>0</v>
      </c>
      <c r="H94" s="12"/>
      <c r="I94" s="12"/>
      <c r="J94" s="12">
        <v>14</v>
      </c>
      <c r="K94" s="12">
        <v>300</v>
      </c>
      <c r="L94" s="32"/>
      <c r="M94" s="32"/>
    </row>
    <row r="95" spans="1:13" ht="16.5" x14ac:dyDescent="0.15">
      <c r="A95" s="6">
        <v>10402</v>
      </c>
      <c r="B95" s="12" t="s">
        <v>301</v>
      </c>
      <c r="C95" s="12" t="s">
        <v>7</v>
      </c>
      <c r="D95" s="12">
        <v>416</v>
      </c>
      <c r="E95" s="12" t="s">
        <v>26</v>
      </c>
      <c r="F95" s="12">
        <v>0</v>
      </c>
      <c r="G95" s="12">
        <v>0</v>
      </c>
      <c r="H95" s="12"/>
      <c r="I95" s="12"/>
      <c r="J95" s="12">
        <v>11</v>
      </c>
      <c r="K95" s="12">
        <v>400</v>
      </c>
      <c r="L95" s="32"/>
      <c r="M95" s="32"/>
    </row>
    <row r="96" spans="1:13" ht="16.5" x14ac:dyDescent="0.15">
      <c r="A96" s="6">
        <v>10403</v>
      </c>
      <c r="B96" s="12" t="s">
        <v>305</v>
      </c>
      <c r="C96" s="12" t="s">
        <v>7</v>
      </c>
      <c r="D96" s="12">
        <v>419</v>
      </c>
      <c r="E96" s="12" t="s">
        <v>72</v>
      </c>
      <c r="F96" s="12">
        <v>0</v>
      </c>
      <c r="G96" s="12">
        <v>0</v>
      </c>
      <c r="H96" s="12"/>
      <c r="I96" s="12"/>
      <c r="J96" s="12">
        <v>8</v>
      </c>
      <c r="K96" s="12">
        <v>500</v>
      </c>
      <c r="L96" s="32"/>
      <c r="M96" s="32"/>
    </row>
    <row r="97" spans="1:13" ht="16.5" x14ac:dyDescent="0.15">
      <c r="A97" s="6">
        <v>10404</v>
      </c>
      <c r="B97" s="12" t="s">
        <v>309</v>
      </c>
      <c r="C97" s="12" t="s">
        <v>7</v>
      </c>
      <c r="D97" s="12">
        <v>309</v>
      </c>
      <c r="E97" s="12" t="s">
        <v>77</v>
      </c>
      <c r="F97" s="12">
        <v>0</v>
      </c>
      <c r="G97" s="12">
        <v>0</v>
      </c>
      <c r="H97" s="12"/>
      <c r="I97" s="12"/>
      <c r="J97" s="12">
        <v>11</v>
      </c>
      <c r="K97" s="12">
        <v>600</v>
      </c>
      <c r="L97" s="32"/>
      <c r="M97" s="32"/>
    </row>
    <row r="98" spans="1:13" ht="16.5" x14ac:dyDescent="0.15">
      <c r="A98" s="6">
        <v>10405</v>
      </c>
      <c r="B98" s="12" t="s">
        <v>306</v>
      </c>
      <c r="C98" s="12" t="s">
        <v>7</v>
      </c>
      <c r="D98" s="12">
        <v>216</v>
      </c>
      <c r="E98" s="12" t="s">
        <v>63</v>
      </c>
      <c r="F98" s="12">
        <v>411</v>
      </c>
      <c r="G98" s="12" t="s">
        <v>33</v>
      </c>
      <c r="H98" s="12"/>
      <c r="I98" s="12"/>
      <c r="J98" s="12">
        <v>14</v>
      </c>
      <c r="K98" s="12">
        <v>700</v>
      </c>
      <c r="L98" s="32"/>
      <c r="M98" s="32"/>
    </row>
    <row r="99" spans="1:13" ht="16.5" x14ac:dyDescent="0.15">
      <c r="A99" s="6">
        <v>10406</v>
      </c>
      <c r="B99" s="12" t="s">
        <v>303</v>
      </c>
      <c r="C99" s="12" t="s">
        <v>7</v>
      </c>
      <c r="D99" s="12">
        <v>303</v>
      </c>
      <c r="E99" s="12" t="s">
        <v>37</v>
      </c>
      <c r="F99" s="12">
        <v>0</v>
      </c>
      <c r="G99" s="12">
        <v>0</v>
      </c>
      <c r="H99" s="12"/>
      <c r="I99" s="12"/>
      <c r="J99" s="12">
        <v>8</v>
      </c>
      <c r="K99" s="12">
        <v>600</v>
      </c>
      <c r="L99" s="32"/>
      <c r="M99" s="32"/>
    </row>
    <row r="100" spans="1:13" ht="16.5" x14ac:dyDescent="0.15">
      <c r="A100" s="12">
        <v>10407</v>
      </c>
      <c r="B100" s="12" t="s">
        <v>438</v>
      </c>
      <c r="C100" s="12" t="s">
        <v>451</v>
      </c>
      <c r="D100" s="12">
        <v>250</v>
      </c>
      <c r="E100" s="12" t="s">
        <v>465</v>
      </c>
      <c r="F100" s="12">
        <v>0</v>
      </c>
      <c r="G100" s="12">
        <v>0</v>
      </c>
      <c r="H100" s="12"/>
      <c r="I100" s="12"/>
      <c r="J100" s="12">
        <v>8</v>
      </c>
      <c r="K100" s="12">
        <v>850</v>
      </c>
      <c r="L100" s="13" t="s">
        <v>586</v>
      </c>
      <c r="M100" s="13" t="s">
        <v>437</v>
      </c>
    </row>
    <row r="101" spans="1:13" ht="16.5" x14ac:dyDescent="0.15">
      <c r="A101" s="12">
        <v>10408</v>
      </c>
      <c r="B101" s="12" t="s">
        <v>523</v>
      </c>
      <c r="C101" s="12" t="s">
        <v>451</v>
      </c>
      <c r="D101" s="12">
        <v>351</v>
      </c>
      <c r="E101" s="12" t="s">
        <v>526</v>
      </c>
      <c r="F101" s="12">
        <v>0</v>
      </c>
      <c r="G101" s="12">
        <v>0</v>
      </c>
      <c r="H101" s="12"/>
      <c r="I101" s="12"/>
      <c r="J101" s="12">
        <v>11</v>
      </c>
      <c r="K101" s="12">
        <v>1250</v>
      </c>
      <c r="L101" s="13" t="s">
        <v>586</v>
      </c>
      <c r="M101" s="13" t="s">
        <v>525</v>
      </c>
    </row>
    <row r="102" spans="1:13" ht="16.5" x14ac:dyDescent="0.15">
      <c r="A102" s="12">
        <v>10409</v>
      </c>
      <c r="B102" s="12" t="s">
        <v>588</v>
      </c>
      <c r="C102" s="12" t="s">
        <v>451</v>
      </c>
      <c r="D102" s="12">
        <v>452</v>
      </c>
      <c r="E102" s="12" t="s">
        <v>594</v>
      </c>
      <c r="F102" s="12">
        <v>0</v>
      </c>
      <c r="G102" s="12">
        <v>0</v>
      </c>
      <c r="H102" s="12"/>
      <c r="I102" s="12"/>
      <c r="J102" s="12">
        <v>14</v>
      </c>
      <c r="K102" s="12">
        <v>950</v>
      </c>
      <c r="L102" s="13" t="s">
        <v>586</v>
      </c>
      <c r="M102" s="13" t="s">
        <v>525</v>
      </c>
    </row>
    <row r="103" spans="1:13" ht="16.5" x14ac:dyDescent="0.15">
      <c r="A103" s="12">
        <v>10410</v>
      </c>
      <c r="B103" s="12" t="s">
        <v>658</v>
      </c>
      <c r="C103" s="12" t="s">
        <v>660</v>
      </c>
      <c r="D103" s="12">
        <v>253</v>
      </c>
      <c r="E103" s="12" t="s">
        <v>655</v>
      </c>
      <c r="F103" s="12">
        <v>0</v>
      </c>
      <c r="G103" s="12">
        <v>0</v>
      </c>
      <c r="H103" s="12"/>
      <c r="I103" s="12"/>
      <c r="J103" s="12">
        <v>11</v>
      </c>
      <c r="K103" s="12">
        <v>1250</v>
      </c>
      <c r="L103" s="13" t="s">
        <v>586</v>
      </c>
      <c r="M103" s="13" t="s">
        <v>525</v>
      </c>
    </row>
    <row r="104" spans="1:13" ht="16.5" x14ac:dyDescent="0.15">
      <c r="A104" s="7">
        <v>10501</v>
      </c>
      <c r="B104" s="7" t="s">
        <v>308</v>
      </c>
      <c r="C104" s="7" t="s">
        <v>9</v>
      </c>
      <c r="D104" s="7">
        <v>217</v>
      </c>
      <c r="E104" s="7" t="s">
        <v>64</v>
      </c>
      <c r="F104" s="7">
        <v>0</v>
      </c>
      <c r="G104" s="7">
        <v>0</v>
      </c>
      <c r="H104" s="7"/>
      <c r="I104" s="7"/>
      <c r="J104" s="7">
        <v>14</v>
      </c>
      <c r="K104" s="7">
        <v>300</v>
      </c>
      <c r="L104" s="32"/>
      <c r="M104" s="32"/>
    </row>
    <row r="105" spans="1:13" ht="16.5" x14ac:dyDescent="0.15">
      <c r="A105" s="7">
        <v>10502</v>
      </c>
      <c r="B105" s="7" t="s">
        <v>301</v>
      </c>
      <c r="C105" s="7" t="s">
        <v>9</v>
      </c>
      <c r="D105" s="7">
        <v>315</v>
      </c>
      <c r="E105" s="7" t="s">
        <v>19</v>
      </c>
      <c r="F105" s="7">
        <v>0</v>
      </c>
      <c r="G105" s="7">
        <v>0</v>
      </c>
      <c r="H105" s="7"/>
      <c r="I105" s="7"/>
      <c r="J105" s="7">
        <v>11</v>
      </c>
      <c r="K105" s="7">
        <v>400</v>
      </c>
      <c r="L105" s="32"/>
      <c r="M105" s="32"/>
    </row>
    <row r="106" spans="1:13" ht="16.5" x14ac:dyDescent="0.15">
      <c r="A106" s="7">
        <v>10503</v>
      </c>
      <c r="B106" s="7" t="s">
        <v>302</v>
      </c>
      <c r="C106" s="7" t="s">
        <v>9</v>
      </c>
      <c r="D106" s="7">
        <v>205</v>
      </c>
      <c r="E106" s="7" t="s">
        <v>78</v>
      </c>
      <c r="F106" s="7">
        <v>0</v>
      </c>
      <c r="G106" s="7">
        <v>0</v>
      </c>
      <c r="H106" s="7"/>
      <c r="I106" s="7"/>
      <c r="J106" s="7">
        <v>14</v>
      </c>
      <c r="K106" s="7">
        <v>400</v>
      </c>
      <c r="L106" s="32"/>
      <c r="M106" s="32"/>
    </row>
    <row r="107" spans="1:13" ht="16.5" x14ac:dyDescent="0.15">
      <c r="A107" s="7">
        <v>10504</v>
      </c>
      <c r="B107" s="7" t="s">
        <v>309</v>
      </c>
      <c r="C107" s="7" t="s">
        <v>9</v>
      </c>
      <c r="D107" s="7">
        <v>306</v>
      </c>
      <c r="E107" s="7" t="s">
        <v>24</v>
      </c>
      <c r="F107" s="7">
        <v>0</v>
      </c>
      <c r="G107" s="7">
        <v>0</v>
      </c>
      <c r="H107" s="7"/>
      <c r="I107" s="7"/>
      <c r="J107" s="7">
        <v>11</v>
      </c>
      <c r="K107" s="7">
        <v>600</v>
      </c>
      <c r="L107" s="32"/>
      <c r="M107" s="32"/>
    </row>
    <row r="108" spans="1:13" ht="16.5" x14ac:dyDescent="0.15">
      <c r="A108" s="7">
        <v>10505</v>
      </c>
      <c r="B108" s="7" t="s">
        <v>306</v>
      </c>
      <c r="C108" s="7" t="s">
        <v>9</v>
      </c>
      <c r="D108" s="7">
        <v>213</v>
      </c>
      <c r="E108" s="7" t="s">
        <v>60</v>
      </c>
      <c r="F108" s="7">
        <v>409</v>
      </c>
      <c r="G108" s="7" t="s">
        <v>25</v>
      </c>
      <c r="H108" s="7"/>
      <c r="I108" s="7"/>
      <c r="J108" s="7">
        <v>14</v>
      </c>
      <c r="K108" s="7">
        <v>600</v>
      </c>
      <c r="L108" s="32"/>
      <c r="M108" s="32"/>
    </row>
    <row r="109" spans="1:13" ht="16.5" x14ac:dyDescent="0.15">
      <c r="A109" s="7">
        <v>10506</v>
      </c>
      <c r="B109" s="7" t="s">
        <v>303</v>
      </c>
      <c r="C109" s="7" t="s">
        <v>9</v>
      </c>
      <c r="D109" s="7">
        <v>401</v>
      </c>
      <c r="E109" s="7" t="s">
        <v>36</v>
      </c>
      <c r="F109" s="7">
        <v>0</v>
      </c>
      <c r="G109" s="7">
        <v>0</v>
      </c>
      <c r="H109" s="7"/>
      <c r="I109" s="7"/>
      <c r="J109" s="7">
        <v>8</v>
      </c>
      <c r="K109" s="7">
        <v>800</v>
      </c>
      <c r="L109" s="32"/>
      <c r="M109" s="32"/>
    </row>
    <row r="110" spans="1:13" ht="16.5" x14ac:dyDescent="0.15">
      <c r="A110" s="7">
        <v>10507</v>
      </c>
      <c r="B110" s="7" t="s">
        <v>452</v>
      </c>
      <c r="C110" s="7" t="s">
        <v>466</v>
      </c>
      <c r="D110" s="7">
        <v>350</v>
      </c>
      <c r="E110" s="7" t="s">
        <v>467</v>
      </c>
      <c r="F110" s="7">
        <v>0</v>
      </c>
      <c r="G110" s="7">
        <v>0</v>
      </c>
      <c r="H110" s="7"/>
      <c r="I110" s="7"/>
      <c r="J110" s="7">
        <v>11</v>
      </c>
      <c r="K110" s="7">
        <v>1250</v>
      </c>
      <c r="L110" s="13" t="s">
        <v>586</v>
      </c>
      <c r="M110" s="13" t="s">
        <v>437</v>
      </c>
    </row>
    <row r="111" spans="1:13" ht="16.5" x14ac:dyDescent="0.15">
      <c r="A111" s="7">
        <v>10508</v>
      </c>
      <c r="B111" s="7" t="s">
        <v>527</v>
      </c>
      <c r="C111" s="7" t="s">
        <v>416</v>
      </c>
      <c r="D111" s="7">
        <v>451</v>
      </c>
      <c r="E111" s="7" t="s">
        <v>528</v>
      </c>
      <c r="F111" s="7">
        <v>0</v>
      </c>
      <c r="G111" s="7">
        <v>0</v>
      </c>
      <c r="H111" s="7"/>
      <c r="I111" s="7"/>
      <c r="J111" s="7">
        <v>14</v>
      </c>
      <c r="K111" s="7">
        <v>950</v>
      </c>
      <c r="L111" s="13" t="s">
        <v>586</v>
      </c>
      <c r="M111" s="13" t="s">
        <v>437</v>
      </c>
    </row>
    <row r="112" spans="1:13" ht="16.5" x14ac:dyDescent="0.15">
      <c r="A112" s="7">
        <v>10509</v>
      </c>
      <c r="B112" s="7" t="s">
        <v>588</v>
      </c>
      <c r="C112" s="7" t="s">
        <v>416</v>
      </c>
      <c r="D112" s="7">
        <v>252</v>
      </c>
      <c r="E112" s="7" t="s">
        <v>596</v>
      </c>
      <c r="F112" s="7">
        <v>0</v>
      </c>
      <c r="G112" s="7">
        <v>0</v>
      </c>
      <c r="H112" s="7"/>
      <c r="I112" s="7"/>
      <c r="J112" s="7">
        <v>14</v>
      </c>
      <c r="K112" s="7">
        <v>950</v>
      </c>
      <c r="L112" s="13" t="s">
        <v>586</v>
      </c>
      <c r="M112" s="13" t="s">
        <v>524</v>
      </c>
    </row>
    <row r="113" spans="1:13" ht="16.5" x14ac:dyDescent="0.15">
      <c r="A113" s="7">
        <v>10510</v>
      </c>
      <c r="B113" s="7" t="s">
        <v>658</v>
      </c>
      <c r="C113" s="7" t="s">
        <v>661</v>
      </c>
      <c r="D113" s="7">
        <v>353</v>
      </c>
      <c r="E113" s="7" t="s">
        <v>662</v>
      </c>
      <c r="F113" s="7">
        <v>0</v>
      </c>
      <c r="G113" s="7">
        <v>0</v>
      </c>
      <c r="H113" s="7"/>
      <c r="I113" s="7"/>
      <c r="J113" s="7">
        <v>11</v>
      </c>
      <c r="K113" s="7">
        <v>1250</v>
      </c>
      <c r="L113" s="13" t="s">
        <v>586</v>
      </c>
      <c r="M113" s="13" t="s">
        <v>437</v>
      </c>
    </row>
    <row r="114" spans="1:13" ht="16.5" x14ac:dyDescent="0.15">
      <c r="A114" s="6">
        <v>10601</v>
      </c>
      <c r="B114" s="12" t="s">
        <v>308</v>
      </c>
      <c r="C114" s="12" t="s">
        <v>10</v>
      </c>
      <c r="D114" s="12">
        <v>317</v>
      </c>
      <c r="E114" s="12" t="s">
        <v>67</v>
      </c>
      <c r="F114" s="12">
        <v>0</v>
      </c>
      <c r="G114" s="12">
        <v>0</v>
      </c>
      <c r="H114" s="12"/>
      <c r="I114" s="12"/>
      <c r="J114" s="12">
        <v>14</v>
      </c>
      <c r="K114" s="12">
        <v>300</v>
      </c>
      <c r="L114" s="32"/>
      <c r="M114" s="32"/>
    </row>
    <row r="115" spans="1:13" ht="16.5" x14ac:dyDescent="0.15">
      <c r="A115" s="6">
        <v>10602</v>
      </c>
      <c r="B115" s="12" t="s">
        <v>301</v>
      </c>
      <c r="C115" s="12" t="s">
        <v>10</v>
      </c>
      <c r="D115" s="12">
        <v>415</v>
      </c>
      <c r="E115" s="12" t="s">
        <v>69</v>
      </c>
      <c r="F115" s="12">
        <v>0</v>
      </c>
      <c r="G115" s="12">
        <v>0</v>
      </c>
      <c r="H115" s="12"/>
      <c r="I115" s="12"/>
      <c r="J115" s="12">
        <v>11</v>
      </c>
      <c r="K115" s="12">
        <v>400</v>
      </c>
      <c r="L115" s="32"/>
      <c r="M115" s="32"/>
    </row>
    <row r="116" spans="1:13" ht="16.5" x14ac:dyDescent="0.15">
      <c r="A116" s="6">
        <v>10603</v>
      </c>
      <c r="B116" s="12" t="s">
        <v>305</v>
      </c>
      <c r="C116" s="12" t="s">
        <v>10</v>
      </c>
      <c r="D116" s="12">
        <v>218</v>
      </c>
      <c r="E116" s="12" t="s">
        <v>110</v>
      </c>
      <c r="F116" s="12">
        <v>0</v>
      </c>
      <c r="G116" s="12">
        <v>0</v>
      </c>
      <c r="H116" s="12"/>
      <c r="I116" s="12"/>
      <c r="J116" s="12">
        <v>8</v>
      </c>
      <c r="K116" s="12">
        <v>500</v>
      </c>
      <c r="L116" s="32"/>
      <c r="M116" s="32"/>
    </row>
    <row r="117" spans="1:13" ht="16.5" x14ac:dyDescent="0.15">
      <c r="A117" s="6">
        <v>10604</v>
      </c>
      <c r="B117" s="12" t="s">
        <v>309</v>
      </c>
      <c r="C117" s="12" t="s">
        <v>10</v>
      </c>
      <c r="D117" s="12">
        <v>406</v>
      </c>
      <c r="E117" s="12" t="s">
        <v>31</v>
      </c>
      <c r="F117" s="12">
        <v>0</v>
      </c>
      <c r="G117" s="12">
        <v>0</v>
      </c>
      <c r="H117" s="12"/>
      <c r="I117" s="12"/>
      <c r="J117" s="12">
        <v>11</v>
      </c>
      <c r="K117" s="12">
        <v>600</v>
      </c>
      <c r="L117" s="32"/>
      <c r="M117" s="32"/>
    </row>
    <row r="118" spans="1:13" ht="16.5" x14ac:dyDescent="0.15">
      <c r="A118" s="6">
        <v>10605</v>
      </c>
      <c r="B118" s="12" t="s">
        <v>306</v>
      </c>
      <c r="C118" s="12" t="s">
        <v>10</v>
      </c>
      <c r="D118" s="12">
        <v>313</v>
      </c>
      <c r="E118" s="12" t="s">
        <v>76</v>
      </c>
      <c r="F118" s="12">
        <v>210</v>
      </c>
      <c r="G118" s="12" t="s">
        <v>51</v>
      </c>
      <c r="H118" s="12"/>
      <c r="I118" s="12"/>
      <c r="J118" s="12">
        <v>14</v>
      </c>
      <c r="K118" s="12">
        <v>700</v>
      </c>
      <c r="L118" s="32"/>
      <c r="M118" s="32"/>
    </row>
    <row r="119" spans="1:13" ht="16.5" x14ac:dyDescent="0.15">
      <c r="A119" s="6">
        <v>10606</v>
      </c>
      <c r="B119" s="12" t="s">
        <v>303</v>
      </c>
      <c r="C119" s="12" t="s">
        <v>10</v>
      </c>
      <c r="D119" s="12">
        <v>203</v>
      </c>
      <c r="E119" s="12" t="s">
        <v>79</v>
      </c>
      <c r="F119" s="12">
        <v>0</v>
      </c>
      <c r="G119" s="12">
        <v>0</v>
      </c>
      <c r="H119" s="12"/>
      <c r="I119" s="12"/>
      <c r="J119" s="12">
        <v>8</v>
      </c>
      <c r="K119" s="12">
        <v>600</v>
      </c>
      <c r="L119" s="32"/>
      <c r="M119" s="32"/>
    </row>
    <row r="120" spans="1:13" ht="16.5" x14ac:dyDescent="0.15">
      <c r="A120" s="12">
        <v>10607</v>
      </c>
      <c r="B120" s="12" t="s">
        <v>438</v>
      </c>
      <c r="C120" s="12" t="s">
        <v>468</v>
      </c>
      <c r="D120" s="12">
        <v>350</v>
      </c>
      <c r="E120" s="12" t="s">
        <v>469</v>
      </c>
      <c r="F120" s="12">
        <v>0</v>
      </c>
      <c r="G120" s="12">
        <v>0</v>
      </c>
      <c r="H120" s="12"/>
      <c r="I120" s="12"/>
      <c r="J120" s="12">
        <v>8</v>
      </c>
      <c r="K120" s="12">
        <v>850</v>
      </c>
      <c r="L120" s="13" t="s">
        <v>586</v>
      </c>
      <c r="M120" s="13" t="s">
        <v>437</v>
      </c>
    </row>
    <row r="121" spans="1:13" ht="16.5" x14ac:dyDescent="0.15">
      <c r="A121" s="12">
        <v>10608</v>
      </c>
      <c r="B121" s="12" t="s">
        <v>460</v>
      </c>
      <c r="C121" s="12" t="s">
        <v>407</v>
      </c>
      <c r="D121" s="12">
        <v>451</v>
      </c>
      <c r="E121" s="12" t="s">
        <v>529</v>
      </c>
      <c r="F121" s="12">
        <v>0</v>
      </c>
      <c r="G121" s="12">
        <v>0</v>
      </c>
      <c r="H121" s="12"/>
      <c r="I121" s="12"/>
      <c r="J121" s="12">
        <v>11</v>
      </c>
      <c r="K121" s="12">
        <v>1250</v>
      </c>
      <c r="L121" s="13" t="s">
        <v>586</v>
      </c>
      <c r="M121" s="13" t="s">
        <v>437</v>
      </c>
    </row>
    <row r="122" spans="1:13" ht="16.5" x14ac:dyDescent="0.15">
      <c r="A122" s="12">
        <v>10609</v>
      </c>
      <c r="B122" s="12" t="s">
        <v>588</v>
      </c>
      <c r="C122" s="12" t="s">
        <v>468</v>
      </c>
      <c r="D122" s="12">
        <v>252</v>
      </c>
      <c r="E122" s="12" t="s">
        <v>207</v>
      </c>
      <c r="F122" s="12">
        <v>0</v>
      </c>
      <c r="G122" s="12">
        <v>0</v>
      </c>
      <c r="H122" s="12"/>
      <c r="I122" s="12"/>
      <c r="J122" s="12">
        <v>14</v>
      </c>
      <c r="K122" s="12">
        <v>950</v>
      </c>
      <c r="L122" s="13" t="s">
        <v>586</v>
      </c>
      <c r="M122" s="13" t="s">
        <v>524</v>
      </c>
    </row>
    <row r="123" spans="1:13" ht="16.5" x14ac:dyDescent="0.15">
      <c r="A123" s="12">
        <v>10610</v>
      </c>
      <c r="B123" s="12" t="s">
        <v>663</v>
      </c>
      <c r="C123" s="12" t="s">
        <v>664</v>
      </c>
      <c r="D123" s="12">
        <v>353</v>
      </c>
      <c r="E123" s="12" t="s">
        <v>665</v>
      </c>
      <c r="F123" s="12">
        <v>0</v>
      </c>
      <c r="G123" s="12">
        <v>0</v>
      </c>
      <c r="H123" s="12"/>
      <c r="I123" s="12"/>
      <c r="J123" s="12">
        <v>11</v>
      </c>
      <c r="K123" s="12">
        <v>1250</v>
      </c>
      <c r="L123" s="13" t="s">
        <v>586</v>
      </c>
      <c r="M123" s="13" t="s">
        <v>437</v>
      </c>
    </row>
    <row r="124" spans="1:13" ht="16.5" x14ac:dyDescent="0.15">
      <c r="A124" s="7">
        <v>10701</v>
      </c>
      <c r="B124" s="7" t="s">
        <v>304</v>
      </c>
      <c r="C124" s="7" t="s">
        <v>13</v>
      </c>
      <c r="D124" s="7">
        <v>417</v>
      </c>
      <c r="E124" s="7" t="s">
        <v>20</v>
      </c>
      <c r="F124" s="7">
        <v>0</v>
      </c>
      <c r="G124" s="7">
        <v>0</v>
      </c>
      <c r="H124" s="7"/>
      <c r="I124" s="7"/>
      <c r="J124" s="7">
        <v>8</v>
      </c>
      <c r="K124" s="7">
        <v>300</v>
      </c>
      <c r="L124" s="32"/>
      <c r="M124" s="32"/>
    </row>
    <row r="125" spans="1:13" ht="16.5" x14ac:dyDescent="0.15">
      <c r="A125" s="7">
        <v>10702</v>
      </c>
      <c r="B125" s="7" t="s">
        <v>301</v>
      </c>
      <c r="C125" s="7" t="s">
        <v>13</v>
      </c>
      <c r="D125" s="7">
        <v>216</v>
      </c>
      <c r="E125" s="7" t="s">
        <v>63</v>
      </c>
      <c r="F125" s="7">
        <v>0</v>
      </c>
      <c r="G125" s="7">
        <v>0</v>
      </c>
      <c r="H125" s="7"/>
      <c r="I125" s="7"/>
      <c r="J125" s="7">
        <v>11</v>
      </c>
      <c r="K125" s="7">
        <v>400</v>
      </c>
      <c r="L125" s="32"/>
      <c r="M125" s="32"/>
    </row>
    <row r="126" spans="1:13" ht="16.5" x14ac:dyDescent="0.15">
      <c r="A126" s="7">
        <v>10703</v>
      </c>
      <c r="B126" s="7" t="s">
        <v>305</v>
      </c>
      <c r="C126" s="7" t="s">
        <v>13</v>
      </c>
      <c r="D126" s="7">
        <v>305</v>
      </c>
      <c r="E126" s="7" t="s">
        <v>27</v>
      </c>
      <c r="F126" s="7">
        <v>0</v>
      </c>
      <c r="G126" s="7">
        <v>0</v>
      </c>
      <c r="H126" s="7"/>
      <c r="I126" s="7"/>
      <c r="J126" s="7">
        <v>8</v>
      </c>
      <c r="K126" s="7">
        <v>400</v>
      </c>
      <c r="L126" s="32"/>
      <c r="M126" s="32"/>
    </row>
    <row r="127" spans="1:13" ht="16.5" x14ac:dyDescent="0.15">
      <c r="A127" s="7">
        <v>10704</v>
      </c>
      <c r="B127" s="7" t="s">
        <v>309</v>
      </c>
      <c r="C127" s="7" t="s">
        <v>13</v>
      </c>
      <c r="D127" s="7">
        <v>207</v>
      </c>
      <c r="E127" s="7" t="s">
        <v>48</v>
      </c>
      <c r="F127" s="7">
        <v>0</v>
      </c>
      <c r="G127" s="7">
        <v>0</v>
      </c>
      <c r="H127" s="7"/>
      <c r="I127" s="7"/>
      <c r="J127" s="7">
        <v>11</v>
      </c>
      <c r="K127" s="7">
        <v>600</v>
      </c>
      <c r="L127" s="32"/>
      <c r="M127" s="32"/>
    </row>
    <row r="128" spans="1:13" ht="16.5" x14ac:dyDescent="0.15">
      <c r="A128" s="7">
        <v>10705</v>
      </c>
      <c r="B128" s="7" t="s">
        <v>306</v>
      </c>
      <c r="C128" s="7" t="s">
        <v>13</v>
      </c>
      <c r="D128" s="7">
        <v>413</v>
      </c>
      <c r="E128" s="7" t="s">
        <v>21</v>
      </c>
      <c r="F128" s="7">
        <v>310</v>
      </c>
      <c r="G128" s="7" t="s">
        <v>54</v>
      </c>
      <c r="H128" s="7"/>
      <c r="I128" s="7"/>
      <c r="J128" s="7">
        <v>14</v>
      </c>
      <c r="K128" s="7">
        <v>800</v>
      </c>
      <c r="L128" s="32"/>
      <c r="M128" s="32"/>
    </row>
    <row r="129" spans="1:13" ht="16.5" x14ac:dyDescent="0.15">
      <c r="A129" s="7">
        <v>10706</v>
      </c>
      <c r="B129" s="7" t="s">
        <v>303</v>
      </c>
      <c r="C129" s="7" t="s">
        <v>13</v>
      </c>
      <c r="D129" s="7">
        <v>203</v>
      </c>
      <c r="E129" s="7" t="s">
        <v>79</v>
      </c>
      <c r="F129" s="7">
        <v>0</v>
      </c>
      <c r="G129" s="7">
        <v>0</v>
      </c>
      <c r="H129" s="7"/>
      <c r="I129" s="7"/>
      <c r="J129" s="7">
        <v>8</v>
      </c>
      <c r="K129" s="7">
        <v>600</v>
      </c>
      <c r="L129" s="32"/>
      <c r="M129" s="32"/>
    </row>
    <row r="130" spans="1:13" ht="16.5" x14ac:dyDescent="0.15">
      <c r="A130" s="7">
        <v>10707</v>
      </c>
      <c r="B130" s="7" t="s">
        <v>453</v>
      </c>
      <c r="C130" s="7" t="s">
        <v>470</v>
      </c>
      <c r="D130" s="7">
        <v>350</v>
      </c>
      <c r="E130" s="7" t="s">
        <v>467</v>
      </c>
      <c r="F130" s="7">
        <v>0</v>
      </c>
      <c r="G130" s="7">
        <v>0</v>
      </c>
      <c r="H130" s="7"/>
      <c r="I130" s="7"/>
      <c r="J130" s="7">
        <v>14</v>
      </c>
      <c r="K130" s="7">
        <v>950</v>
      </c>
      <c r="L130" s="13" t="s">
        <v>586</v>
      </c>
      <c r="M130" s="13" t="s">
        <v>437</v>
      </c>
    </row>
    <row r="131" spans="1:13" ht="16.5" x14ac:dyDescent="0.15">
      <c r="A131" s="7">
        <v>10708</v>
      </c>
      <c r="B131" s="7" t="s">
        <v>439</v>
      </c>
      <c r="C131" s="7" t="s">
        <v>530</v>
      </c>
      <c r="D131" s="7">
        <v>451</v>
      </c>
      <c r="E131" s="7" t="s">
        <v>529</v>
      </c>
      <c r="F131" s="7">
        <v>0</v>
      </c>
      <c r="G131" s="7">
        <v>0</v>
      </c>
      <c r="H131" s="7"/>
      <c r="I131" s="7"/>
      <c r="J131" s="7">
        <v>8</v>
      </c>
      <c r="K131" s="7">
        <v>850</v>
      </c>
      <c r="L131" s="13" t="s">
        <v>586</v>
      </c>
      <c r="M131" s="13" t="s">
        <v>437</v>
      </c>
    </row>
    <row r="132" spans="1:13" ht="16.5" x14ac:dyDescent="0.15">
      <c r="A132" s="7">
        <v>10709</v>
      </c>
      <c r="B132" s="7" t="s">
        <v>601</v>
      </c>
      <c r="C132" s="7" t="s">
        <v>597</v>
      </c>
      <c r="D132" s="7">
        <v>252</v>
      </c>
      <c r="E132" s="7" t="s">
        <v>598</v>
      </c>
      <c r="F132" s="7">
        <v>0</v>
      </c>
      <c r="G132" s="7">
        <v>0</v>
      </c>
      <c r="H132" s="7"/>
      <c r="I132" s="7"/>
      <c r="J132" s="7">
        <v>11</v>
      </c>
      <c r="K132" s="7">
        <v>1250</v>
      </c>
      <c r="L132" s="13" t="s">
        <v>586</v>
      </c>
      <c r="M132" s="13" t="s">
        <v>437</v>
      </c>
    </row>
    <row r="133" spans="1:13" ht="16.5" x14ac:dyDescent="0.15">
      <c r="A133" s="7">
        <v>10710</v>
      </c>
      <c r="B133" s="7" t="s">
        <v>654</v>
      </c>
      <c r="C133" s="7" t="s">
        <v>666</v>
      </c>
      <c r="D133" s="7">
        <v>353</v>
      </c>
      <c r="E133" s="7" t="s">
        <v>665</v>
      </c>
      <c r="F133" s="7">
        <v>0</v>
      </c>
      <c r="G133" s="7">
        <v>0</v>
      </c>
      <c r="H133" s="7"/>
      <c r="I133" s="7"/>
      <c r="J133" s="7">
        <v>8</v>
      </c>
      <c r="K133" s="7">
        <v>850</v>
      </c>
      <c r="L133" s="13" t="s">
        <v>586</v>
      </c>
      <c r="M133" s="13" t="s">
        <v>437</v>
      </c>
    </row>
    <row r="134" spans="1:13" ht="16.5" x14ac:dyDescent="0.15">
      <c r="A134" s="6">
        <v>10801</v>
      </c>
      <c r="B134" s="12" t="s">
        <v>304</v>
      </c>
      <c r="C134" s="12" t="s">
        <v>14</v>
      </c>
      <c r="D134" s="12">
        <v>213</v>
      </c>
      <c r="E134" s="12" t="s">
        <v>60</v>
      </c>
      <c r="F134" s="12">
        <v>0</v>
      </c>
      <c r="G134" s="12">
        <v>0</v>
      </c>
      <c r="H134" s="12"/>
      <c r="I134" s="12"/>
      <c r="J134" s="12">
        <v>8</v>
      </c>
      <c r="K134" s="12">
        <v>300</v>
      </c>
      <c r="L134" s="32"/>
      <c r="M134" s="32"/>
    </row>
    <row r="135" spans="1:13" ht="16.5" x14ac:dyDescent="0.15">
      <c r="A135" s="6">
        <v>10802</v>
      </c>
      <c r="B135" s="12" t="s">
        <v>301</v>
      </c>
      <c r="C135" s="12" t="s">
        <v>14</v>
      </c>
      <c r="D135" s="12">
        <v>316</v>
      </c>
      <c r="E135" s="12" t="s">
        <v>22</v>
      </c>
      <c r="F135" s="12">
        <v>0</v>
      </c>
      <c r="G135" s="12">
        <v>0</v>
      </c>
      <c r="H135" s="12"/>
      <c r="I135" s="12"/>
      <c r="J135" s="12">
        <v>11</v>
      </c>
      <c r="K135" s="12">
        <v>400</v>
      </c>
      <c r="L135" s="32"/>
      <c r="M135" s="32"/>
    </row>
    <row r="136" spans="1:13" ht="16.5" x14ac:dyDescent="0.15">
      <c r="A136" s="6">
        <v>10803</v>
      </c>
      <c r="B136" s="12" t="s">
        <v>305</v>
      </c>
      <c r="C136" s="12" t="s">
        <v>14</v>
      </c>
      <c r="D136" s="12">
        <v>318</v>
      </c>
      <c r="E136" s="12" t="s">
        <v>73</v>
      </c>
      <c r="F136" s="12">
        <v>0</v>
      </c>
      <c r="G136" s="12">
        <v>0</v>
      </c>
      <c r="H136" s="12"/>
      <c r="I136" s="12"/>
      <c r="J136" s="12">
        <v>8</v>
      </c>
      <c r="K136" s="12">
        <v>400</v>
      </c>
      <c r="L136" s="32"/>
      <c r="M136" s="32"/>
    </row>
    <row r="137" spans="1:13" ht="16.5" x14ac:dyDescent="0.15">
      <c r="A137" s="6">
        <v>10804</v>
      </c>
      <c r="B137" s="12" t="s">
        <v>309</v>
      </c>
      <c r="C137" s="12" t="s">
        <v>14</v>
      </c>
      <c r="D137" s="12">
        <v>307</v>
      </c>
      <c r="E137" s="12" t="s">
        <v>80</v>
      </c>
      <c r="F137" s="12">
        <v>0</v>
      </c>
      <c r="G137" s="12">
        <v>0</v>
      </c>
      <c r="H137" s="12"/>
      <c r="I137" s="12"/>
      <c r="J137" s="12">
        <v>11</v>
      </c>
      <c r="K137" s="12">
        <v>600</v>
      </c>
      <c r="L137" s="32"/>
      <c r="M137" s="32"/>
    </row>
    <row r="138" spans="1:13" ht="16.5" x14ac:dyDescent="0.15">
      <c r="A138" s="6">
        <v>10805</v>
      </c>
      <c r="B138" s="12" t="s">
        <v>306</v>
      </c>
      <c r="C138" s="12" t="s">
        <v>14</v>
      </c>
      <c r="D138" s="12">
        <v>214</v>
      </c>
      <c r="E138" s="12" t="s">
        <v>61</v>
      </c>
      <c r="F138" s="12">
        <v>205</v>
      </c>
      <c r="G138" s="12" t="s">
        <v>78</v>
      </c>
      <c r="H138" s="12"/>
      <c r="I138" s="12"/>
      <c r="J138" s="12">
        <v>14</v>
      </c>
      <c r="K138" s="12">
        <v>800</v>
      </c>
      <c r="L138" s="32"/>
      <c r="M138" s="32"/>
    </row>
    <row r="139" spans="1:13" ht="16.5" x14ac:dyDescent="0.15">
      <c r="A139" s="6">
        <v>10806</v>
      </c>
      <c r="B139" s="12" t="s">
        <v>303</v>
      </c>
      <c r="C139" s="12" t="s">
        <v>14</v>
      </c>
      <c r="D139" s="12">
        <v>401</v>
      </c>
      <c r="E139" s="12" t="s">
        <v>36</v>
      </c>
      <c r="F139" s="12">
        <v>0</v>
      </c>
      <c r="G139" s="12">
        <v>0</v>
      </c>
      <c r="H139" s="12"/>
      <c r="I139" s="12"/>
      <c r="J139" s="12">
        <v>8</v>
      </c>
      <c r="K139" s="12">
        <v>600</v>
      </c>
      <c r="L139" s="32"/>
      <c r="M139" s="32"/>
    </row>
    <row r="140" spans="1:13" ht="16.5" x14ac:dyDescent="0.15">
      <c r="A140" s="12">
        <v>10807</v>
      </c>
      <c r="B140" s="12" t="s">
        <v>454</v>
      </c>
      <c r="C140" s="12" t="s">
        <v>471</v>
      </c>
      <c r="D140" s="12">
        <v>350</v>
      </c>
      <c r="E140" s="12" t="s">
        <v>413</v>
      </c>
      <c r="F140" s="12">
        <v>0</v>
      </c>
      <c r="G140" s="12">
        <v>0</v>
      </c>
      <c r="H140" s="12"/>
      <c r="I140" s="12"/>
      <c r="J140" s="12">
        <v>14</v>
      </c>
      <c r="K140" s="12">
        <v>950</v>
      </c>
      <c r="L140" s="13" t="s">
        <v>586</v>
      </c>
      <c r="M140" s="13" t="s">
        <v>437</v>
      </c>
    </row>
    <row r="141" spans="1:13" ht="16.5" x14ac:dyDescent="0.15">
      <c r="A141" s="12">
        <v>10808</v>
      </c>
      <c r="B141" s="12" t="s">
        <v>438</v>
      </c>
      <c r="C141" s="12" t="s">
        <v>532</v>
      </c>
      <c r="D141" s="12">
        <v>451</v>
      </c>
      <c r="E141" s="12" t="s">
        <v>87</v>
      </c>
      <c r="F141" s="12">
        <v>0</v>
      </c>
      <c r="G141" s="12">
        <v>0</v>
      </c>
      <c r="H141" s="12"/>
      <c r="I141" s="12"/>
      <c r="J141" s="12">
        <v>8</v>
      </c>
      <c r="K141" s="12">
        <v>850</v>
      </c>
      <c r="L141" s="13" t="s">
        <v>586</v>
      </c>
      <c r="M141" s="13" t="s">
        <v>524</v>
      </c>
    </row>
    <row r="142" spans="1:13" ht="16.5" x14ac:dyDescent="0.15">
      <c r="A142" s="12">
        <v>10809</v>
      </c>
      <c r="B142" s="12" t="s">
        <v>593</v>
      </c>
      <c r="C142" s="12" t="s">
        <v>471</v>
      </c>
      <c r="D142" s="12">
        <v>252</v>
      </c>
      <c r="E142" s="12" t="s">
        <v>207</v>
      </c>
      <c r="F142" s="12">
        <v>0</v>
      </c>
      <c r="G142" s="12">
        <v>0</v>
      </c>
      <c r="H142" s="12"/>
      <c r="I142" s="12"/>
      <c r="J142" s="12">
        <v>11</v>
      </c>
      <c r="K142" s="12">
        <v>1250</v>
      </c>
      <c r="L142" s="13" t="s">
        <v>586</v>
      </c>
      <c r="M142" s="13" t="s">
        <v>524</v>
      </c>
    </row>
    <row r="143" spans="1:13" ht="16.5" x14ac:dyDescent="0.15">
      <c r="A143" s="12">
        <v>10810</v>
      </c>
      <c r="B143" s="12" t="s">
        <v>667</v>
      </c>
      <c r="C143" s="12" t="s">
        <v>668</v>
      </c>
      <c r="D143" s="12">
        <v>353</v>
      </c>
      <c r="E143" s="12" t="s">
        <v>665</v>
      </c>
      <c r="F143" s="12">
        <v>0</v>
      </c>
      <c r="G143" s="12">
        <v>0</v>
      </c>
      <c r="H143" s="12"/>
      <c r="I143" s="12"/>
      <c r="J143" s="12">
        <v>8</v>
      </c>
      <c r="K143" s="12">
        <v>850</v>
      </c>
      <c r="L143" s="13" t="s">
        <v>586</v>
      </c>
      <c r="M143" s="13" t="s">
        <v>524</v>
      </c>
    </row>
    <row r="144" spans="1:13" ht="16.5" x14ac:dyDescent="0.15">
      <c r="A144" s="7">
        <v>10901</v>
      </c>
      <c r="B144" s="7" t="s">
        <v>304</v>
      </c>
      <c r="C144" s="7" t="s">
        <v>15</v>
      </c>
      <c r="D144" s="7">
        <v>313</v>
      </c>
      <c r="E144" s="7" t="s">
        <v>76</v>
      </c>
      <c r="F144" s="7">
        <v>0</v>
      </c>
      <c r="G144" s="7">
        <v>0</v>
      </c>
      <c r="H144" s="7"/>
      <c r="I144" s="7"/>
      <c r="J144" s="7">
        <v>8</v>
      </c>
      <c r="K144" s="7">
        <v>300</v>
      </c>
      <c r="L144" s="32"/>
      <c r="M144" s="32"/>
    </row>
    <row r="145" spans="1:13" ht="16.5" x14ac:dyDescent="0.15">
      <c r="A145" s="7">
        <v>10902</v>
      </c>
      <c r="B145" s="7" t="s">
        <v>301</v>
      </c>
      <c r="C145" s="7" t="s">
        <v>15</v>
      </c>
      <c r="D145" s="7">
        <v>416</v>
      </c>
      <c r="E145" s="7" t="s">
        <v>26</v>
      </c>
      <c r="F145" s="7">
        <v>0</v>
      </c>
      <c r="G145" s="7">
        <v>0</v>
      </c>
      <c r="H145" s="7"/>
      <c r="I145" s="7"/>
      <c r="J145" s="7">
        <v>11</v>
      </c>
      <c r="K145" s="7">
        <v>400</v>
      </c>
      <c r="L145" s="32"/>
      <c r="M145" s="32"/>
    </row>
    <row r="146" spans="1:13" ht="16.5" x14ac:dyDescent="0.15">
      <c r="A146" s="7">
        <v>10903</v>
      </c>
      <c r="B146" s="7" t="s">
        <v>305</v>
      </c>
      <c r="C146" s="7" t="s">
        <v>15</v>
      </c>
      <c r="D146" s="7">
        <v>405</v>
      </c>
      <c r="E146" s="7" t="s">
        <v>29</v>
      </c>
      <c r="F146" s="7">
        <v>0</v>
      </c>
      <c r="G146" s="7">
        <v>0</v>
      </c>
      <c r="H146" s="7"/>
      <c r="I146" s="7"/>
      <c r="J146" s="7">
        <v>8</v>
      </c>
      <c r="K146" s="7">
        <v>400</v>
      </c>
      <c r="L146" s="32"/>
      <c r="M146" s="32"/>
    </row>
    <row r="147" spans="1:13" ht="16.5" x14ac:dyDescent="0.15">
      <c r="A147" s="7">
        <v>10904</v>
      </c>
      <c r="B147" s="7" t="s">
        <v>309</v>
      </c>
      <c r="C147" s="7" t="s">
        <v>15</v>
      </c>
      <c r="D147" s="7">
        <v>407</v>
      </c>
      <c r="E147" s="7" t="s">
        <v>28</v>
      </c>
      <c r="F147" s="7">
        <v>0</v>
      </c>
      <c r="G147" s="7">
        <v>0</v>
      </c>
      <c r="H147" s="7"/>
      <c r="I147" s="7"/>
      <c r="J147" s="7">
        <v>11</v>
      </c>
      <c r="K147" s="7">
        <v>600</v>
      </c>
      <c r="L147" s="32"/>
      <c r="M147" s="32"/>
    </row>
    <row r="148" spans="1:13" ht="16.5" x14ac:dyDescent="0.15">
      <c r="A148" s="7">
        <v>10905</v>
      </c>
      <c r="B148" s="7" t="s">
        <v>306</v>
      </c>
      <c r="C148" s="7" t="s">
        <v>15</v>
      </c>
      <c r="D148" s="7">
        <v>314</v>
      </c>
      <c r="E148" s="7" t="s">
        <v>74</v>
      </c>
      <c r="F148" s="7">
        <v>410</v>
      </c>
      <c r="G148" s="7" t="s">
        <v>30</v>
      </c>
      <c r="H148" s="7"/>
      <c r="I148" s="7"/>
      <c r="J148" s="7">
        <v>14</v>
      </c>
      <c r="K148" s="7">
        <v>800</v>
      </c>
      <c r="L148" s="32"/>
      <c r="M148" s="32"/>
    </row>
    <row r="149" spans="1:13" ht="16.5" x14ac:dyDescent="0.15">
      <c r="A149" s="7">
        <v>10906</v>
      </c>
      <c r="B149" s="7" t="s">
        <v>303</v>
      </c>
      <c r="C149" s="7" t="s">
        <v>15</v>
      </c>
      <c r="D149" s="7">
        <v>303</v>
      </c>
      <c r="E149" s="7" t="s">
        <v>37</v>
      </c>
      <c r="F149" s="7">
        <v>0</v>
      </c>
      <c r="G149" s="7">
        <v>0</v>
      </c>
      <c r="H149" s="7"/>
      <c r="I149" s="7"/>
      <c r="J149" s="7">
        <v>8</v>
      </c>
      <c r="K149" s="7">
        <v>600</v>
      </c>
      <c r="L149" s="32"/>
      <c r="M149" s="32"/>
    </row>
    <row r="150" spans="1:13" ht="16.5" x14ac:dyDescent="0.15">
      <c r="A150" s="7">
        <v>10907</v>
      </c>
      <c r="B150" s="7" t="s">
        <v>453</v>
      </c>
      <c r="C150" s="7" t="s">
        <v>473</v>
      </c>
      <c r="D150" s="7">
        <v>450</v>
      </c>
      <c r="E150" s="7" t="s">
        <v>474</v>
      </c>
      <c r="F150" s="7">
        <v>0</v>
      </c>
      <c r="G150" s="7">
        <v>0</v>
      </c>
      <c r="H150" s="7"/>
      <c r="I150" s="7"/>
      <c r="J150" s="7">
        <v>14</v>
      </c>
      <c r="K150" s="7">
        <v>950</v>
      </c>
      <c r="L150" s="13" t="s">
        <v>586</v>
      </c>
      <c r="M150" s="13" t="s">
        <v>437</v>
      </c>
    </row>
    <row r="151" spans="1:13" ht="16.5" x14ac:dyDescent="0.15">
      <c r="A151" s="7">
        <v>10908</v>
      </c>
      <c r="B151" s="7" t="s">
        <v>439</v>
      </c>
      <c r="C151" s="7" t="s">
        <v>531</v>
      </c>
      <c r="D151" s="7">
        <v>251</v>
      </c>
      <c r="E151" s="7" t="s">
        <v>515</v>
      </c>
      <c r="F151" s="7">
        <v>0</v>
      </c>
      <c r="G151" s="7">
        <v>0</v>
      </c>
      <c r="H151" s="7"/>
      <c r="I151" s="7"/>
      <c r="J151" s="7">
        <v>8</v>
      </c>
      <c r="K151" s="7">
        <v>850</v>
      </c>
      <c r="L151" s="13" t="s">
        <v>586</v>
      </c>
      <c r="M151" s="13" t="s">
        <v>524</v>
      </c>
    </row>
    <row r="152" spans="1:13" ht="16.5" x14ac:dyDescent="0.15">
      <c r="A152" s="7">
        <v>10909</v>
      </c>
      <c r="B152" s="7" t="s">
        <v>600</v>
      </c>
      <c r="C152" s="7" t="s">
        <v>599</v>
      </c>
      <c r="D152" s="7">
        <v>352</v>
      </c>
      <c r="E152" s="7" t="s">
        <v>602</v>
      </c>
      <c r="F152" s="7">
        <v>0</v>
      </c>
      <c r="G152" s="7">
        <v>0</v>
      </c>
      <c r="H152" s="7"/>
      <c r="I152" s="7"/>
      <c r="J152" s="7">
        <v>11</v>
      </c>
      <c r="K152" s="7">
        <v>1250</v>
      </c>
      <c r="L152" s="13" t="s">
        <v>586</v>
      </c>
      <c r="M152" s="13" t="s">
        <v>524</v>
      </c>
    </row>
    <row r="153" spans="1:13" ht="16.5" x14ac:dyDescent="0.15">
      <c r="A153" s="7">
        <v>10910</v>
      </c>
      <c r="B153" s="7" t="s">
        <v>669</v>
      </c>
      <c r="C153" s="7" t="s">
        <v>670</v>
      </c>
      <c r="D153" s="7">
        <v>453</v>
      </c>
      <c r="E153" s="7" t="s">
        <v>671</v>
      </c>
      <c r="F153" s="7">
        <v>0</v>
      </c>
      <c r="G153" s="7">
        <v>0</v>
      </c>
      <c r="H153" s="7"/>
      <c r="I153" s="7"/>
      <c r="J153" s="7">
        <v>8</v>
      </c>
      <c r="K153" s="7">
        <v>850</v>
      </c>
      <c r="L153" s="13" t="s">
        <v>586</v>
      </c>
      <c r="M153" s="13" t="s">
        <v>524</v>
      </c>
    </row>
    <row r="154" spans="1:13" ht="16.5" x14ac:dyDescent="0.15">
      <c r="A154" s="6">
        <v>11001</v>
      </c>
      <c r="B154" s="12" t="s">
        <v>308</v>
      </c>
      <c r="C154" s="12" t="s">
        <v>16</v>
      </c>
      <c r="D154" s="12">
        <v>413</v>
      </c>
      <c r="E154" s="12" t="s">
        <v>21</v>
      </c>
      <c r="F154" s="12">
        <v>0</v>
      </c>
      <c r="G154" s="12">
        <v>0</v>
      </c>
      <c r="H154" s="12"/>
      <c r="I154" s="12"/>
      <c r="J154" s="12">
        <v>14</v>
      </c>
      <c r="K154" s="12">
        <v>300</v>
      </c>
      <c r="L154" s="32"/>
      <c r="M154" s="32"/>
    </row>
    <row r="155" spans="1:13" ht="16.5" x14ac:dyDescent="0.15">
      <c r="A155" s="6">
        <v>11002</v>
      </c>
      <c r="B155" s="12" t="s">
        <v>301</v>
      </c>
      <c r="C155" s="12" t="s">
        <v>16</v>
      </c>
      <c r="D155" s="12">
        <v>217</v>
      </c>
      <c r="E155" s="12" t="s">
        <v>64</v>
      </c>
      <c r="F155" s="12">
        <v>0</v>
      </c>
      <c r="G155" s="12">
        <v>0</v>
      </c>
      <c r="H155" s="12"/>
      <c r="I155" s="12"/>
      <c r="J155" s="12">
        <v>11</v>
      </c>
      <c r="K155" s="12">
        <v>400</v>
      </c>
      <c r="L155" s="32"/>
      <c r="M155" s="32"/>
    </row>
    <row r="156" spans="1:13" ht="16.5" x14ac:dyDescent="0.15">
      <c r="A156" s="6">
        <v>11003</v>
      </c>
      <c r="B156" s="12" t="s">
        <v>305</v>
      </c>
      <c r="C156" s="12" t="s">
        <v>16</v>
      </c>
      <c r="D156" s="12">
        <v>418</v>
      </c>
      <c r="E156" s="12" t="s">
        <v>71</v>
      </c>
      <c r="F156" s="12">
        <v>0</v>
      </c>
      <c r="G156" s="12">
        <v>0</v>
      </c>
      <c r="H156" s="12"/>
      <c r="I156" s="12"/>
      <c r="J156" s="12">
        <v>8</v>
      </c>
      <c r="K156" s="12">
        <v>500</v>
      </c>
      <c r="L156" s="32"/>
      <c r="M156" s="32"/>
    </row>
    <row r="157" spans="1:13" ht="16.5" x14ac:dyDescent="0.15">
      <c r="A157" s="6">
        <v>11004</v>
      </c>
      <c r="B157" s="12" t="s">
        <v>309</v>
      </c>
      <c r="C157" s="12" t="s">
        <v>16</v>
      </c>
      <c r="D157" s="12">
        <v>208</v>
      </c>
      <c r="E157" s="12" t="s">
        <v>49</v>
      </c>
      <c r="F157" s="12">
        <v>0</v>
      </c>
      <c r="G157" s="12">
        <v>0</v>
      </c>
      <c r="H157" s="12"/>
      <c r="I157" s="12"/>
      <c r="J157" s="12">
        <v>11</v>
      </c>
      <c r="K157" s="12">
        <v>600</v>
      </c>
      <c r="L157" s="32"/>
      <c r="M157" s="32"/>
    </row>
    <row r="158" spans="1:13" ht="16.5" x14ac:dyDescent="0.15">
      <c r="A158" s="6">
        <v>11005</v>
      </c>
      <c r="B158" s="12" t="s">
        <v>306</v>
      </c>
      <c r="C158" s="12" t="s">
        <v>16</v>
      </c>
      <c r="D158" s="12">
        <v>414</v>
      </c>
      <c r="E158" s="12" t="s">
        <v>23</v>
      </c>
      <c r="F158" s="12">
        <v>305</v>
      </c>
      <c r="G158" s="12" t="s">
        <v>27</v>
      </c>
      <c r="H158" s="12"/>
      <c r="I158" s="12"/>
      <c r="J158" s="12">
        <v>14</v>
      </c>
      <c r="K158" s="12">
        <v>700</v>
      </c>
      <c r="L158" s="32"/>
      <c r="M158" s="32"/>
    </row>
    <row r="159" spans="1:13" ht="16.5" x14ac:dyDescent="0.15">
      <c r="A159" s="6">
        <v>11006</v>
      </c>
      <c r="B159" s="12" t="s">
        <v>303</v>
      </c>
      <c r="C159" s="12" t="s">
        <v>16</v>
      </c>
      <c r="D159" s="12">
        <v>301</v>
      </c>
      <c r="E159" s="12" t="s">
        <v>35</v>
      </c>
      <c r="F159" s="12">
        <v>0</v>
      </c>
      <c r="G159" s="12">
        <v>0</v>
      </c>
      <c r="H159" s="12"/>
      <c r="I159" s="12"/>
      <c r="J159" s="12">
        <v>8</v>
      </c>
      <c r="K159" s="12">
        <v>600</v>
      </c>
      <c r="L159" s="32"/>
      <c r="M159" s="32"/>
    </row>
    <row r="160" spans="1:13" ht="16.5" x14ac:dyDescent="0.15">
      <c r="A160" s="12">
        <v>11007</v>
      </c>
      <c r="B160" s="12" t="s">
        <v>438</v>
      </c>
      <c r="C160" s="12" t="s">
        <v>475</v>
      </c>
      <c r="D160" s="12">
        <v>450</v>
      </c>
      <c r="E160" s="12" t="s">
        <v>477</v>
      </c>
      <c r="F160" s="12">
        <v>0</v>
      </c>
      <c r="G160" s="12">
        <v>0</v>
      </c>
      <c r="H160" s="12"/>
      <c r="I160" s="12"/>
      <c r="J160" s="12">
        <v>8</v>
      </c>
      <c r="K160" s="12">
        <v>850</v>
      </c>
      <c r="L160" s="13" t="s">
        <v>586</v>
      </c>
      <c r="M160" s="13" t="s">
        <v>437</v>
      </c>
    </row>
    <row r="161" spans="1:13" ht="16.5" x14ac:dyDescent="0.15">
      <c r="A161" s="12">
        <v>11008</v>
      </c>
      <c r="B161" s="12" t="s">
        <v>460</v>
      </c>
      <c r="C161" s="12" t="s">
        <v>475</v>
      </c>
      <c r="D161" s="12">
        <v>251</v>
      </c>
      <c r="E161" s="12" t="s">
        <v>514</v>
      </c>
      <c r="F161" s="12">
        <v>0</v>
      </c>
      <c r="G161" s="12">
        <v>0</v>
      </c>
      <c r="H161" s="12"/>
      <c r="I161" s="12"/>
      <c r="J161" s="12">
        <v>11</v>
      </c>
      <c r="K161" s="12">
        <v>1250</v>
      </c>
      <c r="L161" s="13" t="s">
        <v>586</v>
      </c>
      <c r="M161" s="13" t="s">
        <v>437</v>
      </c>
    </row>
    <row r="162" spans="1:13" ht="16.5" x14ac:dyDescent="0.15">
      <c r="A162" s="12">
        <v>11009</v>
      </c>
      <c r="B162" s="12" t="s">
        <v>588</v>
      </c>
      <c r="C162" s="12" t="s">
        <v>475</v>
      </c>
      <c r="D162" s="12">
        <v>352</v>
      </c>
      <c r="E162" s="12" t="s">
        <v>590</v>
      </c>
      <c r="F162" s="12">
        <v>0</v>
      </c>
      <c r="G162" s="12">
        <v>0</v>
      </c>
      <c r="H162" s="12"/>
      <c r="I162" s="12"/>
      <c r="J162" s="12">
        <v>14</v>
      </c>
      <c r="K162" s="12">
        <v>950</v>
      </c>
      <c r="L162" s="13" t="s">
        <v>586</v>
      </c>
      <c r="M162" s="13" t="s">
        <v>437</v>
      </c>
    </row>
    <row r="163" spans="1:13" ht="16.5" x14ac:dyDescent="0.15">
      <c r="A163" s="12">
        <v>11010</v>
      </c>
      <c r="B163" s="12" t="s">
        <v>647</v>
      </c>
      <c r="C163" s="12" t="s">
        <v>672</v>
      </c>
      <c r="D163" s="12">
        <v>453</v>
      </c>
      <c r="E163" s="12" t="s">
        <v>673</v>
      </c>
      <c r="F163" s="12">
        <v>0</v>
      </c>
      <c r="G163" s="12">
        <v>0</v>
      </c>
      <c r="H163" s="12"/>
      <c r="I163" s="12"/>
      <c r="J163" s="12">
        <v>11</v>
      </c>
      <c r="K163" s="12">
        <v>1250</v>
      </c>
      <c r="L163" s="13" t="s">
        <v>586</v>
      </c>
      <c r="M163" s="13" t="s">
        <v>437</v>
      </c>
    </row>
    <row r="164" spans="1:13" ht="16.5" x14ac:dyDescent="0.15">
      <c r="A164" s="7">
        <v>11101</v>
      </c>
      <c r="B164" s="7" t="s">
        <v>304</v>
      </c>
      <c r="C164" s="7" t="s">
        <v>17</v>
      </c>
      <c r="D164" s="7">
        <v>214</v>
      </c>
      <c r="E164" s="7" t="s">
        <v>61</v>
      </c>
      <c r="F164" s="7">
        <v>0</v>
      </c>
      <c r="G164" s="7">
        <v>0</v>
      </c>
      <c r="H164" s="7"/>
      <c r="I164" s="7"/>
      <c r="J164" s="7">
        <v>8</v>
      </c>
      <c r="K164" s="7">
        <v>300</v>
      </c>
      <c r="L164" s="32"/>
      <c r="M164" s="32"/>
    </row>
    <row r="165" spans="1:13" ht="16.5" x14ac:dyDescent="0.15">
      <c r="A165" s="7">
        <v>11102</v>
      </c>
      <c r="B165" s="7" t="s">
        <v>301</v>
      </c>
      <c r="C165" s="7" t="s">
        <v>17</v>
      </c>
      <c r="D165" s="7">
        <v>317</v>
      </c>
      <c r="E165" s="7" t="s">
        <v>67</v>
      </c>
      <c r="F165" s="7">
        <v>0</v>
      </c>
      <c r="G165" s="7">
        <v>0</v>
      </c>
      <c r="H165" s="7"/>
      <c r="I165" s="7"/>
      <c r="J165" s="7">
        <v>11</v>
      </c>
      <c r="K165" s="7">
        <v>400</v>
      </c>
      <c r="L165" s="32"/>
      <c r="M165" s="32"/>
    </row>
    <row r="166" spans="1:13" ht="16.5" x14ac:dyDescent="0.15">
      <c r="A166" s="7">
        <v>11103</v>
      </c>
      <c r="B166" s="7" t="s">
        <v>305</v>
      </c>
      <c r="C166" s="7" t="s">
        <v>17</v>
      </c>
      <c r="D166" s="7">
        <v>206</v>
      </c>
      <c r="E166" s="7" t="s">
        <v>47</v>
      </c>
      <c r="F166" s="7">
        <v>0</v>
      </c>
      <c r="G166" s="7">
        <v>0</v>
      </c>
      <c r="H166" s="7"/>
      <c r="I166" s="7"/>
      <c r="J166" s="7">
        <v>8</v>
      </c>
      <c r="K166" s="7">
        <v>400</v>
      </c>
      <c r="L166" s="32"/>
      <c r="M166" s="32"/>
    </row>
    <row r="167" spans="1:13" ht="16.5" x14ac:dyDescent="0.15">
      <c r="A167" s="7">
        <v>11104</v>
      </c>
      <c r="B167" s="7" t="s">
        <v>309</v>
      </c>
      <c r="C167" s="7" t="s">
        <v>17</v>
      </c>
      <c r="D167" s="7">
        <v>308</v>
      </c>
      <c r="E167" s="7" t="s">
        <v>75</v>
      </c>
      <c r="F167" s="7">
        <v>0</v>
      </c>
      <c r="G167" s="7">
        <v>0</v>
      </c>
      <c r="H167" s="7"/>
      <c r="I167" s="7"/>
      <c r="J167" s="7">
        <v>11</v>
      </c>
      <c r="K167" s="7">
        <v>600</v>
      </c>
      <c r="L167" s="32"/>
      <c r="M167" s="32"/>
    </row>
    <row r="168" spans="1:13" ht="16.5" x14ac:dyDescent="0.15">
      <c r="A168" s="7">
        <v>11105</v>
      </c>
      <c r="B168" s="7" t="s">
        <v>306</v>
      </c>
      <c r="C168" s="7" t="s">
        <v>17</v>
      </c>
      <c r="D168" s="7">
        <v>215</v>
      </c>
      <c r="E168" s="7" t="s">
        <v>62</v>
      </c>
      <c r="F168" s="7">
        <v>211</v>
      </c>
      <c r="G168" s="7" t="s">
        <v>52</v>
      </c>
      <c r="H168" s="7"/>
      <c r="I168" s="7"/>
      <c r="J168" s="7">
        <v>14</v>
      </c>
      <c r="K168" s="7">
        <v>800</v>
      </c>
      <c r="L168" s="32"/>
      <c r="M168" s="32"/>
    </row>
    <row r="169" spans="1:13" ht="16.5" x14ac:dyDescent="0.15">
      <c r="A169" s="7">
        <v>11106</v>
      </c>
      <c r="B169" s="7" t="s">
        <v>303</v>
      </c>
      <c r="C169" s="7" t="s">
        <v>17</v>
      </c>
      <c r="D169" s="7">
        <v>403</v>
      </c>
      <c r="E169" s="7" t="s">
        <v>34</v>
      </c>
      <c r="F169" s="7">
        <v>0</v>
      </c>
      <c r="G169" s="7">
        <v>0</v>
      </c>
      <c r="H169" s="7"/>
      <c r="I169" s="7"/>
      <c r="J169" s="7">
        <v>8</v>
      </c>
      <c r="K169" s="7">
        <v>600</v>
      </c>
      <c r="L169" s="32"/>
      <c r="M169" s="32"/>
    </row>
    <row r="170" spans="1:13" ht="16.5" x14ac:dyDescent="0.15">
      <c r="A170" s="7">
        <v>11107</v>
      </c>
      <c r="B170" s="7" t="s">
        <v>455</v>
      </c>
      <c r="C170" s="7" t="s">
        <v>476</v>
      </c>
      <c r="D170" s="7">
        <v>450</v>
      </c>
      <c r="E170" s="7" t="s">
        <v>474</v>
      </c>
      <c r="F170" s="7">
        <v>0</v>
      </c>
      <c r="G170" s="7">
        <v>0</v>
      </c>
      <c r="H170" s="7"/>
      <c r="I170" s="7"/>
      <c r="J170" s="7">
        <v>14</v>
      </c>
      <c r="K170" s="7">
        <v>950</v>
      </c>
      <c r="L170" s="13" t="s">
        <v>586</v>
      </c>
      <c r="M170" s="13" t="s">
        <v>437</v>
      </c>
    </row>
    <row r="171" spans="1:13" ht="16.5" x14ac:dyDescent="0.15">
      <c r="A171" s="7">
        <v>11108</v>
      </c>
      <c r="B171" s="7" t="s">
        <v>439</v>
      </c>
      <c r="C171" s="7" t="s">
        <v>424</v>
      </c>
      <c r="D171" s="7">
        <v>251</v>
      </c>
      <c r="E171" s="7" t="s">
        <v>514</v>
      </c>
      <c r="F171" s="7">
        <v>0</v>
      </c>
      <c r="G171" s="7">
        <v>0</v>
      </c>
      <c r="H171" s="7"/>
      <c r="I171" s="7"/>
      <c r="J171" s="7">
        <v>8</v>
      </c>
      <c r="K171" s="7">
        <v>850</v>
      </c>
      <c r="L171" s="13" t="s">
        <v>586</v>
      </c>
      <c r="M171" s="13" t="s">
        <v>524</v>
      </c>
    </row>
    <row r="172" spans="1:13" ht="16.5" x14ac:dyDescent="0.15">
      <c r="A172" s="7">
        <v>11109</v>
      </c>
      <c r="B172" s="7" t="s">
        <v>593</v>
      </c>
      <c r="C172" s="7" t="s">
        <v>476</v>
      </c>
      <c r="D172" s="7">
        <v>352</v>
      </c>
      <c r="E172" s="7" t="s">
        <v>590</v>
      </c>
      <c r="F172" s="7">
        <v>0</v>
      </c>
      <c r="G172" s="7">
        <v>0</v>
      </c>
      <c r="H172" s="7"/>
      <c r="I172" s="7"/>
      <c r="J172" s="7">
        <v>11</v>
      </c>
      <c r="K172" s="7">
        <v>1250</v>
      </c>
      <c r="L172" s="13" t="s">
        <v>586</v>
      </c>
      <c r="M172" s="13" t="s">
        <v>524</v>
      </c>
    </row>
    <row r="173" spans="1:13" ht="16.5" x14ac:dyDescent="0.15">
      <c r="A173" s="7">
        <v>11110</v>
      </c>
      <c r="B173" s="7" t="s">
        <v>669</v>
      </c>
      <c r="C173" s="7" t="s">
        <v>674</v>
      </c>
      <c r="D173" s="7">
        <v>453</v>
      </c>
      <c r="E173" s="7" t="s">
        <v>673</v>
      </c>
      <c r="F173" s="7">
        <v>0</v>
      </c>
      <c r="G173" s="7">
        <v>0</v>
      </c>
      <c r="H173" s="7"/>
      <c r="I173" s="7"/>
      <c r="J173" s="7">
        <v>8</v>
      </c>
      <c r="K173" s="7">
        <v>850</v>
      </c>
      <c r="L173" s="13" t="s">
        <v>586</v>
      </c>
      <c r="M173" s="13" t="s">
        <v>524</v>
      </c>
    </row>
    <row r="174" spans="1:13" ht="16.5" x14ac:dyDescent="0.15">
      <c r="A174" s="6">
        <v>11201</v>
      </c>
      <c r="B174" s="12" t="s">
        <v>308</v>
      </c>
      <c r="C174" s="12" t="s">
        <v>18</v>
      </c>
      <c r="D174" s="12">
        <v>314</v>
      </c>
      <c r="E174" s="12" t="s">
        <v>74</v>
      </c>
      <c r="F174" s="12">
        <v>0</v>
      </c>
      <c r="G174" s="12">
        <v>0</v>
      </c>
      <c r="H174" s="12"/>
      <c r="I174" s="12"/>
      <c r="J174" s="12">
        <v>14</v>
      </c>
      <c r="K174" s="12">
        <v>300</v>
      </c>
      <c r="L174" s="32"/>
      <c r="M174" s="32"/>
    </row>
    <row r="175" spans="1:13" ht="16.5" x14ac:dyDescent="0.15">
      <c r="A175" s="6">
        <v>11202</v>
      </c>
      <c r="B175" s="12" t="s">
        <v>301</v>
      </c>
      <c r="C175" s="12" t="s">
        <v>18</v>
      </c>
      <c r="D175" s="12">
        <v>417</v>
      </c>
      <c r="E175" s="12" t="s">
        <v>20</v>
      </c>
      <c r="F175" s="12">
        <v>0</v>
      </c>
      <c r="G175" s="12">
        <v>0</v>
      </c>
      <c r="H175" s="12"/>
      <c r="I175" s="12"/>
      <c r="J175" s="12">
        <v>11</v>
      </c>
      <c r="K175" s="12">
        <v>400</v>
      </c>
      <c r="L175" s="32"/>
      <c r="M175" s="32"/>
    </row>
    <row r="176" spans="1:13" ht="16.5" x14ac:dyDescent="0.15">
      <c r="A176" s="6">
        <v>11203</v>
      </c>
      <c r="B176" s="12" t="s">
        <v>305</v>
      </c>
      <c r="C176" s="12" t="s">
        <v>18</v>
      </c>
      <c r="D176" s="12">
        <v>219</v>
      </c>
      <c r="E176" s="12" t="s">
        <v>66</v>
      </c>
      <c r="F176" s="12">
        <v>0</v>
      </c>
      <c r="G176" s="12">
        <v>0</v>
      </c>
      <c r="H176" s="12"/>
      <c r="I176" s="12"/>
      <c r="J176" s="12">
        <v>8</v>
      </c>
      <c r="K176" s="12">
        <v>500</v>
      </c>
      <c r="L176" s="32"/>
      <c r="M176" s="32"/>
    </row>
    <row r="177" spans="1:13" ht="16.5" x14ac:dyDescent="0.15">
      <c r="A177" s="6">
        <v>11204</v>
      </c>
      <c r="B177" s="12" t="s">
        <v>309</v>
      </c>
      <c r="C177" s="12" t="s">
        <v>18</v>
      </c>
      <c r="D177" s="12">
        <v>408</v>
      </c>
      <c r="E177" s="12" t="s">
        <v>70</v>
      </c>
      <c r="F177" s="12">
        <v>0</v>
      </c>
      <c r="G177" s="12">
        <v>0</v>
      </c>
      <c r="H177" s="12"/>
      <c r="I177" s="12"/>
      <c r="J177" s="12">
        <v>11</v>
      </c>
      <c r="K177" s="12">
        <v>600</v>
      </c>
      <c r="L177" s="32"/>
      <c r="M177" s="32"/>
    </row>
    <row r="178" spans="1:13" ht="16.5" x14ac:dyDescent="0.15">
      <c r="A178" s="6">
        <v>11205</v>
      </c>
      <c r="B178" s="12" t="s">
        <v>306</v>
      </c>
      <c r="C178" s="12" t="s">
        <v>18</v>
      </c>
      <c r="D178" s="12">
        <v>315</v>
      </c>
      <c r="E178" s="12" t="s">
        <v>19</v>
      </c>
      <c r="F178" s="12">
        <v>405</v>
      </c>
      <c r="G178" s="12" t="s">
        <v>29</v>
      </c>
      <c r="H178" s="12"/>
      <c r="I178" s="12"/>
      <c r="J178" s="12">
        <v>14</v>
      </c>
      <c r="K178" s="12">
        <v>700</v>
      </c>
      <c r="L178" s="32"/>
      <c r="M178" s="32"/>
    </row>
    <row r="179" spans="1:13" ht="16.5" x14ac:dyDescent="0.15">
      <c r="A179" s="6">
        <v>11206</v>
      </c>
      <c r="B179" s="12" t="s">
        <v>303</v>
      </c>
      <c r="C179" s="12" t="s">
        <v>18</v>
      </c>
      <c r="D179" s="12">
        <v>201</v>
      </c>
      <c r="E179" s="12" t="s">
        <v>44</v>
      </c>
      <c r="F179" s="12">
        <v>0</v>
      </c>
      <c r="G179" s="12">
        <v>0</v>
      </c>
      <c r="H179" s="12"/>
      <c r="I179" s="12"/>
      <c r="J179" s="12">
        <v>8</v>
      </c>
      <c r="K179" s="12">
        <v>600</v>
      </c>
      <c r="L179" s="32"/>
      <c r="M179" s="32"/>
    </row>
    <row r="180" spans="1:13" ht="16.5" x14ac:dyDescent="0.15">
      <c r="A180" s="12">
        <v>11207</v>
      </c>
      <c r="B180" s="12" t="s">
        <v>438</v>
      </c>
      <c r="C180" s="12" t="s">
        <v>478</v>
      </c>
      <c r="D180" s="12">
        <v>450</v>
      </c>
      <c r="E180" s="12" t="s">
        <v>472</v>
      </c>
      <c r="F180" s="12">
        <v>0</v>
      </c>
      <c r="G180" s="12">
        <v>0</v>
      </c>
      <c r="H180" s="12"/>
      <c r="I180" s="12"/>
      <c r="J180" s="12">
        <v>8</v>
      </c>
      <c r="K180" s="12">
        <v>850</v>
      </c>
      <c r="L180" s="13" t="s">
        <v>586</v>
      </c>
      <c r="M180" s="13" t="s">
        <v>437</v>
      </c>
    </row>
    <row r="181" spans="1:13" ht="16.5" x14ac:dyDescent="0.15">
      <c r="A181" s="12">
        <v>11208</v>
      </c>
      <c r="B181" s="12" t="s">
        <v>460</v>
      </c>
      <c r="C181" s="12" t="s">
        <v>533</v>
      </c>
      <c r="D181" s="12">
        <v>251</v>
      </c>
      <c r="E181" s="12" t="s">
        <v>514</v>
      </c>
      <c r="F181" s="12">
        <v>0</v>
      </c>
      <c r="G181" s="12">
        <v>0</v>
      </c>
      <c r="H181" s="12"/>
      <c r="I181" s="12"/>
      <c r="J181" s="12">
        <v>11</v>
      </c>
      <c r="K181" s="12">
        <v>1250</v>
      </c>
      <c r="L181" s="13" t="s">
        <v>586</v>
      </c>
      <c r="M181" s="13" t="s">
        <v>524</v>
      </c>
    </row>
    <row r="182" spans="1:13" ht="16.5" x14ac:dyDescent="0.15">
      <c r="A182" s="12">
        <v>11209</v>
      </c>
      <c r="B182" s="12" t="s">
        <v>588</v>
      </c>
      <c r="C182" s="12" t="s">
        <v>478</v>
      </c>
      <c r="D182" s="12">
        <v>352</v>
      </c>
      <c r="E182" s="12" t="s">
        <v>590</v>
      </c>
      <c r="F182" s="12">
        <v>0</v>
      </c>
      <c r="G182" s="12">
        <v>0</v>
      </c>
      <c r="H182" s="12"/>
      <c r="I182" s="12"/>
      <c r="J182" s="12">
        <v>14</v>
      </c>
      <c r="K182" s="12">
        <v>950</v>
      </c>
      <c r="L182" s="13" t="s">
        <v>586</v>
      </c>
      <c r="M182" s="13" t="s">
        <v>524</v>
      </c>
    </row>
    <row r="183" spans="1:13" ht="16.5" x14ac:dyDescent="0.15">
      <c r="A183" s="12">
        <v>11210</v>
      </c>
      <c r="B183" s="12" t="s">
        <v>675</v>
      </c>
      <c r="C183" s="12" t="s">
        <v>676</v>
      </c>
      <c r="D183" s="12">
        <v>453</v>
      </c>
      <c r="E183" s="12" t="s">
        <v>673</v>
      </c>
      <c r="F183" s="12">
        <v>0</v>
      </c>
      <c r="G183" s="12">
        <v>0</v>
      </c>
      <c r="H183" s="12"/>
      <c r="I183" s="12"/>
      <c r="J183" s="12">
        <v>11</v>
      </c>
      <c r="K183" s="12">
        <v>1250</v>
      </c>
      <c r="L183" s="13" t="s">
        <v>586</v>
      </c>
      <c r="M183" s="13" t="s">
        <v>524</v>
      </c>
    </row>
    <row r="184" spans="1:13" ht="16.5" x14ac:dyDescent="0.15">
      <c r="A184" s="19">
        <v>15001</v>
      </c>
      <c r="B184" s="19" t="s">
        <v>393</v>
      </c>
      <c r="C184" s="19" t="s">
        <v>406</v>
      </c>
      <c r="D184" s="19">
        <v>206</v>
      </c>
      <c r="E184" s="19" t="s">
        <v>398</v>
      </c>
      <c r="F184" s="19">
        <v>0</v>
      </c>
      <c r="G184" s="19">
        <v>0</v>
      </c>
      <c r="H184" s="19"/>
      <c r="I184" s="19"/>
      <c r="J184" s="19">
        <v>8</v>
      </c>
      <c r="K184" s="19">
        <v>400</v>
      </c>
      <c r="L184" s="32"/>
      <c r="M184" s="32"/>
    </row>
    <row r="185" spans="1:13" ht="16.5" x14ac:dyDescent="0.15">
      <c r="A185" s="19">
        <v>15002</v>
      </c>
      <c r="B185" s="19" t="s">
        <v>394</v>
      </c>
      <c r="C185" s="19" t="s">
        <v>406</v>
      </c>
      <c r="D185" s="19">
        <v>301</v>
      </c>
      <c r="E185" s="19" t="s">
        <v>399</v>
      </c>
      <c r="F185" s="19">
        <v>0</v>
      </c>
      <c r="G185" s="19">
        <v>0</v>
      </c>
      <c r="H185" s="19"/>
      <c r="I185" s="19"/>
      <c r="J185" s="19">
        <v>11</v>
      </c>
      <c r="K185" s="19">
        <v>520</v>
      </c>
      <c r="L185" s="32"/>
      <c r="M185" s="32"/>
    </row>
    <row r="186" spans="1:13" ht="16.5" x14ac:dyDescent="0.15">
      <c r="A186" s="19">
        <v>15003</v>
      </c>
      <c r="B186" s="19" t="s">
        <v>395</v>
      </c>
      <c r="C186" s="19" t="s">
        <v>406</v>
      </c>
      <c r="D186" s="19">
        <v>307</v>
      </c>
      <c r="E186" s="19" t="s">
        <v>400</v>
      </c>
      <c r="F186" s="19">
        <v>403</v>
      </c>
      <c r="G186" s="19" t="s">
        <v>401</v>
      </c>
      <c r="H186" s="19"/>
      <c r="I186" s="19"/>
      <c r="J186" s="19">
        <v>8</v>
      </c>
      <c r="K186" s="19">
        <v>520</v>
      </c>
      <c r="L186" s="32"/>
      <c r="M186" s="32"/>
    </row>
    <row r="187" spans="1:13" ht="16.5" x14ac:dyDescent="0.15">
      <c r="A187" s="19">
        <v>15004</v>
      </c>
      <c r="B187" s="19" t="s">
        <v>396</v>
      </c>
      <c r="C187" s="19" t="s">
        <v>406</v>
      </c>
      <c r="D187" s="19">
        <v>404</v>
      </c>
      <c r="E187" s="19" t="s">
        <v>402</v>
      </c>
      <c r="F187" s="19">
        <v>201</v>
      </c>
      <c r="G187" s="19" t="s">
        <v>403</v>
      </c>
      <c r="H187" s="19"/>
      <c r="I187" s="19"/>
      <c r="J187" s="19">
        <v>11</v>
      </c>
      <c r="K187" s="19">
        <v>800</v>
      </c>
      <c r="L187" s="32"/>
      <c r="M187" s="32"/>
    </row>
    <row r="188" spans="1:13" ht="16.5" x14ac:dyDescent="0.15">
      <c r="A188" s="19">
        <v>15005</v>
      </c>
      <c r="B188" s="19" t="s">
        <v>397</v>
      </c>
      <c r="C188" s="19" t="s">
        <v>406</v>
      </c>
      <c r="D188" s="19">
        <v>204</v>
      </c>
      <c r="E188" s="19" t="s">
        <v>422</v>
      </c>
      <c r="F188" s="19">
        <v>203</v>
      </c>
      <c r="G188" s="19" t="s">
        <v>426</v>
      </c>
      <c r="H188" s="19"/>
      <c r="I188" s="19"/>
      <c r="J188" s="19">
        <v>14</v>
      </c>
      <c r="K188" s="19">
        <v>1050</v>
      </c>
      <c r="L188" s="32"/>
      <c r="M188" s="32"/>
    </row>
    <row r="189" spans="1:13" ht="16.5" x14ac:dyDescent="0.15">
      <c r="A189" s="19">
        <v>15006</v>
      </c>
      <c r="B189" s="19" t="s">
        <v>351</v>
      </c>
      <c r="C189" s="19" t="s">
        <v>406</v>
      </c>
      <c r="D189" s="19">
        <v>303</v>
      </c>
      <c r="E189" s="19" t="s">
        <v>404</v>
      </c>
      <c r="F189" s="19">
        <v>401</v>
      </c>
      <c r="G189" s="19" t="s">
        <v>187</v>
      </c>
      <c r="H189" s="19"/>
      <c r="I189" s="19"/>
      <c r="J189" s="19">
        <v>8</v>
      </c>
      <c r="K189" s="19">
        <v>800</v>
      </c>
      <c r="L189" s="32"/>
      <c r="M189" s="32"/>
    </row>
    <row r="190" spans="1:13" ht="16.5" x14ac:dyDescent="0.15">
      <c r="A190" s="19">
        <v>15007</v>
      </c>
      <c r="B190" s="19" t="s">
        <v>455</v>
      </c>
      <c r="C190" s="19" t="s">
        <v>406</v>
      </c>
      <c r="D190" s="19">
        <v>250</v>
      </c>
      <c r="E190" s="19" t="s">
        <v>465</v>
      </c>
      <c r="F190" s="19">
        <v>0</v>
      </c>
      <c r="G190" s="19">
        <v>0</v>
      </c>
      <c r="H190" s="19"/>
      <c r="I190" s="19"/>
      <c r="J190" s="19">
        <v>14</v>
      </c>
      <c r="K190" s="19">
        <v>1200</v>
      </c>
      <c r="L190" s="13" t="s">
        <v>586</v>
      </c>
      <c r="M190" s="32"/>
    </row>
    <row r="191" spans="1:13" ht="16.5" x14ac:dyDescent="0.15">
      <c r="A191" s="19">
        <v>15008</v>
      </c>
      <c r="B191" s="19" t="s">
        <v>439</v>
      </c>
      <c r="C191" s="19" t="s">
        <v>406</v>
      </c>
      <c r="D191" s="19">
        <v>351</v>
      </c>
      <c r="E191" s="19" t="s">
        <v>534</v>
      </c>
      <c r="F191" s="19">
        <v>0</v>
      </c>
      <c r="G191" s="19">
        <v>0</v>
      </c>
      <c r="H191" s="19"/>
      <c r="I191" s="19"/>
      <c r="J191" s="19">
        <v>8</v>
      </c>
      <c r="K191" s="19">
        <v>1050</v>
      </c>
      <c r="L191" s="13" t="s">
        <v>586</v>
      </c>
      <c r="M191" s="32"/>
    </row>
    <row r="192" spans="1:13" ht="16.5" x14ac:dyDescent="0.15">
      <c r="A192" s="19">
        <v>15009</v>
      </c>
      <c r="B192" s="19" t="s">
        <v>593</v>
      </c>
      <c r="C192" s="19" t="s">
        <v>603</v>
      </c>
      <c r="D192" s="19">
        <v>452</v>
      </c>
      <c r="E192" s="19" t="s">
        <v>595</v>
      </c>
      <c r="F192" s="19">
        <v>0</v>
      </c>
      <c r="G192" s="19">
        <v>0</v>
      </c>
      <c r="H192" s="19"/>
      <c r="I192" s="19"/>
      <c r="J192" s="19">
        <v>11</v>
      </c>
      <c r="K192" s="19">
        <v>1550</v>
      </c>
      <c r="L192" s="13" t="s">
        <v>586</v>
      </c>
      <c r="M192" s="32"/>
    </row>
    <row r="193" spans="1:13" ht="16.5" x14ac:dyDescent="0.15">
      <c r="A193" s="19">
        <v>15010</v>
      </c>
      <c r="B193" s="19" t="s">
        <v>677</v>
      </c>
      <c r="C193" s="19" t="s">
        <v>603</v>
      </c>
      <c r="D193" s="19">
        <v>253</v>
      </c>
      <c r="E193" s="19" t="s">
        <v>678</v>
      </c>
      <c r="F193" s="19">
        <v>0</v>
      </c>
      <c r="G193" s="19">
        <v>0</v>
      </c>
      <c r="H193" s="19"/>
      <c r="I193" s="19"/>
      <c r="J193" s="19">
        <v>8</v>
      </c>
      <c r="K193" s="19">
        <v>1050</v>
      </c>
      <c r="L193" s="13" t="s">
        <v>586</v>
      </c>
      <c r="M193" s="32"/>
    </row>
    <row r="194" spans="1:13" ht="16.5" x14ac:dyDescent="0.15">
      <c r="A194" s="33">
        <v>15101</v>
      </c>
      <c r="B194" s="33" t="s">
        <v>308</v>
      </c>
      <c r="C194" s="33" t="s">
        <v>516</v>
      </c>
      <c r="D194" s="33">
        <v>211</v>
      </c>
      <c r="E194" s="33" t="s">
        <v>484</v>
      </c>
      <c r="F194" s="33">
        <v>0</v>
      </c>
      <c r="G194" s="33">
        <v>0</v>
      </c>
      <c r="H194" s="33"/>
      <c r="I194" s="33"/>
      <c r="J194" s="33">
        <v>14</v>
      </c>
      <c r="K194" s="33">
        <v>400</v>
      </c>
      <c r="L194" s="33"/>
      <c r="M194" s="34"/>
    </row>
    <row r="195" spans="1:13" ht="16.5" x14ac:dyDescent="0.15">
      <c r="A195" s="33">
        <v>15102</v>
      </c>
      <c r="B195" s="33" t="s">
        <v>301</v>
      </c>
      <c r="C195" s="33" t="s">
        <v>516</v>
      </c>
      <c r="D195" s="33">
        <v>203</v>
      </c>
      <c r="E195" s="33" t="s">
        <v>417</v>
      </c>
      <c r="F195" s="33">
        <v>0</v>
      </c>
      <c r="G195" s="33">
        <v>0</v>
      </c>
      <c r="H195" s="33"/>
      <c r="I195" s="33"/>
      <c r="J195" s="33">
        <v>11</v>
      </c>
      <c r="K195" s="33">
        <v>520</v>
      </c>
      <c r="L195" s="33"/>
      <c r="M195" s="34"/>
    </row>
    <row r="196" spans="1:13" ht="16.5" x14ac:dyDescent="0.15">
      <c r="A196" s="33">
        <v>15103</v>
      </c>
      <c r="B196" s="33" t="s">
        <v>305</v>
      </c>
      <c r="C196" s="33" t="s">
        <v>516</v>
      </c>
      <c r="D196" s="33">
        <v>201</v>
      </c>
      <c r="E196" s="33" t="s">
        <v>403</v>
      </c>
      <c r="F196" s="33">
        <v>312</v>
      </c>
      <c r="G196" s="33" t="s">
        <v>498</v>
      </c>
      <c r="H196" s="33"/>
      <c r="I196" s="33"/>
      <c r="J196" s="33">
        <v>8</v>
      </c>
      <c r="K196" s="33">
        <v>700</v>
      </c>
      <c r="L196" s="33"/>
      <c r="M196" s="34"/>
    </row>
    <row r="197" spans="1:13" ht="16.5" x14ac:dyDescent="0.15">
      <c r="A197" s="33">
        <v>15104</v>
      </c>
      <c r="B197" s="33" t="s">
        <v>309</v>
      </c>
      <c r="C197" s="33" t="s">
        <v>516</v>
      </c>
      <c r="D197" s="33">
        <v>401</v>
      </c>
      <c r="E197" s="33" t="s">
        <v>187</v>
      </c>
      <c r="F197" s="33">
        <v>212</v>
      </c>
      <c r="G197" s="33" t="s">
        <v>485</v>
      </c>
      <c r="H197" s="33"/>
      <c r="I197" s="33"/>
      <c r="J197" s="33">
        <v>11</v>
      </c>
      <c r="K197" s="33">
        <v>800</v>
      </c>
      <c r="L197" s="33"/>
      <c r="M197" s="34"/>
    </row>
    <row r="198" spans="1:13" ht="16.5" x14ac:dyDescent="0.15">
      <c r="A198" s="33">
        <v>15105</v>
      </c>
      <c r="B198" s="33" t="s">
        <v>306</v>
      </c>
      <c r="C198" s="33" t="s">
        <v>516</v>
      </c>
      <c r="D198" s="33">
        <v>301</v>
      </c>
      <c r="E198" s="33" t="s">
        <v>399</v>
      </c>
      <c r="F198" s="33">
        <v>410</v>
      </c>
      <c r="G198" s="33" t="s">
        <v>506</v>
      </c>
      <c r="H198" s="33"/>
      <c r="I198" s="33"/>
      <c r="J198" s="33">
        <v>14</v>
      </c>
      <c r="K198" s="33">
        <v>950</v>
      </c>
      <c r="L198" s="33"/>
      <c r="M198" s="34"/>
    </row>
    <row r="199" spans="1:13" ht="16.5" x14ac:dyDescent="0.15">
      <c r="A199" s="33">
        <v>15106</v>
      </c>
      <c r="B199" s="33" t="s">
        <v>303</v>
      </c>
      <c r="C199" s="33" t="s">
        <v>516</v>
      </c>
      <c r="D199" s="33">
        <v>303</v>
      </c>
      <c r="E199" s="33" t="s">
        <v>535</v>
      </c>
      <c r="F199" s="33">
        <v>403</v>
      </c>
      <c r="G199" s="33" t="s">
        <v>401</v>
      </c>
      <c r="H199" s="33"/>
      <c r="I199" s="33"/>
      <c r="J199" s="33">
        <v>8</v>
      </c>
      <c r="K199" s="33">
        <v>800</v>
      </c>
      <c r="L199" s="33"/>
      <c r="M199" s="34"/>
    </row>
    <row r="200" spans="1:13" ht="16.5" x14ac:dyDescent="0.15">
      <c r="A200" s="33">
        <v>15107</v>
      </c>
      <c r="B200" s="33" t="s">
        <v>438</v>
      </c>
      <c r="C200" s="33" t="s">
        <v>516</v>
      </c>
      <c r="D200" s="33">
        <v>250</v>
      </c>
      <c r="E200" s="33" t="s">
        <v>681</v>
      </c>
      <c r="F200" s="33">
        <v>0</v>
      </c>
      <c r="G200" s="33">
        <v>0</v>
      </c>
      <c r="H200" s="33"/>
      <c r="I200" s="33"/>
      <c r="J200" s="33">
        <v>8</v>
      </c>
      <c r="K200" s="33">
        <v>1050</v>
      </c>
      <c r="L200" s="33" t="s">
        <v>586</v>
      </c>
      <c r="M200" s="34"/>
    </row>
    <row r="201" spans="1:13" ht="16.5" x14ac:dyDescent="0.15">
      <c r="A201" s="33">
        <v>15108</v>
      </c>
      <c r="B201" s="33" t="s">
        <v>512</v>
      </c>
      <c r="C201" s="33" t="s">
        <v>516</v>
      </c>
      <c r="D201" s="33">
        <v>451</v>
      </c>
      <c r="E201" s="33" t="s">
        <v>536</v>
      </c>
      <c r="F201" s="33">
        <v>0</v>
      </c>
      <c r="G201" s="33">
        <v>0</v>
      </c>
      <c r="H201" s="33"/>
      <c r="I201" s="33"/>
      <c r="J201" s="33">
        <v>11</v>
      </c>
      <c r="K201" s="33">
        <v>1550</v>
      </c>
      <c r="L201" s="33" t="s">
        <v>586</v>
      </c>
      <c r="M201" s="34"/>
    </row>
    <row r="202" spans="1:13" ht="16.5" x14ac:dyDescent="0.15">
      <c r="A202" s="33">
        <v>15109</v>
      </c>
      <c r="B202" s="33" t="s">
        <v>645</v>
      </c>
      <c r="C202" s="33" t="s">
        <v>516</v>
      </c>
      <c r="D202" s="33">
        <v>352</v>
      </c>
      <c r="E202" s="33" t="s">
        <v>590</v>
      </c>
      <c r="F202" s="33">
        <v>0</v>
      </c>
      <c r="G202" s="33">
        <v>0</v>
      </c>
      <c r="H202" s="33"/>
      <c r="I202" s="33"/>
      <c r="J202" s="33">
        <v>14</v>
      </c>
      <c r="K202" s="33">
        <v>1200</v>
      </c>
      <c r="L202" s="33" t="s">
        <v>586</v>
      </c>
      <c r="M202" s="34"/>
    </row>
    <row r="203" spans="1:13" ht="16.5" x14ac:dyDescent="0.15">
      <c r="A203" s="33">
        <v>15110</v>
      </c>
      <c r="B203" s="33" t="s">
        <v>679</v>
      </c>
      <c r="C203" s="33" t="s">
        <v>680</v>
      </c>
      <c r="D203" s="33">
        <v>253</v>
      </c>
      <c r="E203" s="33" t="s">
        <v>682</v>
      </c>
      <c r="F203" s="33">
        <v>0</v>
      </c>
      <c r="G203" s="33">
        <v>0</v>
      </c>
      <c r="H203" s="33"/>
      <c r="I203" s="33"/>
      <c r="J203" s="33">
        <v>11</v>
      </c>
      <c r="K203" s="33">
        <v>1550</v>
      </c>
      <c r="L203" s="33" t="s">
        <v>586</v>
      </c>
      <c r="M203" s="34"/>
    </row>
    <row r="204" spans="1:13" s="37" customFormat="1" ht="16.5" x14ac:dyDescent="0.15">
      <c r="A204" s="35">
        <v>15201</v>
      </c>
      <c r="B204" s="35" t="s">
        <v>308</v>
      </c>
      <c r="C204" s="35" t="s">
        <v>606</v>
      </c>
      <c r="D204" s="35">
        <v>206</v>
      </c>
      <c r="E204" s="35" t="s">
        <v>607</v>
      </c>
      <c r="F204" s="35">
        <v>0</v>
      </c>
      <c r="G204" s="35">
        <v>0</v>
      </c>
      <c r="H204" s="35"/>
      <c r="I204" s="35"/>
      <c r="J204" s="35">
        <v>14</v>
      </c>
      <c r="K204" s="35">
        <v>400</v>
      </c>
      <c r="L204" s="35"/>
      <c r="M204" s="36"/>
    </row>
    <row r="205" spans="1:13" s="37" customFormat="1" ht="16.5" x14ac:dyDescent="0.15">
      <c r="A205" s="35">
        <v>15202</v>
      </c>
      <c r="B205" s="35" t="s">
        <v>301</v>
      </c>
      <c r="C205" s="35" t="s">
        <v>606</v>
      </c>
      <c r="D205" s="35">
        <v>201</v>
      </c>
      <c r="E205" s="35" t="s">
        <v>608</v>
      </c>
      <c r="F205" s="35">
        <v>0</v>
      </c>
      <c r="G205" s="35">
        <v>0</v>
      </c>
      <c r="H205" s="35"/>
      <c r="I205" s="35"/>
      <c r="J205" s="35">
        <v>11</v>
      </c>
      <c r="K205" s="35">
        <v>520</v>
      </c>
      <c r="L205" s="35"/>
      <c r="M205" s="36"/>
    </row>
    <row r="206" spans="1:13" s="37" customFormat="1" ht="16.5" x14ac:dyDescent="0.15">
      <c r="A206" s="35">
        <v>15203</v>
      </c>
      <c r="B206" s="35" t="s">
        <v>305</v>
      </c>
      <c r="C206" s="35" t="s">
        <v>606</v>
      </c>
      <c r="D206" s="35">
        <v>203</v>
      </c>
      <c r="E206" s="35" t="s">
        <v>571</v>
      </c>
      <c r="F206" s="35">
        <v>311</v>
      </c>
      <c r="G206" s="35" t="s">
        <v>497</v>
      </c>
      <c r="H206" s="35"/>
      <c r="I206" s="35"/>
      <c r="J206" s="35">
        <v>8</v>
      </c>
      <c r="K206" s="35">
        <v>520</v>
      </c>
      <c r="L206" s="35"/>
      <c r="M206" s="36"/>
    </row>
    <row r="207" spans="1:13" s="37" customFormat="1" ht="16.5" x14ac:dyDescent="0.15">
      <c r="A207" s="35">
        <v>15204</v>
      </c>
      <c r="B207" s="35" t="s">
        <v>309</v>
      </c>
      <c r="C207" s="35" t="s">
        <v>606</v>
      </c>
      <c r="D207" s="35">
        <v>403</v>
      </c>
      <c r="E207" s="35" t="s">
        <v>567</v>
      </c>
      <c r="F207" s="35">
        <v>208</v>
      </c>
      <c r="G207" s="35" t="s">
        <v>481</v>
      </c>
      <c r="H207" s="35"/>
      <c r="I207" s="35"/>
      <c r="J207" s="35">
        <v>11</v>
      </c>
      <c r="K207" s="35">
        <v>800</v>
      </c>
      <c r="L207" s="35"/>
      <c r="M207" s="36"/>
    </row>
    <row r="208" spans="1:13" s="37" customFormat="1" ht="16.5" x14ac:dyDescent="0.15">
      <c r="A208" s="35">
        <v>15205</v>
      </c>
      <c r="B208" s="35" t="s">
        <v>306</v>
      </c>
      <c r="C208" s="35" t="s">
        <v>606</v>
      </c>
      <c r="D208" s="35">
        <v>303</v>
      </c>
      <c r="E208" s="35" t="s">
        <v>488</v>
      </c>
      <c r="F208" s="35">
        <v>402</v>
      </c>
      <c r="G208" s="35" t="s">
        <v>499</v>
      </c>
      <c r="H208" s="35"/>
      <c r="I208" s="35"/>
      <c r="J208" s="35">
        <v>14</v>
      </c>
      <c r="K208" s="35">
        <v>1050</v>
      </c>
      <c r="L208" s="35"/>
      <c r="M208" s="36"/>
    </row>
    <row r="209" spans="1:13" s="37" customFormat="1" ht="16.5" x14ac:dyDescent="0.15">
      <c r="A209" s="35">
        <v>15206</v>
      </c>
      <c r="B209" s="35" t="s">
        <v>303</v>
      </c>
      <c r="C209" s="35" t="s">
        <v>606</v>
      </c>
      <c r="D209" s="35">
        <v>301</v>
      </c>
      <c r="E209" s="35" t="s">
        <v>609</v>
      </c>
      <c r="F209" s="35">
        <v>401</v>
      </c>
      <c r="G209" s="35" t="s">
        <v>187</v>
      </c>
      <c r="H209" s="35"/>
      <c r="I209" s="35"/>
      <c r="J209" s="35">
        <v>8</v>
      </c>
      <c r="K209" s="35">
        <v>800</v>
      </c>
      <c r="L209" s="35"/>
      <c r="M209" s="36"/>
    </row>
    <row r="210" spans="1:13" s="37" customFormat="1" ht="16.5" x14ac:dyDescent="0.15">
      <c r="A210" s="35">
        <v>15207</v>
      </c>
      <c r="B210" s="35" t="s">
        <v>604</v>
      </c>
      <c r="C210" s="35" t="s">
        <v>606</v>
      </c>
      <c r="D210" s="35">
        <v>352</v>
      </c>
      <c r="E210" s="35" t="s">
        <v>590</v>
      </c>
      <c r="F210" s="35">
        <v>0</v>
      </c>
      <c r="G210" s="35">
        <v>0</v>
      </c>
      <c r="H210" s="35"/>
      <c r="I210" s="35"/>
      <c r="J210" s="35">
        <v>14</v>
      </c>
      <c r="K210" s="35">
        <v>1200</v>
      </c>
      <c r="L210" s="35" t="s">
        <v>586</v>
      </c>
      <c r="M210" s="36"/>
    </row>
    <row r="211" spans="1:13" s="37" customFormat="1" ht="16.5" x14ac:dyDescent="0.15">
      <c r="A211" s="35">
        <v>15208</v>
      </c>
      <c r="B211" s="35" t="s">
        <v>438</v>
      </c>
      <c r="C211" s="35" t="s">
        <v>606</v>
      </c>
      <c r="D211" s="35">
        <v>452</v>
      </c>
      <c r="E211" s="35" t="s">
        <v>595</v>
      </c>
      <c r="F211" s="35">
        <v>0</v>
      </c>
      <c r="G211" s="35">
        <v>0</v>
      </c>
      <c r="H211" s="35"/>
      <c r="I211" s="35"/>
      <c r="J211" s="35">
        <v>8</v>
      </c>
      <c r="K211" s="35">
        <v>1050</v>
      </c>
      <c r="L211" s="35" t="s">
        <v>586</v>
      </c>
      <c r="M211" s="36"/>
    </row>
    <row r="212" spans="1:13" s="37" customFormat="1" ht="16.5" x14ac:dyDescent="0.15">
      <c r="A212" s="35">
        <v>15209</v>
      </c>
      <c r="B212" s="35" t="s">
        <v>592</v>
      </c>
      <c r="C212" s="35" t="s">
        <v>606</v>
      </c>
      <c r="D212" s="35">
        <v>252</v>
      </c>
      <c r="E212" s="35" t="s">
        <v>591</v>
      </c>
      <c r="F212" s="35">
        <v>0</v>
      </c>
      <c r="G212" s="35">
        <v>0</v>
      </c>
      <c r="H212" s="35"/>
      <c r="I212" s="35"/>
      <c r="J212" s="35">
        <v>11</v>
      </c>
      <c r="K212" s="35">
        <v>1550</v>
      </c>
      <c r="L212" s="35" t="s">
        <v>586</v>
      </c>
      <c r="M212" s="36"/>
    </row>
    <row r="213" spans="1:13" s="37" customFormat="1" ht="16.5" x14ac:dyDescent="0.15">
      <c r="A213" s="35">
        <v>15210</v>
      </c>
      <c r="B213" s="35" t="s">
        <v>656</v>
      </c>
      <c r="C213" s="35" t="s">
        <v>683</v>
      </c>
      <c r="D213" s="35">
        <v>353</v>
      </c>
      <c r="E213" s="35" t="s">
        <v>665</v>
      </c>
      <c r="F213" s="35">
        <v>0</v>
      </c>
      <c r="G213" s="35">
        <v>0</v>
      </c>
      <c r="H213" s="35"/>
      <c r="I213" s="35"/>
      <c r="J213" s="35">
        <v>14</v>
      </c>
      <c r="K213" s="35">
        <v>1200</v>
      </c>
      <c r="L213" s="35" t="s">
        <v>586</v>
      </c>
      <c r="M213" s="36"/>
    </row>
    <row r="214" spans="1:13" s="41" customFormat="1" ht="16.5" x14ac:dyDescent="0.15">
      <c r="A214" s="19">
        <v>15301</v>
      </c>
      <c r="B214" s="19" t="s">
        <v>308</v>
      </c>
      <c r="C214" s="19" t="s">
        <v>684</v>
      </c>
      <c r="D214" s="19">
        <v>212</v>
      </c>
      <c r="E214" s="19" t="s">
        <v>685</v>
      </c>
      <c r="F214" s="19">
        <v>0</v>
      </c>
      <c r="G214" s="19">
        <v>0</v>
      </c>
      <c r="H214" s="19"/>
      <c r="I214" s="19"/>
      <c r="J214" s="19">
        <v>14</v>
      </c>
      <c r="K214" s="19">
        <v>400</v>
      </c>
      <c r="L214" s="19"/>
      <c r="M214" s="40"/>
    </row>
    <row r="215" spans="1:13" s="41" customFormat="1" ht="16.5" x14ac:dyDescent="0.15">
      <c r="A215" s="19">
        <v>15302</v>
      </c>
      <c r="B215" s="19" t="s">
        <v>301</v>
      </c>
      <c r="C215" s="19" t="s">
        <v>684</v>
      </c>
      <c r="D215" s="19">
        <v>401</v>
      </c>
      <c r="E215" s="19" t="s">
        <v>686</v>
      </c>
      <c r="F215" s="19">
        <v>0</v>
      </c>
      <c r="G215" s="19">
        <v>0</v>
      </c>
      <c r="H215" s="19"/>
      <c r="I215" s="19"/>
      <c r="J215" s="19">
        <v>11</v>
      </c>
      <c r="K215" s="19">
        <v>520</v>
      </c>
      <c r="L215" s="19"/>
      <c r="M215" s="40"/>
    </row>
    <row r="216" spans="1:13" s="41" customFormat="1" ht="16.5" x14ac:dyDescent="0.15">
      <c r="A216" s="19">
        <v>15303</v>
      </c>
      <c r="B216" s="19" t="s">
        <v>305</v>
      </c>
      <c r="C216" s="19" t="s">
        <v>684</v>
      </c>
      <c r="D216" s="19">
        <v>301</v>
      </c>
      <c r="E216" s="19" t="s">
        <v>687</v>
      </c>
      <c r="F216" s="19">
        <v>209</v>
      </c>
      <c r="G216" s="19" t="s">
        <v>688</v>
      </c>
      <c r="H216" s="19"/>
      <c r="I216" s="19"/>
      <c r="J216" s="19">
        <v>8</v>
      </c>
      <c r="K216" s="19">
        <v>700</v>
      </c>
      <c r="L216" s="19"/>
      <c r="M216" s="40"/>
    </row>
    <row r="217" spans="1:13" s="41" customFormat="1" ht="16.5" x14ac:dyDescent="0.15">
      <c r="A217" s="19">
        <v>15304</v>
      </c>
      <c r="B217" s="19" t="s">
        <v>309</v>
      </c>
      <c r="C217" s="19" t="s">
        <v>684</v>
      </c>
      <c r="D217" s="19">
        <v>403</v>
      </c>
      <c r="E217" s="19" t="s">
        <v>689</v>
      </c>
      <c r="F217" s="19">
        <v>307</v>
      </c>
      <c r="G217" s="19" t="s">
        <v>690</v>
      </c>
      <c r="H217" s="19"/>
      <c r="I217" s="19"/>
      <c r="J217" s="19">
        <v>11</v>
      </c>
      <c r="K217" s="19">
        <v>800</v>
      </c>
      <c r="L217" s="19"/>
      <c r="M217" s="40"/>
    </row>
    <row r="218" spans="1:13" s="41" customFormat="1" ht="16.5" x14ac:dyDescent="0.15">
      <c r="A218" s="19">
        <v>15305</v>
      </c>
      <c r="B218" s="19" t="s">
        <v>306</v>
      </c>
      <c r="C218" s="19" t="s">
        <v>684</v>
      </c>
      <c r="D218" s="19">
        <v>203</v>
      </c>
      <c r="E218" s="19" t="s">
        <v>691</v>
      </c>
      <c r="F218" s="19">
        <v>409</v>
      </c>
      <c r="G218" s="19" t="s">
        <v>692</v>
      </c>
      <c r="H218" s="19"/>
      <c r="I218" s="19"/>
      <c r="J218" s="19">
        <v>14</v>
      </c>
      <c r="K218" s="19">
        <v>950</v>
      </c>
      <c r="L218" s="19"/>
      <c r="M218" s="40"/>
    </row>
    <row r="219" spans="1:13" s="41" customFormat="1" ht="16.5" x14ac:dyDescent="0.15">
      <c r="A219" s="19">
        <v>15306</v>
      </c>
      <c r="B219" s="19" t="s">
        <v>303</v>
      </c>
      <c r="C219" s="19" t="s">
        <v>684</v>
      </c>
      <c r="D219" s="19">
        <v>201</v>
      </c>
      <c r="E219" s="19" t="s">
        <v>693</v>
      </c>
      <c r="F219" s="19">
        <v>303</v>
      </c>
      <c r="G219" s="19" t="s">
        <v>694</v>
      </c>
      <c r="H219" s="19"/>
      <c r="I219" s="19"/>
      <c r="J219" s="19">
        <v>8</v>
      </c>
      <c r="K219" s="19">
        <v>800</v>
      </c>
      <c r="L219" s="19"/>
      <c r="M219" s="40"/>
    </row>
    <row r="220" spans="1:13" s="41" customFormat="1" ht="16.5" x14ac:dyDescent="0.15">
      <c r="A220" s="19">
        <v>15307</v>
      </c>
      <c r="B220" s="19" t="s">
        <v>438</v>
      </c>
      <c r="C220" s="19" t="s">
        <v>684</v>
      </c>
      <c r="D220" s="19">
        <v>252</v>
      </c>
      <c r="E220" s="19" t="s">
        <v>695</v>
      </c>
      <c r="F220" s="19">
        <v>0</v>
      </c>
      <c r="G220" s="19">
        <v>0</v>
      </c>
      <c r="H220" s="19"/>
      <c r="I220" s="19"/>
      <c r="J220" s="19">
        <v>8</v>
      </c>
      <c r="K220" s="19">
        <v>1050</v>
      </c>
      <c r="L220" s="19" t="s">
        <v>586</v>
      </c>
      <c r="M220" s="40"/>
    </row>
    <row r="221" spans="1:13" s="41" customFormat="1" ht="16.5" x14ac:dyDescent="0.15">
      <c r="A221" s="19">
        <v>15308</v>
      </c>
      <c r="B221" s="19" t="s">
        <v>512</v>
      </c>
      <c r="C221" s="19" t="s">
        <v>684</v>
      </c>
      <c r="D221" s="19">
        <v>353</v>
      </c>
      <c r="E221" s="19" t="s">
        <v>696</v>
      </c>
      <c r="F221" s="19">
        <v>0</v>
      </c>
      <c r="G221" s="19">
        <v>0</v>
      </c>
      <c r="H221" s="19"/>
      <c r="I221" s="19"/>
      <c r="J221" s="19">
        <v>11</v>
      </c>
      <c r="K221" s="19">
        <v>1550</v>
      </c>
      <c r="L221" s="19" t="s">
        <v>586</v>
      </c>
      <c r="M221" s="40"/>
    </row>
    <row r="222" spans="1:13" s="41" customFormat="1" ht="16.5" x14ac:dyDescent="0.15">
      <c r="A222" s="19">
        <v>15309</v>
      </c>
      <c r="B222" s="19" t="s">
        <v>587</v>
      </c>
      <c r="C222" s="19" t="s">
        <v>684</v>
      </c>
      <c r="D222" s="19">
        <v>453</v>
      </c>
      <c r="E222" s="19" t="s">
        <v>697</v>
      </c>
      <c r="F222" s="19">
        <v>0</v>
      </c>
      <c r="G222" s="19">
        <v>0</v>
      </c>
      <c r="H222" s="19"/>
      <c r="I222" s="19"/>
      <c r="J222" s="19">
        <v>14</v>
      </c>
      <c r="K222" s="19">
        <v>1200</v>
      </c>
      <c r="L222" s="19" t="s">
        <v>586</v>
      </c>
      <c r="M222" s="40"/>
    </row>
    <row r="223" spans="1:13" s="41" customFormat="1" ht="16.5" x14ac:dyDescent="0.15">
      <c r="A223" s="19">
        <v>15310</v>
      </c>
      <c r="B223" s="19" t="s">
        <v>592</v>
      </c>
      <c r="C223" s="19" t="s">
        <v>684</v>
      </c>
      <c r="D223" s="19">
        <v>253</v>
      </c>
      <c r="E223" s="19" t="s">
        <v>698</v>
      </c>
      <c r="F223" s="19">
        <v>0</v>
      </c>
      <c r="G223" s="19">
        <v>0</v>
      </c>
      <c r="H223" s="19"/>
      <c r="I223" s="19"/>
      <c r="J223" s="19">
        <v>11</v>
      </c>
      <c r="K223" s="19">
        <v>1550</v>
      </c>
      <c r="L223" s="19" t="s">
        <v>586</v>
      </c>
      <c r="M223" s="40"/>
    </row>
    <row r="224" spans="1:13" ht="16.5" x14ac:dyDescent="0.15">
      <c r="A224" s="7">
        <v>20101</v>
      </c>
      <c r="B224" s="7" t="s">
        <v>304</v>
      </c>
      <c r="C224" s="7" t="s">
        <v>44</v>
      </c>
      <c r="D224" s="7">
        <v>318</v>
      </c>
      <c r="E224" s="7" t="s">
        <v>73</v>
      </c>
      <c r="F224" s="7">
        <v>0</v>
      </c>
      <c r="G224" s="7">
        <v>0</v>
      </c>
      <c r="H224" s="7"/>
      <c r="I224" s="7"/>
      <c r="J224" s="7">
        <v>8</v>
      </c>
      <c r="K224" s="7">
        <v>350</v>
      </c>
      <c r="L224" s="32"/>
      <c r="M224" s="32"/>
    </row>
    <row r="225" spans="1:13" ht="16.5" x14ac:dyDescent="0.15">
      <c r="A225" s="7">
        <v>20102</v>
      </c>
      <c r="B225" s="7" t="s">
        <v>301</v>
      </c>
      <c r="C225" s="7" t="s">
        <v>44</v>
      </c>
      <c r="D225" s="7">
        <v>418</v>
      </c>
      <c r="E225" s="7" t="s">
        <v>71</v>
      </c>
      <c r="F225" s="7">
        <v>306</v>
      </c>
      <c r="G225" s="7" t="s">
        <v>24</v>
      </c>
      <c r="H225" s="7"/>
      <c r="I225" s="7"/>
      <c r="J225" s="7">
        <v>11</v>
      </c>
      <c r="K225" s="7">
        <v>450</v>
      </c>
      <c r="L225" s="32"/>
      <c r="M225" s="32"/>
    </row>
    <row r="226" spans="1:13" ht="16.5" x14ac:dyDescent="0.15">
      <c r="A226" s="7">
        <v>20103</v>
      </c>
      <c r="B226" s="7" t="s">
        <v>305</v>
      </c>
      <c r="C226" s="7" t="s">
        <v>44</v>
      </c>
      <c r="D226" s="7">
        <v>118</v>
      </c>
      <c r="E226" s="7" t="s">
        <v>59</v>
      </c>
      <c r="F226" s="7">
        <v>406</v>
      </c>
      <c r="G226" s="7" t="s">
        <v>31</v>
      </c>
      <c r="H226" s="7"/>
      <c r="I226" s="7"/>
      <c r="J226" s="7">
        <v>8</v>
      </c>
      <c r="K226" s="7">
        <v>450</v>
      </c>
      <c r="L226" s="32"/>
      <c r="M226" s="32"/>
    </row>
    <row r="227" spans="1:13" ht="16.5" x14ac:dyDescent="0.15">
      <c r="A227" s="7">
        <v>20104</v>
      </c>
      <c r="B227" s="7" t="s">
        <v>309</v>
      </c>
      <c r="C227" s="7" t="s">
        <v>44</v>
      </c>
      <c r="D227" s="7">
        <v>319</v>
      </c>
      <c r="E227" s="7" t="s">
        <v>68</v>
      </c>
      <c r="F227" s="7">
        <v>106</v>
      </c>
      <c r="G227" s="7" t="s">
        <v>10</v>
      </c>
      <c r="H227" s="7"/>
      <c r="I227" s="7"/>
      <c r="J227" s="7">
        <v>11</v>
      </c>
      <c r="K227" s="7">
        <v>700</v>
      </c>
      <c r="L227" s="32"/>
      <c r="M227" s="32"/>
    </row>
    <row r="228" spans="1:13" ht="16.5" x14ac:dyDescent="0.15">
      <c r="A228" s="7">
        <v>20105</v>
      </c>
      <c r="B228" s="7" t="s">
        <v>306</v>
      </c>
      <c r="C228" s="7" t="s">
        <v>44</v>
      </c>
      <c r="D228" s="7">
        <v>419</v>
      </c>
      <c r="E228" s="7" t="s">
        <v>72</v>
      </c>
      <c r="F228" s="7">
        <v>307</v>
      </c>
      <c r="G228" s="7" t="s">
        <v>80</v>
      </c>
      <c r="H228" s="7"/>
      <c r="I228" s="7"/>
      <c r="J228" s="7">
        <v>14</v>
      </c>
      <c r="K228" s="7">
        <v>900</v>
      </c>
      <c r="L228" s="32"/>
      <c r="M228" s="32"/>
    </row>
    <row r="229" spans="1:13" ht="16.5" x14ac:dyDescent="0.15">
      <c r="A229" s="7">
        <v>20106</v>
      </c>
      <c r="B229" s="7" t="s">
        <v>303</v>
      </c>
      <c r="C229" s="7" t="s">
        <v>44</v>
      </c>
      <c r="D229" s="7">
        <v>301</v>
      </c>
      <c r="E229" s="7" t="s">
        <v>35</v>
      </c>
      <c r="F229" s="7">
        <v>0</v>
      </c>
      <c r="G229" s="7">
        <v>0</v>
      </c>
      <c r="H229" s="7"/>
      <c r="I229" s="7"/>
      <c r="J229" s="7">
        <v>8</v>
      </c>
      <c r="K229" s="7">
        <v>700</v>
      </c>
      <c r="L229" s="32"/>
      <c r="M229" s="32"/>
    </row>
    <row r="230" spans="1:13" ht="16.5" x14ac:dyDescent="0.15">
      <c r="A230" s="7">
        <v>20107</v>
      </c>
      <c r="B230" s="7" t="s">
        <v>455</v>
      </c>
      <c r="C230" s="7" t="s">
        <v>403</v>
      </c>
      <c r="D230" s="7">
        <v>350</v>
      </c>
      <c r="E230" s="7" t="s">
        <v>413</v>
      </c>
      <c r="F230" s="7">
        <v>0</v>
      </c>
      <c r="G230" s="7">
        <v>0</v>
      </c>
      <c r="H230" s="7"/>
      <c r="I230" s="7"/>
      <c r="J230" s="7">
        <v>14</v>
      </c>
      <c r="K230" s="7">
        <v>950</v>
      </c>
      <c r="L230" s="13" t="s">
        <v>586</v>
      </c>
      <c r="M230" s="32"/>
    </row>
    <row r="231" spans="1:13" ht="16.5" x14ac:dyDescent="0.15">
      <c r="A231" s="7">
        <v>20108</v>
      </c>
      <c r="B231" s="7" t="s">
        <v>439</v>
      </c>
      <c r="C231" s="7" t="s">
        <v>403</v>
      </c>
      <c r="D231" s="7">
        <v>451</v>
      </c>
      <c r="E231" s="7" t="s">
        <v>529</v>
      </c>
      <c r="F231" s="7">
        <v>0</v>
      </c>
      <c r="G231" s="7">
        <v>0</v>
      </c>
      <c r="H231" s="7"/>
      <c r="I231" s="7"/>
      <c r="J231" s="7">
        <v>8</v>
      </c>
      <c r="K231" s="7">
        <v>850</v>
      </c>
      <c r="L231" s="13" t="s">
        <v>586</v>
      </c>
      <c r="M231" s="32"/>
    </row>
    <row r="232" spans="1:13" ht="16.5" x14ac:dyDescent="0.15">
      <c r="A232" s="7">
        <v>20109</v>
      </c>
      <c r="B232" s="7" t="s">
        <v>611</v>
      </c>
      <c r="C232" s="7" t="s">
        <v>564</v>
      </c>
      <c r="D232" s="7">
        <v>152</v>
      </c>
      <c r="E232" s="7" t="s">
        <v>610</v>
      </c>
      <c r="F232" s="7">
        <v>0</v>
      </c>
      <c r="G232" s="7">
        <v>0</v>
      </c>
      <c r="H232" s="7"/>
      <c r="I232" s="7"/>
      <c r="J232" s="7">
        <v>11</v>
      </c>
      <c r="K232" s="7">
        <v>1250</v>
      </c>
      <c r="L232" s="13" t="s">
        <v>586</v>
      </c>
      <c r="M232" s="32"/>
    </row>
    <row r="233" spans="1:13" ht="16.5" x14ac:dyDescent="0.15">
      <c r="A233" s="7">
        <v>20110</v>
      </c>
      <c r="B233" s="7" t="s">
        <v>669</v>
      </c>
      <c r="C233" s="7" t="s">
        <v>699</v>
      </c>
      <c r="D233" s="7">
        <v>353</v>
      </c>
      <c r="E233" s="7" t="s">
        <v>662</v>
      </c>
      <c r="F233" s="7">
        <v>0</v>
      </c>
      <c r="G233" s="7">
        <v>0</v>
      </c>
      <c r="H233" s="7"/>
      <c r="I233" s="7"/>
      <c r="J233" s="7">
        <v>8</v>
      </c>
      <c r="K233" s="7">
        <v>850</v>
      </c>
      <c r="L233" s="13" t="s">
        <v>586</v>
      </c>
      <c r="M233" s="32"/>
    </row>
    <row r="234" spans="1:13" ht="16.5" x14ac:dyDescent="0.15">
      <c r="A234" s="6">
        <v>20201</v>
      </c>
      <c r="B234" s="12" t="s">
        <v>308</v>
      </c>
      <c r="C234" s="12" t="s">
        <v>45</v>
      </c>
      <c r="D234" s="12">
        <v>114</v>
      </c>
      <c r="E234" s="12" t="s">
        <v>537</v>
      </c>
      <c r="F234" s="12">
        <v>0</v>
      </c>
      <c r="G234" s="12">
        <v>0</v>
      </c>
      <c r="H234" s="12"/>
      <c r="I234" s="12"/>
      <c r="J234" s="12">
        <v>14</v>
      </c>
      <c r="K234" s="12">
        <v>300</v>
      </c>
      <c r="L234" s="32"/>
      <c r="M234" s="32"/>
    </row>
    <row r="235" spans="1:13" ht="16.5" x14ac:dyDescent="0.15">
      <c r="A235" s="6">
        <v>20202</v>
      </c>
      <c r="B235" s="12" t="s">
        <v>301</v>
      </c>
      <c r="C235" s="12" t="s">
        <v>45</v>
      </c>
      <c r="D235" s="12">
        <v>416</v>
      </c>
      <c r="E235" s="12" t="s">
        <v>26</v>
      </c>
      <c r="F235" s="12">
        <v>0</v>
      </c>
      <c r="G235" s="12">
        <v>0</v>
      </c>
      <c r="H235" s="12"/>
      <c r="I235" s="12"/>
      <c r="J235" s="12">
        <v>11</v>
      </c>
      <c r="K235" s="12">
        <v>400</v>
      </c>
      <c r="L235" s="32"/>
      <c r="M235" s="32"/>
    </row>
    <row r="236" spans="1:13" ht="16.5" x14ac:dyDescent="0.15">
      <c r="A236" s="6">
        <v>20203</v>
      </c>
      <c r="B236" s="12" t="s">
        <v>305</v>
      </c>
      <c r="C236" s="12" t="s">
        <v>45</v>
      </c>
      <c r="D236" s="12">
        <v>419</v>
      </c>
      <c r="E236" s="12" t="s">
        <v>72</v>
      </c>
      <c r="F236" s="12">
        <v>0</v>
      </c>
      <c r="G236" s="12">
        <v>0</v>
      </c>
      <c r="H236" s="12"/>
      <c r="I236" s="12"/>
      <c r="J236" s="12">
        <v>8</v>
      </c>
      <c r="K236" s="12">
        <v>400</v>
      </c>
      <c r="L236" s="32"/>
      <c r="M236" s="32"/>
    </row>
    <row r="237" spans="1:13" ht="16.5" x14ac:dyDescent="0.15">
      <c r="A237" s="6">
        <v>20204</v>
      </c>
      <c r="B237" s="12" t="s">
        <v>309</v>
      </c>
      <c r="C237" s="12" t="s">
        <v>45</v>
      </c>
      <c r="D237" s="12">
        <v>309</v>
      </c>
      <c r="E237" s="12" t="s">
        <v>77</v>
      </c>
      <c r="F237" s="12">
        <v>0</v>
      </c>
      <c r="G237" s="12">
        <v>0</v>
      </c>
      <c r="H237" s="12"/>
      <c r="I237" s="12"/>
      <c r="J237" s="12">
        <v>11</v>
      </c>
      <c r="K237" s="12">
        <v>600</v>
      </c>
      <c r="L237" s="32"/>
      <c r="M237" s="32"/>
    </row>
    <row r="238" spans="1:13" ht="16.5" x14ac:dyDescent="0.15">
      <c r="A238" s="6">
        <v>20205</v>
      </c>
      <c r="B238" s="12" t="s">
        <v>306</v>
      </c>
      <c r="C238" s="12" t="s">
        <v>45</v>
      </c>
      <c r="D238" s="12">
        <v>115</v>
      </c>
      <c r="E238" s="12" t="s">
        <v>56</v>
      </c>
      <c r="F238" s="12">
        <v>411</v>
      </c>
      <c r="G238" s="12" t="s">
        <v>33</v>
      </c>
      <c r="H238" s="12"/>
      <c r="I238" s="12"/>
      <c r="J238" s="12">
        <v>14</v>
      </c>
      <c r="K238" s="12">
        <v>700</v>
      </c>
      <c r="L238" s="32"/>
      <c r="M238" s="32"/>
    </row>
    <row r="239" spans="1:13" ht="16.5" x14ac:dyDescent="0.15">
      <c r="A239" s="6">
        <v>20206</v>
      </c>
      <c r="B239" s="12" t="s">
        <v>303</v>
      </c>
      <c r="C239" s="12" t="s">
        <v>45</v>
      </c>
      <c r="D239" s="12">
        <v>101</v>
      </c>
      <c r="E239" s="12" t="s">
        <v>81</v>
      </c>
      <c r="F239" s="12">
        <v>0</v>
      </c>
      <c r="G239" s="12">
        <v>0</v>
      </c>
      <c r="H239" s="12"/>
      <c r="I239" s="12"/>
      <c r="J239" s="12">
        <v>8</v>
      </c>
      <c r="K239" s="12">
        <v>600</v>
      </c>
      <c r="L239" s="32"/>
      <c r="M239" s="32"/>
    </row>
    <row r="240" spans="1:13" ht="16.5" x14ac:dyDescent="0.15">
      <c r="A240" s="12">
        <v>20207</v>
      </c>
      <c r="B240" s="12" t="s">
        <v>455</v>
      </c>
      <c r="C240" s="12" t="s">
        <v>414</v>
      </c>
      <c r="D240" s="12">
        <v>350</v>
      </c>
      <c r="E240" s="12" t="s">
        <v>413</v>
      </c>
      <c r="F240" s="12">
        <v>0</v>
      </c>
      <c r="G240" s="12">
        <v>0</v>
      </c>
      <c r="H240" s="12"/>
      <c r="I240" s="12"/>
      <c r="J240" s="12">
        <v>14</v>
      </c>
      <c r="K240" s="12">
        <v>950</v>
      </c>
      <c r="L240" s="13" t="s">
        <v>586</v>
      </c>
      <c r="M240" s="13" t="s">
        <v>437</v>
      </c>
    </row>
    <row r="241" spans="1:13" ht="16.5" x14ac:dyDescent="0.15">
      <c r="A241" s="12">
        <v>20208</v>
      </c>
      <c r="B241" s="12" t="s">
        <v>538</v>
      </c>
      <c r="C241" s="12" t="s">
        <v>539</v>
      </c>
      <c r="D241" s="12">
        <v>451</v>
      </c>
      <c r="E241" s="12" t="s">
        <v>529</v>
      </c>
      <c r="F241" s="12">
        <v>0</v>
      </c>
      <c r="G241" s="12">
        <v>0</v>
      </c>
      <c r="H241" s="12"/>
      <c r="I241" s="12"/>
      <c r="J241" s="12">
        <v>8</v>
      </c>
      <c r="K241" s="12">
        <v>850</v>
      </c>
      <c r="L241" s="13" t="s">
        <v>586</v>
      </c>
      <c r="M241" s="13" t="s">
        <v>437</v>
      </c>
    </row>
    <row r="242" spans="1:13" ht="16.5" x14ac:dyDescent="0.15">
      <c r="A242" s="12">
        <v>20209</v>
      </c>
      <c r="B242" s="12" t="s">
        <v>593</v>
      </c>
      <c r="C242" s="12" t="s">
        <v>539</v>
      </c>
      <c r="D242" s="12">
        <v>152</v>
      </c>
      <c r="E242" s="12" t="s">
        <v>605</v>
      </c>
      <c r="F242" s="12">
        <v>0</v>
      </c>
      <c r="G242" s="12">
        <v>0</v>
      </c>
      <c r="H242" s="12"/>
      <c r="I242" s="12"/>
      <c r="J242" s="12">
        <v>11</v>
      </c>
      <c r="K242" s="12">
        <v>1250</v>
      </c>
      <c r="L242" s="13" t="s">
        <v>586</v>
      </c>
      <c r="M242" s="13" t="s">
        <v>612</v>
      </c>
    </row>
    <row r="243" spans="1:13" ht="16.5" x14ac:dyDescent="0.15">
      <c r="A243" s="12">
        <v>20210</v>
      </c>
      <c r="B243" s="12" t="s">
        <v>700</v>
      </c>
      <c r="C243" s="12" t="s">
        <v>701</v>
      </c>
      <c r="D243" s="12">
        <v>353</v>
      </c>
      <c r="E243" s="12" t="s">
        <v>665</v>
      </c>
      <c r="F243" s="12">
        <v>0</v>
      </c>
      <c r="G243" s="12">
        <v>0</v>
      </c>
      <c r="H243" s="12"/>
      <c r="I243" s="12"/>
      <c r="J243" s="12">
        <v>14</v>
      </c>
      <c r="K243" s="12">
        <v>950</v>
      </c>
      <c r="L243" s="13" t="s">
        <v>586</v>
      </c>
      <c r="M243" s="13" t="s">
        <v>437</v>
      </c>
    </row>
    <row r="244" spans="1:13" ht="16.5" x14ac:dyDescent="0.15">
      <c r="A244" s="7">
        <v>20301</v>
      </c>
      <c r="B244" s="7" t="s">
        <v>304</v>
      </c>
      <c r="C244" s="7" t="s">
        <v>79</v>
      </c>
      <c r="D244" s="7">
        <v>119</v>
      </c>
      <c r="E244" s="7" t="s">
        <v>83</v>
      </c>
      <c r="F244" s="7">
        <v>0</v>
      </c>
      <c r="G244" s="7">
        <v>0</v>
      </c>
      <c r="H244" s="7"/>
      <c r="I244" s="7"/>
      <c r="J244" s="7">
        <v>8</v>
      </c>
      <c r="K244" s="7">
        <v>350</v>
      </c>
      <c r="L244" s="32"/>
      <c r="M244" s="32"/>
    </row>
    <row r="245" spans="1:13" ht="16.5" x14ac:dyDescent="0.15">
      <c r="A245" s="7">
        <v>20302</v>
      </c>
      <c r="B245" s="7" t="s">
        <v>301</v>
      </c>
      <c r="C245" s="7" t="s">
        <v>79</v>
      </c>
      <c r="D245" s="7">
        <v>313</v>
      </c>
      <c r="E245" s="7" t="s">
        <v>76</v>
      </c>
      <c r="F245" s="7">
        <v>407</v>
      </c>
      <c r="G245" s="7" t="s">
        <v>28</v>
      </c>
      <c r="H245" s="7"/>
      <c r="I245" s="7"/>
      <c r="J245" s="7">
        <v>11</v>
      </c>
      <c r="K245" s="7">
        <v>450</v>
      </c>
      <c r="L245" s="32"/>
      <c r="M245" s="32"/>
    </row>
    <row r="246" spans="1:13" ht="16.5" x14ac:dyDescent="0.15">
      <c r="A246" s="7">
        <v>20303</v>
      </c>
      <c r="B246" s="7" t="s">
        <v>305</v>
      </c>
      <c r="C246" s="7" t="s">
        <v>79</v>
      </c>
      <c r="D246" s="7">
        <v>413</v>
      </c>
      <c r="E246" s="7" t="s">
        <v>21</v>
      </c>
      <c r="F246" s="7">
        <v>107</v>
      </c>
      <c r="G246" s="7" t="s">
        <v>13</v>
      </c>
      <c r="H246" s="7"/>
      <c r="I246" s="7"/>
      <c r="J246" s="7">
        <v>8</v>
      </c>
      <c r="K246" s="7">
        <v>450</v>
      </c>
      <c r="L246" s="32"/>
      <c r="M246" s="32"/>
    </row>
    <row r="247" spans="1:13" ht="16.5" x14ac:dyDescent="0.15">
      <c r="A247" s="7">
        <v>20304</v>
      </c>
      <c r="B247" s="7" t="s">
        <v>309</v>
      </c>
      <c r="C247" s="7" t="s">
        <v>79</v>
      </c>
      <c r="D247" s="7">
        <v>113</v>
      </c>
      <c r="E247" s="7" t="s">
        <v>84</v>
      </c>
      <c r="F247" s="7">
        <v>307</v>
      </c>
      <c r="G247" s="7" t="s">
        <v>80</v>
      </c>
      <c r="H247" s="7"/>
      <c r="I247" s="7"/>
      <c r="J247" s="7">
        <v>11</v>
      </c>
      <c r="K247" s="7">
        <v>700</v>
      </c>
      <c r="L247" s="32"/>
      <c r="M247" s="32"/>
    </row>
    <row r="248" spans="1:13" ht="16.5" x14ac:dyDescent="0.15">
      <c r="A248" s="7">
        <v>20305</v>
      </c>
      <c r="B248" s="7" t="s">
        <v>306</v>
      </c>
      <c r="C248" s="7" t="s">
        <v>79</v>
      </c>
      <c r="D248" s="7">
        <v>314</v>
      </c>
      <c r="E248" s="7" t="s">
        <v>74</v>
      </c>
      <c r="F248" s="7">
        <v>408</v>
      </c>
      <c r="G248" s="7" t="s">
        <v>70</v>
      </c>
      <c r="H248" s="7"/>
      <c r="I248" s="7"/>
      <c r="J248" s="7">
        <v>14</v>
      </c>
      <c r="K248" s="7">
        <v>900</v>
      </c>
      <c r="L248" s="32"/>
      <c r="M248" s="32"/>
    </row>
    <row r="249" spans="1:13" ht="16.5" x14ac:dyDescent="0.15">
      <c r="A249" s="7">
        <v>20306</v>
      </c>
      <c r="B249" s="7" t="s">
        <v>303</v>
      </c>
      <c r="C249" s="7" t="s">
        <v>79</v>
      </c>
      <c r="D249" s="7">
        <v>401</v>
      </c>
      <c r="E249" s="7" t="s">
        <v>36</v>
      </c>
      <c r="F249" s="7">
        <v>0</v>
      </c>
      <c r="G249" s="7">
        <v>0</v>
      </c>
      <c r="H249" s="7"/>
      <c r="I249" s="7"/>
      <c r="J249" s="7">
        <v>8</v>
      </c>
      <c r="K249" s="7">
        <v>700</v>
      </c>
      <c r="L249" s="32"/>
      <c r="M249" s="32"/>
    </row>
    <row r="250" spans="1:13" ht="16.5" x14ac:dyDescent="0.15">
      <c r="A250" s="7">
        <v>20307</v>
      </c>
      <c r="B250" s="7" t="s">
        <v>438</v>
      </c>
      <c r="C250" s="7" t="s">
        <v>417</v>
      </c>
      <c r="D250" s="7">
        <v>350</v>
      </c>
      <c r="E250" s="7" t="s">
        <v>413</v>
      </c>
      <c r="F250" s="7">
        <v>0</v>
      </c>
      <c r="G250" s="7">
        <v>0</v>
      </c>
      <c r="H250" s="7"/>
      <c r="I250" s="7"/>
      <c r="J250" s="7">
        <v>8</v>
      </c>
      <c r="K250" s="7">
        <v>850</v>
      </c>
      <c r="L250" s="13" t="s">
        <v>586</v>
      </c>
      <c r="M250" s="32"/>
    </row>
    <row r="251" spans="1:13" ht="16.5" x14ac:dyDescent="0.15">
      <c r="A251" s="7">
        <v>20308</v>
      </c>
      <c r="B251" s="7" t="s">
        <v>460</v>
      </c>
      <c r="C251" s="7" t="s">
        <v>417</v>
      </c>
      <c r="D251" s="7">
        <v>451</v>
      </c>
      <c r="E251" s="7" t="s">
        <v>529</v>
      </c>
      <c r="F251" s="7">
        <v>0</v>
      </c>
      <c r="G251" s="7">
        <v>0</v>
      </c>
      <c r="H251" s="7"/>
      <c r="I251" s="7"/>
      <c r="J251" s="7">
        <v>11</v>
      </c>
      <c r="K251" s="7">
        <v>1250</v>
      </c>
      <c r="L251" s="13" t="s">
        <v>586</v>
      </c>
      <c r="M251" s="32"/>
    </row>
    <row r="252" spans="1:13" ht="16.5" x14ac:dyDescent="0.15">
      <c r="A252" s="7">
        <v>20309</v>
      </c>
      <c r="B252" s="7" t="s">
        <v>588</v>
      </c>
      <c r="C252" s="7" t="s">
        <v>571</v>
      </c>
      <c r="D252" s="7">
        <v>152</v>
      </c>
      <c r="E252" s="7" t="s">
        <v>610</v>
      </c>
      <c r="F252" s="7">
        <v>0</v>
      </c>
      <c r="G252" s="7">
        <v>0</v>
      </c>
      <c r="H252" s="7"/>
      <c r="I252" s="7"/>
      <c r="J252" s="7">
        <v>14</v>
      </c>
      <c r="K252" s="7">
        <v>950</v>
      </c>
      <c r="L252" s="13" t="s">
        <v>586</v>
      </c>
      <c r="M252" s="32"/>
    </row>
    <row r="253" spans="1:13" ht="16.5" x14ac:dyDescent="0.15">
      <c r="A253" s="7">
        <v>20310</v>
      </c>
      <c r="B253" s="7" t="s">
        <v>658</v>
      </c>
      <c r="C253" s="7" t="s">
        <v>571</v>
      </c>
      <c r="D253" s="7">
        <v>353</v>
      </c>
      <c r="E253" s="7" t="s">
        <v>665</v>
      </c>
      <c r="F253" s="7">
        <v>0</v>
      </c>
      <c r="G253" s="7">
        <v>0</v>
      </c>
      <c r="H253" s="7"/>
      <c r="I253" s="7"/>
      <c r="J253" s="7">
        <v>11</v>
      </c>
      <c r="K253" s="7">
        <v>1250</v>
      </c>
      <c r="L253" s="13" t="s">
        <v>586</v>
      </c>
      <c r="M253" s="32"/>
    </row>
    <row r="254" spans="1:13" ht="16.5" x14ac:dyDescent="0.15">
      <c r="A254" s="6">
        <v>20401</v>
      </c>
      <c r="B254" s="12" t="s">
        <v>308</v>
      </c>
      <c r="C254" s="12" t="s">
        <v>46</v>
      </c>
      <c r="D254" s="12">
        <v>315</v>
      </c>
      <c r="E254" s="12" t="s">
        <v>19</v>
      </c>
      <c r="F254" s="12">
        <v>0</v>
      </c>
      <c r="G254" s="12">
        <v>0</v>
      </c>
      <c r="H254" s="12"/>
      <c r="I254" s="12"/>
      <c r="J254" s="12">
        <v>14</v>
      </c>
      <c r="K254" s="12">
        <v>300</v>
      </c>
      <c r="L254" s="32"/>
      <c r="M254" s="32"/>
    </row>
    <row r="255" spans="1:13" ht="16.5" x14ac:dyDescent="0.15">
      <c r="A255" s="6">
        <v>20402</v>
      </c>
      <c r="B255" s="12" t="s">
        <v>301</v>
      </c>
      <c r="C255" s="12" t="s">
        <v>46</v>
      </c>
      <c r="D255" s="12">
        <v>116</v>
      </c>
      <c r="E255" s="12" t="s">
        <v>57</v>
      </c>
      <c r="F255" s="12">
        <v>0</v>
      </c>
      <c r="G255" s="12">
        <v>0</v>
      </c>
      <c r="H255" s="12"/>
      <c r="I255" s="12"/>
      <c r="J255" s="12">
        <v>11</v>
      </c>
      <c r="K255" s="12">
        <v>400</v>
      </c>
      <c r="L255" s="32"/>
      <c r="M255" s="32"/>
    </row>
    <row r="256" spans="1:13" ht="16.5" x14ac:dyDescent="0.15">
      <c r="A256" s="6">
        <v>20403</v>
      </c>
      <c r="B256" s="12" t="s">
        <v>305</v>
      </c>
      <c r="C256" s="12" t="s">
        <v>46</v>
      </c>
      <c r="D256" s="12">
        <v>119</v>
      </c>
      <c r="E256" s="12" t="s">
        <v>83</v>
      </c>
      <c r="F256" s="12">
        <v>0</v>
      </c>
      <c r="G256" s="12">
        <v>0</v>
      </c>
      <c r="H256" s="12"/>
      <c r="I256" s="12"/>
      <c r="J256" s="12">
        <v>8</v>
      </c>
      <c r="K256" s="12">
        <v>500</v>
      </c>
      <c r="L256" s="32"/>
      <c r="M256" s="32"/>
    </row>
    <row r="257" spans="1:13" ht="16.5" x14ac:dyDescent="0.15">
      <c r="A257" s="6">
        <v>20404</v>
      </c>
      <c r="B257" s="12" t="s">
        <v>309</v>
      </c>
      <c r="C257" s="12" t="s">
        <v>46</v>
      </c>
      <c r="D257" s="12">
        <v>409</v>
      </c>
      <c r="E257" s="12" t="s">
        <v>25</v>
      </c>
      <c r="F257" s="12">
        <v>0</v>
      </c>
      <c r="G257" s="12">
        <v>0</v>
      </c>
      <c r="H257" s="12"/>
      <c r="I257" s="12"/>
      <c r="J257" s="12">
        <v>11</v>
      </c>
      <c r="K257" s="12">
        <v>600</v>
      </c>
      <c r="L257" s="32"/>
      <c r="M257" s="32"/>
    </row>
    <row r="258" spans="1:13" ht="16.5" x14ac:dyDescent="0.15">
      <c r="A258" s="6">
        <v>20405</v>
      </c>
      <c r="B258" s="12" t="s">
        <v>306</v>
      </c>
      <c r="C258" s="12" t="s">
        <v>46</v>
      </c>
      <c r="D258" s="12">
        <v>316</v>
      </c>
      <c r="E258" s="12" t="s">
        <v>22</v>
      </c>
      <c r="F258" s="12">
        <v>111</v>
      </c>
      <c r="G258" s="12" t="s">
        <v>17</v>
      </c>
      <c r="H258" s="12"/>
      <c r="I258" s="12"/>
      <c r="J258" s="12">
        <v>14</v>
      </c>
      <c r="K258" s="12">
        <v>700</v>
      </c>
      <c r="L258" s="32"/>
      <c r="M258" s="32"/>
    </row>
    <row r="259" spans="1:13" ht="16.5" x14ac:dyDescent="0.15">
      <c r="A259" s="6">
        <v>20406</v>
      </c>
      <c r="B259" s="12" t="s">
        <v>303</v>
      </c>
      <c r="C259" s="12" t="s">
        <v>46</v>
      </c>
      <c r="D259" s="12">
        <v>403</v>
      </c>
      <c r="E259" s="12" t="s">
        <v>34</v>
      </c>
      <c r="F259" s="12">
        <v>0</v>
      </c>
      <c r="G259" s="12">
        <v>0</v>
      </c>
      <c r="H259" s="12"/>
      <c r="I259" s="12"/>
      <c r="J259" s="12">
        <v>8</v>
      </c>
      <c r="K259" s="12">
        <v>600</v>
      </c>
      <c r="L259" s="32"/>
      <c r="M259" s="32"/>
    </row>
    <row r="260" spans="1:13" ht="16.5" x14ac:dyDescent="0.15">
      <c r="A260" s="12">
        <v>20407</v>
      </c>
      <c r="B260" s="12" t="s">
        <v>438</v>
      </c>
      <c r="C260" s="12" t="s">
        <v>422</v>
      </c>
      <c r="D260" s="12">
        <v>350</v>
      </c>
      <c r="E260" s="12" t="s">
        <v>413</v>
      </c>
      <c r="F260" s="12">
        <v>0</v>
      </c>
      <c r="G260" s="12">
        <v>0</v>
      </c>
      <c r="H260" s="12"/>
      <c r="I260" s="12"/>
      <c r="J260" s="12">
        <v>8</v>
      </c>
      <c r="K260" s="12">
        <v>850</v>
      </c>
      <c r="L260" s="13" t="s">
        <v>586</v>
      </c>
      <c r="M260" s="13" t="s">
        <v>437</v>
      </c>
    </row>
    <row r="261" spans="1:13" ht="16.5" x14ac:dyDescent="0.15">
      <c r="A261" s="12">
        <v>20408</v>
      </c>
      <c r="B261" s="12" t="s">
        <v>460</v>
      </c>
      <c r="C261" s="12" t="s">
        <v>422</v>
      </c>
      <c r="D261" s="12">
        <v>451</v>
      </c>
      <c r="E261" s="12" t="s">
        <v>529</v>
      </c>
      <c r="F261" s="12">
        <v>0</v>
      </c>
      <c r="G261" s="12">
        <v>0</v>
      </c>
      <c r="H261" s="12"/>
      <c r="I261" s="12"/>
      <c r="J261" s="12">
        <v>11</v>
      </c>
      <c r="K261" s="12">
        <v>1250</v>
      </c>
      <c r="L261" s="13" t="s">
        <v>586</v>
      </c>
      <c r="M261" s="13" t="s">
        <v>437</v>
      </c>
    </row>
    <row r="262" spans="1:13" ht="16.5" x14ac:dyDescent="0.15">
      <c r="A262" s="12">
        <v>20409</v>
      </c>
      <c r="B262" s="12" t="s">
        <v>588</v>
      </c>
      <c r="C262" s="12" t="s">
        <v>613</v>
      </c>
      <c r="D262" s="12">
        <v>152</v>
      </c>
      <c r="E262" s="12" t="s">
        <v>610</v>
      </c>
      <c r="F262" s="12">
        <v>0</v>
      </c>
      <c r="G262" s="12">
        <v>0</v>
      </c>
      <c r="H262" s="12"/>
      <c r="I262" s="12"/>
      <c r="J262" s="12">
        <v>14</v>
      </c>
      <c r="K262" s="12">
        <v>950</v>
      </c>
      <c r="L262" s="13" t="s">
        <v>586</v>
      </c>
      <c r="M262" s="13" t="s">
        <v>437</v>
      </c>
    </row>
    <row r="263" spans="1:13" ht="16.5" x14ac:dyDescent="0.15">
      <c r="A263" s="12">
        <v>20410</v>
      </c>
      <c r="B263" s="12" t="s">
        <v>658</v>
      </c>
      <c r="C263" s="12" t="s">
        <v>613</v>
      </c>
      <c r="D263" s="12">
        <v>353</v>
      </c>
      <c r="E263" s="12" t="s">
        <v>665</v>
      </c>
      <c r="F263" s="12">
        <v>0</v>
      </c>
      <c r="G263" s="12">
        <v>0</v>
      </c>
      <c r="H263" s="12"/>
      <c r="I263" s="12"/>
      <c r="J263" s="12">
        <v>11</v>
      </c>
      <c r="K263" s="12">
        <v>1250</v>
      </c>
      <c r="L263" s="13" t="s">
        <v>586</v>
      </c>
      <c r="M263" s="13" t="s">
        <v>437</v>
      </c>
    </row>
    <row r="264" spans="1:13" ht="16.5" x14ac:dyDescent="0.15">
      <c r="A264" s="7">
        <v>20501</v>
      </c>
      <c r="B264" s="7" t="s">
        <v>304</v>
      </c>
      <c r="C264" s="7" t="s">
        <v>78</v>
      </c>
      <c r="D264" s="7">
        <v>317</v>
      </c>
      <c r="E264" s="7" t="s">
        <v>67</v>
      </c>
      <c r="F264" s="7">
        <v>0</v>
      </c>
      <c r="G264" s="7">
        <v>0</v>
      </c>
      <c r="H264" s="7"/>
      <c r="I264" s="7"/>
      <c r="J264" s="7">
        <v>8</v>
      </c>
      <c r="K264" s="7">
        <v>300</v>
      </c>
      <c r="L264" s="32"/>
      <c r="M264" s="32"/>
    </row>
    <row r="265" spans="1:13" ht="16.5" x14ac:dyDescent="0.15">
      <c r="A265" s="7">
        <v>20502</v>
      </c>
      <c r="B265" s="7" t="s">
        <v>301</v>
      </c>
      <c r="C265" s="7" t="s">
        <v>78</v>
      </c>
      <c r="D265" s="7">
        <v>415</v>
      </c>
      <c r="E265" s="7" t="s">
        <v>69</v>
      </c>
      <c r="F265" s="7">
        <v>0</v>
      </c>
      <c r="G265" s="7">
        <v>0</v>
      </c>
      <c r="H265" s="7"/>
      <c r="I265" s="7"/>
      <c r="J265" s="7">
        <v>11</v>
      </c>
      <c r="K265" s="7">
        <v>400</v>
      </c>
      <c r="L265" s="32"/>
      <c r="M265" s="32"/>
    </row>
    <row r="266" spans="1:13" ht="16.5" x14ac:dyDescent="0.15">
      <c r="A266" s="7">
        <v>20503</v>
      </c>
      <c r="B266" s="7" t="s">
        <v>305</v>
      </c>
      <c r="C266" s="7" t="s">
        <v>78</v>
      </c>
      <c r="D266" s="7">
        <v>305</v>
      </c>
      <c r="E266" s="7" t="s">
        <v>27</v>
      </c>
      <c r="F266" s="7">
        <v>0</v>
      </c>
      <c r="G266" s="7">
        <v>0</v>
      </c>
      <c r="H266" s="7"/>
      <c r="I266" s="7"/>
      <c r="J266" s="7">
        <v>8</v>
      </c>
      <c r="K266" s="7">
        <v>400</v>
      </c>
      <c r="L266" s="32"/>
      <c r="M266" s="32"/>
    </row>
    <row r="267" spans="1:13" ht="16.5" x14ac:dyDescent="0.15">
      <c r="A267" s="7">
        <v>20504</v>
      </c>
      <c r="B267" s="7" t="s">
        <v>309</v>
      </c>
      <c r="C267" s="7" t="s">
        <v>78</v>
      </c>
      <c r="D267" s="7">
        <v>406</v>
      </c>
      <c r="E267" s="7" t="s">
        <v>31</v>
      </c>
      <c r="F267" s="7">
        <v>0</v>
      </c>
      <c r="G267" s="7">
        <v>0</v>
      </c>
      <c r="H267" s="7"/>
      <c r="I267" s="7"/>
      <c r="J267" s="7">
        <v>11</v>
      </c>
      <c r="K267" s="7">
        <v>600</v>
      </c>
      <c r="L267" s="32"/>
      <c r="M267" s="32"/>
    </row>
    <row r="268" spans="1:13" ht="16.5" x14ac:dyDescent="0.15">
      <c r="A268" s="7">
        <v>20505</v>
      </c>
      <c r="B268" s="7" t="s">
        <v>306</v>
      </c>
      <c r="C268" s="7" t="s">
        <v>78</v>
      </c>
      <c r="D268" s="7">
        <v>313</v>
      </c>
      <c r="E268" s="7" t="s">
        <v>76</v>
      </c>
      <c r="F268" s="7">
        <v>109</v>
      </c>
      <c r="G268" s="7" t="s">
        <v>15</v>
      </c>
      <c r="H268" s="7"/>
      <c r="I268" s="7"/>
      <c r="J268" s="7">
        <v>14</v>
      </c>
      <c r="K268" s="7">
        <v>800</v>
      </c>
      <c r="L268" s="32"/>
      <c r="M268" s="32"/>
    </row>
    <row r="269" spans="1:13" ht="16.5" x14ac:dyDescent="0.15">
      <c r="A269" s="7">
        <v>20506</v>
      </c>
      <c r="B269" s="7" t="s">
        <v>303</v>
      </c>
      <c r="C269" s="7" t="s">
        <v>78</v>
      </c>
      <c r="D269" s="7">
        <v>103</v>
      </c>
      <c r="E269" s="7" t="s">
        <v>82</v>
      </c>
      <c r="F269" s="7">
        <v>0</v>
      </c>
      <c r="G269" s="7">
        <v>0</v>
      </c>
      <c r="H269" s="7"/>
      <c r="I269" s="7"/>
      <c r="J269" s="7">
        <v>8</v>
      </c>
      <c r="K269" s="7">
        <v>600</v>
      </c>
      <c r="L269" s="32"/>
      <c r="M269" s="32"/>
    </row>
    <row r="270" spans="1:13" ht="16.5" x14ac:dyDescent="0.15">
      <c r="A270" s="7">
        <v>20507</v>
      </c>
      <c r="B270" s="7" t="s">
        <v>455</v>
      </c>
      <c r="C270" s="7" t="s">
        <v>479</v>
      </c>
      <c r="D270" s="7">
        <v>450</v>
      </c>
      <c r="E270" s="7" t="s">
        <v>419</v>
      </c>
      <c r="F270" s="7">
        <v>0</v>
      </c>
      <c r="G270" s="7">
        <v>0</v>
      </c>
      <c r="H270" s="7"/>
      <c r="I270" s="7"/>
      <c r="J270" s="7">
        <v>14</v>
      </c>
      <c r="K270" s="7">
        <v>950</v>
      </c>
      <c r="L270" s="13" t="s">
        <v>586</v>
      </c>
      <c r="M270" s="13" t="s">
        <v>437</v>
      </c>
    </row>
    <row r="271" spans="1:13" ht="16.5" x14ac:dyDescent="0.15">
      <c r="A271" s="7">
        <v>20508</v>
      </c>
      <c r="B271" s="7" t="s">
        <v>538</v>
      </c>
      <c r="C271" s="7" t="s">
        <v>479</v>
      </c>
      <c r="D271" s="7">
        <v>151</v>
      </c>
      <c r="E271" s="7" t="s">
        <v>516</v>
      </c>
      <c r="F271" s="7">
        <v>0</v>
      </c>
      <c r="G271" s="7">
        <v>0</v>
      </c>
      <c r="H271" s="7"/>
      <c r="I271" s="7"/>
      <c r="J271" s="7">
        <v>8</v>
      </c>
      <c r="K271" s="7">
        <v>850</v>
      </c>
      <c r="L271" s="13" t="s">
        <v>586</v>
      </c>
      <c r="M271" s="13" t="s">
        <v>437</v>
      </c>
    </row>
    <row r="272" spans="1:13" ht="16.5" x14ac:dyDescent="0.15">
      <c r="A272" s="7">
        <v>20509</v>
      </c>
      <c r="B272" s="7" t="s">
        <v>614</v>
      </c>
      <c r="C272" s="7" t="s">
        <v>615</v>
      </c>
      <c r="D272" s="7">
        <v>352</v>
      </c>
      <c r="E272" s="7" t="s">
        <v>590</v>
      </c>
      <c r="F272" s="7">
        <v>0</v>
      </c>
      <c r="G272" s="7">
        <v>0</v>
      </c>
      <c r="H272" s="7"/>
      <c r="I272" s="7"/>
      <c r="J272" s="7">
        <v>11</v>
      </c>
      <c r="K272" s="7">
        <v>1250</v>
      </c>
      <c r="L272" s="13" t="s">
        <v>586</v>
      </c>
      <c r="M272" s="13" t="s">
        <v>437</v>
      </c>
    </row>
    <row r="273" spans="1:13" ht="16.5" x14ac:dyDescent="0.15">
      <c r="A273" s="7">
        <v>20510</v>
      </c>
      <c r="B273" s="7" t="s">
        <v>669</v>
      </c>
      <c r="C273" s="7" t="s">
        <v>615</v>
      </c>
      <c r="D273" s="7">
        <v>453</v>
      </c>
      <c r="E273" s="7" t="s">
        <v>702</v>
      </c>
      <c r="F273" s="7">
        <v>0</v>
      </c>
      <c r="G273" s="7">
        <v>0</v>
      </c>
      <c r="H273" s="7"/>
      <c r="I273" s="7"/>
      <c r="J273" s="7">
        <v>8</v>
      </c>
      <c r="K273" s="7">
        <v>850</v>
      </c>
      <c r="L273" s="13" t="s">
        <v>586</v>
      </c>
      <c r="M273" s="13" t="s">
        <v>437</v>
      </c>
    </row>
    <row r="274" spans="1:13" ht="16.5" x14ac:dyDescent="0.15">
      <c r="A274" s="6">
        <v>20601</v>
      </c>
      <c r="B274" s="12" t="s">
        <v>304</v>
      </c>
      <c r="C274" s="12" t="s">
        <v>47</v>
      </c>
      <c r="D274" s="12">
        <v>417</v>
      </c>
      <c r="E274" s="12" t="s">
        <v>20</v>
      </c>
      <c r="F274" s="12">
        <v>0</v>
      </c>
      <c r="G274" s="12">
        <v>0</v>
      </c>
      <c r="H274" s="12"/>
      <c r="I274" s="12"/>
      <c r="J274" s="12">
        <v>8</v>
      </c>
      <c r="K274" s="12">
        <v>300</v>
      </c>
      <c r="L274" s="32"/>
      <c r="M274" s="32"/>
    </row>
    <row r="275" spans="1:13" ht="16.5" x14ac:dyDescent="0.15">
      <c r="A275" s="6">
        <v>20602</v>
      </c>
      <c r="B275" s="12" t="s">
        <v>301</v>
      </c>
      <c r="C275" s="12" t="s">
        <v>47</v>
      </c>
      <c r="D275" s="12">
        <v>115</v>
      </c>
      <c r="E275" s="12" t="s">
        <v>56</v>
      </c>
      <c r="F275" s="12">
        <v>0</v>
      </c>
      <c r="G275" s="12">
        <v>0</v>
      </c>
      <c r="H275" s="12"/>
      <c r="I275" s="12"/>
      <c r="J275" s="12">
        <v>11</v>
      </c>
      <c r="K275" s="12">
        <v>400</v>
      </c>
      <c r="L275" s="32"/>
      <c r="M275" s="32"/>
    </row>
    <row r="276" spans="1:13" ht="16.5" x14ac:dyDescent="0.15">
      <c r="A276" s="6">
        <v>20603</v>
      </c>
      <c r="B276" s="12" t="s">
        <v>305</v>
      </c>
      <c r="C276" s="12" t="s">
        <v>47</v>
      </c>
      <c r="D276" s="12">
        <v>318</v>
      </c>
      <c r="E276" s="12" t="s">
        <v>73</v>
      </c>
      <c r="F276" s="12">
        <v>0</v>
      </c>
      <c r="G276" s="12">
        <v>0</v>
      </c>
      <c r="H276" s="12"/>
      <c r="I276" s="12"/>
      <c r="J276" s="12">
        <v>8</v>
      </c>
      <c r="K276" s="12">
        <v>400</v>
      </c>
      <c r="L276" s="32"/>
      <c r="M276" s="32"/>
    </row>
    <row r="277" spans="1:13" ht="16.5" x14ac:dyDescent="0.15">
      <c r="A277" s="6">
        <v>20604</v>
      </c>
      <c r="B277" s="12" t="s">
        <v>309</v>
      </c>
      <c r="C277" s="12" t="s">
        <v>47</v>
      </c>
      <c r="D277" s="12">
        <v>106</v>
      </c>
      <c r="E277" s="12" t="s">
        <v>10</v>
      </c>
      <c r="F277" s="12">
        <v>0</v>
      </c>
      <c r="G277" s="12">
        <v>0</v>
      </c>
      <c r="H277" s="12"/>
      <c r="I277" s="12"/>
      <c r="J277" s="12">
        <v>11</v>
      </c>
      <c r="K277" s="12">
        <v>600</v>
      </c>
      <c r="L277" s="32"/>
      <c r="M277" s="32"/>
    </row>
    <row r="278" spans="1:13" ht="16.5" x14ac:dyDescent="0.15">
      <c r="A278" s="6">
        <v>20605</v>
      </c>
      <c r="B278" s="12" t="s">
        <v>306</v>
      </c>
      <c r="C278" s="12" t="s">
        <v>47</v>
      </c>
      <c r="D278" s="12">
        <v>413</v>
      </c>
      <c r="E278" s="12" t="s">
        <v>21</v>
      </c>
      <c r="F278" s="12">
        <v>310</v>
      </c>
      <c r="G278" s="12" t="s">
        <v>54</v>
      </c>
      <c r="H278" s="12"/>
      <c r="I278" s="12"/>
      <c r="J278" s="12">
        <v>14</v>
      </c>
      <c r="K278" s="12">
        <v>800</v>
      </c>
      <c r="L278" s="32"/>
      <c r="M278" s="32"/>
    </row>
    <row r="279" spans="1:13" ht="16.5" x14ac:dyDescent="0.15">
      <c r="A279" s="6">
        <v>20606</v>
      </c>
      <c r="B279" s="12" t="s">
        <v>303</v>
      </c>
      <c r="C279" s="12" t="s">
        <v>47</v>
      </c>
      <c r="D279" s="12">
        <v>303</v>
      </c>
      <c r="E279" s="12" t="s">
        <v>37</v>
      </c>
      <c r="F279" s="12">
        <v>0</v>
      </c>
      <c r="G279" s="12">
        <v>0</v>
      </c>
      <c r="H279" s="12"/>
      <c r="I279" s="12"/>
      <c r="J279" s="12">
        <v>8</v>
      </c>
      <c r="K279" s="12">
        <v>600</v>
      </c>
      <c r="L279" s="32"/>
      <c r="M279" s="32"/>
    </row>
    <row r="280" spans="1:13" ht="16.5" x14ac:dyDescent="0.15">
      <c r="A280" s="12">
        <v>20607</v>
      </c>
      <c r="B280" s="12" t="s">
        <v>455</v>
      </c>
      <c r="C280" s="12" t="s">
        <v>398</v>
      </c>
      <c r="D280" s="12">
        <v>450</v>
      </c>
      <c r="E280" s="12" t="s">
        <v>419</v>
      </c>
      <c r="F280" s="12">
        <v>0</v>
      </c>
      <c r="G280" s="12">
        <v>0</v>
      </c>
      <c r="H280" s="12"/>
      <c r="I280" s="12"/>
      <c r="J280" s="12">
        <v>14</v>
      </c>
      <c r="K280" s="12">
        <v>950</v>
      </c>
      <c r="L280" s="13" t="s">
        <v>586</v>
      </c>
      <c r="M280" s="13" t="s">
        <v>437</v>
      </c>
    </row>
    <row r="281" spans="1:13" ht="16.5" x14ac:dyDescent="0.15">
      <c r="A281" s="12">
        <v>20608</v>
      </c>
      <c r="B281" s="12" t="s">
        <v>538</v>
      </c>
      <c r="C281" s="12" t="s">
        <v>398</v>
      </c>
      <c r="D281" s="12">
        <v>151</v>
      </c>
      <c r="E281" s="12" t="s">
        <v>516</v>
      </c>
      <c r="F281" s="12">
        <v>0</v>
      </c>
      <c r="G281" s="12">
        <v>0</v>
      </c>
      <c r="H281" s="12"/>
      <c r="I281" s="12"/>
      <c r="J281" s="12">
        <v>8</v>
      </c>
      <c r="K281" s="12">
        <v>850</v>
      </c>
      <c r="L281" s="13" t="s">
        <v>586</v>
      </c>
      <c r="M281" s="13" t="s">
        <v>437</v>
      </c>
    </row>
    <row r="282" spans="1:13" ht="16.5" x14ac:dyDescent="0.15">
      <c r="A282" s="12">
        <v>20609</v>
      </c>
      <c r="B282" s="12" t="s">
        <v>616</v>
      </c>
      <c r="C282" s="12" t="s">
        <v>617</v>
      </c>
      <c r="D282" s="12">
        <v>352</v>
      </c>
      <c r="E282" s="12" t="s">
        <v>589</v>
      </c>
      <c r="F282" s="12">
        <v>0</v>
      </c>
      <c r="G282" s="12">
        <v>0</v>
      </c>
      <c r="H282" s="12"/>
      <c r="I282" s="12"/>
      <c r="J282" s="12">
        <v>11</v>
      </c>
      <c r="K282" s="12">
        <v>1250</v>
      </c>
      <c r="L282" s="13" t="s">
        <v>586</v>
      </c>
      <c r="M282" s="13" t="s">
        <v>524</v>
      </c>
    </row>
    <row r="283" spans="1:13" ht="16.5" x14ac:dyDescent="0.15">
      <c r="A283" s="12">
        <v>20610</v>
      </c>
      <c r="B283" s="12" t="s">
        <v>703</v>
      </c>
      <c r="C283" s="12" t="s">
        <v>617</v>
      </c>
      <c r="D283" s="12">
        <v>453</v>
      </c>
      <c r="E283" s="12" t="s">
        <v>673</v>
      </c>
      <c r="F283" s="12">
        <v>0</v>
      </c>
      <c r="G283" s="12">
        <v>0</v>
      </c>
      <c r="H283" s="12"/>
      <c r="I283" s="12"/>
      <c r="J283" s="12">
        <v>8</v>
      </c>
      <c r="K283" s="12">
        <v>850</v>
      </c>
      <c r="L283" s="13" t="s">
        <v>586</v>
      </c>
      <c r="M283" s="13" t="s">
        <v>437</v>
      </c>
    </row>
    <row r="284" spans="1:13" ht="16.5" x14ac:dyDescent="0.15">
      <c r="A284" s="7">
        <v>20701</v>
      </c>
      <c r="B284" s="7" t="s">
        <v>308</v>
      </c>
      <c r="C284" s="7" t="s">
        <v>48</v>
      </c>
      <c r="D284" s="7">
        <v>117</v>
      </c>
      <c r="E284" s="7" t="s">
        <v>38</v>
      </c>
      <c r="F284" s="7">
        <v>0</v>
      </c>
      <c r="G284" s="7">
        <v>0</v>
      </c>
      <c r="H284" s="7"/>
      <c r="I284" s="7"/>
      <c r="J284" s="7">
        <v>14</v>
      </c>
      <c r="K284" s="7">
        <v>300</v>
      </c>
      <c r="L284" s="32"/>
      <c r="M284" s="32"/>
    </row>
    <row r="285" spans="1:13" ht="16.5" x14ac:dyDescent="0.15">
      <c r="A285" s="7">
        <v>20702</v>
      </c>
      <c r="B285" s="7" t="s">
        <v>301</v>
      </c>
      <c r="C285" s="7" t="s">
        <v>48</v>
      </c>
      <c r="D285" s="7">
        <v>316</v>
      </c>
      <c r="E285" s="7" t="s">
        <v>22</v>
      </c>
      <c r="F285" s="7">
        <v>0</v>
      </c>
      <c r="G285" s="7">
        <v>0</v>
      </c>
      <c r="H285" s="7"/>
      <c r="I285" s="7"/>
      <c r="J285" s="7">
        <v>11</v>
      </c>
      <c r="K285" s="7">
        <v>400</v>
      </c>
      <c r="L285" s="32"/>
      <c r="M285" s="32"/>
    </row>
    <row r="286" spans="1:13" ht="16.5" x14ac:dyDescent="0.15">
      <c r="A286" s="7">
        <v>20703</v>
      </c>
      <c r="B286" s="7" t="s">
        <v>302</v>
      </c>
      <c r="C286" s="7" t="s">
        <v>48</v>
      </c>
      <c r="D286" s="7">
        <v>405</v>
      </c>
      <c r="E286" s="7" t="s">
        <v>29</v>
      </c>
      <c r="F286" s="7">
        <v>0</v>
      </c>
      <c r="G286" s="7">
        <v>0</v>
      </c>
      <c r="H286" s="7"/>
      <c r="I286" s="7"/>
      <c r="J286" s="7">
        <v>14</v>
      </c>
      <c r="K286" s="7">
        <v>400</v>
      </c>
      <c r="L286" s="32"/>
      <c r="M286" s="32"/>
    </row>
    <row r="287" spans="1:13" ht="16.5" x14ac:dyDescent="0.15">
      <c r="A287" s="7">
        <v>20704</v>
      </c>
      <c r="B287" s="7" t="s">
        <v>309</v>
      </c>
      <c r="C287" s="7" t="s">
        <v>48</v>
      </c>
      <c r="D287" s="7">
        <v>307</v>
      </c>
      <c r="E287" s="7" t="s">
        <v>80</v>
      </c>
      <c r="F287" s="7">
        <v>0</v>
      </c>
      <c r="G287" s="7">
        <v>0</v>
      </c>
      <c r="H287" s="7"/>
      <c r="I287" s="7"/>
      <c r="J287" s="7">
        <v>11</v>
      </c>
      <c r="K287" s="7">
        <v>600</v>
      </c>
      <c r="L287" s="32"/>
      <c r="M287" s="32"/>
    </row>
    <row r="288" spans="1:13" ht="16.5" x14ac:dyDescent="0.15">
      <c r="A288" s="7">
        <v>20705</v>
      </c>
      <c r="B288" s="7" t="s">
        <v>306</v>
      </c>
      <c r="C288" s="7" t="s">
        <v>48</v>
      </c>
      <c r="D288" s="7">
        <v>113</v>
      </c>
      <c r="E288" s="7" t="s">
        <v>84</v>
      </c>
      <c r="F288" s="7">
        <v>410</v>
      </c>
      <c r="G288" s="7" t="s">
        <v>30</v>
      </c>
      <c r="H288" s="7"/>
      <c r="I288" s="7"/>
      <c r="J288" s="7">
        <v>14</v>
      </c>
      <c r="K288" s="7">
        <v>600</v>
      </c>
      <c r="L288" s="32"/>
      <c r="M288" s="32"/>
    </row>
    <row r="289" spans="1:13" ht="16.5" x14ac:dyDescent="0.15">
      <c r="A289" s="7">
        <v>20706</v>
      </c>
      <c r="B289" s="7" t="s">
        <v>303</v>
      </c>
      <c r="C289" s="7" t="s">
        <v>48</v>
      </c>
      <c r="D289" s="7">
        <v>303</v>
      </c>
      <c r="E289" s="7" t="s">
        <v>37</v>
      </c>
      <c r="F289" s="7">
        <v>0</v>
      </c>
      <c r="G289" s="7">
        <v>0</v>
      </c>
      <c r="H289" s="7"/>
      <c r="I289" s="7"/>
      <c r="J289" s="7">
        <v>8</v>
      </c>
      <c r="K289" s="7">
        <v>800</v>
      </c>
      <c r="L289" s="32"/>
      <c r="M289" s="32"/>
    </row>
    <row r="290" spans="1:13" ht="16.5" x14ac:dyDescent="0.15">
      <c r="A290" s="7">
        <v>20707</v>
      </c>
      <c r="B290" s="7" t="s">
        <v>452</v>
      </c>
      <c r="C290" s="7" t="s">
        <v>480</v>
      </c>
      <c r="D290" s="7">
        <v>450</v>
      </c>
      <c r="E290" s="7" t="s">
        <v>419</v>
      </c>
      <c r="F290" s="7">
        <v>0</v>
      </c>
      <c r="G290" s="7">
        <v>0</v>
      </c>
      <c r="H290" s="7"/>
      <c r="I290" s="7"/>
      <c r="J290" s="7">
        <v>11</v>
      </c>
      <c r="K290" s="7">
        <v>1250</v>
      </c>
      <c r="L290" s="13" t="s">
        <v>586</v>
      </c>
      <c r="M290" s="13" t="s">
        <v>437</v>
      </c>
    </row>
    <row r="291" spans="1:13" ht="16.5" x14ac:dyDescent="0.15">
      <c r="A291" s="7">
        <v>20708</v>
      </c>
      <c r="B291" s="7" t="s">
        <v>540</v>
      </c>
      <c r="C291" s="7" t="s">
        <v>480</v>
      </c>
      <c r="D291" s="7">
        <v>151</v>
      </c>
      <c r="E291" s="7" t="s">
        <v>516</v>
      </c>
      <c r="F291" s="7">
        <v>0</v>
      </c>
      <c r="G291" s="7">
        <v>0</v>
      </c>
      <c r="H291" s="7"/>
      <c r="I291" s="7"/>
      <c r="J291" s="7">
        <v>14</v>
      </c>
      <c r="K291" s="7">
        <v>950</v>
      </c>
      <c r="L291" s="13" t="s">
        <v>586</v>
      </c>
      <c r="M291" s="13" t="s">
        <v>437</v>
      </c>
    </row>
    <row r="292" spans="1:13" ht="16.5" x14ac:dyDescent="0.15">
      <c r="A292" s="7">
        <v>20709</v>
      </c>
      <c r="B292" s="7" t="s">
        <v>588</v>
      </c>
      <c r="C292" s="7" t="s">
        <v>480</v>
      </c>
      <c r="D292" s="7">
        <v>352</v>
      </c>
      <c r="E292" s="7" t="s">
        <v>590</v>
      </c>
      <c r="F292" s="7">
        <v>0</v>
      </c>
      <c r="G292" s="7">
        <v>0</v>
      </c>
      <c r="H292" s="7"/>
      <c r="I292" s="7"/>
      <c r="J292" s="7">
        <v>14</v>
      </c>
      <c r="K292" s="7">
        <v>950</v>
      </c>
      <c r="L292" s="13" t="s">
        <v>586</v>
      </c>
      <c r="M292" s="13" t="s">
        <v>437</v>
      </c>
    </row>
    <row r="293" spans="1:13" ht="16.5" x14ac:dyDescent="0.15">
      <c r="A293" s="7">
        <v>20710</v>
      </c>
      <c r="B293" s="7" t="s">
        <v>658</v>
      </c>
      <c r="C293" s="7" t="s">
        <v>704</v>
      </c>
      <c r="D293" s="7">
        <v>453</v>
      </c>
      <c r="E293" s="7" t="s">
        <v>673</v>
      </c>
      <c r="F293" s="7">
        <v>0</v>
      </c>
      <c r="G293" s="7">
        <v>0</v>
      </c>
      <c r="H293" s="7"/>
      <c r="I293" s="7"/>
      <c r="J293" s="7">
        <v>11</v>
      </c>
      <c r="K293" s="7">
        <v>1250</v>
      </c>
      <c r="L293" s="13" t="s">
        <v>586</v>
      </c>
      <c r="M293" s="13" t="s">
        <v>437</v>
      </c>
    </row>
    <row r="294" spans="1:13" ht="16.5" x14ac:dyDescent="0.15">
      <c r="A294" s="6">
        <v>20801</v>
      </c>
      <c r="B294" s="12" t="s">
        <v>304</v>
      </c>
      <c r="C294" s="12" t="s">
        <v>49</v>
      </c>
      <c r="D294" s="12">
        <v>313</v>
      </c>
      <c r="E294" s="12" t="s">
        <v>76</v>
      </c>
      <c r="F294" s="12">
        <v>0</v>
      </c>
      <c r="G294" s="12">
        <v>0</v>
      </c>
      <c r="H294" s="12"/>
      <c r="I294" s="12"/>
      <c r="J294" s="12">
        <v>8</v>
      </c>
      <c r="K294" s="12">
        <v>300</v>
      </c>
      <c r="L294" s="32"/>
      <c r="M294" s="32"/>
    </row>
    <row r="295" spans="1:13" ht="16.5" x14ac:dyDescent="0.15">
      <c r="A295" s="6">
        <v>20802</v>
      </c>
      <c r="B295" s="12" t="s">
        <v>301</v>
      </c>
      <c r="C295" s="12" t="s">
        <v>49</v>
      </c>
      <c r="D295" s="12">
        <v>416</v>
      </c>
      <c r="E295" s="12" t="s">
        <v>26</v>
      </c>
      <c r="F295" s="12">
        <v>0</v>
      </c>
      <c r="G295" s="12">
        <v>0</v>
      </c>
      <c r="H295" s="12"/>
      <c r="I295" s="12"/>
      <c r="J295" s="12">
        <v>11</v>
      </c>
      <c r="K295" s="12">
        <v>400</v>
      </c>
      <c r="L295" s="32"/>
      <c r="M295" s="32"/>
    </row>
    <row r="296" spans="1:13" ht="16.5" x14ac:dyDescent="0.15">
      <c r="A296" s="6">
        <v>20803</v>
      </c>
      <c r="B296" s="12" t="s">
        <v>305</v>
      </c>
      <c r="C296" s="12" t="s">
        <v>49</v>
      </c>
      <c r="D296" s="12">
        <v>418</v>
      </c>
      <c r="E296" s="12" t="s">
        <v>71</v>
      </c>
      <c r="F296" s="12">
        <v>0</v>
      </c>
      <c r="G296" s="12">
        <v>0</v>
      </c>
      <c r="H296" s="12"/>
      <c r="I296" s="12"/>
      <c r="J296" s="12">
        <v>8</v>
      </c>
      <c r="K296" s="12">
        <v>400</v>
      </c>
      <c r="L296" s="32"/>
      <c r="M296" s="32"/>
    </row>
    <row r="297" spans="1:13" ht="16.5" x14ac:dyDescent="0.15">
      <c r="A297" s="6">
        <v>20804</v>
      </c>
      <c r="B297" s="12" t="s">
        <v>309</v>
      </c>
      <c r="C297" s="12" t="s">
        <v>49</v>
      </c>
      <c r="D297" s="12">
        <v>407</v>
      </c>
      <c r="E297" s="12" t="s">
        <v>28</v>
      </c>
      <c r="F297" s="12">
        <v>0</v>
      </c>
      <c r="G297" s="12">
        <v>0</v>
      </c>
      <c r="H297" s="12"/>
      <c r="I297" s="12"/>
      <c r="J297" s="12">
        <v>11</v>
      </c>
      <c r="K297" s="12">
        <v>600</v>
      </c>
      <c r="L297" s="32"/>
      <c r="M297" s="32"/>
    </row>
    <row r="298" spans="1:13" ht="16.5" x14ac:dyDescent="0.15">
      <c r="A298" s="6">
        <v>20805</v>
      </c>
      <c r="B298" s="12" t="s">
        <v>306</v>
      </c>
      <c r="C298" s="12" t="s">
        <v>49</v>
      </c>
      <c r="D298" s="12">
        <v>314</v>
      </c>
      <c r="E298" s="12" t="s">
        <v>74</v>
      </c>
      <c r="F298" s="12">
        <v>305</v>
      </c>
      <c r="G298" s="12" t="s">
        <v>27</v>
      </c>
      <c r="H298" s="12"/>
      <c r="I298" s="12"/>
      <c r="J298" s="12">
        <v>14</v>
      </c>
      <c r="K298" s="12">
        <v>800</v>
      </c>
      <c r="L298" s="32"/>
      <c r="M298" s="32"/>
    </row>
    <row r="299" spans="1:13" ht="16.5" x14ac:dyDescent="0.15">
      <c r="A299" s="6">
        <v>20806</v>
      </c>
      <c r="B299" s="12" t="s">
        <v>303</v>
      </c>
      <c r="C299" s="12" t="s">
        <v>49</v>
      </c>
      <c r="D299" s="12">
        <v>103</v>
      </c>
      <c r="E299" s="12" t="s">
        <v>82</v>
      </c>
      <c r="F299" s="12">
        <v>0</v>
      </c>
      <c r="G299" s="12">
        <v>0</v>
      </c>
      <c r="H299" s="12"/>
      <c r="I299" s="12"/>
      <c r="J299" s="12">
        <v>8</v>
      </c>
      <c r="K299" s="12">
        <v>600</v>
      </c>
      <c r="L299" s="32"/>
      <c r="M299" s="32"/>
    </row>
    <row r="300" spans="1:13" ht="16.5" x14ac:dyDescent="0.15">
      <c r="A300" s="12">
        <v>20807</v>
      </c>
      <c r="B300" s="12" t="s">
        <v>456</v>
      </c>
      <c r="C300" s="12" t="s">
        <v>481</v>
      </c>
      <c r="D300" s="12">
        <v>450</v>
      </c>
      <c r="E300" s="12" t="s">
        <v>419</v>
      </c>
      <c r="F300" s="12">
        <v>0</v>
      </c>
      <c r="G300" s="12">
        <v>0</v>
      </c>
      <c r="H300" s="12"/>
      <c r="I300" s="12"/>
      <c r="J300" s="12">
        <v>14</v>
      </c>
      <c r="K300" s="12">
        <v>950</v>
      </c>
      <c r="L300" s="13" t="s">
        <v>586</v>
      </c>
      <c r="M300" s="13" t="s">
        <v>437</v>
      </c>
    </row>
    <row r="301" spans="1:13" ht="16.5" x14ac:dyDescent="0.15">
      <c r="A301" s="12">
        <v>20808</v>
      </c>
      <c r="B301" s="12" t="s">
        <v>439</v>
      </c>
      <c r="C301" s="12" t="s">
        <v>481</v>
      </c>
      <c r="D301" s="12">
        <v>151</v>
      </c>
      <c r="E301" s="12" t="s">
        <v>541</v>
      </c>
      <c r="F301" s="12">
        <v>0</v>
      </c>
      <c r="G301" s="12">
        <v>0</v>
      </c>
      <c r="H301" s="12"/>
      <c r="I301" s="12"/>
      <c r="J301" s="12">
        <v>8</v>
      </c>
      <c r="K301" s="12">
        <v>850</v>
      </c>
      <c r="L301" s="13" t="s">
        <v>586</v>
      </c>
      <c r="M301" s="13" t="s">
        <v>437</v>
      </c>
    </row>
    <row r="302" spans="1:13" ht="16.5" x14ac:dyDescent="0.15">
      <c r="A302" s="12">
        <v>20809</v>
      </c>
      <c r="B302" s="12" t="s">
        <v>593</v>
      </c>
      <c r="C302" s="12" t="s">
        <v>481</v>
      </c>
      <c r="D302" s="12">
        <v>352</v>
      </c>
      <c r="E302" s="12" t="s">
        <v>589</v>
      </c>
      <c r="F302" s="12">
        <v>0</v>
      </c>
      <c r="G302" s="12">
        <v>0</v>
      </c>
      <c r="H302" s="12"/>
      <c r="I302" s="12"/>
      <c r="J302" s="12">
        <v>11</v>
      </c>
      <c r="K302" s="12">
        <v>1250</v>
      </c>
      <c r="L302" s="13" t="s">
        <v>586</v>
      </c>
      <c r="M302" s="13" t="s">
        <v>524</v>
      </c>
    </row>
    <row r="303" spans="1:13" ht="16.5" x14ac:dyDescent="0.15">
      <c r="A303" s="12">
        <v>20810</v>
      </c>
      <c r="B303" s="12" t="s">
        <v>667</v>
      </c>
      <c r="C303" s="12" t="s">
        <v>481</v>
      </c>
      <c r="D303" s="12">
        <v>453</v>
      </c>
      <c r="E303" s="12" t="s">
        <v>705</v>
      </c>
      <c r="F303" s="12">
        <v>0</v>
      </c>
      <c r="G303" s="12">
        <v>0</v>
      </c>
      <c r="H303" s="12"/>
      <c r="I303" s="12"/>
      <c r="J303" s="12">
        <v>8</v>
      </c>
      <c r="K303" s="12">
        <v>850</v>
      </c>
      <c r="L303" s="13" t="s">
        <v>586</v>
      </c>
      <c r="M303" s="13" t="s">
        <v>437</v>
      </c>
    </row>
    <row r="304" spans="1:13" ht="16.5" x14ac:dyDescent="0.15">
      <c r="A304" s="7">
        <v>20901</v>
      </c>
      <c r="B304" s="7" t="s">
        <v>304</v>
      </c>
      <c r="C304" s="7" t="s">
        <v>50</v>
      </c>
      <c r="D304" s="7">
        <v>413</v>
      </c>
      <c r="E304" s="7" t="s">
        <v>21</v>
      </c>
      <c r="F304" s="7">
        <v>0</v>
      </c>
      <c r="G304" s="7">
        <v>0</v>
      </c>
      <c r="H304" s="7"/>
      <c r="I304" s="7"/>
      <c r="J304" s="7">
        <v>8</v>
      </c>
      <c r="K304" s="7">
        <v>300</v>
      </c>
      <c r="L304" s="32"/>
      <c r="M304" s="32"/>
    </row>
    <row r="305" spans="1:13" ht="16.5" x14ac:dyDescent="0.15">
      <c r="A305" s="7">
        <v>20902</v>
      </c>
      <c r="B305" s="7" t="s">
        <v>301</v>
      </c>
      <c r="C305" s="7" t="s">
        <v>50</v>
      </c>
      <c r="D305" s="7">
        <v>116</v>
      </c>
      <c r="E305" s="7" t="s">
        <v>57</v>
      </c>
      <c r="F305" s="7">
        <v>0</v>
      </c>
      <c r="G305" s="7">
        <v>0</v>
      </c>
      <c r="H305" s="7"/>
      <c r="I305" s="7"/>
      <c r="J305" s="7">
        <v>11</v>
      </c>
      <c r="K305" s="7">
        <v>400</v>
      </c>
      <c r="L305" s="32"/>
      <c r="M305" s="32"/>
    </row>
    <row r="306" spans="1:13" ht="16.5" x14ac:dyDescent="0.15">
      <c r="A306" s="7">
        <v>20903</v>
      </c>
      <c r="B306" s="7" t="s">
        <v>305</v>
      </c>
      <c r="C306" s="7" t="s">
        <v>50</v>
      </c>
      <c r="D306" s="7">
        <v>105</v>
      </c>
      <c r="E306" s="7" t="s">
        <v>9</v>
      </c>
      <c r="F306" s="7">
        <v>0</v>
      </c>
      <c r="G306" s="7">
        <v>0</v>
      </c>
      <c r="H306" s="7"/>
      <c r="I306" s="7"/>
      <c r="J306" s="7">
        <v>8</v>
      </c>
      <c r="K306" s="7">
        <v>400</v>
      </c>
      <c r="L306" s="32"/>
      <c r="M306" s="32"/>
    </row>
    <row r="307" spans="1:13" ht="16.5" x14ac:dyDescent="0.15">
      <c r="A307" s="7">
        <v>20904</v>
      </c>
      <c r="B307" s="7" t="s">
        <v>309</v>
      </c>
      <c r="C307" s="7" t="s">
        <v>50</v>
      </c>
      <c r="D307" s="7">
        <v>107</v>
      </c>
      <c r="E307" s="7" t="s">
        <v>13</v>
      </c>
      <c r="F307" s="7">
        <v>0</v>
      </c>
      <c r="G307" s="7">
        <v>0</v>
      </c>
      <c r="H307" s="7"/>
      <c r="I307" s="7"/>
      <c r="J307" s="7">
        <v>11</v>
      </c>
      <c r="K307" s="7">
        <v>600</v>
      </c>
      <c r="L307" s="32"/>
      <c r="M307" s="32"/>
    </row>
    <row r="308" spans="1:13" ht="16.5" x14ac:dyDescent="0.15">
      <c r="A308" s="7">
        <v>20905</v>
      </c>
      <c r="B308" s="7" t="s">
        <v>306</v>
      </c>
      <c r="C308" s="7" t="s">
        <v>50</v>
      </c>
      <c r="D308" s="7">
        <v>414</v>
      </c>
      <c r="E308" s="7" t="s">
        <v>23</v>
      </c>
      <c r="F308" s="7">
        <v>110</v>
      </c>
      <c r="G308" s="7" t="s">
        <v>16</v>
      </c>
      <c r="H308" s="7"/>
      <c r="I308" s="7"/>
      <c r="J308" s="7">
        <v>14</v>
      </c>
      <c r="K308" s="7">
        <v>800</v>
      </c>
      <c r="L308" s="32"/>
      <c r="M308" s="32"/>
    </row>
    <row r="309" spans="1:13" ht="16.5" x14ac:dyDescent="0.15">
      <c r="A309" s="7">
        <v>20906</v>
      </c>
      <c r="B309" s="7" t="s">
        <v>303</v>
      </c>
      <c r="C309" s="7" t="s">
        <v>50</v>
      </c>
      <c r="D309" s="7">
        <v>403</v>
      </c>
      <c r="E309" s="7" t="s">
        <v>34</v>
      </c>
      <c r="F309" s="7">
        <v>0</v>
      </c>
      <c r="G309" s="7">
        <v>0</v>
      </c>
      <c r="H309" s="7"/>
      <c r="I309" s="7"/>
      <c r="J309" s="7">
        <v>8</v>
      </c>
      <c r="K309" s="7">
        <v>600</v>
      </c>
      <c r="L309" s="32"/>
      <c r="M309" s="32"/>
    </row>
    <row r="310" spans="1:13" ht="16.5" x14ac:dyDescent="0.15">
      <c r="A310" s="7">
        <v>20907</v>
      </c>
      <c r="B310" s="7" t="s">
        <v>455</v>
      </c>
      <c r="C310" s="7" t="s">
        <v>482</v>
      </c>
      <c r="D310" s="7">
        <v>150</v>
      </c>
      <c r="E310" s="7" t="s">
        <v>406</v>
      </c>
      <c r="F310" s="7">
        <v>0</v>
      </c>
      <c r="G310" s="7">
        <v>0</v>
      </c>
      <c r="H310" s="7"/>
      <c r="I310" s="7"/>
      <c r="J310" s="7">
        <v>14</v>
      </c>
      <c r="K310" s="7">
        <v>950</v>
      </c>
      <c r="L310" s="13" t="s">
        <v>586</v>
      </c>
      <c r="M310" s="13" t="s">
        <v>437</v>
      </c>
    </row>
    <row r="311" spans="1:13" ht="16.5" x14ac:dyDescent="0.15">
      <c r="A311" s="7">
        <v>20908</v>
      </c>
      <c r="B311" s="7" t="s">
        <v>538</v>
      </c>
      <c r="C311" s="7" t="s">
        <v>542</v>
      </c>
      <c r="D311" s="7">
        <v>351</v>
      </c>
      <c r="E311" s="7" t="s">
        <v>534</v>
      </c>
      <c r="F311" s="7">
        <v>0</v>
      </c>
      <c r="G311" s="7">
        <v>0</v>
      </c>
      <c r="H311" s="7"/>
      <c r="I311" s="7"/>
      <c r="J311" s="7">
        <v>8</v>
      </c>
      <c r="K311" s="7">
        <v>850</v>
      </c>
      <c r="L311" s="13" t="s">
        <v>586</v>
      </c>
      <c r="M311" s="13" t="s">
        <v>524</v>
      </c>
    </row>
    <row r="312" spans="1:13" ht="16.5" x14ac:dyDescent="0.15">
      <c r="A312" s="7">
        <v>20909</v>
      </c>
      <c r="B312" s="7" t="s">
        <v>593</v>
      </c>
      <c r="C312" s="7" t="s">
        <v>482</v>
      </c>
      <c r="D312" s="7">
        <v>452</v>
      </c>
      <c r="E312" s="7" t="s">
        <v>595</v>
      </c>
      <c r="F312" s="7">
        <v>0</v>
      </c>
      <c r="G312" s="7">
        <v>0</v>
      </c>
      <c r="H312" s="7"/>
      <c r="I312" s="7"/>
      <c r="J312" s="7">
        <v>11</v>
      </c>
      <c r="K312" s="7">
        <v>1250</v>
      </c>
      <c r="L312" s="13" t="s">
        <v>586</v>
      </c>
      <c r="M312" s="13" t="s">
        <v>524</v>
      </c>
    </row>
    <row r="313" spans="1:13" ht="16.5" x14ac:dyDescent="0.15">
      <c r="A313" s="7">
        <v>20910</v>
      </c>
      <c r="B313" s="7" t="s">
        <v>669</v>
      </c>
      <c r="C313" s="7" t="s">
        <v>482</v>
      </c>
      <c r="D313" s="7">
        <v>153</v>
      </c>
      <c r="E313" s="7" t="s">
        <v>706</v>
      </c>
      <c r="F313" s="7">
        <v>0</v>
      </c>
      <c r="G313" s="7">
        <v>0</v>
      </c>
      <c r="H313" s="7"/>
      <c r="I313" s="7"/>
      <c r="J313" s="7">
        <v>8</v>
      </c>
      <c r="K313" s="7">
        <v>850</v>
      </c>
      <c r="L313" s="13" t="s">
        <v>586</v>
      </c>
      <c r="M313" s="13" t="s">
        <v>524</v>
      </c>
    </row>
    <row r="314" spans="1:13" ht="16.5" x14ac:dyDescent="0.15">
      <c r="A314" s="6">
        <v>21001</v>
      </c>
      <c r="B314" s="12" t="s">
        <v>308</v>
      </c>
      <c r="C314" s="12" t="s">
        <v>51</v>
      </c>
      <c r="D314" s="12">
        <v>113</v>
      </c>
      <c r="E314" s="12" t="s">
        <v>84</v>
      </c>
      <c r="F314" s="12">
        <v>0</v>
      </c>
      <c r="G314" s="12">
        <v>0</v>
      </c>
      <c r="H314" s="12"/>
      <c r="I314" s="12"/>
      <c r="J314" s="12">
        <v>14</v>
      </c>
      <c r="K314" s="12">
        <v>300</v>
      </c>
      <c r="L314" s="32"/>
      <c r="M314" s="32"/>
    </row>
    <row r="315" spans="1:13" ht="16.5" x14ac:dyDescent="0.15">
      <c r="A315" s="6">
        <v>21002</v>
      </c>
      <c r="B315" s="12" t="s">
        <v>301</v>
      </c>
      <c r="C315" s="12" t="s">
        <v>51</v>
      </c>
      <c r="D315" s="12">
        <v>317</v>
      </c>
      <c r="E315" s="12" t="s">
        <v>67</v>
      </c>
      <c r="F315" s="12">
        <v>0</v>
      </c>
      <c r="G315" s="12">
        <v>0</v>
      </c>
      <c r="H315" s="12"/>
      <c r="I315" s="12"/>
      <c r="J315" s="12">
        <v>11</v>
      </c>
      <c r="K315" s="12">
        <v>400</v>
      </c>
      <c r="L315" s="32"/>
      <c r="M315" s="32"/>
    </row>
    <row r="316" spans="1:13" ht="16.5" x14ac:dyDescent="0.15">
      <c r="A316" s="6">
        <v>21003</v>
      </c>
      <c r="B316" s="12" t="s">
        <v>305</v>
      </c>
      <c r="C316" s="12" t="s">
        <v>51</v>
      </c>
      <c r="D316" s="12">
        <v>118</v>
      </c>
      <c r="E316" s="12" t="s">
        <v>59</v>
      </c>
      <c r="F316" s="12">
        <v>0</v>
      </c>
      <c r="G316" s="12">
        <v>0</v>
      </c>
      <c r="H316" s="12"/>
      <c r="I316" s="12"/>
      <c r="J316" s="12">
        <v>8</v>
      </c>
      <c r="K316" s="12">
        <v>500</v>
      </c>
      <c r="L316" s="32"/>
      <c r="M316" s="32"/>
    </row>
    <row r="317" spans="1:13" ht="16.5" x14ac:dyDescent="0.15">
      <c r="A317" s="6">
        <v>21004</v>
      </c>
      <c r="B317" s="12" t="s">
        <v>309</v>
      </c>
      <c r="C317" s="12" t="s">
        <v>51</v>
      </c>
      <c r="D317" s="12">
        <v>308</v>
      </c>
      <c r="E317" s="12" t="s">
        <v>75</v>
      </c>
      <c r="F317" s="12">
        <v>0</v>
      </c>
      <c r="G317" s="12">
        <v>0</v>
      </c>
      <c r="H317" s="12"/>
      <c r="I317" s="12"/>
      <c r="J317" s="12">
        <v>11</v>
      </c>
      <c r="K317" s="12">
        <v>600</v>
      </c>
      <c r="L317" s="32"/>
      <c r="M317" s="32"/>
    </row>
    <row r="318" spans="1:13" ht="16.5" x14ac:dyDescent="0.15">
      <c r="A318" s="6">
        <v>21005</v>
      </c>
      <c r="B318" s="12" t="s">
        <v>306</v>
      </c>
      <c r="C318" s="12" t="s">
        <v>51</v>
      </c>
      <c r="D318" s="12">
        <v>114</v>
      </c>
      <c r="E318" s="12" t="s">
        <v>58</v>
      </c>
      <c r="F318" s="12">
        <v>405</v>
      </c>
      <c r="G318" s="12" t="s">
        <v>29</v>
      </c>
      <c r="H318" s="12"/>
      <c r="I318" s="12"/>
      <c r="J318" s="12">
        <v>14</v>
      </c>
      <c r="K318" s="12">
        <v>700</v>
      </c>
      <c r="L318" s="32"/>
      <c r="M318" s="32"/>
    </row>
    <row r="319" spans="1:13" ht="16.5" x14ac:dyDescent="0.15">
      <c r="A319" s="6">
        <v>21006</v>
      </c>
      <c r="B319" s="12" t="s">
        <v>303</v>
      </c>
      <c r="C319" s="12" t="s">
        <v>51</v>
      </c>
      <c r="D319" s="12">
        <v>401</v>
      </c>
      <c r="E319" s="12" t="s">
        <v>36</v>
      </c>
      <c r="F319" s="12">
        <v>0</v>
      </c>
      <c r="G319" s="12">
        <v>0</v>
      </c>
      <c r="H319" s="12"/>
      <c r="I319" s="12"/>
      <c r="J319" s="12">
        <v>8</v>
      </c>
      <c r="K319" s="12">
        <v>600</v>
      </c>
      <c r="L319" s="32"/>
      <c r="M319" s="32"/>
    </row>
    <row r="320" spans="1:13" ht="16.5" x14ac:dyDescent="0.15">
      <c r="A320" s="12">
        <v>21007</v>
      </c>
      <c r="B320" s="12" t="s">
        <v>438</v>
      </c>
      <c r="C320" s="12" t="s">
        <v>483</v>
      </c>
      <c r="D320" s="12">
        <v>150</v>
      </c>
      <c r="E320" s="12" t="s">
        <v>406</v>
      </c>
      <c r="F320" s="12">
        <v>0</v>
      </c>
      <c r="G320" s="12">
        <v>0</v>
      </c>
      <c r="H320" s="12"/>
      <c r="I320" s="12"/>
      <c r="J320" s="12">
        <v>8</v>
      </c>
      <c r="K320" s="12">
        <v>850</v>
      </c>
      <c r="L320" s="13" t="s">
        <v>586</v>
      </c>
      <c r="M320" s="13" t="s">
        <v>437</v>
      </c>
    </row>
    <row r="321" spans="1:13" ht="16.5" x14ac:dyDescent="0.15">
      <c r="A321" s="12">
        <v>21008</v>
      </c>
      <c r="B321" s="12" t="s">
        <v>543</v>
      </c>
      <c r="C321" s="12" t="s">
        <v>544</v>
      </c>
      <c r="D321" s="12">
        <v>351</v>
      </c>
      <c r="E321" s="12" t="s">
        <v>534</v>
      </c>
      <c r="F321" s="12">
        <v>0</v>
      </c>
      <c r="G321" s="12">
        <v>0</v>
      </c>
      <c r="H321" s="12"/>
      <c r="I321" s="12"/>
      <c r="J321" s="12">
        <v>11</v>
      </c>
      <c r="K321" s="12">
        <v>1250</v>
      </c>
      <c r="L321" s="13" t="s">
        <v>586</v>
      </c>
      <c r="M321" s="13" t="s">
        <v>437</v>
      </c>
    </row>
    <row r="322" spans="1:13" ht="16.5" x14ac:dyDescent="0.15">
      <c r="A322" s="12">
        <v>21009</v>
      </c>
      <c r="B322" s="12" t="s">
        <v>588</v>
      </c>
      <c r="C322" s="12" t="s">
        <v>483</v>
      </c>
      <c r="D322" s="12">
        <v>452</v>
      </c>
      <c r="E322" s="12" t="s">
        <v>595</v>
      </c>
      <c r="F322" s="12">
        <v>0</v>
      </c>
      <c r="G322" s="12">
        <v>0</v>
      </c>
      <c r="H322" s="12"/>
      <c r="I322" s="12"/>
      <c r="J322" s="12">
        <v>14</v>
      </c>
      <c r="K322" s="12">
        <v>950</v>
      </c>
      <c r="L322" s="13" t="s">
        <v>586</v>
      </c>
      <c r="M322" s="13" t="s">
        <v>437</v>
      </c>
    </row>
    <row r="323" spans="1:13" ht="16.5" x14ac:dyDescent="0.15">
      <c r="A323" s="12">
        <v>21010</v>
      </c>
      <c r="B323" s="12" t="s">
        <v>707</v>
      </c>
      <c r="C323" s="12" t="s">
        <v>708</v>
      </c>
      <c r="D323" s="12">
        <v>153</v>
      </c>
      <c r="E323" s="12" t="s">
        <v>706</v>
      </c>
      <c r="F323" s="12">
        <v>0</v>
      </c>
      <c r="G323" s="12">
        <v>0</v>
      </c>
      <c r="H323" s="12"/>
      <c r="I323" s="12"/>
      <c r="J323" s="12">
        <v>11</v>
      </c>
      <c r="K323" s="12">
        <v>1250</v>
      </c>
      <c r="L323" s="13" t="s">
        <v>586</v>
      </c>
      <c r="M323" s="13" t="s">
        <v>437</v>
      </c>
    </row>
    <row r="324" spans="1:13" ht="16.5" x14ac:dyDescent="0.15">
      <c r="A324" s="7">
        <v>21101</v>
      </c>
      <c r="B324" s="7" t="s">
        <v>308</v>
      </c>
      <c r="C324" s="7" t="s">
        <v>52</v>
      </c>
      <c r="D324" s="7">
        <v>314</v>
      </c>
      <c r="E324" s="7" t="s">
        <v>74</v>
      </c>
      <c r="F324" s="7">
        <v>0</v>
      </c>
      <c r="G324" s="7">
        <v>0</v>
      </c>
      <c r="H324" s="7"/>
      <c r="I324" s="7"/>
      <c r="J324" s="7">
        <v>14</v>
      </c>
      <c r="K324" s="7">
        <v>300</v>
      </c>
      <c r="L324" s="32"/>
      <c r="M324" s="32"/>
    </row>
    <row r="325" spans="1:13" ht="16.5" x14ac:dyDescent="0.15">
      <c r="A325" s="7">
        <v>21102</v>
      </c>
      <c r="B325" s="7" t="s">
        <v>301</v>
      </c>
      <c r="C325" s="7" t="s">
        <v>52</v>
      </c>
      <c r="D325" s="7">
        <v>417</v>
      </c>
      <c r="E325" s="7" t="s">
        <v>20</v>
      </c>
      <c r="F325" s="7">
        <v>0</v>
      </c>
      <c r="G325" s="7">
        <v>0</v>
      </c>
      <c r="H325" s="7"/>
      <c r="I325" s="7"/>
      <c r="J325" s="7">
        <v>11</v>
      </c>
      <c r="K325" s="7">
        <v>400</v>
      </c>
      <c r="L325" s="32"/>
      <c r="M325" s="32"/>
    </row>
    <row r="326" spans="1:13" ht="16.5" x14ac:dyDescent="0.15">
      <c r="A326" s="7">
        <v>21103</v>
      </c>
      <c r="B326" s="7" t="s">
        <v>305</v>
      </c>
      <c r="C326" s="7" t="s">
        <v>52</v>
      </c>
      <c r="D326" s="7">
        <v>306</v>
      </c>
      <c r="E326" s="7" t="s">
        <v>24</v>
      </c>
      <c r="F326" s="7">
        <v>0</v>
      </c>
      <c r="G326" s="7">
        <v>0</v>
      </c>
      <c r="H326" s="7"/>
      <c r="I326" s="7"/>
      <c r="J326" s="7">
        <v>8</v>
      </c>
      <c r="K326" s="7">
        <v>500</v>
      </c>
      <c r="L326" s="32"/>
      <c r="M326" s="32"/>
    </row>
    <row r="327" spans="1:13" ht="16.5" x14ac:dyDescent="0.15">
      <c r="A327" s="7">
        <v>21104</v>
      </c>
      <c r="B327" s="7" t="s">
        <v>309</v>
      </c>
      <c r="C327" s="7" t="s">
        <v>52</v>
      </c>
      <c r="D327" s="7">
        <v>408</v>
      </c>
      <c r="E327" s="7" t="s">
        <v>70</v>
      </c>
      <c r="F327" s="7">
        <v>0</v>
      </c>
      <c r="G327" s="7">
        <v>0</v>
      </c>
      <c r="H327" s="7"/>
      <c r="I327" s="7"/>
      <c r="J327" s="7">
        <v>11</v>
      </c>
      <c r="K327" s="7">
        <v>600</v>
      </c>
      <c r="L327" s="32"/>
      <c r="M327" s="32"/>
    </row>
    <row r="328" spans="1:13" ht="16.5" x14ac:dyDescent="0.15">
      <c r="A328" s="7">
        <v>21105</v>
      </c>
      <c r="B328" s="7" t="s">
        <v>306</v>
      </c>
      <c r="C328" s="7" t="s">
        <v>52</v>
      </c>
      <c r="D328" s="7">
        <v>315</v>
      </c>
      <c r="E328" s="7" t="s">
        <v>19</v>
      </c>
      <c r="F328" s="7">
        <v>311</v>
      </c>
      <c r="G328" s="7" t="s">
        <v>32</v>
      </c>
      <c r="H328" s="7"/>
      <c r="I328" s="7"/>
      <c r="J328" s="7">
        <v>14</v>
      </c>
      <c r="K328" s="7">
        <v>700</v>
      </c>
      <c r="L328" s="32"/>
      <c r="M328" s="32"/>
    </row>
    <row r="329" spans="1:13" ht="16.5" x14ac:dyDescent="0.15">
      <c r="A329" s="7">
        <v>21106</v>
      </c>
      <c r="B329" s="7" t="s">
        <v>303</v>
      </c>
      <c r="C329" s="7" t="s">
        <v>52</v>
      </c>
      <c r="D329" s="7">
        <v>101</v>
      </c>
      <c r="E329" s="7" t="s">
        <v>81</v>
      </c>
      <c r="F329" s="7">
        <v>0</v>
      </c>
      <c r="G329" s="7">
        <v>0</v>
      </c>
      <c r="H329" s="7"/>
      <c r="I329" s="7"/>
      <c r="J329" s="7">
        <v>8</v>
      </c>
      <c r="K329" s="7">
        <v>600</v>
      </c>
      <c r="L329" s="32"/>
      <c r="M329" s="32"/>
    </row>
    <row r="330" spans="1:13" ht="16.5" x14ac:dyDescent="0.15">
      <c r="A330" s="7">
        <v>21107</v>
      </c>
      <c r="B330" s="7" t="s">
        <v>438</v>
      </c>
      <c r="C330" s="7" t="s">
        <v>484</v>
      </c>
      <c r="D330" s="7">
        <v>150</v>
      </c>
      <c r="E330" s="7" t="s">
        <v>406</v>
      </c>
      <c r="F330" s="7">
        <v>0</v>
      </c>
      <c r="G330" s="7">
        <v>0</v>
      </c>
      <c r="H330" s="7"/>
      <c r="I330" s="7"/>
      <c r="J330" s="7">
        <v>8</v>
      </c>
      <c r="K330" s="7">
        <v>850</v>
      </c>
      <c r="L330" s="13" t="s">
        <v>586</v>
      </c>
      <c r="M330" s="13" t="s">
        <v>437</v>
      </c>
    </row>
    <row r="331" spans="1:13" ht="16.5" x14ac:dyDescent="0.15">
      <c r="A331" s="7">
        <v>21108</v>
      </c>
      <c r="B331" s="7" t="s">
        <v>543</v>
      </c>
      <c r="C331" s="7" t="s">
        <v>484</v>
      </c>
      <c r="D331" s="7">
        <v>351</v>
      </c>
      <c r="E331" s="7" t="s">
        <v>545</v>
      </c>
      <c r="F331" s="7">
        <v>0</v>
      </c>
      <c r="G331" s="7">
        <v>0</v>
      </c>
      <c r="H331" s="7"/>
      <c r="I331" s="7"/>
      <c r="J331" s="7">
        <v>11</v>
      </c>
      <c r="K331" s="7">
        <v>1250</v>
      </c>
      <c r="L331" s="13" t="s">
        <v>586</v>
      </c>
      <c r="M331" s="13" t="s">
        <v>437</v>
      </c>
    </row>
    <row r="332" spans="1:13" ht="16.5" x14ac:dyDescent="0.15">
      <c r="A332" s="7">
        <v>21109</v>
      </c>
      <c r="B332" s="7" t="s">
        <v>618</v>
      </c>
      <c r="C332" s="7" t="s">
        <v>484</v>
      </c>
      <c r="D332" s="7">
        <v>452</v>
      </c>
      <c r="E332" s="7" t="s">
        <v>594</v>
      </c>
      <c r="F332" s="7">
        <v>0</v>
      </c>
      <c r="G332" s="7">
        <v>0</v>
      </c>
      <c r="H332" s="7"/>
      <c r="I332" s="7"/>
      <c r="J332" s="7">
        <v>14</v>
      </c>
      <c r="K332" s="7">
        <v>950</v>
      </c>
      <c r="L332" s="13" t="s">
        <v>586</v>
      </c>
      <c r="M332" s="13" t="s">
        <v>524</v>
      </c>
    </row>
    <row r="333" spans="1:13" ht="16.5" x14ac:dyDescent="0.15">
      <c r="A333" s="7">
        <v>21110</v>
      </c>
      <c r="B333" s="7" t="s">
        <v>707</v>
      </c>
      <c r="C333" s="7" t="s">
        <v>484</v>
      </c>
      <c r="D333" s="7">
        <v>153</v>
      </c>
      <c r="E333" s="7" t="s">
        <v>706</v>
      </c>
      <c r="F333" s="7">
        <v>0</v>
      </c>
      <c r="G333" s="7">
        <v>0</v>
      </c>
      <c r="H333" s="7"/>
      <c r="I333" s="7"/>
      <c r="J333" s="7">
        <v>11</v>
      </c>
      <c r="K333" s="7">
        <v>1250</v>
      </c>
      <c r="L333" s="13" t="s">
        <v>586</v>
      </c>
      <c r="M333" s="13" t="s">
        <v>437</v>
      </c>
    </row>
    <row r="334" spans="1:13" ht="16.5" x14ac:dyDescent="0.15">
      <c r="A334" s="6">
        <v>21201</v>
      </c>
      <c r="B334" s="12" t="s">
        <v>308</v>
      </c>
      <c r="C334" s="12" t="s">
        <v>53</v>
      </c>
      <c r="D334" s="12">
        <v>414</v>
      </c>
      <c r="E334" s="12" t="s">
        <v>23</v>
      </c>
      <c r="F334" s="12">
        <v>0</v>
      </c>
      <c r="G334" s="12">
        <v>0</v>
      </c>
      <c r="H334" s="12"/>
      <c r="I334" s="12"/>
      <c r="J334" s="12">
        <v>14</v>
      </c>
      <c r="K334" s="12">
        <v>300</v>
      </c>
      <c r="L334" s="32"/>
      <c r="M334" s="32"/>
    </row>
    <row r="335" spans="1:13" ht="16.5" x14ac:dyDescent="0.15">
      <c r="A335" s="6">
        <v>21202</v>
      </c>
      <c r="B335" s="12" t="s">
        <v>301</v>
      </c>
      <c r="C335" s="12" t="s">
        <v>53</v>
      </c>
      <c r="D335" s="12">
        <v>117</v>
      </c>
      <c r="E335" s="12" t="s">
        <v>38</v>
      </c>
      <c r="F335" s="12">
        <v>0</v>
      </c>
      <c r="G335" s="12">
        <v>0</v>
      </c>
      <c r="H335" s="12"/>
      <c r="I335" s="12"/>
      <c r="J335" s="12">
        <v>11</v>
      </c>
      <c r="K335" s="12">
        <v>400</v>
      </c>
      <c r="L335" s="32"/>
      <c r="M335" s="32"/>
    </row>
    <row r="336" spans="1:13" ht="16.5" x14ac:dyDescent="0.15">
      <c r="A336" s="6">
        <v>21203</v>
      </c>
      <c r="B336" s="12" t="s">
        <v>305</v>
      </c>
      <c r="C336" s="12" t="s">
        <v>53</v>
      </c>
      <c r="D336" s="12">
        <v>319</v>
      </c>
      <c r="E336" s="12" t="s">
        <v>68</v>
      </c>
      <c r="F336" s="12">
        <v>0</v>
      </c>
      <c r="G336" s="12">
        <v>0</v>
      </c>
      <c r="H336" s="12"/>
      <c r="I336" s="12"/>
      <c r="J336" s="12">
        <v>8</v>
      </c>
      <c r="K336" s="12">
        <v>500</v>
      </c>
      <c r="L336" s="32"/>
      <c r="M336" s="32"/>
    </row>
    <row r="337" spans="1:13" ht="16.5" x14ac:dyDescent="0.15">
      <c r="A337" s="6">
        <v>21204</v>
      </c>
      <c r="B337" s="12" t="s">
        <v>309</v>
      </c>
      <c r="C337" s="12" t="s">
        <v>53</v>
      </c>
      <c r="D337" s="12">
        <v>108</v>
      </c>
      <c r="E337" s="12" t="s">
        <v>14</v>
      </c>
      <c r="F337" s="12">
        <v>0</v>
      </c>
      <c r="G337" s="12">
        <v>0</v>
      </c>
      <c r="H337" s="12"/>
      <c r="I337" s="12"/>
      <c r="J337" s="12">
        <v>11</v>
      </c>
      <c r="K337" s="12">
        <v>600</v>
      </c>
      <c r="L337" s="32"/>
      <c r="M337" s="32"/>
    </row>
    <row r="338" spans="1:13" ht="16.5" x14ac:dyDescent="0.15">
      <c r="A338" s="6">
        <v>21205</v>
      </c>
      <c r="B338" s="12" t="s">
        <v>306</v>
      </c>
      <c r="C338" s="12" t="s">
        <v>53</v>
      </c>
      <c r="D338" s="12">
        <v>415</v>
      </c>
      <c r="E338" s="12" t="s">
        <v>69</v>
      </c>
      <c r="F338" s="12">
        <v>105</v>
      </c>
      <c r="G338" s="12" t="s">
        <v>9</v>
      </c>
      <c r="H338" s="12"/>
      <c r="I338" s="12"/>
      <c r="J338" s="12">
        <v>14</v>
      </c>
      <c r="K338" s="12">
        <v>700</v>
      </c>
      <c r="L338" s="32"/>
      <c r="M338" s="32"/>
    </row>
    <row r="339" spans="1:13" ht="16.5" x14ac:dyDescent="0.15">
      <c r="A339" s="6">
        <v>21206</v>
      </c>
      <c r="B339" s="12" t="s">
        <v>303</v>
      </c>
      <c r="C339" s="12" t="s">
        <v>53</v>
      </c>
      <c r="D339" s="12">
        <v>301</v>
      </c>
      <c r="E339" s="12" t="s">
        <v>35</v>
      </c>
      <c r="F339" s="12">
        <v>0</v>
      </c>
      <c r="G339" s="12">
        <v>0</v>
      </c>
      <c r="H339" s="12"/>
      <c r="I339" s="12"/>
      <c r="J339" s="12">
        <v>8</v>
      </c>
      <c r="K339" s="12">
        <v>600</v>
      </c>
      <c r="L339" s="32"/>
      <c r="M339" s="32"/>
    </row>
    <row r="340" spans="1:13" ht="16.5" x14ac:dyDescent="0.15">
      <c r="A340" s="12">
        <v>21207</v>
      </c>
      <c r="B340" s="12" t="s">
        <v>438</v>
      </c>
      <c r="C340" s="12" t="s">
        <v>485</v>
      </c>
      <c r="D340" s="12">
        <v>150</v>
      </c>
      <c r="E340" s="12" t="s">
        <v>406</v>
      </c>
      <c r="F340" s="12">
        <v>0</v>
      </c>
      <c r="G340" s="12">
        <v>0</v>
      </c>
      <c r="H340" s="12"/>
      <c r="I340" s="12"/>
      <c r="J340" s="12">
        <v>8</v>
      </c>
      <c r="K340" s="12">
        <v>850</v>
      </c>
      <c r="L340" s="13" t="s">
        <v>586</v>
      </c>
      <c r="M340" s="13" t="s">
        <v>437</v>
      </c>
    </row>
    <row r="341" spans="1:13" ht="16.5" x14ac:dyDescent="0.15">
      <c r="A341" s="12">
        <v>21208</v>
      </c>
      <c r="B341" s="12" t="s">
        <v>543</v>
      </c>
      <c r="C341" s="12" t="s">
        <v>485</v>
      </c>
      <c r="D341" s="12">
        <v>351</v>
      </c>
      <c r="E341" s="12" t="s">
        <v>534</v>
      </c>
      <c r="F341" s="12">
        <v>0</v>
      </c>
      <c r="G341" s="12">
        <v>0</v>
      </c>
      <c r="H341" s="12"/>
      <c r="I341" s="12"/>
      <c r="J341" s="12">
        <v>11</v>
      </c>
      <c r="K341" s="12">
        <v>1250</v>
      </c>
      <c r="L341" s="13" t="s">
        <v>586</v>
      </c>
      <c r="M341" s="13" t="s">
        <v>524</v>
      </c>
    </row>
    <row r="342" spans="1:13" ht="16.5" x14ac:dyDescent="0.15">
      <c r="A342" s="12">
        <v>21209</v>
      </c>
      <c r="B342" s="12" t="s">
        <v>619</v>
      </c>
      <c r="C342" s="12" t="s">
        <v>485</v>
      </c>
      <c r="D342" s="12">
        <v>452</v>
      </c>
      <c r="E342" s="12" t="s">
        <v>594</v>
      </c>
      <c r="F342" s="12">
        <v>0</v>
      </c>
      <c r="G342" s="12">
        <v>0</v>
      </c>
      <c r="H342" s="12"/>
      <c r="I342" s="12"/>
      <c r="J342" s="12">
        <v>14</v>
      </c>
      <c r="K342" s="12">
        <v>950</v>
      </c>
      <c r="L342" s="13" t="s">
        <v>586</v>
      </c>
      <c r="M342" s="13" t="s">
        <v>524</v>
      </c>
    </row>
    <row r="343" spans="1:13" ht="16.5" x14ac:dyDescent="0.15">
      <c r="A343" s="12">
        <v>21210</v>
      </c>
      <c r="B343" s="12" t="s">
        <v>707</v>
      </c>
      <c r="C343" s="12" t="s">
        <v>685</v>
      </c>
      <c r="D343" s="12">
        <v>153</v>
      </c>
      <c r="E343" s="12" t="s">
        <v>649</v>
      </c>
      <c r="F343" s="12">
        <v>0</v>
      </c>
      <c r="G343" s="12">
        <v>0</v>
      </c>
      <c r="H343" s="12"/>
      <c r="I343" s="12"/>
      <c r="J343" s="12">
        <v>11</v>
      </c>
      <c r="K343" s="12">
        <v>1250</v>
      </c>
      <c r="L343" s="13" t="s">
        <v>586</v>
      </c>
      <c r="M343" s="13" t="s">
        <v>524</v>
      </c>
    </row>
    <row r="344" spans="1:13" ht="16.5" x14ac:dyDescent="0.15">
      <c r="A344" s="19">
        <v>25001</v>
      </c>
      <c r="B344" s="19" t="s">
        <v>393</v>
      </c>
      <c r="C344" s="19" t="s">
        <v>405</v>
      </c>
      <c r="D344" s="19">
        <v>106</v>
      </c>
      <c r="E344" s="19" t="s">
        <v>407</v>
      </c>
      <c r="F344" s="19">
        <v>0</v>
      </c>
      <c r="G344" s="19">
        <v>0</v>
      </c>
      <c r="H344" s="19"/>
      <c r="I344" s="19"/>
      <c r="J344" s="19">
        <v>8</v>
      </c>
      <c r="K344" s="19">
        <v>400</v>
      </c>
      <c r="L344" s="32"/>
      <c r="M344" s="32"/>
    </row>
    <row r="345" spans="1:13" ht="16.5" x14ac:dyDescent="0.15">
      <c r="A345" s="19">
        <v>25002</v>
      </c>
      <c r="B345" s="19" t="s">
        <v>394</v>
      </c>
      <c r="C345" s="19" t="s">
        <v>405</v>
      </c>
      <c r="D345" s="19">
        <v>303</v>
      </c>
      <c r="E345" s="19" t="s">
        <v>404</v>
      </c>
      <c r="F345" s="19">
        <v>0</v>
      </c>
      <c r="G345" s="19">
        <v>0</v>
      </c>
      <c r="H345" s="19"/>
      <c r="I345" s="19"/>
      <c r="J345" s="19">
        <v>11</v>
      </c>
      <c r="K345" s="19">
        <v>520</v>
      </c>
      <c r="L345" s="32"/>
      <c r="M345" s="32"/>
    </row>
    <row r="346" spans="1:13" ht="16.5" x14ac:dyDescent="0.15">
      <c r="A346" s="19">
        <v>25003</v>
      </c>
      <c r="B346" s="19" t="s">
        <v>395</v>
      </c>
      <c r="C346" s="19" t="s">
        <v>405</v>
      </c>
      <c r="D346" s="19">
        <v>411</v>
      </c>
      <c r="E346" s="19" t="s">
        <v>408</v>
      </c>
      <c r="F346" s="19">
        <v>103</v>
      </c>
      <c r="G346" s="19" t="s">
        <v>409</v>
      </c>
      <c r="H346" s="19"/>
      <c r="I346" s="19"/>
      <c r="J346" s="19">
        <v>8</v>
      </c>
      <c r="K346" s="19">
        <v>520</v>
      </c>
      <c r="L346" s="32"/>
      <c r="M346" s="32"/>
    </row>
    <row r="347" spans="1:13" ht="16.5" x14ac:dyDescent="0.15">
      <c r="A347" s="19">
        <v>25004</v>
      </c>
      <c r="B347" s="19" t="s">
        <v>396</v>
      </c>
      <c r="C347" s="19" t="s">
        <v>405</v>
      </c>
      <c r="D347" s="19">
        <v>302</v>
      </c>
      <c r="E347" s="19" t="s">
        <v>410</v>
      </c>
      <c r="F347" s="19">
        <v>403</v>
      </c>
      <c r="G347" s="19" t="s">
        <v>411</v>
      </c>
      <c r="H347" s="19"/>
      <c r="I347" s="19"/>
      <c r="J347" s="19">
        <v>11</v>
      </c>
      <c r="K347" s="19">
        <v>800</v>
      </c>
      <c r="L347" s="32"/>
      <c r="M347" s="32"/>
    </row>
    <row r="348" spans="1:13" ht="16.5" x14ac:dyDescent="0.15">
      <c r="A348" s="19">
        <v>25005</v>
      </c>
      <c r="B348" s="19" t="s">
        <v>397</v>
      </c>
      <c r="C348" s="19" t="s">
        <v>405</v>
      </c>
      <c r="D348" s="19">
        <v>302</v>
      </c>
      <c r="E348" s="19" t="s">
        <v>429</v>
      </c>
      <c r="F348" s="19">
        <v>301</v>
      </c>
      <c r="G348" s="19" t="s">
        <v>399</v>
      </c>
      <c r="H348" s="19"/>
      <c r="I348" s="19"/>
      <c r="J348" s="19">
        <v>14</v>
      </c>
      <c r="K348" s="19">
        <v>1050</v>
      </c>
      <c r="L348" s="32"/>
      <c r="M348" s="32"/>
    </row>
    <row r="349" spans="1:13" ht="16.5" x14ac:dyDescent="0.15">
      <c r="A349" s="19">
        <v>25006</v>
      </c>
      <c r="B349" s="19" t="s">
        <v>351</v>
      </c>
      <c r="C349" s="19" t="s">
        <v>405</v>
      </c>
      <c r="D349" s="19">
        <v>101</v>
      </c>
      <c r="E349" s="19" t="s">
        <v>412</v>
      </c>
      <c r="F349" s="19">
        <v>401</v>
      </c>
      <c r="G349" s="19" t="s">
        <v>187</v>
      </c>
      <c r="H349" s="19"/>
      <c r="I349" s="19"/>
      <c r="J349" s="19">
        <v>8</v>
      </c>
      <c r="K349" s="19">
        <v>800</v>
      </c>
      <c r="L349" s="32"/>
      <c r="M349" s="32"/>
    </row>
    <row r="350" spans="1:13" ht="16.5" x14ac:dyDescent="0.15">
      <c r="A350" s="19">
        <v>25007</v>
      </c>
      <c r="B350" s="19" t="s">
        <v>457</v>
      </c>
      <c r="C350" s="19" t="s">
        <v>486</v>
      </c>
      <c r="D350" s="19">
        <v>350</v>
      </c>
      <c r="E350" s="19" t="s">
        <v>487</v>
      </c>
      <c r="F350" s="19">
        <v>0</v>
      </c>
      <c r="G350" s="19">
        <v>0</v>
      </c>
      <c r="H350" s="19"/>
      <c r="I350" s="19"/>
      <c r="J350" s="19">
        <v>14</v>
      </c>
      <c r="K350" s="19">
        <v>1200</v>
      </c>
      <c r="L350" s="13" t="s">
        <v>586</v>
      </c>
      <c r="M350" s="32"/>
    </row>
    <row r="351" spans="1:13" ht="16.5" x14ac:dyDescent="0.15">
      <c r="A351" s="19">
        <v>25008</v>
      </c>
      <c r="B351" s="19" t="s">
        <v>538</v>
      </c>
      <c r="C351" s="19" t="s">
        <v>546</v>
      </c>
      <c r="D351" s="19">
        <v>451</v>
      </c>
      <c r="E351" s="19" t="s">
        <v>547</v>
      </c>
      <c r="F351" s="19">
        <v>0</v>
      </c>
      <c r="G351" s="19">
        <v>0</v>
      </c>
      <c r="H351" s="19"/>
      <c r="I351" s="19"/>
      <c r="J351" s="19">
        <v>8</v>
      </c>
      <c r="K351" s="19">
        <v>1050</v>
      </c>
      <c r="L351" s="13" t="s">
        <v>586</v>
      </c>
      <c r="M351" s="32"/>
    </row>
    <row r="352" spans="1:13" ht="16.5" x14ac:dyDescent="0.15">
      <c r="A352" s="19">
        <v>25009</v>
      </c>
      <c r="B352" s="19" t="s">
        <v>620</v>
      </c>
      <c r="C352" s="19" t="s">
        <v>449</v>
      </c>
      <c r="D352" s="19">
        <v>152</v>
      </c>
      <c r="E352" s="19" t="s">
        <v>610</v>
      </c>
      <c r="F352" s="19">
        <v>0</v>
      </c>
      <c r="G352" s="19">
        <v>0</v>
      </c>
      <c r="H352" s="19"/>
      <c r="I352" s="19"/>
      <c r="J352" s="19">
        <v>11</v>
      </c>
      <c r="K352" s="19">
        <v>1550</v>
      </c>
      <c r="L352" s="13" t="s">
        <v>586</v>
      </c>
      <c r="M352" s="32"/>
    </row>
    <row r="353" spans="1:13" ht="16.5" x14ac:dyDescent="0.15">
      <c r="A353" s="19">
        <v>25010</v>
      </c>
      <c r="B353" s="19" t="s">
        <v>669</v>
      </c>
      <c r="C353" s="19" t="s">
        <v>449</v>
      </c>
      <c r="D353" s="19">
        <v>353</v>
      </c>
      <c r="E353" s="19" t="s">
        <v>665</v>
      </c>
      <c r="F353" s="19">
        <v>0</v>
      </c>
      <c r="G353" s="19">
        <v>0</v>
      </c>
      <c r="H353" s="19"/>
      <c r="I353" s="19"/>
      <c r="J353" s="19">
        <v>8</v>
      </c>
      <c r="K353" s="19">
        <v>1050</v>
      </c>
      <c r="L353" s="13" t="s">
        <v>586</v>
      </c>
      <c r="M353" s="32"/>
    </row>
    <row r="354" spans="1:13" ht="16.5" x14ac:dyDescent="0.15">
      <c r="A354" s="33">
        <v>25101</v>
      </c>
      <c r="B354" s="33" t="s">
        <v>308</v>
      </c>
      <c r="C354" s="33" t="s">
        <v>515</v>
      </c>
      <c r="D354" s="33">
        <v>304</v>
      </c>
      <c r="E354" s="33" t="s">
        <v>548</v>
      </c>
      <c r="F354" s="33">
        <v>0</v>
      </c>
      <c r="G354" s="33">
        <v>0</v>
      </c>
      <c r="H354" s="33"/>
      <c r="I354" s="33"/>
      <c r="J354" s="33">
        <v>14</v>
      </c>
      <c r="K354" s="33">
        <v>400</v>
      </c>
      <c r="L354" s="33"/>
      <c r="M354" s="34"/>
    </row>
    <row r="355" spans="1:13" ht="16.5" x14ac:dyDescent="0.15">
      <c r="A355" s="33">
        <v>25102</v>
      </c>
      <c r="B355" s="33" t="s">
        <v>301</v>
      </c>
      <c r="C355" s="33" t="s">
        <v>515</v>
      </c>
      <c r="D355" s="33">
        <v>103</v>
      </c>
      <c r="E355" s="33" t="s">
        <v>522</v>
      </c>
      <c r="F355" s="33">
        <v>0</v>
      </c>
      <c r="G355" s="33">
        <v>0</v>
      </c>
      <c r="H355" s="33"/>
      <c r="I355" s="33"/>
      <c r="J355" s="33">
        <v>11</v>
      </c>
      <c r="K355" s="33">
        <v>520</v>
      </c>
      <c r="L355" s="33"/>
      <c r="M355" s="34"/>
    </row>
    <row r="356" spans="1:13" ht="16.5" x14ac:dyDescent="0.15">
      <c r="A356" s="33">
        <v>25103</v>
      </c>
      <c r="B356" s="33" t="s">
        <v>305</v>
      </c>
      <c r="C356" s="33" t="s">
        <v>515</v>
      </c>
      <c r="D356" s="33">
        <v>101</v>
      </c>
      <c r="E356" s="33" t="s">
        <v>447</v>
      </c>
      <c r="F356" s="33">
        <v>305</v>
      </c>
      <c r="G356" s="33" t="s">
        <v>492</v>
      </c>
      <c r="H356" s="33"/>
      <c r="I356" s="33"/>
      <c r="J356" s="33">
        <v>8</v>
      </c>
      <c r="K356" s="33">
        <v>700</v>
      </c>
      <c r="L356" s="33"/>
      <c r="M356" s="34"/>
    </row>
    <row r="357" spans="1:13" ht="16.5" x14ac:dyDescent="0.15">
      <c r="A357" s="33">
        <v>25104</v>
      </c>
      <c r="B357" s="33" t="s">
        <v>309</v>
      </c>
      <c r="C357" s="33" t="s">
        <v>515</v>
      </c>
      <c r="D357" s="33">
        <v>403</v>
      </c>
      <c r="E357" s="33" t="s">
        <v>401</v>
      </c>
      <c r="F357" s="33">
        <v>411</v>
      </c>
      <c r="G357" s="33" t="s">
        <v>507</v>
      </c>
      <c r="H357" s="33"/>
      <c r="I357" s="33"/>
      <c r="J357" s="33">
        <v>11</v>
      </c>
      <c r="K357" s="33">
        <v>800</v>
      </c>
      <c r="L357" s="33"/>
      <c r="M357" s="34"/>
    </row>
    <row r="358" spans="1:13" ht="16.5" x14ac:dyDescent="0.15">
      <c r="A358" s="33">
        <v>25105</v>
      </c>
      <c r="B358" s="33" t="s">
        <v>306</v>
      </c>
      <c r="C358" s="33" t="s">
        <v>515</v>
      </c>
      <c r="D358" s="33">
        <v>303</v>
      </c>
      <c r="E358" s="33" t="s">
        <v>425</v>
      </c>
      <c r="F358" s="33">
        <v>111</v>
      </c>
      <c r="G358" s="33" t="s">
        <v>549</v>
      </c>
      <c r="H358" s="33"/>
      <c r="I358" s="33"/>
      <c r="J358" s="33">
        <v>14</v>
      </c>
      <c r="K358" s="33">
        <v>950</v>
      </c>
      <c r="L358" s="33"/>
      <c r="M358" s="34"/>
    </row>
    <row r="359" spans="1:13" ht="16.5" x14ac:dyDescent="0.15">
      <c r="A359" s="33">
        <v>25106</v>
      </c>
      <c r="B359" s="33" t="s">
        <v>303</v>
      </c>
      <c r="C359" s="33" t="s">
        <v>515</v>
      </c>
      <c r="D359" s="33">
        <v>301</v>
      </c>
      <c r="E359" s="33" t="s">
        <v>399</v>
      </c>
      <c r="F359" s="33">
        <v>401</v>
      </c>
      <c r="G359" s="33" t="s">
        <v>550</v>
      </c>
      <c r="H359" s="33"/>
      <c r="I359" s="33"/>
      <c r="J359" s="33">
        <v>8</v>
      </c>
      <c r="K359" s="33">
        <v>800</v>
      </c>
      <c r="L359" s="33"/>
      <c r="M359" s="34"/>
    </row>
    <row r="360" spans="1:13" ht="16.5" x14ac:dyDescent="0.15">
      <c r="A360" s="33">
        <v>25107</v>
      </c>
      <c r="B360" s="33" t="s">
        <v>438</v>
      </c>
      <c r="C360" s="33" t="s">
        <v>515</v>
      </c>
      <c r="D360" s="33">
        <v>450</v>
      </c>
      <c r="E360" s="33" t="s">
        <v>419</v>
      </c>
      <c r="F360" s="33">
        <v>0</v>
      </c>
      <c r="G360" s="33">
        <v>0</v>
      </c>
      <c r="H360" s="33"/>
      <c r="I360" s="33"/>
      <c r="J360" s="33">
        <v>8</v>
      </c>
      <c r="K360" s="33">
        <v>1050</v>
      </c>
      <c r="L360" s="33" t="s">
        <v>586</v>
      </c>
      <c r="M360" s="34"/>
    </row>
    <row r="361" spans="1:13" ht="16.5" x14ac:dyDescent="0.15">
      <c r="A361" s="33">
        <v>25108</v>
      </c>
      <c r="B361" s="33" t="s">
        <v>512</v>
      </c>
      <c r="C361" s="33" t="s">
        <v>515</v>
      </c>
      <c r="D361" s="33">
        <v>151</v>
      </c>
      <c r="E361" s="33" t="s">
        <v>551</v>
      </c>
      <c r="F361" s="33">
        <v>0</v>
      </c>
      <c r="G361" s="33">
        <v>0</v>
      </c>
      <c r="H361" s="33"/>
      <c r="I361" s="33"/>
      <c r="J361" s="33">
        <v>11</v>
      </c>
      <c r="K361" s="33">
        <v>1550</v>
      </c>
      <c r="L361" s="33" t="s">
        <v>586</v>
      </c>
      <c r="M361" s="34"/>
    </row>
    <row r="362" spans="1:13" ht="16.5" x14ac:dyDescent="0.15">
      <c r="A362" s="33">
        <v>25109</v>
      </c>
      <c r="B362" s="33" t="s">
        <v>588</v>
      </c>
      <c r="C362" s="33" t="s">
        <v>621</v>
      </c>
      <c r="D362" s="33">
        <v>352</v>
      </c>
      <c r="E362" s="33" t="s">
        <v>590</v>
      </c>
      <c r="F362" s="33">
        <v>0</v>
      </c>
      <c r="G362" s="33">
        <v>0</v>
      </c>
      <c r="H362" s="33"/>
      <c r="I362" s="33"/>
      <c r="J362" s="33">
        <v>14</v>
      </c>
      <c r="K362" s="33">
        <v>1200</v>
      </c>
      <c r="L362" s="33" t="s">
        <v>586</v>
      </c>
      <c r="M362" s="34"/>
    </row>
    <row r="363" spans="1:13" ht="16.5" x14ac:dyDescent="0.15">
      <c r="A363" s="33">
        <v>25110</v>
      </c>
      <c r="B363" s="33" t="s">
        <v>658</v>
      </c>
      <c r="C363" s="33" t="s">
        <v>621</v>
      </c>
      <c r="D363" s="33">
        <v>453</v>
      </c>
      <c r="E363" s="33" t="s">
        <v>673</v>
      </c>
      <c r="F363" s="33">
        <v>0</v>
      </c>
      <c r="G363" s="33">
        <v>0</v>
      </c>
      <c r="H363" s="33"/>
      <c r="I363" s="33"/>
      <c r="J363" s="33">
        <v>11</v>
      </c>
      <c r="K363" s="33">
        <v>1550</v>
      </c>
      <c r="L363" s="33" t="s">
        <v>586</v>
      </c>
      <c r="M363" s="34"/>
    </row>
    <row r="364" spans="1:13" s="37" customFormat="1" ht="16.5" x14ac:dyDescent="0.15">
      <c r="A364" s="35">
        <v>25201</v>
      </c>
      <c r="B364" s="35" t="s">
        <v>308</v>
      </c>
      <c r="C364" s="35" t="s">
        <v>591</v>
      </c>
      <c r="D364" s="35">
        <v>302</v>
      </c>
      <c r="E364" s="35" t="s">
        <v>622</v>
      </c>
      <c r="F364" s="35"/>
      <c r="G364" s="35"/>
      <c r="H364" s="35"/>
      <c r="I364" s="35"/>
      <c r="J364" s="35">
        <v>14</v>
      </c>
      <c r="K364" s="35">
        <v>400</v>
      </c>
      <c r="L364" s="35"/>
      <c r="M364" s="36"/>
    </row>
    <row r="365" spans="1:13" s="37" customFormat="1" ht="16.5" x14ac:dyDescent="0.15">
      <c r="A365" s="35">
        <v>25202</v>
      </c>
      <c r="B365" s="35" t="s">
        <v>301</v>
      </c>
      <c r="C365" s="35" t="s">
        <v>591</v>
      </c>
      <c r="D365" s="35">
        <v>101</v>
      </c>
      <c r="E365" s="35" t="s">
        <v>447</v>
      </c>
      <c r="F365" s="35"/>
      <c r="G365" s="35"/>
      <c r="H365" s="35"/>
      <c r="I365" s="35"/>
      <c r="J365" s="35">
        <v>11</v>
      </c>
      <c r="K365" s="35">
        <v>520</v>
      </c>
      <c r="L365" s="35"/>
      <c r="M365" s="36"/>
    </row>
    <row r="366" spans="1:13" s="37" customFormat="1" ht="16.5" x14ac:dyDescent="0.15">
      <c r="A366" s="35">
        <v>25203</v>
      </c>
      <c r="B366" s="35" t="s">
        <v>305</v>
      </c>
      <c r="C366" s="35" t="s">
        <v>591</v>
      </c>
      <c r="D366" s="35">
        <v>103</v>
      </c>
      <c r="E366" s="35" t="s">
        <v>522</v>
      </c>
      <c r="F366" s="35">
        <v>310</v>
      </c>
      <c r="G366" s="35" t="s">
        <v>496</v>
      </c>
      <c r="H366" s="35"/>
      <c r="I366" s="35"/>
      <c r="J366" s="35">
        <v>8</v>
      </c>
      <c r="K366" s="35">
        <v>700</v>
      </c>
      <c r="L366" s="35"/>
      <c r="M366" s="36"/>
    </row>
    <row r="367" spans="1:13" s="37" customFormat="1" ht="16.5" x14ac:dyDescent="0.15">
      <c r="A367" s="35">
        <v>25204</v>
      </c>
      <c r="B367" s="35" t="s">
        <v>309</v>
      </c>
      <c r="C367" s="35" t="s">
        <v>591</v>
      </c>
      <c r="D367" s="35">
        <v>401</v>
      </c>
      <c r="E367" s="35" t="s">
        <v>187</v>
      </c>
      <c r="F367" s="35">
        <v>410</v>
      </c>
      <c r="G367" s="35" t="s">
        <v>506</v>
      </c>
      <c r="H367" s="35"/>
      <c r="I367" s="35"/>
      <c r="J367" s="35">
        <v>11</v>
      </c>
      <c r="K367" s="35">
        <v>800</v>
      </c>
      <c r="L367" s="35"/>
      <c r="M367" s="36"/>
    </row>
    <row r="368" spans="1:13" s="37" customFormat="1" ht="16.5" x14ac:dyDescent="0.15">
      <c r="A368" s="35">
        <v>25205</v>
      </c>
      <c r="B368" s="35" t="s">
        <v>306</v>
      </c>
      <c r="C368" s="35" t="s">
        <v>591</v>
      </c>
      <c r="D368" s="35">
        <v>301</v>
      </c>
      <c r="E368" s="35" t="s">
        <v>609</v>
      </c>
      <c r="F368" s="35">
        <v>110</v>
      </c>
      <c r="G368" s="35" t="s">
        <v>475</v>
      </c>
      <c r="H368" s="35"/>
      <c r="I368" s="35"/>
      <c r="J368" s="35">
        <v>14</v>
      </c>
      <c r="K368" s="35">
        <v>950</v>
      </c>
      <c r="L368" s="35"/>
      <c r="M368" s="36"/>
    </row>
    <row r="369" spans="1:13" s="37" customFormat="1" ht="16.5" x14ac:dyDescent="0.15">
      <c r="A369" s="35">
        <v>25206</v>
      </c>
      <c r="B369" s="35" t="s">
        <v>303</v>
      </c>
      <c r="C369" s="35" t="s">
        <v>591</v>
      </c>
      <c r="D369" s="35">
        <v>303</v>
      </c>
      <c r="E369" s="35" t="s">
        <v>488</v>
      </c>
      <c r="F369" s="35">
        <v>403</v>
      </c>
      <c r="G369" s="35" t="s">
        <v>567</v>
      </c>
      <c r="H369" s="35"/>
      <c r="I369" s="35"/>
      <c r="J369" s="35">
        <v>8</v>
      </c>
      <c r="K369" s="35">
        <v>800</v>
      </c>
      <c r="L369" s="35"/>
      <c r="M369" s="36"/>
    </row>
    <row r="370" spans="1:13" s="37" customFormat="1" ht="16.5" x14ac:dyDescent="0.15">
      <c r="A370" s="35">
        <v>25207</v>
      </c>
      <c r="B370" s="35" t="s">
        <v>438</v>
      </c>
      <c r="C370" s="35" t="s">
        <v>591</v>
      </c>
      <c r="D370" s="35">
        <v>452</v>
      </c>
      <c r="E370" s="35" t="s">
        <v>595</v>
      </c>
      <c r="F370" s="35"/>
      <c r="G370" s="35"/>
      <c r="H370" s="35"/>
      <c r="I370" s="35"/>
      <c r="J370" s="35">
        <v>8</v>
      </c>
      <c r="K370" s="35">
        <v>1050</v>
      </c>
      <c r="L370" s="35" t="s">
        <v>586</v>
      </c>
      <c r="M370" s="36"/>
    </row>
    <row r="371" spans="1:13" s="37" customFormat="1" ht="16.5" x14ac:dyDescent="0.15">
      <c r="A371" s="35">
        <v>25208</v>
      </c>
      <c r="B371" s="35" t="s">
        <v>512</v>
      </c>
      <c r="C371" s="35" t="s">
        <v>591</v>
      </c>
      <c r="D371" s="35">
        <v>152</v>
      </c>
      <c r="E371" s="35" t="s">
        <v>610</v>
      </c>
      <c r="F371" s="35"/>
      <c r="G371" s="35"/>
      <c r="H371" s="35"/>
      <c r="I371" s="35"/>
      <c r="J371" s="35">
        <v>11</v>
      </c>
      <c r="K371" s="35">
        <v>1550</v>
      </c>
      <c r="L371" s="35" t="s">
        <v>586</v>
      </c>
      <c r="M371" s="36"/>
    </row>
    <row r="372" spans="1:13" s="37" customFormat="1" ht="16.5" x14ac:dyDescent="0.15">
      <c r="A372" s="35">
        <v>25209</v>
      </c>
      <c r="B372" s="35" t="s">
        <v>587</v>
      </c>
      <c r="C372" s="35" t="s">
        <v>591</v>
      </c>
      <c r="D372" s="35">
        <v>352</v>
      </c>
      <c r="E372" s="35" t="s">
        <v>590</v>
      </c>
      <c r="F372" s="35"/>
      <c r="G372" s="35"/>
      <c r="H372" s="35"/>
      <c r="I372" s="35"/>
      <c r="J372" s="35">
        <v>14</v>
      </c>
      <c r="K372" s="35">
        <v>1200</v>
      </c>
      <c r="L372" s="35" t="s">
        <v>586</v>
      </c>
      <c r="M372" s="36"/>
    </row>
    <row r="373" spans="1:13" s="37" customFormat="1" ht="16.5" x14ac:dyDescent="0.15">
      <c r="A373" s="35">
        <v>25210</v>
      </c>
      <c r="B373" s="35" t="s">
        <v>658</v>
      </c>
      <c r="C373" s="35" t="s">
        <v>591</v>
      </c>
      <c r="D373" s="35">
        <v>453</v>
      </c>
      <c r="E373" s="35" t="s">
        <v>673</v>
      </c>
      <c r="F373" s="35"/>
      <c r="G373" s="35"/>
      <c r="H373" s="35"/>
      <c r="I373" s="35"/>
      <c r="J373" s="35">
        <v>11</v>
      </c>
      <c r="K373" s="35">
        <v>1550</v>
      </c>
      <c r="L373" s="35" t="s">
        <v>586</v>
      </c>
      <c r="M373" s="36"/>
    </row>
    <row r="374" spans="1:13" s="41" customFormat="1" ht="16.5" x14ac:dyDescent="0.15">
      <c r="A374" s="19">
        <v>25301</v>
      </c>
      <c r="B374" s="19" t="s">
        <v>304</v>
      </c>
      <c r="C374" s="19" t="s">
        <v>655</v>
      </c>
      <c r="D374" s="19">
        <v>305</v>
      </c>
      <c r="E374" s="19" t="s">
        <v>709</v>
      </c>
      <c r="F374" s="19"/>
      <c r="G374" s="19"/>
      <c r="H374" s="19"/>
      <c r="I374" s="19"/>
      <c r="J374" s="19">
        <v>8</v>
      </c>
      <c r="K374" s="19">
        <v>400</v>
      </c>
      <c r="L374" s="19"/>
      <c r="M374" s="40"/>
    </row>
    <row r="375" spans="1:13" s="41" customFormat="1" ht="16.5" x14ac:dyDescent="0.15">
      <c r="A375" s="19">
        <v>25302</v>
      </c>
      <c r="B375" s="19" t="s">
        <v>301</v>
      </c>
      <c r="C375" s="19" t="s">
        <v>655</v>
      </c>
      <c r="D375" s="19">
        <v>303</v>
      </c>
      <c r="E375" s="19" t="s">
        <v>710</v>
      </c>
      <c r="F375" s="19"/>
      <c r="G375" s="19"/>
      <c r="H375" s="19"/>
      <c r="I375" s="19"/>
      <c r="J375" s="19">
        <v>11</v>
      </c>
      <c r="K375" s="19">
        <v>520</v>
      </c>
      <c r="L375" s="19"/>
      <c r="M375" s="40"/>
    </row>
    <row r="376" spans="1:13" s="41" customFormat="1" ht="16.5" x14ac:dyDescent="0.15">
      <c r="A376" s="19">
        <v>25303</v>
      </c>
      <c r="B376" s="19" t="s">
        <v>305</v>
      </c>
      <c r="C376" s="19" t="s">
        <v>655</v>
      </c>
      <c r="D376" s="19">
        <v>403</v>
      </c>
      <c r="E376" s="19" t="s">
        <v>711</v>
      </c>
      <c r="F376" s="19">
        <v>304</v>
      </c>
      <c r="G376" s="19" t="s">
        <v>712</v>
      </c>
      <c r="H376" s="19"/>
      <c r="I376" s="19"/>
      <c r="J376" s="19">
        <v>8</v>
      </c>
      <c r="K376" s="19">
        <v>520</v>
      </c>
      <c r="L376" s="19"/>
      <c r="M376" s="40"/>
    </row>
    <row r="377" spans="1:13" s="41" customFormat="1" ht="16.5" x14ac:dyDescent="0.15">
      <c r="A377" s="19">
        <v>25304</v>
      </c>
      <c r="B377" s="19" t="s">
        <v>309</v>
      </c>
      <c r="C377" s="19" t="s">
        <v>655</v>
      </c>
      <c r="D377" s="19">
        <v>101</v>
      </c>
      <c r="E377" s="19" t="s">
        <v>652</v>
      </c>
      <c r="F377" s="19">
        <v>406</v>
      </c>
      <c r="G377" s="19" t="s">
        <v>713</v>
      </c>
      <c r="H377" s="19"/>
      <c r="I377" s="19"/>
      <c r="J377" s="19">
        <v>11</v>
      </c>
      <c r="K377" s="19">
        <v>800</v>
      </c>
      <c r="L377" s="19"/>
      <c r="M377" s="40"/>
    </row>
    <row r="378" spans="1:13" s="41" customFormat="1" ht="16.5" x14ac:dyDescent="0.15">
      <c r="A378" s="19">
        <v>25305</v>
      </c>
      <c r="B378" s="19" t="s">
        <v>306</v>
      </c>
      <c r="C378" s="19" t="s">
        <v>655</v>
      </c>
      <c r="D378" s="19">
        <v>301</v>
      </c>
      <c r="E378" s="19" t="s">
        <v>687</v>
      </c>
      <c r="F378" s="19">
        <v>109</v>
      </c>
      <c r="G378" s="19" t="s">
        <v>714</v>
      </c>
      <c r="H378" s="19"/>
      <c r="I378" s="19"/>
      <c r="J378" s="19">
        <v>14</v>
      </c>
      <c r="K378" s="19">
        <v>1050</v>
      </c>
      <c r="L378" s="19"/>
      <c r="M378" s="40"/>
    </row>
    <row r="379" spans="1:13" s="41" customFormat="1" ht="16.5" x14ac:dyDescent="0.15">
      <c r="A379" s="19">
        <v>25306</v>
      </c>
      <c r="B379" s="19" t="s">
        <v>303</v>
      </c>
      <c r="C379" s="19" t="s">
        <v>655</v>
      </c>
      <c r="D379" s="19">
        <v>401</v>
      </c>
      <c r="E379" s="19" t="s">
        <v>686</v>
      </c>
      <c r="F379" s="19">
        <v>103</v>
      </c>
      <c r="G379" s="19" t="s">
        <v>715</v>
      </c>
      <c r="H379" s="19"/>
      <c r="I379" s="19"/>
      <c r="J379" s="19">
        <v>8</v>
      </c>
      <c r="K379" s="19">
        <v>800</v>
      </c>
      <c r="L379" s="19"/>
      <c r="M379" s="40"/>
    </row>
    <row r="380" spans="1:13" s="41" customFormat="1" ht="16.5" x14ac:dyDescent="0.15">
      <c r="A380" s="19">
        <v>25307</v>
      </c>
      <c r="B380" s="19" t="s">
        <v>604</v>
      </c>
      <c r="C380" s="19" t="s">
        <v>655</v>
      </c>
      <c r="D380" s="19">
        <v>352</v>
      </c>
      <c r="E380" s="19" t="s">
        <v>716</v>
      </c>
      <c r="F380" s="19"/>
      <c r="G380" s="19"/>
      <c r="H380" s="19"/>
      <c r="I380" s="19"/>
      <c r="J380" s="19">
        <v>14</v>
      </c>
      <c r="K380" s="19">
        <v>1200</v>
      </c>
      <c r="L380" s="19" t="s">
        <v>586</v>
      </c>
      <c r="M380" s="40"/>
    </row>
    <row r="381" spans="1:13" s="41" customFormat="1" ht="16.5" x14ac:dyDescent="0.15">
      <c r="A381" s="19">
        <v>25308</v>
      </c>
      <c r="B381" s="19" t="s">
        <v>438</v>
      </c>
      <c r="C381" s="19" t="s">
        <v>655</v>
      </c>
      <c r="D381" s="19">
        <v>453</v>
      </c>
      <c r="E381" s="19" t="s">
        <v>717</v>
      </c>
      <c r="F381" s="19"/>
      <c r="G381" s="19"/>
      <c r="H381" s="19"/>
      <c r="I381" s="19"/>
      <c r="J381" s="19">
        <v>8</v>
      </c>
      <c r="K381" s="19">
        <v>1050</v>
      </c>
      <c r="L381" s="19" t="s">
        <v>586</v>
      </c>
      <c r="M381" s="40"/>
    </row>
    <row r="382" spans="1:13" s="41" customFormat="1" ht="16.5" x14ac:dyDescent="0.15">
      <c r="A382" s="19">
        <v>25309</v>
      </c>
      <c r="B382" s="19" t="s">
        <v>592</v>
      </c>
      <c r="C382" s="19" t="s">
        <v>655</v>
      </c>
      <c r="D382" s="19">
        <v>153</v>
      </c>
      <c r="E382" s="19" t="s">
        <v>649</v>
      </c>
      <c r="F382" s="19"/>
      <c r="G382" s="19"/>
      <c r="H382" s="19"/>
      <c r="I382" s="19"/>
      <c r="J382" s="19">
        <v>11</v>
      </c>
      <c r="K382" s="19">
        <v>1550</v>
      </c>
      <c r="L382" s="19" t="s">
        <v>586</v>
      </c>
      <c r="M382" s="40"/>
    </row>
    <row r="383" spans="1:13" s="41" customFormat="1" ht="16.5" x14ac:dyDescent="0.15">
      <c r="A383" s="19">
        <v>25310</v>
      </c>
      <c r="B383" s="19" t="s">
        <v>653</v>
      </c>
      <c r="C383" s="19" t="s">
        <v>655</v>
      </c>
      <c r="D383" s="19">
        <v>353</v>
      </c>
      <c r="E383" s="19" t="s">
        <v>665</v>
      </c>
      <c r="F383" s="19"/>
      <c r="G383" s="19"/>
      <c r="H383" s="19"/>
      <c r="I383" s="19"/>
      <c r="J383" s="19">
        <v>8</v>
      </c>
      <c r="K383" s="19">
        <v>1050</v>
      </c>
      <c r="L383" s="19" t="s">
        <v>586</v>
      </c>
      <c r="M383" s="40"/>
    </row>
    <row r="384" spans="1:13" ht="16.5" x14ac:dyDescent="0.15">
      <c r="A384" s="7">
        <v>30101</v>
      </c>
      <c r="B384" s="7" t="s">
        <v>304</v>
      </c>
      <c r="C384" s="7" t="s">
        <v>35</v>
      </c>
      <c r="D384" s="7">
        <v>418</v>
      </c>
      <c r="E384" s="7" t="s">
        <v>71</v>
      </c>
      <c r="F384" s="7">
        <v>0</v>
      </c>
      <c r="G384" s="7">
        <v>0</v>
      </c>
      <c r="H384" s="7"/>
      <c r="I384" s="7"/>
      <c r="J384" s="7">
        <v>8</v>
      </c>
      <c r="K384" s="7">
        <v>350</v>
      </c>
      <c r="L384" s="32"/>
      <c r="M384" s="32"/>
    </row>
    <row r="385" spans="1:13" ht="16.5" x14ac:dyDescent="0.15">
      <c r="A385" s="7">
        <v>30102</v>
      </c>
      <c r="B385" s="7" t="s">
        <v>301</v>
      </c>
      <c r="C385" s="7" t="s">
        <v>35</v>
      </c>
      <c r="D385" s="7">
        <v>118</v>
      </c>
      <c r="E385" s="7" t="s">
        <v>59</v>
      </c>
      <c r="F385" s="7">
        <v>406</v>
      </c>
      <c r="G385" s="7" t="s">
        <v>31</v>
      </c>
      <c r="H385" s="7"/>
      <c r="I385" s="7"/>
      <c r="J385" s="7">
        <v>11</v>
      </c>
      <c r="K385" s="7">
        <v>450</v>
      </c>
      <c r="L385" s="32"/>
      <c r="M385" s="32"/>
    </row>
    <row r="386" spans="1:13" ht="16.5" x14ac:dyDescent="0.15">
      <c r="A386" s="7">
        <v>30103</v>
      </c>
      <c r="B386" s="7" t="s">
        <v>305</v>
      </c>
      <c r="C386" s="7" t="s">
        <v>35</v>
      </c>
      <c r="D386" s="7">
        <v>218</v>
      </c>
      <c r="E386" s="7" t="s">
        <v>110</v>
      </c>
      <c r="F386" s="7">
        <v>106</v>
      </c>
      <c r="G386" s="7" t="s">
        <v>10</v>
      </c>
      <c r="H386" s="7"/>
      <c r="I386" s="7"/>
      <c r="J386" s="7">
        <v>8</v>
      </c>
      <c r="K386" s="7">
        <v>450</v>
      </c>
      <c r="L386" s="32"/>
      <c r="M386" s="32"/>
    </row>
    <row r="387" spans="1:13" ht="16.5" x14ac:dyDescent="0.15">
      <c r="A387" s="7">
        <v>30104</v>
      </c>
      <c r="B387" s="7" t="s">
        <v>309</v>
      </c>
      <c r="C387" s="7" t="s">
        <v>35</v>
      </c>
      <c r="D387" s="7">
        <v>419</v>
      </c>
      <c r="E387" s="7" t="s">
        <v>72</v>
      </c>
      <c r="F387" s="7">
        <v>206</v>
      </c>
      <c r="G387" s="7" t="s">
        <v>47</v>
      </c>
      <c r="H387" s="7"/>
      <c r="I387" s="7"/>
      <c r="J387" s="7">
        <v>11</v>
      </c>
      <c r="K387" s="7">
        <v>700</v>
      </c>
      <c r="L387" s="32"/>
      <c r="M387" s="32"/>
    </row>
    <row r="388" spans="1:13" ht="16.5" x14ac:dyDescent="0.15">
      <c r="A388" s="7">
        <v>30105</v>
      </c>
      <c r="B388" s="7" t="s">
        <v>306</v>
      </c>
      <c r="C388" s="7" t="s">
        <v>35</v>
      </c>
      <c r="D388" s="7">
        <v>119</v>
      </c>
      <c r="E388" s="7" t="s">
        <v>83</v>
      </c>
      <c r="F388" s="7">
        <v>407</v>
      </c>
      <c r="G388" s="7" t="s">
        <v>28</v>
      </c>
      <c r="H388" s="7"/>
      <c r="I388" s="7"/>
      <c r="J388" s="7">
        <v>14</v>
      </c>
      <c r="K388" s="7">
        <v>900</v>
      </c>
      <c r="L388" s="32"/>
      <c r="M388" s="32"/>
    </row>
    <row r="389" spans="1:13" ht="16.5" x14ac:dyDescent="0.15">
      <c r="A389" s="7">
        <v>30106</v>
      </c>
      <c r="B389" s="7" t="s">
        <v>303</v>
      </c>
      <c r="C389" s="7" t="s">
        <v>35</v>
      </c>
      <c r="D389" s="7">
        <v>401</v>
      </c>
      <c r="E389" s="7" t="s">
        <v>36</v>
      </c>
      <c r="F389" s="7">
        <v>0</v>
      </c>
      <c r="G389" s="7">
        <v>0</v>
      </c>
      <c r="H389" s="7"/>
      <c r="I389" s="7"/>
      <c r="J389" s="7">
        <v>8</v>
      </c>
      <c r="K389" s="7">
        <v>700</v>
      </c>
      <c r="L389" s="32"/>
      <c r="M389" s="32"/>
    </row>
    <row r="390" spans="1:13" ht="16.5" x14ac:dyDescent="0.15">
      <c r="A390" s="7">
        <v>30107</v>
      </c>
      <c r="B390" s="7" t="s">
        <v>455</v>
      </c>
      <c r="C390" s="7" t="s">
        <v>399</v>
      </c>
      <c r="D390" s="7">
        <v>450</v>
      </c>
      <c r="E390" s="7" t="s">
        <v>419</v>
      </c>
      <c r="F390" s="7">
        <v>0</v>
      </c>
      <c r="G390" s="7">
        <v>0</v>
      </c>
      <c r="H390" s="7"/>
      <c r="I390" s="7"/>
      <c r="J390" s="7">
        <v>14</v>
      </c>
      <c r="K390" s="7">
        <v>950</v>
      </c>
      <c r="L390" s="13" t="s">
        <v>586</v>
      </c>
      <c r="M390" s="32"/>
    </row>
    <row r="391" spans="1:13" ht="16.5" x14ac:dyDescent="0.15">
      <c r="A391" s="7">
        <v>30108</v>
      </c>
      <c r="B391" s="7" t="s">
        <v>439</v>
      </c>
      <c r="C391" s="7" t="s">
        <v>399</v>
      </c>
      <c r="D391" s="7">
        <v>151</v>
      </c>
      <c r="E391" s="7" t="s">
        <v>551</v>
      </c>
      <c r="F391" s="7">
        <v>0</v>
      </c>
      <c r="G391" s="7">
        <v>0</v>
      </c>
      <c r="H391" s="7"/>
      <c r="I391" s="7"/>
      <c r="J391" s="7">
        <v>8</v>
      </c>
      <c r="K391" s="7">
        <v>850</v>
      </c>
      <c r="L391" s="13" t="s">
        <v>586</v>
      </c>
      <c r="M391" s="32"/>
    </row>
    <row r="392" spans="1:13" ht="16.5" x14ac:dyDescent="0.15">
      <c r="A392" s="7">
        <v>30109</v>
      </c>
      <c r="B392" s="7" t="s">
        <v>623</v>
      </c>
      <c r="C392" s="7" t="s">
        <v>609</v>
      </c>
      <c r="D392" s="7">
        <v>252</v>
      </c>
      <c r="E392" s="7" t="s">
        <v>591</v>
      </c>
      <c r="F392" s="7">
        <v>0</v>
      </c>
      <c r="G392" s="7">
        <v>0</v>
      </c>
      <c r="H392" s="7"/>
      <c r="I392" s="7"/>
      <c r="J392" s="7">
        <v>11</v>
      </c>
      <c r="K392" s="7">
        <v>1250</v>
      </c>
      <c r="L392" s="13" t="s">
        <v>586</v>
      </c>
      <c r="M392" s="32"/>
    </row>
    <row r="393" spans="1:13" ht="16.5" x14ac:dyDescent="0.15">
      <c r="A393" s="7">
        <v>30110</v>
      </c>
      <c r="B393" s="7" t="s">
        <v>718</v>
      </c>
      <c r="C393" s="7" t="s">
        <v>687</v>
      </c>
      <c r="D393" s="7">
        <v>453</v>
      </c>
      <c r="E393" s="7" t="s">
        <v>673</v>
      </c>
      <c r="F393" s="7"/>
      <c r="G393" s="7"/>
      <c r="H393" s="7"/>
      <c r="I393" s="7"/>
      <c r="J393" s="7">
        <v>8</v>
      </c>
      <c r="K393" s="7">
        <v>850</v>
      </c>
      <c r="L393" s="13" t="s">
        <v>586</v>
      </c>
      <c r="M393" s="32"/>
    </row>
    <row r="394" spans="1:13" ht="16.5" x14ac:dyDescent="0.15">
      <c r="A394" s="6">
        <v>30201</v>
      </c>
      <c r="B394" s="12" t="s">
        <v>308</v>
      </c>
      <c r="C394" s="12" t="s">
        <v>39</v>
      </c>
      <c r="D394" s="12">
        <v>214</v>
      </c>
      <c r="E394" s="12" t="s">
        <v>61</v>
      </c>
      <c r="F394" s="12">
        <v>0</v>
      </c>
      <c r="G394" s="12">
        <v>0</v>
      </c>
      <c r="H394" s="12"/>
      <c r="I394" s="12"/>
      <c r="J394" s="12">
        <v>14</v>
      </c>
      <c r="K394" s="12">
        <v>300</v>
      </c>
      <c r="L394" s="32"/>
      <c r="M394" s="32"/>
    </row>
    <row r="395" spans="1:13" ht="16.5" x14ac:dyDescent="0.15">
      <c r="A395" s="6">
        <v>30202</v>
      </c>
      <c r="B395" s="12" t="s">
        <v>301</v>
      </c>
      <c r="C395" s="12" t="s">
        <v>39</v>
      </c>
      <c r="D395" s="12">
        <v>116</v>
      </c>
      <c r="E395" s="12" t="s">
        <v>57</v>
      </c>
      <c r="F395" s="12">
        <v>0</v>
      </c>
      <c r="G395" s="12">
        <v>0</v>
      </c>
      <c r="H395" s="12"/>
      <c r="I395" s="12"/>
      <c r="J395" s="12">
        <v>11</v>
      </c>
      <c r="K395" s="12">
        <v>400</v>
      </c>
      <c r="L395" s="32"/>
      <c r="M395" s="32"/>
    </row>
    <row r="396" spans="1:13" ht="16.5" x14ac:dyDescent="0.15">
      <c r="A396" s="6">
        <v>30203</v>
      </c>
      <c r="B396" s="12" t="s">
        <v>305</v>
      </c>
      <c r="C396" s="12" t="s">
        <v>39</v>
      </c>
      <c r="D396" s="12">
        <v>119</v>
      </c>
      <c r="E396" s="12" t="s">
        <v>83</v>
      </c>
      <c r="F396" s="12">
        <v>0</v>
      </c>
      <c r="G396" s="12">
        <v>0</v>
      </c>
      <c r="H396" s="12"/>
      <c r="I396" s="12"/>
      <c r="J396" s="12">
        <v>8</v>
      </c>
      <c r="K396" s="12">
        <v>400</v>
      </c>
      <c r="L396" s="32"/>
      <c r="M396" s="32"/>
    </row>
    <row r="397" spans="1:13" ht="16.5" x14ac:dyDescent="0.15">
      <c r="A397" s="6">
        <v>30204</v>
      </c>
      <c r="B397" s="12" t="s">
        <v>309</v>
      </c>
      <c r="C397" s="12" t="s">
        <v>39</v>
      </c>
      <c r="D397" s="12">
        <v>409</v>
      </c>
      <c r="E397" s="12" t="s">
        <v>25</v>
      </c>
      <c r="F397" s="12">
        <v>0</v>
      </c>
      <c r="G397" s="12">
        <v>0</v>
      </c>
      <c r="H397" s="12"/>
      <c r="I397" s="12"/>
      <c r="J397" s="12">
        <v>11</v>
      </c>
      <c r="K397" s="12">
        <v>600</v>
      </c>
      <c r="L397" s="32"/>
      <c r="M397" s="32"/>
    </row>
    <row r="398" spans="1:13" ht="16.5" x14ac:dyDescent="0.15">
      <c r="A398" s="6">
        <v>30205</v>
      </c>
      <c r="B398" s="12" t="s">
        <v>306</v>
      </c>
      <c r="C398" s="12" t="s">
        <v>39</v>
      </c>
      <c r="D398" s="12">
        <v>215</v>
      </c>
      <c r="E398" s="12" t="s">
        <v>62</v>
      </c>
      <c r="F398" s="12">
        <v>111</v>
      </c>
      <c r="G398" s="12" t="s">
        <v>17</v>
      </c>
      <c r="H398" s="12"/>
      <c r="I398" s="12"/>
      <c r="J398" s="12">
        <v>14</v>
      </c>
      <c r="K398" s="12">
        <v>700</v>
      </c>
      <c r="L398" s="32"/>
      <c r="M398" s="32"/>
    </row>
    <row r="399" spans="1:13" ht="16.5" x14ac:dyDescent="0.15">
      <c r="A399" s="6">
        <v>30206</v>
      </c>
      <c r="B399" s="12" t="s">
        <v>303</v>
      </c>
      <c r="C399" s="12" t="s">
        <v>39</v>
      </c>
      <c r="D399" s="12">
        <v>203</v>
      </c>
      <c r="E399" s="12" t="s">
        <v>79</v>
      </c>
      <c r="F399" s="12">
        <v>0</v>
      </c>
      <c r="G399" s="12">
        <v>0</v>
      </c>
      <c r="H399" s="12"/>
      <c r="I399" s="12"/>
      <c r="J399" s="12">
        <v>8</v>
      </c>
      <c r="K399" s="12">
        <v>600</v>
      </c>
      <c r="L399" s="32"/>
      <c r="M399" s="32"/>
    </row>
    <row r="400" spans="1:13" ht="16.5" x14ac:dyDescent="0.15">
      <c r="A400" s="12">
        <v>30207</v>
      </c>
      <c r="B400" s="12" t="s">
        <v>456</v>
      </c>
      <c r="C400" s="12" t="s">
        <v>410</v>
      </c>
      <c r="D400" s="12">
        <v>450</v>
      </c>
      <c r="E400" s="12" t="s">
        <v>419</v>
      </c>
      <c r="F400" s="12">
        <v>0</v>
      </c>
      <c r="G400" s="12">
        <v>0</v>
      </c>
      <c r="H400" s="12"/>
      <c r="I400" s="12"/>
      <c r="J400" s="12">
        <v>14</v>
      </c>
      <c r="K400" s="12">
        <v>950</v>
      </c>
      <c r="L400" s="13" t="s">
        <v>586</v>
      </c>
      <c r="M400" s="13" t="s">
        <v>437</v>
      </c>
    </row>
    <row r="401" spans="1:13" ht="16.5" x14ac:dyDescent="0.15">
      <c r="A401" s="12">
        <v>30208</v>
      </c>
      <c r="B401" s="12" t="s">
        <v>439</v>
      </c>
      <c r="C401" s="12" t="s">
        <v>410</v>
      </c>
      <c r="D401" s="12">
        <v>151</v>
      </c>
      <c r="E401" s="12" t="s">
        <v>551</v>
      </c>
      <c r="F401" s="12">
        <v>0</v>
      </c>
      <c r="G401" s="12">
        <v>0</v>
      </c>
      <c r="H401" s="12"/>
      <c r="I401" s="12"/>
      <c r="J401" s="12">
        <v>8</v>
      </c>
      <c r="K401" s="12">
        <v>850</v>
      </c>
      <c r="L401" s="13" t="s">
        <v>586</v>
      </c>
      <c r="M401" s="13" t="s">
        <v>437</v>
      </c>
    </row>
    <row r="402" spans="1:13" ht="16.5" x14ac:dyDescent="0.15">
      <c r="A402" s="12">
        <v>30209</v>
      </c>
      <c r="B402" s="12" t="s">
        <v>766</v>
      </c>
      <c r="C402" s="12" t="s">
        <v>624</v>
      </c>
      <c r="D402" s="12">
        <v>252</v>
      </c>
      <c r="E402" s="12" t="s">
        <v>207</v>
      </c>
      <c r="F402" s="12">
        <v>0</v>
      </c>
      <c r="G402" s="12">
        <v>0</v>
      </c>
      <c r="H402" s="12"/>
      <c r="I402" s="12"/>
      <c r="J402" s="12">
        <v>11</v>
      </c>
      <c r="K402" s="12">
        <v>1250</v>
      </c>
      <c r="L402" s="13" t="s">
        <v>586</v>
      </c>
      <c r="M402" s="13" t="s">
        <v>437</v>
      </c>
    </row>
    <row r="403" spans="1:13" ht="16.5" x14ac:dyDescent="0.15">
      <c r="A403" s="12">
        <v>30210</v>
      </c>
      <c r="B403" s="12" t="s">
        <v>656</v>
      </c>
      <c r="C403" s="12" t="s">
        <v>719</v>
      </c>
      <c r="D403" s="12">
        <v>453</v>
      </c>
      <c r="E403" s="12" t="s">
        <v>720</v>
      </c>
      <c r="F403" s="12">
        <v>0</v>
      </c>
      <c r="G403" s="12">
        <v>0</v>
      </c>
      <c r="H403" s="12"/>
      <c r="I403" s="12"/>
      <c r="J403" s="12">
        <v>14</v>
      </c>
      <c r="K403" s="12">
        <v>950</v>
      </c>
      <c r="L403" s="13" t="s">
        <v>586</v>
      </c>
      <c r="M403" s="13" t="s">
        <v>437</v>
      </c>
    </row>
    <row r="404" spans="1:13" ht="16.5" x14ac:dyDescent="0.15">
      <c r="A404" s="7">
        <v>30301</v>
      </c>
      <c r="B404" s="7" t="s">
        <v>308</v>
      </c>
      <c r="C404" s="7" t="s">
        <v>37</v>
      </c>
      <c r="D404" s="7">
        <v>219</v>
      </c>
      <c r="E404" s="7" t="s">
        <v>66</v>
      </c>
      <c r="F404" s="7">
        <v>0</v>
      </c>
      <c r="G404" s="7">
        <v>0</v>
      </c>
      <c r="H404" s="7"/>
      <c r="I404" s="7"/>
      <c r="J404" s="7">
        <v>14</v>
      </c>
      <c r="K404" s="7">
        <v>350</v>
      </c>
      <c r="L404" s="32"/>
      <c r="M404" s="32"/>
    </row>
    <row r="405" spans="1:13" ht="16.5" x14ac:dyDescent="0.15">
      <c r="A405" s="7">
        <v>30302</v>
      </c>
      <c r="B405" s="7" t="s">
        <v>301</v>
      </c>
      <c r="C405" s="7" t="s">
        <v>37</v>
      </c>
      <c r="D405" s="7">
        <v>413</v>
      </c>
      <c r="E405" s="7" t="s">
        <v>21</v>
      </c>
      <c r="F405" s="7">
        <v>107</v>
      </c>
      <c r="G405" s="7" t="s">
        <v>13</v>
      </c>
      <c r="H405" s="7"/>
      <c r="I405" s="7"/>
      <c r="J405" s="7">
        <v>11</v>
      </c>
      <c r="K405" s="7">
        <v>450</v>
      </c>
      <c r="L405" s="32"/>
      <c r="M405" s="32"/>
    </row>
    <row r="406" spans="1:13" ht="16.5" x14ac:dyDescent="0.15">
      <c r="A406" s="7">
        <v>30303</v>
      </c>
      <c r="B406" s="7" t="s">
        <v>305</v>
      </c>
      <c r="C406" s="7" t="s">
        <v>37</v>
      </c>
      <c r="D406" s="7">
        <v>113</v>
      </c>
      <c r="E406" s="7" t="s">
        <v>84</v>
      </c>
      <c r="F406" s="7">
        <v>207</v>
      </c>
      <c r="G406" s="7" t="s">
        <v>48</v>
      </c>
      <c r="H406" s="7"/>
      <c r="I406" s="7"/>
      <c r="J406" s="7">
        <v>8</v>
      </c>
      <c r="K406" s="7">
        <v>450</v>
      </c>
      <c r="L406" s="32"/>
      <c r="M406" s="32"/>
    </row>
    <row r="407" spans="1:13" ht="16.5" x14ac:dyDescent="0.15">
      <c r="A407" s="7">
        <v>30304</v>
      </c>
      <c r="B407" s="7" t="s">
        <v>309</v>
      </c>
      <c r="C407" s="7" t="s">
        <v>37</v>
      </c>
      <c r="D407" s="7">
        <v>213</v>
      </c>
      <c r="E407" s="7" t="s">
        <v>60</v>
      </c>
      <c r="F407" s="7">
        <v>407</v>
      </c>
      <c r="G407" s="7" t="s">
        <v>28</v>
      </c>
      <c r="H407" s="7"/>
      <c r="I407" s="7"/>
      <c r="J407" s="7">
        <v>11</v>
      </c>
      <c r="K407" s="7">
        <v>700</v>
      </c>
      <c r="L407" s="32"/>
      <c r="M407" s="32"/>
    </row>
    <row r="408" spans="1:13" ht="16.5" x14ac:dyDescent="0.15">
      <c r="A408" s="7">
        <v>30305</v>
      </c>
      <c r="B408" s="7" t="s">
        <v>306</v>
      </c>
      <c r="C408" s="7" t="s">
        <v>37</v>
      </c>
      <c r="D408" s="7">
        <v>414</v>
      </c>
      <c r="E408" s="7" t="s">
        <v>23</v>
      </c>
      <c r="F408" s="7">
        <v>108</v>
      </c>
      <c r="G408" s="7" t="s">
        <v>14</v>
      </c>
      <c r="H408" s="7"/>
      <c r="I408" s="7"/>
      <c r="J408" s="7">
        <v>14</v>
      </c>
      <c r="K408" s="7">
        <v>800</v>
      </c>
      <c r="L408" s="32"/>
      <c r="M408" s="32"/>
    </row>
    <row r="409" spans="1:13" ht="16.5" x14ac:dyDescent="0.15">
      <c r="A409" s="7">
        <v>30306</v>
      </c>
      <c r="B409" s="7" t="s">
        <v>303</v>
      </c>
      <c r="C409" s="7" t="s">
        <v>37</v>
      </c>
      <c r="D409" s="7">
        <v>103</v>
      </c>
      <c r="E409" s="7" t="s">
        <v>82</v>
      </c>
      <c r="F409" s="7">
        <v>0</v>
      </c>
      <c r="G409" s="7">
        <v>0</v>
      </c>
      <c r="H409" s="7"/>
      <c r="I409" s="7"/>
      <c r="J409" s="7">
        <v>8</v>
      </c>
      <c r="K409" s="7">
        <v>700</v>
      </c>
      <c r="L409" s="32"/>
      <c r="M409" s="32"/>
    </row>
    <row r="410" spans="1:13" ht="16.5" x14ac:dyDescent="0.15">
      <c r="A410" s="7">
        <v>30307</v>
      </c>
      <c r="B410" s="7" t="s">
        <v>438</v>
      </c>
      <c r="C410" s="7" t="s">
        <v>488</v>
      </c>
      <c r="D410" s="7">
        <v>450</v>
      </c>
      <c r="E410" s="7" t="s">
        <v>489</v>
      </c>
      <c r="F410" s="7">
        <v>0</v>
      </c>
      <c r="G410" s="7">
        <v>0</v>
      </c>
      <c r="H410" s="7"/>
      <c r="I410" s="7"/>
      <c r="J410" s="7">
        <v>8</v>
      </c>
      <c r="K410" s="7">
        <v>850</v>
      </c>
      <c r="L410" s="13" t="s">
        <v>586</v>
      </c>
      <c r="M410" s="32"/>
    </row>
    <row r="411" spans="1:13" ht="16.5" x14ac:dyDescent="0.15">
      <c r="A411" s="7">
        <v>30308</v>
      </c>
      <c r="B411" s="7" t="s">
        <v>452</v>
      </c>
      <c r="C411" s="7" t="s">
        <v>425</v>
      </c>
      <c r="D411" s="7">
        <v>151</v>
      </c>
      <c r="E411" s="7" t="s">
        <v>551</v>
      </c>
      <c r="F411" s="7">
        <v>0</v>
      </c>
      <c r="G411" s="7">
        <v>0</v>
      </c>
      <c r="H411" s="7"/>
      <c r="I411" s="7"/>
      <c r="J411" s="7">
        <v>11</v>
      </c>
      <c r="K411" s="7">
        <v>1250</v>
      </c>
      <c r="L411" s="13" t="s">
        <v>586</v>
      </c>
      <c r="M411" s="32"/>
    </row>
    <row r="412" spans="1:13" ht="16.5" x14ac:dyDescent="0.15">
      <c r="A412" s="7">
        <v>30309</v>
      </c>
      <c r="B412" s="7" t="s">
        <v>625</v>
      </c>
      <c r="C412" s="7" t="s">
        <v>488</v>
      </c>
      <c r="D412" s="7">
        <v>252</v>
      </c>
      <c r="E412" s="7" t="s">
        <v>207</v>
      </c>
      <c r="F412" s="7">
        <v>0</v>
      </c>
      <c r="G412" s="7">
        <v>0</v>
      </c>
      <c r="H412" s="7"/>
      <c r="I412" s="7"/>
      <c r="J412" s="7">
        <v>14</v>
      </c>
      <c r="K412" s="7">
        <v>950</v>
      </c>
      <c r="L412" s="13" t="s">
        <v>586</v>
      </c>
      <c r="M412" s="32"/>
    </row>
    <row r="413" spans="1:13" ht="16.5" x14ac:dyDescent="0.15">
      <c r="A413" s="7">
        <v>30310</v>
      </c>
      <c r="B413" s="7" t="s">
        <v>766</v>
      </c>
      <c r="C413" s="7" t="s">
        <v>710</v>
      </c>
      <c r="D413" s="7">
        <v>453</v>
      </c>
      <c r="E413" s="7" t="s">
        <v>671</v>
      </c>
      <c r="F413" s="7">
        <v>0</v>
      </c>
      <c r="G413" s="7">
        <v>0</v>
      </c>
      <c r="H413" s="7"/>
      <c r="I413" s="7"/>
      <c r="J413" s="7">
        <v>11</v>
      </c>
      <c r="K413" s="7">
        <v>1250</v>
      </c>
      <c r="L413" s="13" t="s">
        <v>586</v>
      </c>
      <c r="M413" s="32"/>
    </row>
    <row r="414" spans="1:13" ht="16.5" x14ac:dyDescent="0.15">
      <c r="A414" s="6">
        <v>30401</v>
      </c>
      <c r="B414" s="12" t="s">
        <v>308</v>
      </c>
      <c r="C414" s="12" t="s">
        <v>40</v>
      </c>
      <c r="D414" s="12">
        <v>415</v>
      </c>
      <c r="E414" s="12" t="s">
        <v>69</v>
      </c>
      <c r="F414" s="12">
        <v>0</v>
      </c>
      <c r="G414" s="12">
        <v>0</v>
      </c>
      <c r="H414" s="12"/>
      <c r="I414" s="12"/>
      <c r="J414" s="12">
        <v>14</v>
      </c>
      <c r="K414" s="12">
        <v>300</v>
      </c>
      <c r="L414" s="32"/>
      <c r="M414" s="32"/>
    </row>
    <row r="415" spans="1:13" ht="16.5" x14ac:dyDescent="0.15">
      <c r="A415" s="6">
        <v>30402</v>
      </c>
      <c r="B415" s="12" t="s">
        <v>301</v>
      </c>
      <c r="C415" s="12" t="s">
        <v>40</v>
      </c>
      <c r="D415" s="12">
        <v>216</v>
      </c>
      <c r="E415" s="12" t="s">
        <v>63</v>
      </c>
      <c r="F415" s="12">
        <v>0</v>
      </c>
      <c r="G415" s="12">
        <v>0</v>
      </c>
      <c r="H415" s="12"/>
      <c r="I415" s="12"/>
      <c r="J415" s="12">
        <v>11</v>
      </c>
      <c r="K415" s="12">
        <v>400</v>
      </c>
      <c r="L415" s="32"/>
      <c r="M415" s="32"/>
    </row>
    <row r="416" spans="1:13" ht="16.5" x14ac:dyDescent="0.15">
      <c r="A416" s="6">
        <v>30403</v>
      </c>
      <c r="B416" s="12" t="s">
        <v>305</v>
      </c>
      <c r="C416" s="12" t="s">
        <v>40</v>
      </c>
      <c r="D416" s="12">
        <v>219</v>
      </c>
      <c r="E416" s="12" t="s">
        <v>66</v>
      </c>
      <c r="F416" s="12">
        <v>0</v>
      </c>
      <c r="G416" s="12">
        <v>0</v>
      </c>
      <c r="H416" s="12"/>
      <c r="I416" s="12"/>
      <c r="J416" s="12">
        <v>8</v>
      </c>
      <c r="K416" s="12">
        <v>500</v>
      </c>
      <c r="L416" s="32"/>
      <c r="M416" s="32"/>
    </row>
    <row r="417" spans="1:13" ht="16.5" x14ac:dyDescent="0.15">
      <c r="A417" s="6">
        <v>30404</v>
      </c>
      <c r="B417" s="12" t="s">
        <v>309</v>
      </c>
      <c r="C417" s="12" t="s">
        <v>40</v>
      </c>
      <c r="D417" s="12">
        <v>109</v>
      </c>
      <c r="E417" s="12" t="s">
        <v>15</v>
      </c>
      <c r="F417" s="12">
        <v>0</v>
      </c>
      <c r="G417" s="12">
        <v>0</v>
      </c>
      <c r="H417" s="12"/>
      <c r="I417" s="12"/>
      <c r="J417" s="12">
        <v>11</v>
      </c>
      <c r="K417" s="12">
        <v>600</v>
      </c>
      <c r="L417" s="32"/>
      <c r="M417" s="32"/>
    </row>
    <row r="418" spans="1:13" ht="16.5" x14ac:dyDescent="0.15">
      <c r="A418" s="6">
        <v>30405</v>
      </c>
      <c r="B418" s="12" t="s">
        <v>306</v>
      </c>
      <c r="C418" s="12" t="s">
        <v>40</v>
      </c>
      <c r="D418" s="12">
        <v>416</v>
      </c>
      <c r="E418" s="12" t="s">
        <v>26</v>
      </c>
      <c r="F418" s="12">
        <v>211</v>
      </c>
      <c r="G418" s="12" t="s">
        <v>52</v>
      </c>
      <c r="H418" s="12"/>
      <c r="I418" s="12"/>
      <c r="J418" s="12">
        <v>14</v>
      </c>
      <c r="K418" s="12">
        <v>700</v>
      </c>
      <c r="L418" s="32"/>
      <c r="M418" s="32"/>
    </row>
    <row r="419" spans="1:13" ht="16.5" x14ac:dyDescent="0.15">
      <c r="A419" s="6">
        <v>30406</v>
      </c>
      <c r="B419" s="12" t="s">
        <v>303</v>
      </c>
      <c r="C419" s="12" t="s">
        <v>40</v>
      </c>
      <c r="D419" s="12">
        <v>101</v>
      </c>
      <c r="E419" s="12" t="s">
        <v>81</v>
      </c>
      <c r="F419" s="12">
        <v>0</v>
      </c>
      <c r="G419" s="12">
        <v>0</v>
      </c>
      <c r="H419" s="12"/>
      <c r="I419" s="12"/>
      <c r="J419" s="12">
        <v>8</v>
      </c>
      <c r="K419" s="12">
        <v>600</v>
      </c>
      <c r="L419" s="32"/>
      <c r="M419" s="32"/>
    </row>
    <row r="420" spans="1:13" ht="16.5" x14ac:dyDescent="0.15">
      <c r="A420" s="12">
        <v>30407</v>
      </c>
      <c r="B420" s="12" t="s">
        <v>438</v>
      </c>
      <c r="C420" s="12" t="s">
        <v>490</v>
      </c>
      <c r="D420" s="12">
        <v>450</v>
      </c>
      <c r="E420" s="12" t="s">
        <v>489</v>
      </c>
      <c r="F420" s="12">
        <v>0</v>
      </c>
      <c r="G420" s="12">
        <v>0</v>
      </c>
      <c r="H420" s="12"/>
      <c r="I420" s="12"/>
      <c r="J420" s="12">
        <v>8</v>
      </c>
      <c r="K420" s="12">
        <v>850</v>
      </c>
      <c r="L420" s="13" t="s">
        <v>586</v>
      </c>
      <c r="M420" s="13" t="s">
        <v>437</v>
      </c>
    </row>
    <row r="421" spans="1:13" ht="16.5" x14ac:dyDescent="0.15">
      <c r="A421" s="12">
        <v>30408</v>
      </c>
      <c r="B421" s="12" t="s">
        <v>552</v>
      </c>
      <c r="C421" s="12" t="s">
        <v>553</v>
      </c>
      <c r="D421" s="12">
        <v>151</v>
      </c>
      <c r="E421" s="12" t="s">
        <v>551</v>
      </c>
      <c r="F421" s="12">
        <v>0</v>
      </c>
      <c r="G421" s="12">
        <v>0</v>
      </c>
      <c r="H421" s="12"/>
      <c r="I421" s="12"/>
      <c r="J421" s="12">
        <v>11</v>
      </c>
      <c r="K421" s="12">
        <v>1250</v>
      </c>
      <c r="L421" s="13" t="s">
        <v>586</v>
      </c>
      <c r="M421" s="13" t="s">
        <v>437</v>
      </c>
    </row>
    <row r="422" spans="1:13" ht="16.5" x14ac:dyDescent="0.15">
      <c r="A422" s="12">
        <v>30409</v>
      </c>
      <c r="B422" s="12" t="s">
        <v>588</v>
      </c>
      <c r="C422" s="12" t="s">
        <v>490</v>
      </c>
      <c r="D422" s="12">
        <v>252</v>
      </c>
      <c r="E422" s="12" t="s">
        <v>207</v>
      </c>
      <c r="F422" s="12">
        <v>0</v>
      </c>
      <c r="G422" s="12">
        <v>0</v>
      </c>
      <c r="H422" s="12"/>
      <c r="I422" s="12"/>
      <c r="J422" s="12">
        <v>14</v>
      </c>
      <c r="K422" s="12">
        <v>950</v>
      </c>
      <c r="L422" s="13" t="s">
        <v>586</v>
      </c>
      <c r="M422" s="13" t="s">
        <v>437</v>
      </c>
    </row>
    <row r="423" spans="1:13" ht="16.5" x14ac:dyDescent="0.15">
      <c r="A423" s="12">
        <v>30410</v>
      </c>
      <c r="B423" s="12" t="s">
        <v>766</v>
      </c>
      <c r="C423" s="12" t="s">
        <v>712</v>
      </c>
      <c r="D423" s="12">
        <v>453</v>
      </c>
      <c r="E423" s="12" t="s">
        <v>673</v>
      </c>
      <c r="F423" s="12">
        <v>0</v>
      </c>
      <c r="G423" s="12">
        <v>0</v>
      </c>
      <c r="H423" s="12"/>
      <c r="I423" s="12"/>
      <c r="J423" s="12">
        <v>11</v>
      </c>
      <c r="K423" s="12">
        <v>1250</v>
      </c>
      <c r="L423" s="13" t="s">
        <v>586</v>
      </c>
      <c r="M423" s="13" t="s">
        <v>437</v>
      </c>
    </row>
    <row r="424" spans="1:13" ht="16.5" x14ac:dyDescent="0.15">
      <c r="A424" s="8">
        <v>30501</v>
      </c>
      <c r="B424" s="13" t="s">
        <v>308</v>
      </c>
      <c r="C424" s="13" t="s">
        <v>27</v>
      </c>
      <c r="D424" s="7">
        <v>417</v>
      </c>
      <c r="E424" s="13" t="s">
        <v>20</v>
      </c>
      <c r="F424" s="7">
        <v>0</v>
      </c>
      <c r="G424" s="13">
        <v>0</v>
      </c>
      <c r="H424" s="7"/>
      <c r="I424" s="7"/>
      <c r="J424" s="7">
        <v>14</v>
      </c>
      <c r="K424" s="7">
        <v>300</v>
      </c>
      <c r="L424" s="32"/>
      <c r="M424" s="32"/>
    </row>
    <row r="425" spans="1:13" ht="16.5" x14ac:dyDescent="0.15">
      <c r="A425" s="8">
        <v>30502</v>
      </c>
      <c r="B425" s="13" t="s">
        <v>301</v>
      </c>
      <c r="C425" s="13" t="s">
        <v>27</v>
      </c>
      <c r="D425" s="7">
        <v>115</v>
      </c>
      <c r="E425" s="13" t="s">
        <v>56</v>
      </c>
      <c r="F425" s="7">
        <v>0</v>
      </c>
      <c r="G425" s="13">
        <v>0</v>
      </c>
      <c r="H425" s="7"/>
      <c r="I425" s="7"/>
      <c r="J425" s="7">
        <v>11</v>
      </c>
      <c r="K425" s="7">
        <v>400</v>
      </c>
      <c r="L425" s="32"/>
      <c r="M425" s="32"/>
    </row>
    <row r="426" spans="1:13" ht="16.5" x14ac:dyDescent="0.15">
      <c r="A426" s="8">
        <v>30503</v>
      </c>
      <c r="B426" s="13" t="s">
        <v>305</v>
      </c>
      <c r="C426" s="13" t="s">
        <v>27</v>
      </c>
      <c r="D426" s="7">
        <v>405</v>
      </c>
      <c r="E426" s="13" t="s">
        <v>29</v>
      </c>
      <c r="F426" s="7">
        <v>0</v>
      </c>
      <c r="G426" s="13">
        <v>0</v>
      </c>
      <c r="H426" s="7"/>
      <c r="I426" s="7"/>
      <c r="J426" s="7">
        <v>8</v>
      </c>
      <c r="K426" s="7">
        <v>400</v>
      </c>
      <c r="L426" s="32"/>
      <c r="M426" s="32"/>
    </row>
    <row r="427" spans="1:13" ht="16.5" x14ac:dyDescent="0.15">
      <c r="A427" s="7">
        <v>30504</v>
      </c>
      <c r="B427" s="7" t="s">
        <v>309</v>
      </c>
      <c r="C427" s="7" t="s">
        <v>27</v>
      </c>
      <c r="D427" s="7">
        <v>106</v>
      </c>
      <c r="E427" s="7" t="s">
        <v>10</v>
      </c>
      <c r="F427" s="7">
        <v>0</v>
      </c>
      <c r="G427" s="7">
        <v>0</v>
      </c>
      <c r="H427" s="7"/>
      <c r="I427" s="7"/>
      <c r="J427" s="7">
        <v>11</v>
      </c>
      <c r="K427" s="7">
        <v>600</v>
      </c>
      <c r="L427" s="32"/>
      <c r="M427" s="32"/>
    </row>
    <row r="428" spans="1:13" ht="16.5" x14ac:dyDescent="0.15">
      <c r="A428" s="7">
        <v>30505</v>
      </c>
      <c r="B428" s="7" t="s">
        <v>306</v>
      </c>
      <c r="C428" s="7" t="s">
        <v>27</v>
      </c>
      <c r="D428" s="7">
        <v>413</v>
      </c>
      <c r="E428" s="7" t="s">
        <v>21</v>
      </c>
      <c r="F428" s="7">
        <v>209</v>
      </c>
      <c r="G428" s="7" t="s">
        <v>50</v>
      </c>
      <c r="H428" s="7"/>
      <c r="I428" s="7"/>
      <c r="J428" s="7">
        <v>14</v>
      </c>
      <c r="K428" s="7">
        <v>700</v>
      </c>
      <c r="L428" s="32"/>
      <c r="M428" s="32"/>
    </row>
    <row r="429" spans="1:13" ht="16.5" x14ac:dyDescent="0.15">
      <c r="A429" s="7">
        <v>30506</v>
      </c>
      <c r="B429" s="7" t="s">
        <v>303</v>
      </c>
      <c r="C429" s="7" t="s">
        <v>27</v>
      </c>
      <c r="D429" s="7">
        <v>201</v>
      </c>
      <c r="E429" s="7" t="s">
        <v>44</v>
      </c>
      <c r="F429" s="7">
        <v>0</v>
      </c>
      <c r="G429" s="7">
        <v>0</v>
      </c>
      <c r="H429" s="7"/>
      <c r="I429" s="7"/>
      <c r="J429" s="7">
        <v>8</v>
      </c>
      <c r="K429" s="7">
        <v>600</v>
      </c>
      <c r="L429" s="32"/>
      <c r="M429" s="32"/>
    </row>
    <row r="430" spans="1:13" ht="16.5" x14ac:dyDescent="0.15">
      <c r="A430" s="7">
        <v>30507</v>
      </c>
      <c r="B430" s="7" t="s">
        <v>438</v>
      </c>
      <c r="C430" s="7" t="s">
        <v>492</v>
      </c>
      <c r="D430" s="7">
        <v>150</v>
      </c>
      <c r="E430" s="7" t="s">
        <v>491</v>
      </c>
      <c r="F430" s="7">
        <v>0</v>
      </c>
      <c r="G430" s="7">
        <v>0</v>
      </c>
      <c r="H430" s="7"/>
      <c r="I430" s="7"/>
      <c r="J430" s="7">
        <v>8</v>
      </c>
      <c r="K430" s="7">
        <v>850</v>
      </c>
      <c r="L430" s="13" t="s">
        <v>586</v>
      </c>
      <c r="M430" s="13" t="s">
        <v>437</v>
      </c>
    </row>
    <row r="431" spans="1:13" ht="16.5" x14ac:dyDescent="0.15">
      <c r="A431" s="7">
        <v>30508</v>
      </c>
      <c r="B431" s="7" t="s">
        <v>554</v>
      </c>
      <c r="C431" s="7" t="s">
        <v>555</v>
      </c>
      <c r="D431" s="7">
        <v>251</v>
      </c>
      <c r="E431" s="7" t="s">
        <v>515</v>
      </c>
      <c r="F431" s="7">
        <v>0</v>
      </c>
      <c r="G431" s="7">
        <v>0</v>
      </c>
      <c r="H431" s="7"/>
      <c r="I431" s="7"/>
      <c r="J431" s="7">
        <v>11</v>
      </c>
      <c r="K431" s="7">
        <v>1250</v>
      </c>
      <c r="L431" s="13" t="s">
        <v>586</v>
      </c>
      <c r="M431" s="13" t="s">
        <v>524</v>
      </c>
    </row>
    <row r="432" spans="1:13" ht="16.5" x14ac:dyDescent="0.15">
      <c r="A432" s="7">
        <v>30509</v>
      </c>
      <c r="B432" s="7" t="s">
        <v>588</v>
      </c>
      <c r="C432" s="7" t="s">
        <v>626</v>
      </c>
      <c r="D432" s="7">
        <v>452</v>
      </c>
      <c r="E432" s="7" t="s">
        <v>595</v>
      </c>
      <c r="F432" s="7">
        <v>0</v>
      </c>
      <c r="G432" s="7">
        <v>0</v>
      </c>
      <c r="H432" s="7"/>
      <c r="I432" s="7"/>
      <c r="J432" s="7">
        <v>14</v>
      </c>
      <c r="K432" s="7">
        <v>950</v>
      </c>
      <c r="L432" s="13" t="s">
        <v>586</v>
      </c>
      <c r="M432" s="13" t="s">
        <v>524</v>
      </c>
    </row>
    <row r="433" spans="1:13" ht="16.5" x14ac:dyDescent="0.15">
      <c r="A433" s="7">
        <v>30510</v>
      </c>
      <c r="B433" s="7" t="s">
        <v>721</v>
      </c>
      <c r="C433" s="7" t="s">
        <v>626</v>
      </c>
      <c r="D433" s="7">
        <v>153</v>
      </c>
      <c r="E433" s="7" t="s">
        <v>649</v>
      </c>
      <c r="F433" s="7">
        <v>0</v>
      </c>
      <c r="G433" s="7">
        <v>0</v>
      </c>
      <c r="H433" s="7"/>
      <c r="I433" s="7"/>
      <c r="J433" s="7">
        <v>11</v>
      </c>
      <c r="K433" s="7">
        <v>1250</v>
      </c>
      <c r="L433" s="13" t="s">
        <v>586</v>
      </c>
      <c r="M433" s="13" t="s">
        <v>524</v>
      </c>
    </row>
    <row r="434" spans="1:13" ht="16.5" x14ac:dyDescent="0.15">
      <c r="A434" s="12">
        <v>30601</v>
      </c>
      <c r="B434" s="12" t="s">
        <v>304</v>
      </c>
      <c r="C434" s="12" t="s">
        <v>24</v>
      </c>
      <c r="D434" s="12">
        <v>117</v>
      </c>
      <c r="E434" s="12" t="s">
        <v>38</v>
      </c>
      <c r="F434" s="12">
        <v>0</v>
      </c>
      <c r="G434" s="12">
        <v>0</v>
      </c>
      <c r="H434" s="12"/>
      <c r="I434" s="12"/>
      <c r="J434" s="12">
        <v>8</v>
      </c>
      <c r="K434" s="12">
        <v>300</v>
      </c>
      <c r="L434" s="32"/>
      <c r="M434" s="32"/>
    </row>
    <row r="435" spans="1:13" ht="16.5" x14ac:dyDescent="0.15">
      <c r="A435" s="12">
        <v>30602</v>
      </c>
      <c r="B435" s="12" t="s">
        <v>301</v>
      </c>
      <c r="C435" s="12" t="s">
        <v>24</v>
      </c>
      <c r="D435" s="12">
        <v>215</v>
      </c>
      <c r="E435" s="12" t="s">
        <v>62</v>
      </c>
      <c r="F435" s="12">
        <v>0</v>
      </c>
      <c r="G435" s="12">
        <v>0</v>
      </c>
      <c r="H435" s="12"/>
      <c r="I435" s="12"/>
      <c r="J435" s="12">
        <v>11</v>
      </c>
      <c r="K435" s="12">
        <v>400</v>
      </c>
      <c r="L435" s="32"/>
      <c r="M435" s="32"/>
    </row>
    <row r="436" spans="1:13" ht="16.5" x14ac:dyDescent="0.15">
      <c r="A436" s="12">
        <v>30603</v>
      </c>
      <c r="B436" s="12" t="s">
        <v>305</v>
      </c>
      <c r="C436" s="12" t="s">
        <v>24</v>
      </c>
      <c r="D436" s="12">
        <v>418</v>
      </c>
      <c r="E436" s="12" t="s">
        <v>71</v>
      </c>
      <c r="F436" s="12">
        <v>0</v>
      </c>
      <c r="G436" s="12">
        <v>0</v>
      </c>
      <c r="H436" s="12"/>
      <c r="I436" s="12"/>
      <c r="J436" s="12">
        <v>8</v>
      </c>
      <c r="K436" s="12">
        <v>400</v>
      </c>
      <c r="L436" s="32"/>
      <c r="M436" s="32"/>
    </row>
    <row r="437" spans="1:13" ht="16.5" x14ac:dyDescent="0.15">
      <c r="A437" s="12">
        <v>30604</v>
      </c>
      <c r="B437" s="12" t="s">
        <v>309</v>
      </c>
      <c r="C437" s="12" t="s">
        <v>24</v>
      </c>
      <c r="D437" s="12">
        <v>206</v>
      </c>
      <c r="E437" s="12" t="s">
        <v>47</v>
      </c>
      <c r="F437" s="12">
        <v>0</v>
      </c>
      <c r="G437" s="12">
        <v>0</v>
      </c>
      <c r="H437" s="12"/>
      <c r="I437" s="12"/>
      <c r="J437" s="12">
        <v>11</v>
      </c>
      <c r="K437" s="12">
        <v>600</v>
      </c>
      <c r="L437" s="32"/>
      <c r="M437" s="32"/>
    </row>
    <row r="438" spans="1:13" ht="16.5" x14ac:dyDescent="0.15">
      <c r="A438" s="12">
        <v>30605</v>
      </c>
      <c r="B438" s="12" t="s">
        <v>306</v>
      </c>
      <c r="C438" s="12" t="s">
        <v>24</v>
      </c>
      <c r="D438" s="12">
        <v>113</v>
      </c>
      <c r="E438" s="12" t="s">
        <v>84</v>
      </c>
      <c r="F438" s="12">
        <v>410</v>
      </c>
      <c r="G438" s="12" t="s">
        <v>30</v>
      </c>
      <c r="H438" s="12"/>
      <c r="I438" s="12"/>
      <c r="J438" s="12">
        <v>14</v>
      </c>
      <c r="K438" s="12">
        <v>800</v>
      </c>
      <c r="L438" s="32"/>
      <c r="M438" s="32"/>
    </row>
    <row r="439" spans="1:13" ht="16.5" x14ac:dyDescent="0.15">
      <c r="A439" s="12">
        <v>30606</v>
      </c>
      <c r="B439" s="12" t="s">
        <v>303</v>
      </c>
      <c r="C439" s="12" t="s">
        <v>24</v>
      </c>
      <c r="D439" s="12">
        <v>403</v>
      </c>
      <c r="E439" s="12" t="s">
        <v>34</v>
      </c>
      <c r="F439" s="12">
        <v>0</v>
      </c>
      <c r="G439" s="12">
        <v>0</v>
      </c>
      <c r="H439" s="12"/>
      <c r="I439" s="12"/>
      <c r="J439" s="12">
        <v>8</v>
      </c>
      <c r="K439" s="12">
        <v>600</v>
      </c>
      <c r="L439" s="32"/>
      <c r="M439" s="32"/>
    </row>
    <row r="440" spans="1:13" ht="16.5" x14ac:dyDescent="0.15">
      <c r="A440" s="12">
        <v>30607</v>
      </c>
      <c r="B440" s="12" t="s">
        <v>458</v>
      </c>
      <c r="C440" s="12" t="s">
        <v>493</v>
      </c>
      <c r="D440" s="12">
        <v>150</v>
      </c>
      <c r="E440" s="12" t="s">
        <v>491</v>
      </c>
      <c r="F440" s="12">
        <v>0</v>
      </c>
      <c r="G440" s="12">
        <v>0</v>
      </c>
      <c r="H440" s="12"/>
      <c r="I440" s="12"/>
      <c r="J440" s="12">
        <v>14</v>
      </c>
      <c r="K440" s="12">
        <v>950</v>
      </c>
      <c r="L440" s="13" t="s">
        <v>586</v>
      </c>
      <c r="M440" s="13" t="s">
        <v>437</v>
      </c>
    </row>
    <row r="441" spans="1:13" ht="16.5" x14ac:dyDescent="0.15">
      <c r="A441" s="12">
        <v>30608</v>
      </c>
      <c r="B441" s="12" t="s">
        <v>556</v>
      </c>
      <c r="C441" s="12" t="s">
        <v>493</v>
      </c>
      <c r="D441" s="12">
        <v>251</v>
      </c>
      <c r="E441" s="12" t="s">
        <v>515</v>
      </c>
      <c r="F441" s="12">
        <v>0</v>
      </c>
      <c r="G441" s="12">
        <v>0</v>
      </c>
      <c r="H441" s="12"/>
      <c r="I441" s="12"/>
      <c r="J441" s="12">
        <v>8</v>
      </c>
      <c r="K441" s="12">
        <v>850</v>
      </c>
      <c r="L441" s="13" t="s">
        <v>586</v>
      </c>
      <c r="M441" s="13" t="s">
        <v>437</v>
      </c>
    </row>
    <row r="442" spans="1:13" ht="16.5" x14ac:dyDescent="0.15">
      <c r="A442" s="12">
        <v>30609</v>
      </c>
      <c r="B442" s="12" t="s">
        <v>593</v>
      </c>
      <c r="C442" s="12" t="s">
        <v>627</v>
      </c>
      <c r="D442" s="12">
        <v>452</v>
      </c>
      <c r="E442" s="12" t="s">
        <v>594</v>
      </c>
      <c r="F442" s="12">
        <v>0</v>
      </c>
      <c r="G442" s="12">
        <v>0</v>
      </c>
      <c r="H442" s="12"/>
      <c r="I442" s="12"/>
      <c r="J442" s="12">
        <v>11</v>
      </c>
      <c r="K442" s="12">
        <v>1250</v>
      </c>
      <c r="L442" s="13" t="s">
        <v>586</v>
      </c>
      <c r="M442" s="13" t="s">
        <v>437</v>
      </c>
    </row>
    <row r="443" spans="1:13" ht="16.5" x14ac:dyDescent="0.15">
      <c r="A443" s="12">
        <v>30610</v>
      </c>
      <c r="B443" s="12" t="s">
        <v>669</v>
      </c>
      <c r="C443" s="12" t="s">
        <v>722</v>
      </c>
      <c r="D443" s="12">
        <v>153</v>
      </c>
      <c r="E443" s="12" t="s">
        <v>649</v>
      </c>
      <c r="F443" s="12"/>
      <c r="G443" s="12"/>
      <c r="H443" s="12"/>
      <c r="I443" s="12"/>
      <c r="J443" s="12">
        <v>8</v>
      </c>
      <c r="K443" s="12">
        <v>850</v>
      </c>
      <c r="L443" s="13" t="s">
        <v>586</v>
      </c>
      <c r="M443" s="13" t="s">
        <v>437</v>
      </c>
    </row>
    <row r="444" spans="1:13" ht="16.5" x14ac:dyDescent="0.15">
      <c r="A444" s="7">
        <v>30701</v>
      </c>
      <c r="B444" s="7" t="s">
        <v>308</v>
      </c>
      <c r="C444" s="7" t="s">
        <v>80</v>
      </c>
      <c r="D444" s="7">
        <v>217</v>
      </c>
      <c r="E444" s="7" t="s">
        <v>64</v>
      </c>
      <c r="F444" s="7">
        <v>0</v>
      </c>
      <c r="G444" s="7">
        <v>0</v>
      </c>
      <c r="H444" s="7"/>
      <c r="I444" s="7"/>
      <c r="J444" s="7">
        <v>14</v>
      </c>
      <c r="K444" s="7">
        <v>300</v>
      </c>
      <c r="L444" s="32"/>
      <c r="M444" s="32"/>
    </row>
    <row r="445" spans="1:13" ht="16.5" x14ac:dyDescent="0.15">
      <c r="A445" s="7">
        <v>30702</v>
      </c>
      <c r="B445" s="7" t="s">
        <v>301</v>
      </c>
      <c r="C445" s="7" t="s">
        <v>80</v>
      </c>
      <c r="D445" s="7">
        <v>416</v>
      </c>
      <c r="E445" s="7" t="s">
        <v>26</v>
      </c>
      <c r="F445" s="7">
        <v>0</v>
      </c>
      <c r="G445" s="7">
        <v>0</v>
      </c>
      <c r="H445" s="7"/>
      <c r="I445" s="7"/>
      <c r="J445" s="7">
        <v>11</v>
      </c>
      <c r="K445" s="7">
        <v>400</v>
      </c>
      <c r="L445" s="32"/>
      <c r="M445" s="32"/>
    </row>
    <row r="446" spans="1:13" ht="16.5" x14ac:dyDescent="0.15">
      <c r="A446" s="7">
        <v>30703</v>
      </c>
      <c r="B446" s="7" t="s">
        <v>305</v>
      </c>
      <c r="C446" s="7" t="s">
        <v>80</v>
      </c>
      <c r="D446" s="7">
        <v>105</v>
      </c>
      <c r="E446" s="7" t="s">
        <v>9</v>
      </c>
      <c r="F446" s="7">
        <v>0</v>
      </c>
      <c r="G446" s="7">
        <v>0</v>
      </c>
      <c r="H446" s="7"/>
      <c r="I446" s="7"/>
      <c r="J446" s="7">
        <v>8</v>
      </c>
      <c r="K446" s="7">
        <v>500</v>
      </c>
      <c r="L446" s="32"/>
      <c r="M446" s="32"/>
    </row>
    <row r="447" spans="1:13" ht="16.5" x14ac:dyDescent="0.15">
      <c r="A447" s="7">
        <v>30704</v>
      </c>
      <c r="B447" s="7" t="s">
        <v>309</v>
      </c>
      <c r="C447" s="7" t="s">
        <v>80</v>
      </c>
      <c r="D447" s="7">
        <v>407</v>
      </c>
      <c r="E447" s="7" t="s">
        <v>28</v>
      </c>
      <c r="F447" s="7">
        <v>0</v>
      </c>
      <c r="G447" s="7">
        <v>0</v>
      </c>
      <c r="H447" s="7"/>
      <c r="I447" s="7"/>
      <c r="J447" s="7">
        <v>11</v>
      </c>
      <c r="K447" s="7">
        <v>600</v>
      </c>
      <c r="L447" s="32"/>
      <c r="M447" s="32"/>
    </row>
    <row r="448" spans="1:13" ht="16.5" x14ac:dyDescent="0.15">
      <c r="A448" s="7">
        <v>30705</v>
      </c>
      <c r="B448" s="7" t="s">
        <v>306</v>
      </c>
      <c r="C448" s="7" t="s">
        <v>80</v>
      </c>
      <c r="D448" s="7">
        <v>213</v>
      </c>
      <c r="E448" s="7" t="s">
        <v>60</v>
      </c>
      <c r="F448" s="7">
        <v>110</v>
      </c>
      <c r="G448" s="7" t="s">
        <v>16</v>
      </c>
      <c r="H448" s="7"/>
      <c r="I448" s="7"/>
      <c r="J448" s="7">
        <v>14</v>
      </c>
      <c r="K448" s="7">
        <v>700</v>
      </c>
      <c r="L448" s="32"/>
      <c r="M448" s="32"/>
    </row>
    <row r="449" spans="1:13" ht="16.5" x14ac:dyDescent="0.15">
      <c r="A449" s="7">
        <v>30706</v>
      </c>
      <c r="B449" s="7" t="s">
        <v>303</v>
      </c>
      <c r="C449" s="7" t="s">
        <v>80</v>
      </c>
      <c r="D449" s="7">
        <v>403</v>
      </c>
      <c r="E449" s="7" t="s">
        <v>34</v>
      </c>
      <c r="F449" s="7">
        <v>0</v>
      </c>
      <c r="G449" s="7">
        <v>0</v>
      </c>
      <c r="H449" s="7"/>
      <c r="I449" s="7"/>
      <c r="J449" s="7">
        <v>8</v>
      </c>
      <c r="K449" s="7">
        <v>600</v>
      </c>
      <c r="L449" s="32"/>
      <c r="M449" s="32"/>
    </row>
    <row r="450" spans="1:13" ht="16.5" x14ac:dyDescent="0.15">
      <c r="A450" s="7">
        <v>30707</v>
      </c>
      <c r="B450" s="7" t="s">
        <v>438</v>
      </c>
      <c r="C450" s="7" t="s">
        <v>494</v>
      </c>
      <c r="D450" s="7">
        <v>150</v>
      </c>
      <c r="E450" s="7" t="s">
        <v>491</v>
      </c>
      <c r="F450" s="7">
        <v>0</v>
      </c>
      <c r="G450" s="7">
        <v>0</v>
      </c>
      <c r="H450" s="7"/>
      <c r="I450" s="7"/>
      <c r="J450" s="7">
        <v>8</v>
      </c>
      <c r="K450" s="7">
        <v>850</v>
      </c>
      <c r="L450" s="13" t="s">
        <v>586</v>
      </c>
      <c r="M450" s="13" t="s">
        <v>437</v>
      </c>
    </row>
    <row r="451" spans="1:13" ht="16.5" x14ac:dyDescent="0.15">
      <c r="A451" s="7">
        <v>30708</v>
      </c>
      <c r="B451" s="7" t="s">
        <v>452</v>
      </c>
      <c r="C451" s="7" t="s">
        <v>400</v>
      </c>
      <c r="D451" s="7">
        <v>251</v>
      </c>
      <c r="E451" s="7" t="s">
        <v>515</v>
      </c>
      <c r="F451" s="7">
        <v>0</v>
      </c>
      <c r="G451" s="7">
        <v>0</v>
      </c>
      <c r="H451" s="7"/>
      <c r="I451" s="7"/>
      <c r="J451" s="7">
        <v>11</v>
      </c>
      <c r="K451" s="7">
        <v>1250</v>
      </c>
      <c r="L451" s="13" t="s">
        <v>586</v>
      </c>
      <c r="M451" s="13" t="s">
        <v>437</v>
      </c>
    </row>
    <row r="452" spans="1:13" ht="16.5" x14ac:dyDescent="0.15">
      <c r="A452" s="7">
        <v>30709</v>
      </c>
      <c r="B452" s="7" t="s">
        <v>628</v>
      </c>
      <c r="C452" s="7" t="s">
        <v>400</v>
      </c>
      <c r="D452" s="7">
        <v>452</v>
      </c>
      <c r="E452" s="7" t="s">
        <v>594</v>
      </c>
      <c r="F452" s="7">
        <v>0</v>
      </c>
      <c r="G452" s="7">
        <v>0</v>
      </c>
      <c r="H452" s="7"/>
      <c r="I452" s="7"/>
      <c r="J452" s="7">
        <v>14</v>
      </c>
      <c r="K452" s="7">
        <v>950</v>
      </c>
      <c r="L452" s="13" t="s">
        <v>586</v>
      </c>
      <c r="M452" s="13" t="s">
        <v>437</v>
      </c>
    </row>
    <row r="453" spans="1:13" ht="16.5" x14ac:dyDescent="0.15">
      <c r="A453" s="7">
        <v>30710</v>
      </c>
      <c r="B453" s="7" t="s">
        <v>658</v>
      </c>
      <c r="C453" s="7" t="s">
        <v>723</v>
      </c>
      <c r="D453" s="7">
        <v>153</v>
      </c>
      <c r="E453" s="7" t="s">
        <v>649</v>
      </c>
      <c r="F453" s="7"/>
      <c r="G453" s="7"/>
      <c r="H453" s="7"/>
      <c r="I453" s="7"/>
      <c r="J453" s="7">
        <v>11</v>
      </c>
      <c r="K453" s="7">
        <v>1250</v>
      </c>
      <c r="L453" s="13" t="s">
        <v>586</v>
      </c>
      <c r="M453" s="13" t="s">
        <v>437</v>
      </c>
    </row>
    <row r="454" spans="1:13" ht="16.5" x14ac:dyDescent="0.15">
      <c r="A454" s="12">
        <v>30801</v>
      </c>
      <c r="B454" s="12" t="s">
        <v>304</v>
      </c>
      <c r="C454" s="12" t="s">
        <v>75</v>
      </c>
      <c r="D454" s="12">
        <v>413</v>
      </c>
      <c r="E454" s="12" t="s">
        <v>21</v>
      </c>
      <c r="F454" s="12">
        <v>0</v>
      </c>
      <c r="G454" s="12">
        <v>0</v>
      </c>
      <c r="H454" s="12"/>
      <c r="I454" s="12"/>
      <c r="J454" s="12">
        <v>8</v>
      </c>
      <c r="K454" s="12">
        <v>300</v>
      </c>
      <c r="L454" s="32"/>
      <c r="M454" s="32"/>
    </row>
    <row r="455" spans="1:13" ht="16.5" x14ac:dyDescent="0.15">
      <c r="A455" s="12">
        <v>30802</v>
      </c>
      <c r="B455" s="12" t="s">
        <v>301</v>
      </c>
      <c r="C455" s="12" t="s">
        <v>75</v>
      </c>
      <c r="D455" s="12">
        <v>116</v>
      </c>
      <c r="E455" s="12" t="s">
        <v>57</v>
      </c>
      <c r="F455" s="12">
        <v>0</v>
      </c>
      <c r="G455" s="12">
        <v>0</v>
      </c>
      <c r="H455" s="12"/>
      <c r="I455" s="12"/>
      <c r="J455" s="12">
        <v>11</v>
      </c>
      <c r="K455" s="12">
        <v>400</v>
      </c>
      <c r="L455" s="32"/>
      <c r="M455" s="32"/>
    </row>
    <row r="456" spans="1:13" ht="16.5" x14ac:dyDescent="0.15">
      <c r="A456" s="12">
        <v>30803</v>
      </c>
      <c r="B456" s="12" t="s">
        <v>305</v>
      </c>
      <c r="C456" s="12" t="s">
        <v>75</v>
      </c>
      <c r="D456" s="12">
        <v>118</v>
      </c>
      <c r="E456" s="12" t="s">
        <v>59</v>
      </c>
      <c r="F456" s="12">
        <v>0</v>
      </c>
      <c r="G456" s="12">
        <v>0</v>
      </c>
      <c r="H456" s="12"/>
      <c r="I456" s="12"/>
      <c r="J456" s="12">
        <v>8</v>
      </c>
      <c r="K456" s="12">
        <v>400</v>
      </c>
      <c r="L456" s="32"/>
      <c r="M456" s="32"/>
    </row>
    <row r="457" spans="1:13" ht="16.5" x14ac:dyDescent="0.15">
      <c r="A457" s="12">
        <v>30804</v>
      </c>
      <c r="B457" s="12" t="s">
        <v>309</v>
      </c>
      <c r="C457" s="12" t="s">
        <v>75</v>
      </c>
      <c r="D457" s="12">
        <v>107</v>
      </c>
      <c r="E457" s="12" t="s">
        <v>13</v>
      </c>
      <c r="F457" s="12">
        <v>0</v>
      </c>
      <c r="G457" s="12">
        <v>0</v>
      </c>
      <c r="H457" s="12"/>
      <c r="I457" s="12"/>
      <c r="J457" s="12">
        <v>11</v>
      </c>
      <c r="K457" s="12">
        <v>600</v>
      </c>
      <c r="L457" s="32"/>
      <c r="M457" s="32"/>
    </row>
    <row r="458" spans="1:13" ht="16.5" x14ac:dyDescent="0.15">
      <c r="A458" s="12">
        <v>30805</v>
      </c>
      <c r="B458" s="12" t="s">
        <v>306</v>
      </c>
      <c r="C458" s="12" t="s">
        <v>75</v>
      </c>
      <c r="D458" s="12">
        <v>414</v>
      </c>
      <c r="E458" s="12" t="s">
        <v>23</v>
      </c>
      <c r="F458" s="12">
        <v>405</v>
      </c>
      <c r="G458" s="12" t="s">
        <v>29</v>
      </c>
      <c r="H458" s="12"/>
      <c r="I458" s="12"/>
      <c r="J458" s="12">
        <v>14</v>
      </c>
      <c r="K458" s="12">
        <v>800</v>
      </c>
      <c r="L458" s="32"/>
      <c r="M458" s="32"/>
    </row>
    <row r="459" spans="1:13" ht="16.5" x14ac:dyDescent="0.15">
      <c r="A459" s="12">
        <v>30806</v>
      </c>
      <c r="B459" s="12" t="s">
        <v>303</v>
      </c>
      <c r="C459" s="12" t="s">
        <v>75</v>
      </c>
      <c r="D459" s="12">
        <v>201</v>
      </c>
      <c r="E459" s="12" t="s">
        <v>44</v>
      </c>
      <c r="F459" s="12">
        <v>0</v>
      </c>
      <c r="G459" s="12">
        <v>0</v>
      </c>
      <c r="H459" s="12"/>
      <c r="I459" s="12"/>
      <c r="J459" s="12">
        <v>8</v>
      </c>
      <c r="K459" s="12">
        <v>600</v>
      </c>
      <c r="L459" s="32"/>
      <c r="M459" s="32"/>
    </row>
    <row r="460" spans="1:13" ht="16.5" x14ac:dyDescent="0.15">
      <c r="A460" s="12">
        <v>30807</v>
      </c>
      <c r="B460" s="12" t="s">
        <v>459</v>
      </c>
      <c r="C460" s="12" t="s">
        <v>495</v>
      </c>
      <c r="D460" s="12">
        <v>150</v>
      </c>
      <c r="E460" s="12" t="s">
        <v>491</v>
      </c>
      <c r="F460" s="12">
        <v>0</v>
      </c>
      <c r="G460" s="12">
        <v>0</v>
      </c>
      <c r="H460" s="12"/>
      <c r="I460" s="12"/>
      <c r="J460" s="12">
        <v>14</v>
      </c>
      <c r="K460" s="12">
        <v>950</v>
      </c>
      <c r="L460" s="13" t="s">
        <v>586</v>
      </c>
      <c r="M460" s="13" t="s">
        <v>437</v>
      </c>
    </row>
    <row r="461" spans="1:13" ht="16.5" x14ac:dyDescent="0.15">
      <c r="A461" s="12">
        <v>30808</v>
      </c>
      <c r="B461" s="12" t="s">
        <v>439</v>
      </c>
      <c r="C461" s="12" t="s">
        <v>495</v>
      </c>
      <c r="D461" s="12">
        <v>251</v>
      </c>
      <c r="E461" s="12" t="s">
        <v>515</v>
      </c>
      <c r="F461" s="12">
        <v>0</v>
      </c>
      <c r="G461" s="12">
        <v>0</v>
      </c>
      <c r="H461" s="12"/>
      <c r="I461" s="12"/>
      <c r="J461" s="12">
        <v>8</v>
      </c>
      <c r="K461" s="12">
        <v>850</v>
      </c>
      <c r="L461" s="13" t="s">
        <v>586</v>
      </c>
      <c r="M461" s="13" t="s">
        <v>437</v>
      </c>
    </row>
    <row r="462" spans="1:13" ht="16.5" x14ac:dyDescent="0.15">
      <c r="A462" s="12">
        <v>30809</v>
      </c>
      <c r="B462" s="12" t="s">
        <v>593</v>
      </c>
      <c r="C462" s="12" t="s">
        <v>629</v>
      </c>
      <c r="D462" s="12">
        <v>452</v>
      </c>
      <c r="E462" s="12" t="s">
        <v>594</v>
      </c>
      <c r="F462" s="12">
        <v>0</v>
      </c>
      <c r="G462" s="12">
        <v>0</v>
      </c>
      <c r="H462" s="12"/>
      <c r="I462" s="12"/>
      <c r="J462" s="12">
        <v>11</v>
      </c>
      <c r="K462" s="12">
        <v>1250</v>
      </c>
      <c r="L462" s="13" t="s">
        <v>586</v>
      </c>
      <c r="M462" s="13" t="s">
        <v>524</v>
      </c>
    </row>
    <row r="463" spans="1:13" ht="16.5" x14ac:dyDescent="0.15">
      <c r="A463" s="12">
        <v>30810</v>
      </c>
      <c r="B463" s="12" t="s">
        <v>669</v>
      </c>
      <c r="C463" s="12" t="s">
        <v>724</v>
      </c>
      <c r="D463" s="12">
        <v>153</v>
      </c>
      <c r="E463" s="12" t="s">
        <v>649</v>
      </c>
      <c r="F463" s="12"/>
      <c r="G463" s="12"/>
      <c r="H463" s="12"/>
      <c r="I463" s="12"/>
      <c r="J463" s="12">
        <v>8</v>
      </c>
      <c r="K463" s="12">
        <v>850</v>
      </c>
      <c r="L463" s="13" t="s">
        <v>586</v>
      </c>
      <c r="M463" s="13" t="s">
        <v>437</v>
      </c>
    </row>
    <row r="464" spans="1:13" ht="16.5" x14ac:dyDescent="0.15">
      <c r="A464" s="7">
        <v>30901</v>
      </c>
      <c r="B464" s="7" t="s">
        <v>308</v>
      </c>
      <c r="C464" s="7" t="s">
        <v>77</v>
      </c>
      <c r="D464" s="7">
        <v>113</v>
      </c>
      <c r="E464" s="7" t="s">
        <v>84</v>
      </c>
      <c r="F464" s="7">
        <v>0</v>
      </c>
      <c r="G464" s="7">
        <v>0</v>
      </c>
      <c r="H464" s="7"/>
      <c r="I464" s="7"/>
      <c r="J464" s="7">
        <v>14</v>
      </c>
      <c r="K464" s="7">
        <v>300</v>
      </c>
      <c r="L464" s="32"/>
      <c r="M464" s="32"/>
    </row>
    <row r="465" spans="1:13" ht="16.5" x14ac:dyDescent="0.15">
      <c r="A465" s="7">
        <v>30902</v>
      </c>
      <c r="B465" s="7" t="s">
        <v>301</v>
      </c>
      <c r="C465" s="7" t="s">
        <v>77</v>
      </c>
      <c r="D465" s="7">
        <v>216</v>
      </c>
      <c r="E465" s="7" t="s">
        <v>63</v>
      </c>
      <c r="F465" s="7">
        <v>0</v>
      </c>
      <c r="G465" s="7">
        <v>0</v>
      </c>
      <c r="H465" s="7"/>
      <c r="I465" s="7"/>
      <c r="J465" s="7">
        <v>11</v>
      </c>
      <c r="K465" s="7">
        <v>400</v>
      </c>
      <c r="L465" s="32"/>
      <c r="M465" s="32"/>
    </row>
    <row r="466" spans="1:13" ht="16.5" x14ac:dyDescent="0.15">
      <c r="A466" s="7">
        <v>30903</v>
      </c>
      <c r="B466" s="7" t="s">
        <v>302</v>
      </c>
      <c r="C466" s="7" t="s">
        <v>77</v>
      </c>
      <c r="D466" s="7">
        <v>205</v>
      </c>
      <c r="E466" s="7" t="s">
        <v>78</v>
      </c>
      <c r="F466" s="7">
        <v>0</v>
      </c>
      <c r="G466" s="7">
        <v>0</v>
      </c>
      <c r="H466" s="7"/>
      <c r="I466" s="7"/>
      <c r="J466" s="7">
        <v>14</v>
      </c>
      <c r="K466" s="7">
        <v>400</v>
      </c>
      <c r="L466" s="32"/>
      <c r="M466" s="32"/>
    </row>
    <row r="467" spans="1:13" ht="16.5" x14ac:dyDescent="0.15">
      <c r="A467" s="7">
        <v>30904</v>
      </c>
      <c r="B467" s="7" t="s">
        <v>309</v>
      </c>
      <c r="C467" s="7" t="s">
        <v>77</v>
      </c>
      <c r="D467" s="7">
        <v>207</v>
      </c>
      <c r="E467" s="7" t="s">
        <v>48</v>
      </c>
      <c r="F467" s="7">
        <v>0</v>
      </c>
      <c r="G467" s="7">
        <v>0</v>
      </c>
      <c r="H467" s="7"/>
      <c r="I467" s="7"/>
      <c r="J467" s="7">
        <v>11</v>
      </c>
      <c r="K467" s="7">
        <v>600</v>
      </c>
      <c r="L467" s="32"/>
      <c r="M467" s="32"/>
    </row>
    <row r="468" spans="1:13" ht="16.5" x14ac:dyDescent="0.15">
      <c r="A468" s="7">
        <v>30905</v>
      </c>
      <c r="B468" s="7" t="s">
        <v>306</v>
      </c>
      <c r="C468" s="7" t="s">
        <v>77</v>
      </c>
      <c r="D468" s="7">
        <v>114</v>
      </c>
      <c r="E468" s="7" t="s">
        <v>58</v>
      </c>
      <c r="F468" s="7">
        <v>210</v>
      </c>
      <c r="G468" s="7" t="s">
        <v>51</v>
      </c>
      <c r="H468" s="7"/>
      <c r="I468" s="7"/>
      <c r="J468" s="7">
        <v>14</v>
      </c>
      <c r="K468" s="7">
        <v>600</v>
      </c>
      <c r="L468" s="32"/>
      <c r="M468" s="32"/>
    </row>
    <row r="469" spans="1:13" ht="16.5" x14ac:dyDescent="0.15">
      <c r="A469" s="7">
        <v>30906</v>
      </c>
      <c r="B469" s="7" t="s">
        <v>303</v>
      </c>
      <c r="C469" s="7" t="s">
        <v>77</v>
      </c>
      <c r="D469" s="7">
        <v>101</v>
      </c>
      <c r="E469" s="7" t="s">
        <v>81</v>
      </c>
      <c r="F469" s="7">
        <v>0</v>
      </c>
      <c r="G469" s="7">
        <v>0</v>
      </c>
      <c r="H469" s="7"/>
      <c r="I469" s="7"/>
      <c r="J469" s="7">
        <v>8</v>
      </c>
      <c r="K469" s="7">
        <v>800</v>
      </c>
      <c r="L469" s="32"/>
      <c r="M469" s="32"/>
    </row>
    <row r="470" spans="1:13" ht="16.5" x14ac:dyDescent="0.15">
      <c r="A470" s="7">
        <v>30907</v>
      </c>
      <c r="B470" s="7" t="s">
        <v>460</v>
      </c>
      <c r="C470" s="7" t="s">
        <v>420</v>
      </c>
      <c r="D470" s="7">
        <v>250</v>
      </c>
      <c r="E470" s="7" t="s">
        <v>486</v>
      </c>
      <c r="F470" s="7">
        <v>0</v>
      </c>
      <c r="G470" s="7">
        <v>0</v>
      </c>
      <c r="H470" s="7"/>
      <c r="I470" s="7"/>
      <c r="J470" s="7">
        <v>11</v>
      </c>
      <c r="K470" s="7">
        <v>1250</v>
      </c>
      <c r="L470" s="13" t="s">
        <v>586</v>
      </c>
      <c r="M470" s="13" t="s">
        <v>437</v>
      </c>
    </row>
    <row r="471" spans="1:13" ht="16.5" x14ac:dyDescent="0.15">
      <c r="A471" s="7">
        <v>30908</v>
      </c>
      <c r="B471" s="7" t="s">
        <v>446</v>
      </c>
      <c r="C471" s="7" t="s">
        <v>420</v>
      </c>
      <c r="D471" s="7">
        <v>451</v>
      </c>
      <c r="E471" s="7" t="s">
        <v>528</v>
      </c>
      <c r="F471" s="7">
        <v>0</v>
      </c>
      <c r="G471" s="7">
        <v>0</v>
      </c>
      <c r="H471" s="7"/>
      <c r="I471" s="7"/>
      <c r="J471" s="7">
        <v>14</v>
      </c>
      <c r="K471" s="7">
        <v>950</v>
      </c>
      <c r="L471" s="13" t="s">
        <v>586</v>
      </c>
      <c r="M471" s="13" t="s">
        <v>437</v>
      </c>
    </row>
    <row r="472" spans="1:13" ht="16.5" x14ac:dyDescent="0.15">
      <c r="A472" s="7">
        <v>30909</v>
      </c>
      <c r="B472" s="7" t="s">
        <v>628</v>
      </c>
      <c r="C472" s="7" t="s">
        <v>630</v>
      </c>
      <c r="D472" s="7">
        <v>152</v>
      </c>
      <c r="E472" s="7" t="s">
        <v>631</v>
      </c>
      <c r="F472" s="7">
        <v>0</v>
      </c>
      <c r="G472" s="7">
        <v>0</v>
      </c>
      <c r="H472" s="7"/>
      <c r="I472" s="7"/>
      <c r="J472" s="7">
        <v>14</v>
      </c>
      <c r="K472" s="7">
        <v>950</v>
      </c>
      <c r="L472" s="13" t="s">
        <v>586</v>
      </c>
      <c r="M472" s="13" t="s">
        <v>437</v>
      </c>
    </row>
    <row r="473" spans="1:13" ht="16.5" x14ac:dyDescent="0.15">
      <c r="A473" s="7">
        <v>30910</v>
      </c>
      <c r="B473" s="7" t="s">
        <v>721</v>
      </c>
      <c r="C473" s="7" t="s">
        <v>725</v>
      </c>
      <c r="D473" s="7">
        <v>253</v>
      </c>
      <c r="E473" s="7" t="s">
        <v>655</v>
      </c>
      <c r="F473" s="7"/>
      <c r="G473" s="7"/>
      <c r="H473" s="7"/>
      <c r="I473" s="7"/>
      <c r="J473" s="7">
        <v>11</v>
      </c>
      <c r="K473" s="7">
        <v>1250</v>
      </c>
      <c r="L473" s="13" t="s">
        <v>586</v>
      </c>
      <c r="M473" s="13" t="s">
        <v>437</v>
      </c>
    </row>
    <row r="474" spans="1:13" ht="16.5" x14ac:dyDescent="0.15">
      <c r="A474" s="12">
        <v>31001</v>
      </c>
      <c r="B474" s="12" t="s">
        <v>304</v>
      </c>
      <c r="C474" s="12" t="s">
        <v>54</v>
      </c>
      <c r="D474" s="12">
        <v>213</v>
      </c>
      <c r="E474" s="12" t="s">
        <v>60</v>
      </c>
      <c r="F474" s="12">
        <v>0</v>
      </c>
      <c r="G474" s="12">
        <v>0</v>
      </c>
      <c r="H474" s="12"/>
      <c r="I474" s="12"/>
      <c r="J474" s="12">
        <v>8</v>
      </c>
      <c r="K474" s="12">
        <v>300</v>
      </c>
      <c r="L474" s="32"/>
      <c r="M474" s="32"/>
    </row>
    <row r="475" spans="1:13" ht="16.5" x14ac:dyDescent="0.15">
      <c r="A475" s="12">
        <v>31002</v>
      </c>
      <c r="B475" s="12" t="s">
        <v>301</v>
      </c>
      <c r="C475" s="12" t="s">
        <v>54</v>
      </c>
      <c r="D475" s="12">
        <v>417</v>
      </c>
      <c r="E475" s="12" t="s">
        <v>20</v>
      </c>
      <c r="F475" s="12">
        <v>0</v>
      </c>
      <c r="G475" s="12">
        <v>0</v>
      </c>
      <c r="H475" s="12"/>
      <c r="I475" s="12"/>
      <c r="J475" s="12">
        <v>11</v>
      </c>
      <c r="K475" s="12">
        <v>400</v>
      </c>
      <c r="L475" s="32"/>
      <c r="M475" s="32"/>
    </row>
    <row r="476" spans="1:13" ht="16.5" x14ac:dyDescent="0.15">
      <c r="A476" s="12">
        <v>31003</v>
      </c>
      <c r="B476" s="12" t="s">
        <v>305</v>
      </c>
      <c r="C476" s="12" t="s">
        <v>54</v>
      </c>
      <c r="D476" s="12">
        <v>218</v>
      </c>
      <c r="E476" s="12" t="s">
        <v>110</v>
      </c>
      <c r="F476" s="12">
        <v>0</v>
      </c>
      <c r="G476" s="12">
        <v>0</v>
      </c>
      <c r="H476" s="12"/>
      <c r="I476" s="12"/>
      <c r="J476" s="12">
        <v>8</v>
      </c>
      <c r="K476" s="12">
        <v>400</v>
      </c>
      <c r="L476" s="32"/>
      <c r="M476" s="32"/>
    </row>
    <row r="477" spans="1:13" ht="16.5" x14ac:dyDescent="0.15">
      <c r="A477" s="12">
        <v>31004</v>
      </c>
      <c r="B477" s="12" t="s">
        <v>309</v>
      </c>
      <c r="C477" s="12" t="s">
        <v>54</v>
      </c>
      <c r="D477" s="12">
        <v>408</v>
      </c>
      <c r="E477" s="12" t="s">
        <v>70</v>
      </c>
      <c r="F477" s="12">
        <v>0</v>
      </c>
      <c r="G477" s="12">
        <v>0</v>
      </c>
      <c r="H477" s="12"/>
      <c r="I477" s="12"/>
      <c r="J477" s="12">
        <v>11</v>
      </c>
      <c r="K477" s="12">
        <v>600</v>
      </c>
      <c r="L477" s="32"/>
      <c r="M477" s="32"/>
    </row>
    <row r="478" spans="1:13" ht="16.5" x14ac:dyDescent="0.15">
      <c r="A478" s="12">
        <v>31005</v>
      </c>
      <c r="B478" s="12" t="s">
        <v>306</v>
      </c>
      <c r="C478" s="12" t="s">
        <v>54</v>
      </c>
      <c r="D478" s="12">
        <v>214</v>
      </c>
      <c r="E478" s="12" t="s">
        <v>61</v>
      </c>
      <c r="F478" s="12">
        <v>105</v>
      </c>
      <c r="G478" s="12" t="s">
        <v>9</v>
      </c>
      <c r="H478" s="12"/>
      <c r="I478" s="12"/>
      <c r="J478" s="12">
        <v>14</v>
      </c>
      <c r="K478" s="12">
        <v>800</v>
      </c>
      <c r="L478" s="32"/>
      <c r="M478" s="32"/>
    </row>
    <row r="479" spans="1:13" ht="16.5" x14ac:dyDescent="0.15">
      <c r="A479" s="12">
        <v>31006</v>
      </c>
      <c r="B479" s="12" t="s">
        <v>303</v>
      </c>
      <c r="C479" s="12" t="s">
        <v>54</v>
      </c>
      <c r="D479" s="12">
        <v>103</v>
      </c>
      <c r="E479" s="12" t="s">
        <v>82</v>
      </c>
      <c r="F479" s="12">
        <v>0</v>
      </c>
      <c r="G479" s="12">
        <v>0</v>
      </c>
      <c r="H479" s="12"/>
      <c r="I479" s="12"/>
      <c r="J479" s="12">
        <v>8</v>
      </c>
      <c r="K479" s="12">
        <v>600</v>
      </c>
      <c r="L479" s="32"/>
      <c r="M479" s="32"/>
    </row>
    <row r="480" spans="1:13" ht="16.5" x14ac:dyDescent="0.15">
      <c r="A480" s="12">
        <v>31007</v>
      </c>
      <c r="B480" s="12" t="s">
        <v>459</v>
      </c>
      <c r="C480" s="12" t="s">
        <v>496</v>
      </c>
      <c r="D480" s="12">
        <v>250</v>
      </c>
      <c r="E480" s="12" t="s">
        <v>465</v>
      </c>
      <c r="F480" s="12">
        <v>0</v>
      </c>
      <c r="G480" s="12">
        <v>0</v>
      </c>
      <c r="H480" s="12"/>
      <c r="I480" s="12"/>
      <c r="J480" s="12">
        <v>14</v>
      </c>
      <c r="K480" s="12">
        <v>950</v>
      </c>
      <c r="L480" s="13" t="s">
        <v>586</v>
      </c>
      <c r="M480" s="13" t="s">
        <v>437</v>
      </c>
    </row>
    <row r="481" spans="1:13" ht="16.5" x14ac:dyDescent="0.15">
      <c r="A481" s="12">
        <v>31008</v>
      </c>
      <c r="B481" s="12" t="s">
        <v>556</v>
      </c>
      <c r="C481" s="12" t="s">
        <v>496</v>
      </c>
      <c r="D481" s="12">
        <v>451</v>
      </c>
      <c r="E481" s="12" t="s">
        <v>528</v>
      </c>
      <c r="F481" s="12">
        <v>0</v>
      </c>
      <c r="G481" s="12">
        <v>0</v>
      </c>
      <c r="H481" s="12"/>
      <c r="I481" s="12"/>
      <c r="J481" s="12">
        <v>8</v>
      </c>
      <c r="K481" s="12">
        <v>850</v>
      </c>
      <c r="L481" s="13" t="s">
        <v>586</v>
      </c>
      <c r="M481" s="13" t="s">
        <v>437</v>
      </c>
    </row>
    <row r="482" spans="1:13" ht="16.5" x14ac:dyDescent="0.15">
      <c r="A482" s="12">
        <v>31009</v>
      </c>
      <c r="B482" s="12" t="s">
        <v>632</v>
      </c>
      <c r="C482" s="12" t="s">
        <v>633</v>
      </c>
      <c r="D482" s="12">
        <v>152</v>
      </c>
      <c r="E482" s="12" t="s">
        <v>605</v>
      </c>
      <c r="F482" s="12">
        <v>0</v>
      </c>
      <c r="G482" s="12">
        <v>0</v>
      </c>
      <c r="H482" s="12"/>
      <c r="I482" s="12"/>
      <c r="J482" s="12">
        <v>11</v>
      </c>
      <c r="K482" s="12">
        <v>1250</v>
      </c>
      <c r="L482" s="13" t="s">
        <v>586</v>
      </c>
      <c r="M482" s="13" t="s">
        <v>524</v>
      </c>
    </row>
    <row r="483" spans="1:13" ht="16.5" x14ac:dyDescent="0.15">
      <c r="A483" s="12">
        <v>31010</v>
      </c>
      <c r="B483" s="12" t="s">
        <v>669</v>
      </c>
      <c r="C483" s="12" t="s">
        <v>726</v>
      </c>
      <c r="D483" s="12">
        <v>253</v>
      </c>
      <c r="E483" s="12" t="s">
        <v>655</v>
      </c>
      <c r="F483" s="12"/>
      <c r="G483" s="12"/>
      <c r="H483" s="12"/>
      <c r="I483" s="12"/>
      <c r="J483" s="12">
        <v>8</v>
      </c>
      <c r="K483" s="12">
        <v>850</v>
      </c>
      <c r="L483" s="13" t="s">
        <v>586</v>
      </c>
      <c r="M483" s="13" t="s">
        <v>437</v>
      </c>
    </row>
    <row r="484" spans="1:13" ht="16.5" x14ac:dyDescent="0.15">
      <c r="A484" s="7">
        <v>31101</v>
      </c>
      <c r="B484" s="7" t="s">
        <v>308</v>
      </c>
      <c r="C484" s="7" t="s">
        <v>32</v>
      </c>
      <c r="D484" s="7">
        <v>414</v>
      </c>
      <c r="E484" s="7" t="s">
        <v>23</v>
      </c>
      <c r="F484" s="7">
        <v>0</v>
      </c>
      <c r="G484" s="7">
        <v>0</v>
      </c>
      <c r="H484" s="7"/>
      <c r="I484" s="7"/>
      <c r="J484" s="7">
        <v>14</v>
      </c>
      <c r="K484" s="7">
        <v>300</v>
      </c>
      <c r="L484" s="32"/>
      <c r="M484" s="32"/>
    </row>
    <row r="485" spans="1:13" ht="16.5" x14ac:dyDescent="0.15">
      <c r="A485" s="7">
        <v>31102</v>
      </c>
      <c r="B485" s="7" t="s">
        <v>301</v>
      </c>
      <c r="C485" s="7" t="s">
        <v>32</v>
      </c>
      <c r="D485" s="7">
        <v>117</v>
      </c>
      <c r="E485" s="7" t="s">
        <v>38</v>
      </c>
      <c r="F485" s="7">
        <v>0</v>
      </c>
      <c r="G485" s="7">
        <v>0</v>
      </c>
      <c r="H485" s="7"/>
      <c r="I485" s="7"/>
      <c r="J485" s="7">
        <v>11</v>
      </c>
      <c r="K485" s="7">
        <v>400</v>
      </c>
      <c r="L485" s="32"/>
      <c r="M485" s="32"/>
    </row>
    <row r="486" spans="1:13" ht="16.5" x14ac:dyDescent="0.15">
      <c r="A486" s="7">
        <v>31103</v>
      </c>
      <c r="B486" s="7" t="s">
        <v>305</v>
      </c>
      <c r="C486" s="7" t="s">
        <v>32</v>
      </c>
      <c r="D486" s="7">
        <v>406</v>
      </c>
      <c r="E486" s="7" t="s">
        <v>31</v>
      </c>
      <c r="F486" s="7">
        <v>0</v>
      </c>
      <c r="G486" s="7">
        <v>0</v>
      </c>
      <c r="H486" s="7"/>
      <c r="I486" s="7"/>
      <c r="J486" s="7">
        <v>8</v>
      </c>
      <c r="K486" s="7">
        <v>400</v>
      </c>
      <c r="L486" s="32"/>
      <c r="M486" s="32"/>
    </row>
    <row r="487" spans="1:13" ht="16.5" x14ac:dyDescent="0.15">
      <c r="A487" s="7">
        <v>31104</v>
      </c>
      <c r="B487" s="7" t="s">
        <v>309</v>
      </c>
      <c r="C487" s="7" t="s">
        <v>32</v>
      </c>
      <c r="D487" s="7">
        <v>108</v>
      </c>
      <c r="E487" s="7" t="s">
        <v>14</v>
      </c>
      <c r="F487" s="7">
        <v>0</v>
      </c>
      <c r="G487" s="7">
        <v>0</v>
      </c>
      <c r="H487" s="7"/>
      <c r="I487" s="7"/>
      <c r="J487" s="7">
        <v>11</v>
      </c>
      <c r="K487" s="7">
        <v>600</v>
      </c>
      <c r="L487" s="32"/>
      <c r="M487" s="32"/>
    </row>
    <row r="488" spans="1:13" ht="16.5" x14ac:dyDescent="0.15">
      <c r="A488" s="7">
        <v>31105</v>
      </c>
      <c r="B488" s="7" t="s">
        <v>306</v>
      </c>
      <c r="C488" s="7" t="s">
        <v>32</v>
      </c>
      <c r="D488" s="7">
        <v>415</v>
      </c>
      <c r="E488" s="7" t="s">
        <v>69</v>
      </c>
      <c r="F488" s="7">
        <v>411</v>
      </c>
      <c r="G488" s="7" t="s">
        <v>33</v>
      </c>
      <c r="H488" s="7"/>
      <c r="I488" s="7"/>
      <c r="J488" s="7">
        <v>14</v>
      </c>
      <c r="K488" s="7">
        <v>700</v>
      </c>
      <c r="L488" s="32"/>
      <c r="M488" s="32"/>
    </row>
    <row r="489" spans="1:13" ht="16.5" x14ac:dyDescent="0.15">
      <c r="A489" s="7">
        <v>31106</v>
      </c>
      <c r="B489" s="7" t="s">
        <v>303</v>
      </c>
      <c r="C489" s="7" t="s">
        <v>32</v>
      </c>
      <c r="D489" s="7">
        <v>203</v>
      </c>
      <c r="E489" s="7" t="s">
        <v>79</v>
      </c>
      <c r="F489" s="7">
        <v>0</v>
      </c>
      <c r="G489" s="7">
        <v>0</v>
      </c>
      <c r="H489" s="7"/>
      <c r="I489" s="7"/>
      <c r="J489" s="7">
        <v>8</v>
      </c>
      <c r="K489" s="7">
        <v>600</v>
      </c>
      <c r="L489" s="32"/>
      <c r="M489" s="32"/>
    </row>
    <row r="490" spans="1:13" ht="16.5" x14ac:dyDescent="0.15">
      <c r="A490" s="7">
        <v>31107</v>
      </c>
      <c r="B490" s="7" t="s">
        <v>438</v>
      </c>
      <c r="C490" s="7" t="s">
        <v>497</v>
      </c>
      <c r="D490" s="7">
        <v>250</v>
      </c>
      <c r="E490" s="7" t="s">
        <v>465</v>
      </c>
      <c r="F490" s="7">
        <v>0</v>
      </c>
      <c r="G490" s="7">
        <v>0</v>
      </c>
      <c r="H490" s="7"/>
      <c r="I490" s="7"/>
      <c r="J490" s="7">
        <v>8</v>
      </c>
      <c r="K490" s="7">
        <v>850</v>
      </c>
      <c r="L490" s="13" t="s">
        <v>586</v>
      </c>
      <c r="M490" s="13" t="s">
        <v>437</v>
      </c>
    </row>
    <row r="491" spans="1:13" ht="16.5" x14ac:dyDescent="0.15">
      <c r="A491" s="7">
        <v>31108</v>
      </c>
      <c r="B491" s="7" t="s">
        <v>552</v>
      </c>
      <c r="C491" s="7" t="s">
        <v>497</v>
      </c>
      <c r="D491" s="7">
        <v>451</v>
      </c>
      <c r="E491" s="7" t="s">
        <v>557</v>
      </c>
      <c r="F491" s="7">
        <v>0</v>
      </c>
      <c r="G491" s="7">
        <v>0</v>
      </c>
      <c r="H491" s="7"/>
      <c r="I491" s="7"/>
      <c r="J491" s="7">
        <v>11</v>
      </c>
      <c r="K491" s="7">
        <v>1250</v>
      </c>
      <c r="L491" s="13" t="s">
        <v>586</v>
      </c>
      <c r="M491" s="13" t="s">
        <v>437</v>
      </c>
    </row>
    <row r="492" spans="1:13" ht="16.5" x14ac:dyDescent="0.15">
      <c r="A492" s="7">
        <v>31109</v>
      </c>
      <c r="B492" s="7" t="s">
        <v>634</v>
      </c>
      <c r="C492" s="7" t="s">
        <v>497</v>
      </c>
      <c r="D492" s="7">
        <v>152</v>
      </c>
      <c r="E492" s="7" t="s">
        <v>605</v>
      </c>
      <c r="F492" s="7">
        <v>0</v>
      </c>
      <c r="G492" s="7">
        <v>0</v>
      </c>
      <c r="H492" s="7"/>
      <c r="I492" s="7"/>
      <c r="J492" s="7">
        <v>14</v>
      </c>
      <c r="K492" s="7">
        <v>950</v>
      </c>
      <c r="L492" s="13" t="s">
        <v>586</v>
      </c>
      <c r="M492" s="13" t="s">
        <v>524</v>
      </c>
    </row>
    <row r="493" spans="1:13" ht="16.5" x14ac:dyDescent="0.15">
      <c r="A493" s="7">
        <v>31110</v>
      </c>
      <c r="B493" s="7" t="s">
        <v>658</v>
      </c>
      <c r="C493" s="7" t="s">
        <v>727</v>
      </c>
      <c r="D493" s="7">
        <v>253</v>
      </c>
      <c r="E493" s="7" t="s">
        <v>655</v>
      </c>
      <c r="F493" s="7"/>
      <c r="G493" s="7"/>
      <c r="H493" s="7"/>
      <c r="I493" s="7"/>
      <c r="J493" s="7">
        <v>8</v>
      </c>
      <c r="K493" s="7">
        <v>850</v>
      </c>
      <c r="L493" s="13" t="s">
        <v>586</v>
      </c>
      <c r="M493" s="13" t="s">
        <v>437</v>
      </c>
    </row>
    <row r="494" spans="1:13" ht="16.5" x14ac:dyDescent="0.15">
      <c r="A494" s="6">
        <v>31201</v>
      </c>
      <c r="B494" s="12" t="s">
        <v>308</v>
      </c>
      <c r="C494" s="12" t="s">
        <v>55</v>
      </c>
      <c r="D494" s="12">
        <v>114</v>
      </c>
      <c r="E494" s="12" t="s">
        <v>58</v>
      </c>
      <c r="F494" s="12">
        <v>0</v>
      </c>
      <c r="G494" s="12">
        <v>0</v>
      </c>
      <c r="H494" s="12"/>
      <c r="I494" s="12"/>
      <c r="J494" s="12">
        <v>14</v>
      </c>
      <c r="K494" s="12">
        <v>300</v>
      </c>
      <c r="L494" s="32"/>
      <c r="M494" s="32"/>
    </row>
    <row r="495" spans="1:13" ht="16.5" x14ac:dyDescent="0.15">
      <c r="A495" s="6">
        <v>31202</v>
      </c>
      <c r="B495" s="12" t="s">
        <v>301</v>
      </c>
      <c r="C495" s="12" t="s">
        <v>55</v>
      </c>
      <c r="D495" s="12">
        <v>217</v>
      </c>
      <c r="E495" s="12" t="s">
        <v>64</v>
      </c>
      <c r="F495" s="12">
        <v>0</v>
      </c>
      <c r="G495" s="12">
        <v>0</v>
      </c>
      <c r="H495" s="12"/>
      <c r="I495" s="12"/>
      <c r="J495" s="12">
        <v>11</v>
      </c>
      <c r="K495" s="12">
        <v>400</v>
      </c>
      <c r="L495" s="32"/>
      <c r="M495" s="32"/>
    </row>
    <row r="496" spans="1:13" ht="16.5" x14ac:dyDescent="0.15">
      <c r="A496" s="6">
        <v>31203</v>
      </c>
      <c r="B496" s="12" t="s">
        <v>305</v>
      </c>
      <c r="C496" s="12" t="s">
        <v>55</v>
      </c>
      <c r="D496" s="12">
        <v>419</v>
      </c>
      <c r="E496" s="12" t="s">
        <v>72</v>
      </c>
      <c r="F496" s="12">
        <v>0</v>
      </c>
      <c r="G496" s="12">
        <v>0</v>
      </c>
      <c r="H496" s="12"/>
      <c r="I496" s="12"/>
      <c r="J496" s="12">
        <v>8</v>
      </c>
      <c r="K496" s="12">
        <v>500</v>
      </c>
      <c r="L496" s="32"/>
      <c r="M496" s="32"/>
    </row>
    <row r="497" spans="1:13" ht="16.5" x14ac:dyDescent="0.15">
      <c r="A497" s="6">
        <v>31204</v>
      </c>
      <c r="B497" s="12" t="s">
        <v>309</v>
      </c>
      <c r="C497" s="12" t="s">
        <v>55</v>
      </c>
      <c r="D497" s="12">
        <v>208</v>
      </c>
      <c r="E497" s="12" t="s">
        <v>49</v>
      </c>
      <c r="F497" s="12">
        <v>0</v>
      </c>
      <c r="G497" s="12">
        <v>0</v>
      </c>
      <c r="H497" s="12"/>
      <c r="I497" s="12"/>
      <c r="J497" s="12">
        <v>11</v>
      </c>
      <c r="K497" s="12">
        <v>600</v>
      </c>
      <c r="L497" s="32"/>
      <c r="M497" s="32"/>
    </row>
    <row r="498" spans="1:13" ht="16.5" x14ac:dyDescent="0.15">
      <c r="A498" s="6">
        <v>31205</v>
      </c>
      <c r="B498" s="12" t="s">
        <v>306</v>
      </c>
      <c r="C498" s="12" t="s">
        <v>55</v>
      </c>
      <c r="D498" s="12">
        <v>115</v>
      </c>
      <c r="E498" s="12" t="s">
        <v>56</v>
      </c>
      <c r="F498" s="12">
        <v>205</v>
      </c>
      <c r="G498" s="12" t="s">
        <v>78</v>
      </c>
      <c r="H498" s="12"/>
      <c r="I498" s="12"/>
      <c r="J498" s="12">
        <v>14</v>
      </c>
      <c r="K498" s="12">
        <v>700</v>
      </c>
      <c r="L498" s="32"/>
      <c r="M498" s="32"/>
    </row>
    <row r="499" spans="1:13" ht="16.5" x14ac:dyDescent="0.15">
      <c r="A499" s="6">
        <v>31206</v>
      </c>
      <c r="B499" s="12" t="s">
        <v>303</v>
      </c>
      <c r="C499" s="12" t="s">
        <v>55</v>
      </c>
      <c r="D499" s="12">
        <v>401</v>
      </c>
      <c r="E499" s="12" t="s">
        <v>36</v>
      </c>
      <c r="F499" s="12">
        <v>0</v>
      </c>
      <c r="G499" s="12">
        <v>0</v>
      </c>
      <c r="H499" s="12"/>
      <c r="I499" s="12"/>
      <c r="J499" s="12">
        <v>8</v>
      </c>
      <c r="K499" s="12">
        <v>600</v>
      </c>
      <c r="L499" s="32"/>
      <c r="M499" s="32"/>
    </row>
    <row r="500" spans="1:13" ht="16.5" x14ac:dyDescent="0.15">
      <c r="A500" s="12">
        <v>31207</v>
      </c>
      <c r="B500" s="12" t="s">
        <v>439</v>
      </c>
      <c r="C500" s="12" t="s">
        <v>498</v>
      </c>
      <c r="D500" s="12">
        <v>250</v>
      </c>
      <c r="E500" s="12" t="s">
        <v>465</v>
      </c>
      <c r="F500" s="12">
        <v>0</v>
      </c>
      <c r="G500" s="12">
        <v>0</v>
      </c>
      <c r="H500" s="12"/>
      <c r="I500" s="12"/>
      <c r="J500" s="12">
        <v>8</v>
      </c>
      <c r="K500" s="12">
        <v>850</v>
      </c>
      <c r="L500" s="13" t="s">
        <v>586</v>
      </c>
      <c r="M500" s="13" t="s">
        <v>437</v>
      </c>
    </row>
    <row r="501" spans="1:13" ht="16.5" x14ac:dyDescent="0.15">
      <c r="A501" s="12">
        <v>31208</v>
      </c>
      <c r="B501" s="12" t="s">
        <v>558</v>
      </c>
      <c r="C501" s="12" t="s">
        <v>498</v>
      </c>
      <c r="D501" s="12">
        <v>451</v>
      </c>
      <c r="E501" s="12" t="s">
        <v>559</v>
      </c>
      <c r="F501" s="12">
        <v>0</v>
      </c>
      <c r="G501" s="12">
        <v>0</v>
      </c>
      <c r="H501" s="12"/>
      <c r="I501" s="12"/>
      <c r="J501" s="12">
        <v>11</v>
      </c>
      <c r="K501" s="12">
        <v>1250</v>
      </c>
      <c r="L501" s="13" t="s">
        <v>586</v>
      </c>
      <c r="M501" s="13" t="s">
        <v>437</v>
      </c>
    </row>
    <row r="502" spans="1:13" ht="16.5" x14ac:dyDescent="0.15">
      <c r="A502" s="12">
        <v>31209</v>
      </c>
      <c r="B502" s="12" t="s">
        <v>635</v>
      </c>
      <c r="C502" s="12" t="s">
        <v>498</v>
      </c>
      <c r="D502" s="12">
        <v>152</v>
      </c>
      <c r="E502" s="12" t="s">
        <v>605</v>
      </c>
      <c r="F502" s="12">
        <v>0</v>
      </c>
      <c r="G502" s="12">
        <v>0</v>
      </c>
      <c r="H502" s="12"/>
      <c r="I502" s="12"/>
      <c r="J502" s="12">
        <v>14</v>
      </c>
      <c r="K502" s="12">
        <v>950</v>
      </c>
      <c r="L502" s="13" t="s">
        <v>586</v>
      </c>
      <c r="M502" s="13" t="s">
        <v>524</v>
      </c>
    </row>
    <row r="503" spans="1:13" ht="16.5" x14ac:dyDescent="0.15">
      <c r="A503" s="12">
        <v>31210</v>
      </c>
      <c r="B503" s="12" t="s">
        <v>728</v>
      </c>
      <c r="C503" s="12" t="s">
        <v>729</v>
      </c>
      <c r="D503" s="12">
        <v>253</v>
      </c>
      <c r="E503" s="12" t="s">
        <v>730</v>
      </c>
      <c r="F503" s="12">
        <v>0</v>
      </c>
      <c r="G503" s="12">
        <v>0</v>
      </c>
      <c r="H503" s="12"/>
      <c r="I503" s="12"/>
      <c r="J503" s="12">
        <v>11</v>
      </c>
      <c r="K503" s="12">
        <v>1250</v>
      </c>
      <c r="L503" s="13" t="s">
        <v>586</v>
      </c>
      <c r="M503" s="13" t="s">
        <v>437</v>
      </c>
    </row>
    <row r="504" spans="1:13" ht="16.5" x14ac:dyDescent="0.15">
      <c r="A504" s="19">
        <v>35001</v>
      </c>
      <c r="B504" s="19" t="s">
        <v>393</v>
      </c>
      <c r="C504" s="19" t="s">
        <v>413</v>
      </c>
      <c r="D504" s="19">
        <v>202</v>
      </c>
      <c r="E504" s="19" t="s">
        <v>414</v>
      </c>
      <c r="F504" s="19">
        <v>0</v>
      </c>
      <c r="G504" s="19">
        <v>0</v>
      </c>
      <c r="H504" s="19"/>
      <c r="I504" s="19"/>
      <c r="J504" s="19">
        <v>8</v>
      </c>
      <c r="K504" s="19">
        <v>400</v>
      </c>
      <c r="L504" s="32"/>
      <c r="M504" s="32"/>
    </row>
    <row r="505" spans="1:13" ht="16.5" x14ac:dyDescent="0.15">
      <c r="A505" s="19">
        <v>35002</v>
      </c>
      <c r="B505" s="19" t="s">
        <v>394</v>
      </c>
      <c r="C505" s="19" t="s">
        <v>413</v>
      </c>
      <c r="D505" s="19">
        <v>103</v>
      </c>
      <c r="E505" s="19" t="s">
        <v>415</v>
      </c>
      <c r="F505" s="19">
        <v>0</v>
      </c>
      <c r="G505" s="19">
        <v>0</v>
      </c>
      <c r="H505" s="19"/>
      <c r="I505" s="19"/>
      <c r="J505" s="19">
        <v>11</v>
      </c>
      <c r="K505" s="19">
        <v>520</v>
      </c>
      <c r="L505" s="32"/>
      <c r="M505" s="32"/>
    </row>
    <row r="506" spans="1:13" ht="16.5" x14ac:dyDescent="0.15">
      <c r="A506" s="19">
        <v>35003</v>
      </c>
      <c r="B506" s="19" t="s">
        <v>395</v>
      </c>
      <c r="C506" s="19" t="s">
        <v>413</v>
      </c>
      <c r="D506" s="19">
        <v>105</v>
      </c>
      <c r="E506" s="19" t="s">
        <v>416</v>
      </c>
      <c r="F506" s="19">
        <v>203</v>
      </c>
      <c r="G506" s="19" t="s">
        <v>417</v>
      </c>
      <c r="H506" s="19"/>
      <c r="I506" s="19"/>
      <c r="J506" s="19">
        <v>8</v>
      </c>
      <c r="K506" s="19">
        <v>520</v>
      </c>
      <c r="L506" s="32"/>
      <c r="M506" s="32"/>
    </row>
    <row r="507" spans="1:13" ht="16.5" x14ac:dyDescent="0.15">
      <c r="A507" s="19">
        <v>35004</v>
      </c>
      <c r="B507" s="19" t="s">
        <v>396</v>
      </c>
      <c r="C507" s="19" t="s">
        <v>413</v>
      </c>
      <c r="D507" s="19">
        <v>412</v>
      </c>
      <c r="E507" s="19" t="s">
        <v>418</v>
      </c>
      <c r="F507" s="19">
        <v>101</v>
      </c>
      <c r="G507" s="19" t="s">
        <v>412</v>
      </c>
      <c r="H507" s="19"/>
      <c r="I507" s="19"/>
      <c r="J507" s="19">
        <v>11</v>
      </c>
      <c r="K507" s="19">
        <v>800</v>
      </c>
      <c r="L507" s="32"/>
      <c r="M507" s="32"/>
    </row>
    <row r="508" spans="1:13" ht="16.5" x14ac:dyDescent="0.15">
      <c r="A508" s="19">
        <v>35005</v>
      </c>
      <c r="B508" s="19" t="s">
        <v>397</v>
      </c>
      <c r="C508" s="19" t="s">
        <v>413</v>
      </c>
      <c r="D508" s="19">
        <v>402</v>
      </c>
      <c r="E508" s="19" t="s">
        <v>428</v>
      </c>
      <c r="F508" s="19">
        <v>401</v>
      </c>
      <c r="G508" s="19" t="s">
        <v>427</v>
      </c>
      <c r="H508" s="19"/>
      <c r="I508" s="19"/>
      <c r="J508" s="19">
        <v>14</v>
      </c>
      <c r="K508" s="19">
        <v>1050</v>
      </c>
      <c r="L508" s="32"/>
      <c r="M508" s="32"/>
    </row>
    <row r="509" spans="1:13" ht="16.5" x14ac:dyDescent="0.15">
      <c r="A509" s="19">
        <v>35006</v>
      </c>
      <c r="B509" s="19" t="s">
        <v>351</v>
      </c>
      <c r="C509" s="19" t="s">
        <v>413</v>
      </c>
      <c r="D509" s="19">
        <v>201</v>
      </c>
      <c r="E509" s="19" t="s">
        <v>403</v>
      </c>
      <c r="F509" s="19">
        <v>403</v>
      </c>
      <c r="G509" s="19" t="s">
        <v>401</v>
      </c>
      <c r="H509" s="19"/>
      <c r="I509" s="19"/>
      <c r="J509" s="19">
        <v>8</v>
      </c>
      <c r="K509" s="19">
        <v>800</v>
      </c>
      <c r="L509" s="32"/>
      <c r="M509" s="32"/>
    </row>
    <row r="510" spans="1:13" ht="16.5" x14ac:dyDescent="0.15">
      <c r="A510" s="19">
        <v>35007</v>
      </c>
      <c r="B510" s="19" t="s">
        <v>461</v>
      </c>
      <c r="C510" s="19" t="s">
        <v>413</v>
      </c>
      <c r="D510" s="19">
        <v>450</v>
      </c>
      <c r="E510" s="19" t="s">
        <v>489</v>
      </c>
      <c r="F510" s="19">
        <v>0</v>
      </c>
      <c r="G510" s="19">
        <v>0</v>
      </c>
      <c r="H510" s="19"/>
      <c r="I510" s="19"/>
      <c r="J510" s="19">
        <v>14</v>
      </c>
      <c r="K510" s="19">
        <v>1200</v>
      </c>
      <c r="L510" s="13" t="s">
        <v>586</v>
      </c>
      <c r="M510" s="32"/>
    </row>
    <row r="511" spans="1:13" ht="16.5" x14ac:dyDescent="0.15">
      <c r="A511" s="19">
        <v>35008</v>
      </c>
      <c r="B511" s="19" t="s">
        <v>560</v>
      </c>
      <c r="C511" s="19" t="s">
        <v>413</v>
      </c>
      <c r="D511" s="19">
        <v>151</v>
      </c>
      <c r="E511" s="19" t="s">
        <v>561</v>
      </c>
      <c r="F511" s="19">
        <v>0</v>
      </c>
      <c r="G511" s="19">
        <v>0</v>
      </c>
      <c r="H511" s="19"/>
      <c r="I511" s="19"/>
      <c r="J511" s="19">
        <v>8</v>
      </c>
      <c r="K511" s="19">
        <v>1050</v>
      </c>
      <c r="L511" s="13" t="s">
        <v>586</v>
      </c>
      <c r="M511" s="32"/>
    </row>
    <row r="512" spans="1:13" ht="16.5" x14ac:dyDescent="0.15">
      <c r="A512" s="19">
        <v>35009</v>
      </c>
      <c r="B512" s="19" t="s">
        <v>593</v>
      </c>
      <c r="C512" s="19" t="s">
        <v>413</v>
      </c>
      <c r="D512" s="19">
        <v>252</v>
      </c>
      <c r="E512" s="19" t="s">
        <v>591</v>
      </c>
      <c r="F512" s="19">
        <v>0</v>
      </c>
      <c r="G512" s="19">
        <v>0</v>
      </c>
      <c r="H512" s="19"/>
      <c r="I512" s="19"/>
      <c r="J512" s="19">
        <v>11</v>
      </c>
      <c r="K512" s="19">
        <v>1550</v>
      </c>
      <c r="L512" s="13" t="s">
        <v>586</v>
      </c>
      <c r="M512" s="32"/>
    </row>
    <row r="513" spans="1:13" ht="16.5" x14ac:dyDescent="0.15">
      <c r="A513" s="19">
        <v>35010</v>
      </c>
      <c r="B513" s="19" t="s">
        <v>677</v>
      </c>
      <c r="C513" s="19" t="s">
        <v>731</v>
      </c>
      <c r="D513" s="19">
        <v>453</v>
      </c>
      <c r="E513" s="19" t="s">
        <v>673</v>
      </c>
      <c r="F513" s="19"/>
      <c r="G513" s="19"/>
      <c r="H513" s="19"/>
      <c r="I513" s="19"/>
      <c r="J513" s="19">
        <v>8</v>
      </c>
      <c r="K513" s="19">
        <v>1050</v>
      </c>
      <c r="L513" s="13" t="s">
        <v>586</v>
      </c>
      <c r="M513" s="32"/>
    </row>
    <row r="514" spans="1:13" ht="16.5" x14ac:dyDescent="0.15">
      <c r="A514" s="33">
        <v>35101</v>
      </c>
      <c r="B514" s="33" t="s">
        <v>308</v>
      </c>
      <c r="C514" s="33" t="s">
        <v>562</v>
      </c>
      <c r="D514" s="33">
        <v>404</v>
      </c>
      <c r="E514" s="33" t="s">
        <v>563</v>
      </c>
      <c r="F514" s="33">
        <v>0</v>
      </c>
      <c r="G514" s="33">
        <v>0</v>
      </c>
      <c r="H514" s="33"/>
      <c r="I514" s="33"/>
      <c r="J514" s="33">
        <v>14</v>
      </c>
      <c r="K514" s="33">
        <v>400</v>
      </c>
      <c r="L514" s="33"/>
      <c r="M514" s="34"/>
    </row>
    <row r="515" spans="1:13" ht="16.5" x14ac:dyDescent="0.15">
      <c r="A515" s="33">
        <v>35102</v>
      </c>
      <c r="B515" s="33" t="s">
        <v>301</v>
      </c>
      <c r="C515" s="33" t="s">
        <v>562</v>
      </c>
      <c r="D515" s="33">
        <v>201</v>
      </c>
      <c r="E515" s="33" t="s">
        <v>564</v>
      </c>
      <c r="F515" s="33">
        <v>0</v>
      </c>
      <c r="G515" s="33">
        <v>0</v>
      </c>
      <c r="H515" s="33"/>
      <c r="I515" s="33"/>
      <c r="J515" s="33">
        <v>11</v>
      </c>
      <c r="K515" s="33">
        <v>520</v>
      </c>
      <c r="L515" s="33"/>
      <c r="M515" s="34"/>
    </row>
    <row r="516" spans="1:13" ht="16.5" x14ac:dyDescent="0.15">
      <c r="A516" s="33">
        <v>35103</v>
      </c>
      <c r="B516" s="33" t="s">
        <v>305</v>
      </c>
      <c r="C516" s="33" t="s">
        <v>562</v>
      </c>
      <c r="D516" s="33">
        <v>401</v>
      </c>
      <c r="E516" s="33" t="s">
        <v>565</v>
      </c>
      <c r="F516" s="33">
        <v>112</v>
      </c>
      <c r="G516" s="33" t="s">
        <v>566</v>
      </c>
      <c r="H516" s="33"/>
      <c r="I516" s="33"/>
      <c r="J516" s="33">
        <v>8</v>
      </c>
      <c r="K516" s="33">
        <v>700</v>
      </c>
      <c r="L516" s="33"/>
      <c r="M516" s="34"/>
    </row>
    <row r="517" spans="1:13" ht="16.5" x14ac:dyDescent="0.15">
      <c r="A517" s="33">
        <v>35104</v>
      </c>
      <c r="B517" s="33" t="s">
        <v>309</v>
      </c>
      <c r="C517" s="33" t="s">
        <v>562</v>
      </c>
      <c r="D517" s="33">
        <v>403</v>
      </c>
      <c r="E517" s="33" t="s">
        <v>567</v>
      </c>
      <c r="F517" s="33">
        <v>405</v>
      </c>
      <c r="G517" s="33" t="s">
        <v>568</v>
      </c>
      <c r="H517" s="33"/>
      <c r="I517" s="33"/>
      <c r="J517" s="33">
        <v>11</v>
      </c>
      <c r="K517" s="33">
        <v>800</v>
      </c>
      <c r="L517" s="33"/>
      <c r="M517" s="34"/>
    </row>
    <row r="518" spans="1:13" ht="16.5" x14ac:dyDescent="0.15">
      <c r="A518" s="33">
        <v>35105</v>
      </c>
      <c r="B518" s="33" t="s">
        <v>306</v>
      </c>
      <c r="C518" s="33" t="s">
        <v>562</v>
      </c>
      <c r="D518" s="33">
        <v>103</v>
      </c>
      <c r="E518" s="33" t="s">
        <v>569</v>
      </c>
      <c r="F518" s="33">
        <v>209</v>
      </c>
      <c r="G518" s="33" t="s">
        <v>570</v>
      </c>
      <c r="H518" s="33"/>
      <c r="I518" s="33"/>
      <c r="J518" s="33">
        <v>14</v>
      </c>
      <c r="K518" s="33">
        <v>950</v>
      </c>
      <c r="L518" s="33"/>
      <c r="M518" s="34"/>
    </row>
    <row r="519" spans="1:13" ht="16.5" x14ac:dyDescent="0.15">
      <c r="A519" s="33">
        <v>35106</v>
      </c>
      <c r="B519" s="33" t="s">
        <v>303</v>
      </c>
      <c r="C519" s="33" t="s">
        <v>562</v>
      </c>
      <c r="D519" s="33">
        <v>101</v>
      </c>
      <c r="E519" s="33" t="s">
        <v>447</v>
      </c>
      <c r="F519" s="33">
        <v>203</v>
      </c>
      <c r="G519" s="33" t="s">
        <v>571</v>
      </c>
      <c r="H519" s="33"/>
      <c r="I519" s="33"/>
      <c r="J519" s="33">
        <v>8</v>
      </c>
      <c r="K519" s="33">
        <v>800</v>
      </c>
      <c r="L519" s="33"/>
      <c r="M519" s="34"/>
    </row>
    <row r="520" spans="1:13" ht="16.5" x14ac:dyDescent="0.15">
      <c r="A520" s="33">
        <v>35107</v>
      </c>
      <c r="B520" s="33" t="s">
        <v>438</v>
      </c>
      <c r="C520" s="33" t="s">
        <v>562</v>
      </c>
      <c r="D520" s="33">
        <v>150</v>
      </c>
      <c r="E520" s="33" t="s">
        <v>572</v>
      </c>
      <c r="F520" s="33">
        <v>0</v>
      </c>
      <c r="G520" s="33">
        <v>0</v>
      </c>
      <c r="H520" s="33"/>
      <c r="I520" s="33"/>
      <c r="J520" s="33">
        <v>8</v>
      </c>
      <c r="K520" s="33">
        <v>1050</v>
      </c>
      <c r="L520" s="33" t="s">
        <v>586</v>
      </c>
      <c r="M520" s="34"/>
    </row>
    <row r="521" spans="1:13" ht="16.5" x14ac:dyDescent="0.15">
      <c r="A521" s="33">
        <v>35108</v>
      </c>
      <c r="B521" s="33" t="s">
        <v>512</v>
      </c>
      <c r="C521" s="33" t="s">
        <v>562</v>
      </c>
      <c r="D521" s="33">
        <v>251</v>
      </c>
      <c r="E521" s="33" t="s">
        <v>573</v>
      </c>
      <c r="F521" s="33">
        <v>0</v>
      </c>
      <c r="G521" s="33">
        <v>0</v>
      </c>
      <c r="H521" s="33"/>
      <c r="I521" s="33"/>
      <c r="J521" s="33">
        <v>11</v>
      </c>
      <c r="K521" s="33">
        <v>1550</v>
      </c>
      <c r="L521" s="33" t="s">
        <v>586</v>
      </c>
      <c r="M521" s="34"/>
    </row>
    <row r="522" spans="1:13" ht="16.5" x14ac:dyDescent="0.15">
      <c r="A522" s="33">
        <v>35109</v>
      </c>
      <c r="B522" s="33" t="s">
        <v>628</v>
      </c>
      <c r="C522" s="33" t="s">
        <v>636</v>
      </c>
      <c r="D522" s="33">
        <v>452</v>
      </c>
      <c r="E522" s="33" t="s">
        <v>637</v>
      </c>
      <c r="F522" s="33">
        <v>0</v>
      </c>
      <c r="G522" s="33">
        <v>0</v>
      </c>
      <c r="H522" s="33"/>
      <c r="I522" s="33"/>
      <c r="J522" s="33">
        <v>14</v>
      </c>
      <c r="K522" s="33">
        <v>1200</v>
      </c>
      <c r="L522" s="33" t="s">
        <v>586</v>
      </c>
      <c r="M522" s="34"/>
    </row>
    <row r="523" spans="1:13" ht="16.5" x14ac:dyDescent="0.15">
      <c r="A523" s="33">
        <v>35110</v>
      </c>
      <c r="B523" s="33" t="s">
        <v>765</v>
      </c>
      <c r="C523" s="33" t="s">
        <v>732</v>
      </c>
      <c r="D523" s="33">
        <v>153</v>
      </c>
      <c r="E523" s="33" t="s">
        <v>649</v>
      </c>
      <c r="F523" s="33"/>
      <c r="G523" s="33"/>
      <c r="H523" s="33"/>
      <c r="I523" s="33"/>
      <c r="J523" s="33">
        <v>11</v>
      </c>
      <c r="K523" s="33">
        <v>1550</v>
      </c>
      <c r="L523" s="33" t="s">
        <v>586</v>
      </c>
      <c r="M523" s="34"/>
    </row>
    <row r="524" spans="1:13" s="37" customFormat="1" ht="16.5" x14ac:dyDescent="0.15">
      <c r="A524" s="35">
        <v>35201</v>
      </c>
      <c r="B524" s="35" t="s">
        <v>308</v>
      </c>
      <c r="C524" s="35" t="s">
        <v>590</v>
      </c>
      <c r="D524" s="35">
        <v>405</v>
      </c>
      <c r="E524" s="35" t="s">
        <v>500</v>
      </c>
      <c r="F524" s="35"/>
      <c r="G524" s="35"/>
      <c r="H524" s="35"/>
      <c r="I524" s="35"/>
      <c r="J524" s="35">
        <v>14</v>
      </c>
      <c r="K524" s="35">
        <v>400</v>
      </c>
      <c r="L524" s="35"/>
      <c r="M524" s="36"/>
    </row>
    <row r="525" spans="1:13" s="37" customFormat="1" ht="16.5" x14ac:dyDescent="0.15">
      <c r="A525" s="35">
        <v>35202</v>
      </c>
      <c r="B525" s="35" t="s">
        <v>301</v>
      </c>
      <c r="C525" s="35" t="s">
        <v>590</v>
      </c>
      <c r="D525" s="35">
        <v>203</v>
      </c>
      <c r="E525" s="35" t="s">
        <v>571</v>
      </c>
      <c r="F525" s="35"/>
      <c r="G525" s="35"/>
      <c r="H525" s="35"/>
      <c r="I525" s="35"/>
      <c r="J525" s="35">
        <v>11</v>
      </c>
      <c r="K525" s="35">
        <v>520</v>
      </c>
      <c r="L525" s="35"/>
      <c r="M525" s="36"/>
    </row>
    <row r="526" spans="1:13" s="37" customFormat="1" ht="16.5" x14ac:dyDescent="0.15">
      <c r="A526" s="35">
        <v>35203</v>
      </c>
      <c r="B526" s="35" t="s">
        <v>305</v>
      </c>
      <c r="C526" s="35" t="s">
        <v>590</v>
      </c>
      <c r="D526" s="35">
        <v>403</v>
      </c>
      <c r="E526" s="35" t="s">
        <v>567</v>
      </c>
      <c r="F526" s="35">
        <v>109</v>
      </c>
      <c r="G526" s="35" t="s">
        <v>473</v>
      </c>
      <c r="H526" s="35"/>
      <c r="I526" s="35"/>
      <c r="J526" s="35">
        <v>8</v>
      </c>
      <c r="K526" s="35">
        <v>700</v>
      </c>
      <c r="L526" s="35"/>
      <c r="M526" s="36"/>
    </row>
    <row r="527" spans="1:13" s="37" customFormat="1" ht="16.5" x14ac:dyDescent="0.15">
      <c r="A527" s="35">
        <v>35204</v>
      </c>
      <c r="B527" s="35" t="s">
        <v>309</v>
      </c>
      <c r="C527" s="35" t="s">
        <v>590</v>
      </c>
      <c r="D527" s="35">
        <v>401</v>
      </c>
      <c r="E527" s="35" t="s">
        <v>187</v>
      </c>
      <c r="F527" s="35">
        <v>407</v>
      </c>
      <c r="G527" s="35" t="s">
        <v>502</v>
      </c>
      <c r="H527" s="35"/>
      <c r="I527" s="35"/>
      <c r="J527" s="35">
        <v>11</v>
      </c>
      <c r="K527" s="35">
        <v>800</v>
      </c>
      <c r="L527" s="35"/>
      <c r="M527" s="36"/>
    </row>
    <row r="528" spans="1:13" s="37" customFormat="1" ht="16.5" x14ac:dyDescent="0.15">
      <c r="A528" s="35">
        <v>35205</v>
      </c>
      <c r="B528" s="35" t="s">
        <v>306</v>
      </c>
      <c r="C528" s="35" t="s">
        <v>590</v>
      </c>
      <c r="D528" s="35">
        <v>101</v>
      </c>
      <c r="E528" s="35" t="s">
        <v>638</v>
      </c>
      <c r="F528" s="35">
        <v>207</v>
      </c>
      <c r="G528" s="35" t="s">
        <v>480</v>
      </c>
      <c r="H528" s="35"/>
      <c r="I528" s="35"/>
      <c r="J528" s="35">
        <v>14</v>
      </c>
      <c r="K528" s="35">
        <v>950</v>
      </c>
      <c r="L528" s="35"/>
      <c r="M528" s="36"/>
    </row>
    <row r="529" spans="1:13" s="37" customFormat="1" ht="16.5" x14ac:dyDescent="0.15">
      <c r="A529" s="35">
        <v>35206</v>
      </c>
      <c r="B529" s="35" t="s">
        <v>303</v>
      </c>
      <c r="C529" s="35" t="s">
        <v>590</v>
      </c>
      <c r="D529" s="35">
        <v>103</v>
      </c>
      <c r="E529" s="35" t="s">
        <v>639</v>
      </c>
      <c r="F529" s="35">
        <v>201</v>
      </c>
      <c r="G529" s="35" t="s">
        <v>564</v>
      </c>
      <c r="H529" s="35"/>
      <c r="I529" s="35"/>
      <c r="J529" s="35">
        <v>8</v>
      </c>
      <c r="K529" s="35">
        <v>800</v>
      </c>
      <c r="L529" s="35"/>
      <c r="M529" s="36"/>
    </row>
    <row r="530" spans="1:13" s="37" customFormat="1" ht="16.5" x14ac:dyDescent="0.15">
      <c r="A530" s="35">
        <v>35207</v>
      </c>
      <c r="B530" s="35" t="s">
        <v>438</v>
      </c>
      <c r="C530" s="35" t="s">
        <v>590</v>
      </c>
      <c r="D530" s="35">
        <v>152</v>
      </c>
      <c r="E530" s="35" t="s">
        <v>610</v>
      </c>
      <c r="F530" s="35"/>
      <c r="G530" s="35"/>
      <c r="H530" s="35"/>
      <c r="I530" s="35"/>
      <c r="J530" s="35">
        <v>8</v>
      </c>
      <c r="K530" s="35">
        <v>1050</v>
      </c>
      <c r="L530" s="35" t="s">
        <v>586</v>
      </c>
      <c r="M530" s="36"/>
    </row>
    <row r="531" spans="1:13" s="37" customFormat="1" ht="16.5" x14ac:dyDescent="0.15">
      <c r="A531" s="35">
        <v>35208</v>
      </c>
      <c r="B531" s="35" t="s">
        <v>512</v>
      </c>
      <c r="C531" s="35" t="s">
        <v>590</v>
      </c>
      <c r="D531" s="35">
        <v>252</v>
      </c>
      <c r="E531" s="35" t="s">
        <v>591</v>
      </c>
      <c r="F531" s="35"/>
      <c r="G531" s="35"/>
      <c r="H531" s="35"/>
      <c r="I531" s="35"/>
      <c r="J531" s="35">
        <v>11</v>
      </c>
      <c r="K531" s="35">
        <v>1550</v>
      </c>
      <c r="L531" s="35" t="s">
        <v>586</v>
      </c>
      <c r="M531" s="36"/>
    </row>
    <row r="532" spans="1:13" s="37" customFormat="1" ht="16.5" x14ac:dyDescent="0.15">
      <c r="A532" s="35">
        <v>35209</v>
      </c>
      <c r="B532" s="35" t="s">
        <v>587</v>
      </c>
      <c r="C532" s="35" t="s">
        <v>590</v>
      </c>
      <c r="D532" s="35">
        <v>452</v>
      </c>
      <c r="E532" s="35" t="s">
        <v>595</v>
      </c>
      <c r="F532" s="35"/>
      <c r="G532" s="35"/>
      <c r="H532" s="35"/>
      <c r="I532" s="35"/>
      <c r="J532" s="35">
        <v>14</v>
      </c>
      <c r="K532" s="35">
        <v>1200</v>
      </c>
      <c r="L532" s="35" t="s">
        <v>586</v>
      </c>
      <c r="M532" s="36"/>
    </row>
    <row r="533" spans="1:13" s="37" customFormat="1" ht="16.5" x14ac:dyDescent="0.15">
      <c r="A533" s="35">
        <v>35210</v>
      </c>
      <c r="B533" s="35" t="s">
        <v>658</v>
      </c>
      <c r="C533" s="35" t="s">
        <v>590</v>
      </c>
      <c r="D533" s="35">
        <v>153</v>
      </c>
      <c r="E533" s="35" t="s">
        <v>649</v>
      </c>
      <c r="F533" s="35"/>
      <c r="G533" s="35"/>
      <c r="H533" s="35"/>
      <c r="I533" s="35"/>
      <c r="J533" s="35">
        <v>11</v>
      </c>
      <c r="K533" s="35">
        <v>1550</v>
      </c>
      <c r="L533" s="35" t="s">
        <v>586</v>
      </c>
      <c r="M533" s="36"/>
    </row>
    <row r="534" spans="1:13" s="41" customFormat="1" ht="16.5" x14ac:dyDescent="0.15">
      <c r="A534" s="19">
        <v>35301</v>
      </c>
      <c r="B534" s="19" t="s">
        <v>308</v>
      </c>
      <c r="C534" s="19" t="s">
        <v>665</v>
      </c>
      <c r="D534" s="19">
        <v>405</v>
      </c>
      <c r="E534" s="19" t="s">
        <v>733</v>
      </c>
      <c r="F534" s="19"/>
      <c r="G534" s="19"/>
      <c r="H534" s="19"/>
      <c r="I534" s="19"/>
      <c r="J534" s="19">
        <v>14</v>
      </c>
      <c r="K534" s="19">
        <v>400</v>
      </c>
      <c r="L534" s="19"/>
      <c r="M534" s="40"/>
    </row>
    <row r="535" spans="1:13" s="41" customFormat="1" ht="16.5" x14ac:dyDescent="0.15">
      <c r="A535" s="19">
        <v>35302</v>
      </c>
      <c r="B535" s="19" t="s">
        <v>301</v>
      </c>
      <c r="C535" s="19" t="s">
        <v>665</v>
      </c>
      <c r="D535" s="19">
        <v>101</v>
      </c>
      <c r="E535" s="19" t="s">
        <v>652</v>
      </c>
      <c r="F535" s="19"/>
      <c r="G535" s="19"/>
      <c r="H535" s="19"/>
      <c r="I535" s="19"/>
      <c r="J535" s="19">
        <v>11</v>
      </c>
      <c r="K535" s="19">
        <v>520</v>
      </c>
      <c r="L535" s="19"/>
      <c r="M535" s="40"/>
    </row>
    <row r="536" spans="1:13" s="41" customFormat="1" ht="16.5" x14ac:dyDescent="0.15">
      <c r="A536" s="19">
        <v>35303</v>
      </c>
      <c r="B536" s="19" t="s">
        <v>305</v>
      </c>
      <c r="C536" s="19" t="s">
        <v>665</v>
      </c>
      <c r="D536" s="19">
        <v>201</v>
      </c>
      <c r="E536" s="19" t="s">
        <v>693</v>
      </c>
      <c r="F536" s="19">
        <v>410</v>
      </c>
      <c r="G536" s="19" t="s">
        <v>734</v>
      </c>
      <c r="H536" s="19"/>
      <c r="I536" s="19"/>
      <c r="J536" s="19">
        <v>8</v>
      </c>
      <c r="K536" s="19">
        <v>700</v>
      </c>
      <c r="L536" s="19"/>
      <c r="M536" s="40"/>
    </row>
    <row r="537" spans="1:13" s="41" customFormat="1" ht="16.5" x14ac:dyDescent="0.15">
      <c r="A537" s="19">
        <v>35304</v>
      </c>
      <c r="B537" s="19" t="s">
        <v>309</v>
      </c>
      <c r="C537" s="19" t="s">
        <v>665</v>
      </c>
      <c r="D537" s="19">
        <v>203</v>
      </c>
      <c r="E537" s="19" t="s">
        <v>691</v>
      </c>
      <c r="F537" s="19">
        <v>111</v>
      </c>
      <c r="G537" s="19" t="s">
        <v>737</v>
      </c>
      <c r="H537" s="19"/>
      <c r="I537" s="19"/>
      <c r="J537" s="19">
        <v>11</v>
      </c>
      <c r="K537" s="19">
        <v>800</v>
      </c>
      <c r="L537" s="19"/>
      <c r="M537" s="40"/>
    </row>
    <row r="538" spans="1:13" s="41" customFormat="1" ht="16.5" x14ac:dyDescent="0.15">
      <c r="A538" s="19">
        <v>35305</v>
      </c>
      <c r="B538" s="19" t="s">
        <v>306</v>
      </c>
      <c r="C538" s="19" t="s">
        <v>665</v>
      </c>
      <c r="D538" s="19">
        <v>403</v>
      </c>
      <c r="E538" s="19" t="s">
        <v>711</v>
      </c>
      <c r="F538" s="19">
        <v>211</v>
      </c>
      <c r="G538" s="19" t="s">
        <v>738</v>
      </c>
      <c r="H538" s="19"/>
      <c r="I538" s="19"/>
      <c r="J538" s="19">
        <v>14</v>
      </c>
      <c r="K538" s="19">
        <v>950</v>
      </c>
      <c r="L538" s="19"/>
      <c r="M538" s="40"/>
    </row>
    <row r="539" spans="1:13" s="41" customFormat="1" ht="16.5" x14ac:dyDescent="0.15">
      <c r="A539" s="19">
        <v>35306</v>
      </c>
      <c r="B539" s="19" t="s">
        <v>303</v>
      </c>
      <c r="C539" s="19" t="s">
        <v>665</v>
      </c>
      <c r="D539" s="19">
        <v>401</v>
      </c>
      <c r="E539" s="19" t="s">
        <v>686</v>
      </c>
      <c r="F539" s="19">
        <v>103</v>
      </c>
      <c r="G539" s="19" t="s">
        <v>659</v>
      </c>
      <c r="H539" s="19"/>
      <c r="I539" s="19"/>
      <c r="J539" s="19">
        <v>8</v>
      </c>
      <c r="K539" s="19">
        <v>800</v>
      </c>
      <c r="L539" s="19"/>
      <c r="M539" s="40"/>
    </row>
    <row r="540" spans="1:13" s="41" customFormat="1" ht="16.5" x14ac:dyDescent="0.15">
      <c r="A540" s="19">
        <v>35307</v>
      </c>
      <c r="B540" s="19" t="s">
        <v>438</v>
      </c>
      <c r="C540" s="19" t="s">
        <v>665</v>
      </c>
      <c r="D540" s="19">
        <v>452</v>
      </c>
      <c r="E540" s="19" t="s">
        <v>739</v>
      </c>
      <c r="F540" s="19"/>
      <c r="G540" s="19"/>
      <c r="H540" s="19"/>
      <c r="I540" s="19"/>
      <c r="J540" s="19">
        <v>8</v>
      </c>
      <c r="K540" s="19">
        <v>1050</v>
      </c>
      <c r="L540" s="19" t="s">
        <v>586</v>
      </c>
      <c r="M540" s="40"/>
    </row>
    <row r="541" spans="1:13" s="41" customFormat="1" ht="16.5" x14ac:dyDescent="0.15">
      <c r="A541" s="19">
        <v>35308</v>
      </c>
      <c r="B541" s="19" t="s">
        <v>512</v>
      </c>
      <c r="C541" s="19" t="s">
        <v>665</v>
      </c>
      <c r="D541" s="19">
        <v>153</v>
      </c>
      <c r="E541" s="19" t="s">
        <v>649</v>
      </c>
      <c r="F541" s="19"/>
      <c r="G541" s="19"/>
      <c r="H541" s="19"/>
      <c r="I541" s="19"/>
      <c r="J541" s="19">
        <v>11</v>
      </c>
      <c r="K541" s="19">
        <v>1550</v>
      </c>
      <c r="L541" s="19" t="s">
        <v>586</v>
      </c>
      <c r="M541" s="40"/>
    </row>
    <row r="542" spans="1:13" s="41" customFormat="1" ht="16.5" x14ac:dyDescent="0.15">
      <c r="A542" s="19">
        <v>35309</v>
      </c>
      <c r="B542" s="19" t="s">
        <v>587</v>
      </c>
      <c r="C542" s="19" t="s">
        <v>665</v>
      </c>
      <c r="D542" s="19">
        <v>253</v>
      </c>
      <c r="E542" s="19" t="s">
        <v>655</v>
      </c>
      <c r="F542" s="19"/>
      <c r="G542" s="19"/>
      <c r="H542" s="19"/>
      <c r="I542" s="19"/>
      <c r="J542" s="19">
        <v>14</v>
      </c>
      <c r="K542" s="19">
        <v>1200</v>
      </c>
      <c r="L542" s="19" t="s">
        <v>586</v>
      </c>
      <c r="M542" s="40"/>
    </row>
    <row r="543" spans="1:13" s="41" customFormat="1" ht="16.5" x14ac:dyDescent="0.15">
      <c r="A543" s="19">
        <v>35310</v>
      </c>
      <c r="B543" s="19" t="s">
        <v>592</v>
      </c>
      <c r="C543" s="19" t="s">
        <v>665</v>
      </c>
      <c r="D543" s="19">
        <v>453</v>
      </c>
      <c r="E543" s="19" t="s">
        <v>673</v>
      </c>
      <c r="F543" s="19"/>
      <c r="G543" s="19"/>
      <c r="H543" s="19"/>
      <c r="I543" s="19"/>
      <c r="J543" s="19">
        <v>11</v>
      </c>
      <c r="K543" s="19">
        <v>1550</v>
      </c>
      <c r="L543" s="19" t="s">
        <v>586</v>
      </c>
      <c r="M543" s="40"/>
    </row>
    <row r="544" spans="1:13" ht="16.5" x14ac:dyDescent="0.15">
      <c r="A544" s="7">
        <v>40101</v>
      </c>
      <c r="B544" s="7" t="s">
        <v>308</v>
      </c>
      <c r="C544" s="7" t="s">
        <v>36</v>
      </c>
      <c r="D544" s="7">
        <v>118</v>
      </c>
      <c r="E544" s="7" t="s">
        <v>59</v>
      </c>
      <c r="F544" s="7">
        <v>0</v>
      </c>
      <c r="G544" s="7">
        <v>0</v>
      </c>
      <c r="H544" s="7"/>
      <c r="I544" s="7"/>
      <c r="J544" s="7">
        <v>14</v>
      </c>
      <c r="K544" s="7">
        <v>350</v>
      </c>
      <c r="L544" s="32"/>
      <c r="M544" s="32"/>
    </row>
    <row r="545" spans="1:13" ht="16.5" x14ac:dyDescent="0.15">
      <c r="A545" s="7">
        <v>40102</v>
      </c>
      <c r="B545" s="7" t="s">
        <v>301</v>
      </c>
      <c r="C545" s="7" t="s">
        <v>36</v>
      </c>
      <c r="D545" s="7">
        <v>218</v>
      </c>
      <c r="E545" s="7" t="s">
        <v>110</v>
      </c>
      <c r="F545" s="7">
        <v>106</v>
      </c>
      <c r="G545" s="7" t="s">
        <v>10</v>
      </c>
      <c r="H545" s="7"/>
      <c r="I545" s="7"/>
      <c r="J545" s="7">
        <v>11</v>
      </c>
      <c r="K545" s="7">
        <v>450</v>
      </c>
      <c r="L545" s="32"/>
      <c r="M545" s="32"/>
    </row>
    <row r="546" spans="1:13" ht="16.5" x14ac:dyDescent="0.15">
      <c r="A546" s="7">
        <v>40103</v>
      </c>
      <c r="B546" s="7" t="s">
        <v>305</v>
      </c>
      <c r="C546" s="7" t="s">
        <v>36</v>
      </c>
      <c r="D546" s="7">
        <v>318</v>
      </c>
      <c r="E546" s="7" t="s">
        <v>73</v>
      </c>
      <c r="F546" s="7">
        <v>206</v>
      </c>
      <c r="G546" s="7" t="s">
        <v>47</v>
      </c>
      <c r="H546" s="7"/>
      <c r="I546" s="7"/>
      <c r="J546" s="7">
        <v>8</v>
      </c>
      <c r="K546" s="7">
        <v>600</v>
      </c>
      <c r="L546" s="32"/>
      <c r="M546" s="32"/>
    </row>
    <row r="547" spans="1:13" ht="16.5" x14ac:dyDescent="0.15">
      <c r="A547" s="7">
        <v>40104</v>
      </c>
      <c r="B547" s="7" t="s">
        <v>309</v>
      </c>
      <c r="C547" s="7" t="s">
        <v>36</v>
      </c>
      <c r="D547" s="7">
        <v>119</v>
      </c>
      <c r="E547" s="7" t="s">
        <v>83</v>
      </c>
      <c r="F547" s="7">
        <v>306</v>
      </c>
      <c r="G547" s="7" t="s">
        <v>24</v>
      </c>
      <c r="H547" s="7"/>
      <c r="I547" s="7"/>
      <c r="J547" s="7">
        <v>11</v>
      </c>
      <c r="K547" s="7">
        <v>700</v>
      </c>
      <c r="L547" s="32"/>
      <c r="M547" s="32"/>
    </row>
    <row r="548" spans="1:13" ht="16.5" x14ac:dyDescent="0.15">
      <c r="A548" s="7">
        <v>40105</v>
      </c>
      <c r="B548" s="7" t="s">
        <v>306</v>
      </c>
      <c r="C548" s="7" t="s">
        <v>36</v>
      </c>
      <c r="D548" s="7">
        <v>219</v>
      </c>
      <c r="E548" s="7" t="s">
        <v>66</v>
      </c>
      <c r="F548" s="7">
        <v>107</v>
      </c>
      <c r="G548" s="7" t="s">
        <v>13</v>
      </c>
      <c r="H548" s="7"/>
      <c r="I548" s="7"/>
      <c r="J548" s="7">
        <v>14</v>
      </c>
      <c r="K548" s="7">
        <v>800</v>
      </c>
      <c r="L548" s="32"/>
      <c r="M548" s="32"/>
    </row>
    <row r="549" spans="1:13" ht="16.5" x14ac:dyDescent="0.15">
      <c r="A549" s="7">
        <v>40106</v>
      </c>
      <c r="B549" s="7" t="s">
        <v>303</v>
      </c>
      <c r="C549" s="7" t="s">
        <v>36</v>
      </c>
      <c r="D549" s="7">
        <v>103</v>
      </c>
      <c r="E549" s="7" t="s">
        <v>82</v>
      </c>
      <c r="F549" s="7">
        <v>0</v>
      </c>
      <c r="G549" s="7">
        <v>0</v>
      </c>
      <c r="H549" s="7"/>
      <c r="I549" s="7"/>
      <c r="J549" s="7">
        <v>8</v>
      </c>
      <c r="K549" s="7">
        <v>700</v>
      </c>
      <c r="L549" s="32"/>
      <c r="M549" s="32"/>
    </row>
    <row r="550" spans="1:13" ht="16.5" x14ac:dyDescent="0.15">
      <c r="A550" s="7">
        <v>40107</v>
      </c>
      <c r="B550" s="7" t="s">
        <v>455</v>
      </c>
      <c r="C550" s="7" t="s">
        <v>187</v>
      </c>
      <c r="D550" s="7">
        <v>150</v>
      </c>
      <c r="E550" s="7" t="s">
        <v>406</v>
      </c>
      <c r="F550" s="7">
        <v>0</v>
      </c>
      <c r="G550" s="7">
        <v>0</v>
      </c>
      <c r="H550" s="7"/>
      <c r="I550" s="7"/>
      <c r="J550" s="7">
        <v>14</v>
      </c>
      <c r="K550" s="7">
        <v>950</v>
      </c>
      <c r="L550" s="13" t="s">
        <v>586</v>
      </c>
      <c r="M550" s="32"/>
    </row>
    <row r="551" spans="1:13" ht="16.5" x14ac:dyDescent="0.15">
      <c r="A551" s="7">
        <v>40108</v>
      </c>
      <c r="B551" s="7" t="s">
        <v>452</v>
      </c>
      <c r="C551" s="7" t="s">
        <v>550</v>
      </c>
      <c r="D551" s="7">
        <v>251</v>
      </c>
      <c r="E551" s="7" t="s">
        <v>515</v>
      </c>
      <c r="F551" s="7">
        <v>0</v>
      </c>
      <c r="G551" s="7">
        <v>0</v>
      </c>
      <c r="H551" s="7"/>
      <c r="I551" s="7"/>
      <c r="J551" s="7">
        <v>11</v>
      </c>
      <c r="K551" s="7">
        <v>1250</v>
      </c>
      <c r="L551" s="13" t="s">
        <v>586</v>
      </c>
      <c r="M551" s="32"/>
    </row>
    <row r="552" spans="1:13" ht="16.5" x14ac:dyDescent="0.15">
      <c r="A552" s="7">
        <v>40109</v>
      </c>
      <c r="B552" s="7" t="s">
        <v>588</v>
      </c>
      <c r="C552" s="7" t="s">
        <v>187</v>
      </c>
      <c r="D552" s="7">
        <v>352</v>
      </c>
      <c r="E552" s="7" t="s">
        <v>590</v>
      </c>
      <c r="F552" s="7">
        <v>0</v>
      </c>
      <c r="G552" s="7">
        <v>0</v>
      </c>
      <c r="H552" s="7"/>
      <c r="I552" s="7"/>
      <c r="J552" s="7">
        <v>14</v>
      </c>
      <c r="K552" s="7">
        <v>950</v>
      </c>
      <c r="L552" s="13" t="s">
        <v>586</v>
      </c>
      <c r="M552" s="32"/>
    </row>
    <row r="553" spans="1:13" ht="16.5" x14ac:dyDescent="0.15">
      <c r="A553" s="7">
        <v>40110</v>
      </c>
      <c r="B553" s="7" t="s">
        <v>658</v>
      </c>
      <c r="C553" s="7" t="s">
        <v>686</v>
      </c>
      <c r="D553" s="7">
        <v>153</v>
      </c>
      <c r="E553" s="7" t="s">
        <v>649</v>
      </c>
      <c r="F553" s="7"/>
      <c r="G553" s="7"/>
      <c r="H553" s="7"/>
      <c r="I553" s="7"/>
      <c r="J553" s="7">
        <v>11</v>
      </c>
      <c r="K553" s="7">
        <v>1250</v>
      </c>
      <c r="L553" s="13" t="s">
        <v>586</v>
      </c>
      <c r="M553" s="32"/>
    </row>
    <row r="554" spans="1:13" ht="16.5" x14ac:dyDescent="0.15">
      <c r="A554" s="6">
        <v>40201</v>
      </c>
      <c r="B554" s="12" t="s">
        <v>308</v>
      </c>
      <c r="C554" s="12" t="s">
        <v>41</v>
      </c>
      <c r="D554" s="12">
        <v>314</v>
      </c>
      <c r="E554" s="12" t="s">
        <v>74</v>
      </c>
      <c r="F554" s="12">
        <v>0</v>
      </c>
      <c r="G554" s="12">
        <v>0</v>
      </c>
      <c r="H554" s="12"/>
      <c r="I554" s="12"/>
      <c r="J554" s="12">
        <v>14</v>
      </c>
      <c r="K554" s="12">
        <v>300</v>
      </c>
      <c r="L554" s="32"/>
      <c r="M554" s="32"/>
    </row>
    <row r="555" spans="1:13" ht="16.5" x14ac:dyDescent="0.15">
      <c r="A555" s="6">
        <v>40202</v>
      </c>
      <c r="B555" s="12" t="s">
        <v>301</v>
      </c>
      <c r="C555" s="12" t="s">
        <v>41</v>
      </c>
      <c r="D555" s="12">
        <v>216</v>
      </c>
      <c r="E555" s="12" t="s">
        <v>63</v>
      </c>
      <c r="F555" s="12">
        <v>0</v>
      </c>
      <c r="G555" s="12">
        <v>0</v>
      </c>
      <c r="H555" s="12"/>
      <c r="I555" s="12"/>
      <c r="J555" s="12">
        <v>11</v>
      </c>
      <c r="K555" s="12">
        <v>400</v>
      </c>
      <c r="L555" s="32"/>
      <c r="M555" s="32"/>
    </row>
    <row r="556" spans="1:13" ht="16.5" x14ac:dyDescent="0.15">
      <c r="A556" s="6">
        <v>40203</v>
      </c>
      <c r="B556" s="12" t="s">
        <v>305</v>
      </c>
      <c r="C556" s="12" t="s">
        <v>41</v>
      </c>
      <c r="D556" s="12">
        <v>219</v>
      </c>
      <c r="E556" s="12" t="s">
        <v>66</v>
      </c>
      <c r="F556" s="12">
        <v>0</v>
      </c>
      <c r="G556" s="12">
        <v>0</v>
      </c>
      <c r="H556" s="12"/>
      <c r="I556" s="12"/>
      <c r="J556" s="12">
        <v>8</v>
      </c>
      <c r="K556" s="12">
        <v>400</v>
      </c>
      <c r="L556" s="32"/>
      <c r="M556" s="32"/>
    </row>
    <row r="557" spans="1:13" ht="16.5" x14ac:dyDescent="0.15">
      <c r="A557" s="6">
        <v>40204</v>
      </c>
      <c r="B557" s="12" t="s">
        <v>309</v>
      </c>
      <c r="C557" s="12" t="s">
        <v>41</v>
      </c>
      <c r="D557" s="12">
        <v>109</v>
      </c>
      <c r="E557" s="12" t="s">
        <v>15</v>
      </c>
      <c r="F557" s="12">
        <v>0</v>
      </c>
      <c r="G557" s="12">
        <v>0</v>
      </c>
      <c r="H557" s="12"/>
      <c r="I557" s="12"/>
      <c r="J557" s="12">
        <v>11</v>
      </c>
      <c r="K557" s="12">
        <v>600</v>
      </c>
      <c r="L557" s="32"/>
      <c r="M557" s="32"/>
    </row>
    <row r="558" spans="1:13" ht="16.5" x14ac:dyDescent="0.15">
      <c r="A558" s="6">
        <v>40205</v>
      </c>
      <c r="B558" s="12" t="s">
        <v>306</v>
      </c>
      <c r="C558" s="12" t="s">
        <v>41</v>
      </c>
      <c r="D558" s="12">
        <v>315</v>
      </c>
      <c r="E558" s="12" t="s">
        <v>19</v>
      </c>
      <c r="F558" s="12">
        <v>211</v>
      </c>
      <c r="G558" s="12" t="s">
        <v>52</v>
      </c>
      <c r="H558" s="12"/>
      <c r="I558" s="12"/>
      <c r="J558" s="12">
        <v>14</v>
      </c>
      <c r="K558" s="12">
        <v>700</v>
      </c>
      <c r="L558" s="32"/>
      <c r="M558" s="32"/>
    </row>
    <row r="559" spans="1:13" ht="16.5" x14ac:dyDescent="0.15">
      <c r="A559" s="6">
        <v>40206</v>
      </c>
      <c r="B559" s="12" t="s">
        <v>303</v>
      </c>
      <c r="C559" s="12" t="s">
        <v>41</v>
      </c>
      <c r="D559" s="12">
        <v>303</v>
      </c>
      <c r="E559" s="12" t="s">
        <v>37</v>
      </c>
      <c r="F559" s="12">
        <v>0</v>
      </c>
      <c r="G559" s="12">
        <v>0</v>
      </c>
      <c r="H559" s="12"/>
      <c r="I559" s="12"/>
      <c r="J559" s="12">
        <v>8</v>
      </c>
      <c r="K559" s="12">
        <v>600</v>
      </c>
      <c r="L559" s="32"/>
      <c r="M559" s="32"/>
    </row>
    <row r="560" spans="1:13" ht="16.5" x14ac:dyDescent="0.15">
      <c r="A560" s="12">
        <v>40207</v>
      </c>
      <c r="B560" s="12" t="s">
        <v>462</v>
      </c>
      <c r="C560" s="12" t="s">
        <v>499</v>
      </c>
      <c r="D560" s="12">
        <v>150</v>
      </c>
      <c r="E560" s="12" t="s">
        <v>406</v>
      </c>
      <c r="F560" s="12">
        <v>0</v>
      </c>
      <c r="G560" s="12">
        <v>0</v>
      </c>
      <c r="H560" s="12"/>
      <c r="I560" s="12"/>
      <c r="J560" s="12">
        <v>14</v>
      </c>
      <c r="K560" s="12">
        <v>950</v>
      </c>
      <c r="L560" s="13" t="s">
        <v>586</v>
      </c>
      <c r="M560" s="13" t="s">
        <v>437</v>
      </c>
    </row>
    <row r="561" spans="1:13" ht="16.5" x14ac:dyDescent="0.15">
      <c r="A561" s="12">
        <v>40208</v>
      </c>
      <c r="B561" s="12" t="s">
        <v>439</v>
      </c>
      <c r="C561" s="12" t="s">
        <v>574</v>
      </c>
      <c r="D561" s="12">
        <v>251</v>
      </c>
      <c r="E561" s="12" t="s">
        <v>515</v>
      </c>
      <c r="F561" s="12">
        <v>0</v>
      </c>
      <c r="G561" s="12">
        <v>0</v>
      </c>
      <c r="H561" s="12"/>
      <c r="I561" s="12"/>
      <c r="J561" s="12">
        <v>8</v>
      </c>
      <c r="K561" s="12">
        <v>850</v>
      </c>
      <c r="L561" s="13" t="s">
        <v>586</v>
      </c>
      <c r="M561" s="13" t="s">
        <v>437</v>
      </c>
    </row>
    <row r="562" spans="1:13" ht="16.5" x14ac:dyDescent="0.15">
      <c r="A562" s="12">
        <v>40209</v>
      </c>
      <c r="B562" s="12" t="s">
        <v>640</v>
      </c>
      <c r="C562" s="12" t="s">
        <v>499</v>
      </c>
      <c r="D562" s="12">
        <v>352</v>
      </c>
      <c r="E562" s="12" t="s">
        <v>590</v>
      </c>
      <c r="F562" s="12">
        <v>0</v>
      </c>
      <c r="G562" s="12">
        <v>0</v>
      </c>
      <c r="H562" s="12"/>
      <c r="I562" s="12"/>
      <c r="J562" s="12">
        <v>11</v>
      </c>
      <c r="K562" s="12">
        <v>1250</v>
      </c>
      <c r="L562" s="13" t="s">
        <v>586</v>
      </c>
      <c r="M562" s="13" t="s">
        <v>437</v>
      </c>
    </row>
    <row r="563" spans="1:13" ht="16.5" x14ac:dyDescent="0.15">
      <c r="A563" s="12">
        <v>40210</v>
      </c>
      <c r="B563" s="12" t="s">
        <v>656</v>
      </c>
      <c r="C563" s="12" t="s">
        <v>740</v>
      </c>
      <c r="D563" s="12">
        <v>153</v>
      </c>
      <c r="E563" s="12" t="s">
        <v>741</v>
      </c>
      <c r="F563" s="12"/>
      <c r="G563" s="12"/>
      <c r="H563" s="12"/>
      <c r="I563" s="12"/>
      <c r="J563" s="12">
        <v>14</v>
      </c>
      <c r="K563" s="12">
        <v>950</v>
      </c>
      <c r="L563" s="13" t="s">
        <v>586</v>
      </c>
      <c r="M563" s="13" t="s">
        <v>437</v>
      </c>
    </row>
    <row r="564" spans="1:13" ht="16.5" x14ac:dyDescent="0.15">
      <c r="A564" s="7">
        <v>40301</v>
      </c>
      <c r="B564" s="7" t="s">
        <v>304</v>
      </c>
      <c r="C564" s="7" t="s">
        <v>34</v>
      </c>
      <c r="D564" s="7">
        <v>319</v>
      </c>
      <c r="E564" s="7" t="s">
        <v>68</v>
      </c>
      <c r="F564" s="7">
        <v>0</v>
      </c>
      <c r="G564" s="7">
        <v>0</v>
      </c>
      <c r="H564" s="7"/>
      <c r="I564" s="7"/>
      <c r="J564" s="7">
        <v>8</v>
      </c>
      <c r="K564" s="7">
        <v>350</v>
      </c>
      <c r="L564" s="32"/>
      <c r="M564" s="32"/>
    </row>
    <row r="565" spans="1:13" ht="16.5" x14ac:dyDescent="0.15">
      <c r="A565" s="7">
        <v>40302</v>
      </c>
      <c r="B565" s="7" t="s">
        <v>301</v>
      </c>
      <c r="C565" s="7" t="s">
        <v>34</v>
      </c>
      <c r="D565" s="7">
        <v>113</v>
      </c>
      <c r="E565" s="7" t="s">
        <v>84</v>
      </c>
      <c r="F565" s="7">
        <v>207</v>
      </c>
      <c r="G565" s="7" t="s">
        <v>48</v>
      </c>
      <c r="H565" s="7"/>
      <c r="I565" s="7"/>
      <c r="J565" s="7">
        <v>11</v>
      </c>
      <c r="K565" s="7">
        <v>450</v>
      </c>
      <c r="L565" s="32"/>
      <c r="M565" s="32"/>
    </row>
    <row r="566" spans="1:13" ht="16.5" x14ac:dyDescent="0.15">
      <c r="A566" s="7">
        <v>40303</v>
      </c>
      <c r="B566" s="7" t="s">
        <v>305</v>
      </c>
      <c r="C566" s="7" t="s">
        <v>34</v>
      </c>
      <c r="D566" s="7">
        <v>213</v>
      </c>
      <c r="E566" s="7" t="s">
        <v>60</v>
      </c>
      <c r="F566" s="7">
        <v>307</v>
      </c>
      <c r="G566" s="7" t="s">
        <v>80</v>
      </c>
      <c r="H566" s="7"/>
      <c r="I566" s="7"/>
      <c r="J566" s="7">
        <v>8</v>
      </c>
      <c r="K566" s="7">
        <v>450</v>
      </c>
      <c r="L566" s="32"/>
      <c r="M566" s="32"/>
    </row>
    <row r="567" spans="1:13" ht="16.5" x14ac:dyDescent="0.15">
      <c r="A567" s="7">
        <v>40304</v>
      </c>
      <c r="B567" s="7" t="s">
        <v>309</v>
      </c>
      <c r="C567" s="7" t="s">
        <v>34</v>
      </c>
      <c r="D567" s="7">
        <v>313</v>
      </c>
      <c r="E567" s="7" t="s">
        <v>76</v>
      </c>
      <c r="F567" s="7">
        <v>107</v>
      </c>
      <c r="G567" s="7" t="s">
        <v>13</v>
      </c>
      <c r="H567" s="7"/>
      <c r="I567" s="7"/>
      <c r="J567" s="7">
        <v>11</v>
      </c>
      <c r="K567" s="7">
        <v>700</v>
      </c>
      <c r="L567" s="32"/>
      <c r="M567" s="32"/>
    </row>
    <row r="568" spans="1:13" ht="16.5" x14ac:dyDescent="0.15">
      <c r="A568" s="7">
        <v>40305</v>
      </c>
      <c r="B568" s="7" t="s">
        <v>306</v>
      </c>
      <c r="C568" s="7" t="s">
        <v>34</v>
      </c>
      <c r="D568" s="7">
        <v>114</v>
      </c>
      <c r="E568" s="7" t="s">
        <v>58</v>
      </c>
      <c r="F568" s="7">
        <v>208</v>
      </c>
      <c r="G568" s="7" t="s">
        <v>49</v>
      </c>
      <c r="H568" s="7"/>
      <c r="I568" s="7"/>
      <c r="J568" s="7">
        <v>14</v>
      </c>
      <c r="K568" s="7">
        <v>900</v>
      </c>
      <c r="L568" s="32"/>
      <c r="M568" s="32"/>
    </row>
    <row r="569" spans="1:13" ht="16.5" x14ac:dyDescent="0.15">
      <c r="A569" s="7">
        <v>40306</v>
      </c>
      <c r="B569" s="7" t="s">
        <v>303</v>
      </c>
      <c r="C569" s="7" t="s">
        <v>34</v>
      </c>
      <c r="D569" s="7">
        <v>201</v>
      </c>
      <c r="E569" s="7" t="s">
        <v>44</v>
      </c>
      <c r="F569" s="7">
        <v>0</v>
      </c>
      <c r="G569" s="7">
        <v>0</v>
      </c>
      <c r="H569" s="7"/>
      <c r="I569" s="7"/>
      <c r="J569" s="7">
        <v>8</v>
      </c>
      <c r="K569" s="7">
        <v>700</v>
      </c>
      <c r="L569" s="32"/>
      <c r="M569" s="32"/>
    </row>
    <row r="570" spans="1:13" ht="16.5" x14ac:dyDescent="0.15">
      <c r="A570" s="7">
        <v>40307</v>
      </c>
      <c r="B570" s="7" t="s">
        <v>463</v>
      </c>
      <c r="C570" s="7" t="s">
        <v>401</v>
      </c>
      <c r="D570" s="7">
        <v>150</v>
      </c>
      <c r="E570" s="7" t="s">
        <v>406</v>
      </c>
      <c r="F570" s="7">
        <v>0</v>
      </c>
      <c r="G570" s="7">
        <v>0</v>
      </c>
      <c r="H570" s="7"/>
      <c r="I570" s="7"/>
      <c r="J570" s="7">
        <v>14</v>
      </c>
      <c r="K570" s="7">
        <v>950</v>
      </c>
      <c r="L570" s="13" t="s">
        <v>586</v>
      </c>
      <c r="M570" s="32"/>
    </row>
    <row r="571" spans="1:13" ht="16.5" x14ac:dyDescent="0.15">
      <c r="A571" s="7">
        <v>40308</v>
      </c>
      <c r="B571" s="7" t="s">
        <v>439</v>
      </c>
      <c r="C571" s="7" t="s">
        <v>401</v>
      </c>
      <c r="D571" s="7">
        <v>251</v>
      </c>
      <c r="E571" s="7" t="s">
        <v>515</v>
      </c>
      <c r="F571" s="7">
        <v>0</v>
      </c>
      <c r="G571" s="7">
        <v>0</v>
      </c>
      <c r="H571" s="7"/>
      <c r="I571" s="7"/>
      <c r="J571" s="7">
        <v>8</v>
      </c>
      <c r="K571" s="7">
        <v>850</v>
      </c>
      <c r="L571" s="13" t="s">
        <v>586</v>
      </c>
      <c r="M571" s="32"/>
    </row>
    <row r="572" spans="1:13" ht="16.5" x14ac:dyDescent="0.15">
      <c r="A572" s="7">
        <v>40309</v>
      </c>
      <c r="B572" s="7" t="s">
        <v>593</v>
      </c>
      <c r="C572" s="7" t="s">
        <v>567</v>
      </c>
      <c r="D572" s="7">
        <v>352</v>
      </c>
      <c r="E572" s="7" t="s">
        <v>589</v>
      </c>
      <c r="F572" s="7">
        <v>0</v>
      </c>
      <c r="G572" s="7">
        <v>0</v>
      </c>
      <c r="H572" s="7"/>
      <c r="I572" s="7"/>
      <c r="J572" s="7">
        <v>11</v>
      </c>
      <c r="K572" s="7">
        <v>1250</v>
      </c>
      <c r="L572" s="13" t="s">
        <v>586</v>
      </c>
      <c r="M572" s="32"/>
    </row>
    <row r="573" spans="1:13" ht="16.5" x14ac:dyDescent="0.15">
      <c r="A573" s="7">
        <v>40310</v>
      </c>
      <c r="B573" s="7" t="s">
        <v>764</v>
      </c>
      <c r="C573" s="7" t="s">
        <v>742</v>
      </c>
      <c r="D573" s="7">
        <v>153</v>
      </c>
      <c r="E573" s="7" t="s">
        <v>649</v>
      </c>
      <c r="F573" s="7"/>
      <c r="G573" s="7"/>
      <c r="H573" s="7"/>
      <c r="I573" s="7"/>
      <c r="J573" s="7">
        <v>8</v>
      </c>
      <c r="K573" s="7">
        <v>850</v>
      </c>
      <c r="L573" s="13" t="s">
        <v>586</v>
      </c>
      <c r="M573" s="32"/>
    </row>
    <row r="574" spans="1:13" ht="16.5" x14ac:dyDescent="0.15">
      <c r="A574" s="6">
        <v>40401</v>
      </c>
      <c r="B574" s="12" t="s">
        <v>308</v>
      </c>
      <c r="C574" s="12" t="s">
        <v>42</v>
      </c>
      <c r="D574" s="12">
        <v>115</v>
      </c>
      <c r="E574" s="12" t="s">
        <v>56</v>
      </c>
      <c r="F574" s="12">
        <v>0</v>
      </c>
      <c r="G574" s="12">
        <v>0</v>
      </c>
      <c r="H574" s="12"/>
      <c r="I574" s="12"/>
      <c r="J574" s="12">
        <v>14</v>
      </c>
      <c r="K574" s="12">
        <v>300</v>
      </c>
      <c r="L574" s="32"/>
      <c r="M574" s="32"/>
    </row>
    <row r="575" spans="1:13" ht="16.5" x14ac:dyDescent="0.15">
      <c r="A575" s="6">
        <v>40402</v>
      </c>
      <c r="B575" s="12" t="s">
        <v>301</v>
      </c>
      <c r="C575" s="12" t="s">
        <v>42</v>
      </c>
      <c r="D575" s="12">
        <v>316</v>
      </c>
      <c r="E575" s="12" t="s">
        <v>22</v>
      </c>
      <c r="F575" s="12">
        <v>0</v>
      </c>
      <c r="G575" s="12">
        <v>0</v>
      </c>
      <c r="H575" s="12"/>
      <c r="I575" s="12"/>
      <c r="J575" s="12">
        <v>11</v>
      </c>
      <c r="K575" s="12">
        <v>400</v>
      </c>
      <c r="L575" s="32"/>
      <c r="M575" s="32"/>
    </row>
    <row r="576" spans="1:13" ht="16.5" x14ac:dyDescent="0.15">
      <c r="A576" s="6">
        <v>40403</v>
      </c>
      <c r="B576" s="12" t="s">
        <v>305</v>
      </c>
      <c r="C576" s="12" t="s">
        <v>42</v>
      </c>
      <c r="D576" s="12">
        <v>319</v>
      </c>
      <c r="E576" s="12" t="s">
        <v>68</v>
      </c>
      <c r="F576" s="12">
        <v>0</v>
      </c>
      <c r="G576" s="12">
        <v>0</v>
      </c>
      <c r="H576" s="12"/>
      <c r="I576" s="12"/>
      <c r="J576" s="12">
        <v>8</v>
      </c>
      <c r="K576" s="12">
        <v>500</v>
      </c>
      <c r="L576" s="32"/>
      <c r="M576" s="32"/>
    </row>
    <row r="577" spans="1:13" ht="16.5" x14ac:dyDescent="0.15">
      <c r="A577" s="6">
        <v>40404</v>
      </c>
      <c r="B577" s="12" t="s">
        <v>309</v>
      </c>
      <c r="C577" s="12" t="s">
        <v>42</v>
      </c>
      <c r="D577" s="12">
        <v>209</v>
      </c>
      <c r="E577" s="12" t="s">
        <v>50</v>
      </c>
      <c r="F577" s="12">
        <v>0</v>
      </c>
      <c r="G577" s="12">
        <v>0</v>
      </c>
      <c r="H577" s="12"/>
      <c r="I577" s="12"/>
      <c r="J577" s="12">
        <v>11</v>
      </c>
      <c r="K577" s="12">
        <v>600</v>
      </c>
      <c r="L577" s="32"/>
      <c r="M577" s="32"/>
    </row>
    <row r="578" spans="1:13" ht="16.5" x14ac:dyDescent="0.15">
      <c r="A578" s="6">
        <v>40405</v>
      </c>
      <c r="B578" s="12" t="s">
        <v>306</v>
      </c>
      <c r="C578" s="12" t="s">
        <v>42</v>
      </c>
      <c r="D578" s="12">
        <v>116</v>
      </c>
      <c r="E578" s="12" t="s">
        <v>57</v>
      </c>
      <c r="F578" s="12">
        <v>311</v>
      </c>
      <c r="G578" s="12" t="s">
        <v>32</v>
      </c>
      <c r="H578" s="12"/>
      <c r="I578" s="12"/>
      <c r="J578" s="12">
        <v>14</v>
      </c>
      <c r="K578" s="12">
        <v>700</v>
      </c>
      <c r="L578" s="32"/>
      <c r="M578" s="32"/>
    </row>
    <row r="579" spans="1:13" ht="16.5" x14ac:dyDescent="0.15">
      <c r="A579" s="6">
        <v>40406</v>
      </c>
      <c r="B579" s="12" t="s">
        <v>303</v>
      </c>
      <c r="C579" s="12" t="s">
        <v>42</v>
      </c>
      <c r="D579" s="12">
        <v>203</v>
      </c>
      <c r="E579" s="12" t="s">
        <v>79</v>
      </c>
      <c r="F579" s="12">
        <v>0</v>
      </c>
      <c r="G579" s="12">
        <v>0</v>
      </c>
      <c r="H579" s="12"/>
      <c r="I579" s="12"/>
      <c r="J579" s="12">
        <v>8</v>
      </c>
      <c r="K579" s="12">
        <v>600</v>
      </c>
      <c r="L579" s="32"/>
      <c r="M579" s="32"/>
    </row>
    <row r="580" spans="1:13" ht="16.5" x14ac:dyDescent="0.15">
      <c r="A580" s="12">
        <v>40407</v>
      </c>
      <c r="B580" s="12" t="s">
        <v>438</v>
      </c>
      <c r="C580" s="12" t="s">
        <v>402</v>
      </c>
      <c r="D580" s="12">
        <v>150</v>
      </c>
      <c r="E580" s="12" t="s">
        <v>406</v>
      </c>
      <c r="F580" s="12">
        <v>0</v>
      </c>
      <c r="G580" s="12">
        <v>0</v>
      </c>
      <c r="H580" s="12"/>
      <c r="I580" s="12"/>
      <c r="J580" s="12">
        <v>8</v>
      </c>
      <c r="K580" s="12">
        <v>850</v>
      </c>
      <c r="L580" s="13" t="s">
        <v>586</v>
      </c>
      <c r="M580" s="13" t="s">
        <v>437</v>
      </c>
    </row>
    <row r="581" spans="1:13" ht="16.5" x14ac:dyDescent="0.15">
      <c r="A581" s="12">
        <v>40408</v>
      </c>
      <c r="B581" s="12" t="s">
        <v>452</v>
      </c>
      <c r="C581" s="12" t="s">
        <v>575</v>
      </c>
      <c r="D581" s="12">
        <v>251</v>
      </c>
      <c r="E581" s="12" t="s">
        <v>576</v>
      </c>
      <c r="F581" s="12">
        <v>0</v>
      </c>
      <c r="G581" s="12">
        <v>0</v>
      </c>
      <c r="H581" s="12"/>
      <c r="I581" s="12"/>
      <c r="J581" s="12">
        <v>11</v>
      </c>
      <c r="K581" s="12">
        <v>1250</v>
      </c>
      <c r="L581" s="13" t="s">
        <v>586</v>
      </c>
      <c r="M581" s="13" t="s">
        <v>437</v>
      </c>
    </row>
    <row r="582" spans="1:13" ht="16.5" x14ac:dyDescent="0.15">
      <c r="A582" s="12">
        <v>40409</v>
      </c>
      <c r="B582" s="12" t="s">
        <v>646</v>
      </c>
      <c r="C582" s="12" t="s">
        <v>641</v>
      </c>
      <c r="D582" s="12">
        <v>352</v>
      </c>
      <c r="E582" s="12" t="s">
        <v>589</v>
      </c>
      <c r="F582" s="12">
        <v>0</v>
      </c>
      <c r="G582" s="12">
        <v>0</v>
      </c>
      <c r="H582" s="12"/>
      <c r="I582" s="12"/>
      <c r="J582" s="12">
        <v>11</v>
      </c>
      <c r="K582" s="12">
        <v>1250</v>
      </c>
      <c r="L582" s="13" t="s">
        <v>586</v>
      </c>
      <c r="M582" s="13" t="s">
        <v>524</v>
      </c>
    </row>
    <row r="583" spans="1:13" ht="16.5" x14ac:dyDescent="0.15">
      <c r="A583" s="12">
        <v>40410</v>
      </c>
      <c r="B583" s="12" t="s">
        <v>743</v>
      </c>
      <c r="C583" s="12" t="s">
        <v>641</v>
      </c>
      <c r="D583" s="12">
        <v>153</v>
      </c>
      <c r="E583" s="12" t="s">
        <v>649</v>
      </c>
      <c r="F583" s="12"/>
      <c r="G583" s="12"/>
      <c r="H583" s="12"/>
      <c r="I583" s="12"/>
      <c r="J583" s="12">
        <v>14</v>
      </c>
      <c r="K583" s="12">
        <v>950</v>
      </c>
      <c r="L583" s="13" t="s">
        <v>586</v>
      </c>
      <c r="M583" s="13" t="s">
        <v>437</v>
      </c>
    </row>
    <row r="584" spans="1:13" ht="16.5" x14ac:dyDescent="0.15">
      <c r="A584" s="7">
        <v>40501</v>
      </c>
      <c r="B584" s="7" t="s">
        <v>308</v>
      </c>
      <c r="C584" s="7" t="s">
        <v>29</v>
      </c>
      <c r="D584" s="7">
        <v>317</v>
      </c>
      <c r="E584" s="7" t="s">
        <v>67</v>
      </c>
      <c r="F584" s="7">
        <v>0</v>
      </c>
      <c r="G584" s="7">
        <v>0</v>
      </c>
      <c r="H584" s="7"/>
      <c r="I584" s="7"/>
      <c r="J584" s="7">
        <v>14</v>
      </c>
      <c r="K584" s="7">
        <v>300</v>
      </c>
      <c r="L584" s="32"/>
      <c r="M584" s="32"/>
    </row>
    <row r="585" spans="1:13" ht="16.5" x14ac:dyDescent="0.15">
      <c r="A585" s="7">
        <v>40502</v>
      </c>
      <c r="B585" s="7" t="s">
        <v>301</v>
      </c>
      <c r="C585" s="7" t="s">
        <v>29</v>
      </c>
      <c r="D585" s="7">
        <v>116</v>
      </c>
      <c r="E585" s="7" t="s">
        <v>57</v>
      </c>
      <c r="F585" s="7">
        <v>0</v>
      </c>
      <c r="G585" s="7">
        <v>0</v>
      </c>
      <c r="H585" s="7"/>
      <c r="I585" s="7"/>
      <c r="J585" s="7">
        <v>11</v>
      </c>
      <c r="K585" s="7">
        <v>400</v>
      </c>
      <c r="L585" s="32"/>
      <c r="M585" s="32"/>
    </row>
    <row r="586" spans="1:13" ht="16.5" x14ac:dyDescent="0.15">
      <c r="A586" s="7">
        <v>40503</v>
      </c>
      <c r="B586" s="7" t="s">
        <v>302</v>
      </c>
      <c r="C586" s="7" t="s">
        <v>29</v>
      </c>
      <c r="D586" s="7">
        <v>205</v>
      </c>
      <c r="E586" s="7" t="s">
        <v>78</v>
      </c>
      <c r="F586" s="7">
        <v>0</v>
      </c>
      <c r="G586" s="7">
        <v>0</v>
      </c>
      <c r="H586" s="7"/>
      <c r="I586" s="7"/>
      <c r="J586" s="7">
        <v>14</v>
      </c>
      <c r="K586" s="7">
        <v>400</v>
      </c>
      <c r="L586" s="32"/>
      <c r="M586" s="32"/>
    </row>
    <row r="587" spans="1:13" ht="16.5" x14ac:dyDescent="0.15">
      <c r="A587" s="7">
        <v>40504</v>
      </c>
      <c r="B587" s="7" t="s">
        <v>309</v>
      </c>
      <c r="C587" s="7" t="s">
        <v>29</v>
      </c>
      <c r="D587" s="7">
        <v>107</v>
      </c>
      <c r="E587" s="7" t="s">
        <v>13</v>
      </c>
      <c r="F587" s="7">
        <v>0</v>
      </c>
      <c r="G587" s="7">
        <v>0</v>
      </c>
      <c r="H587" s="7"/>
      <c r="I587" s="7"/>
      <c r="J587" s="7">
        <v>11</v>
      </c>
      <c r="K587" s="7">
        <v>600</v>
      </c>
      <c r="L587" s="32"/>
      <c r="M587" s="32"/>
    </row>
    <row r="588" spans="1:13" ht="16.5" x14ac:dyDescent="0.15">
      <c r="A588" s="7">
        <v>40505</v>
      </c>
      <c r="B588" s="7" t="s">
        <v>306</v>
      </c>
      <c r="C588" s="7" t="s">
        <v>29</v>
      </c>
      <c r="D588" s="7">
        <v>313</v>
      </c>
      <c r="E588" s="7" t="s">
        <v>76</v>
      </c>
      <c r="F588" s="7">
        <v>210</v>
      </c>
      <c r="G588" s="7" t="s">
        <v>51</v>
      </c>
      <c r="H588" s="7"/>
      <c r="I588" s="7"/>
      <c r="J588" s="7">
        <v>14</v>
      </c>
      <c r="K588" s="7">
        <v>600</v>
      </c>
      <c r="L588" s="32"/>
      <c r="M588" s="32"/>
    </row>
    <row r="589" spans="1:13" ht="16.5" x14ac:dyDescent="0.15">
      <c r="A589" s="7">
        <v>40506</v>
      </c>
      <c r="B589" s="7" t="s">
        <v>303</v>
      </c>
      <c r="C589" s="7" t="s">
        <v>29</v>
      </c>
      <c r="D589" s="7">
        <v>101</v>
      </c>
      <c r="E589" s="7" t="s">
        <v>81</v>
      </c>
      <c r="F589" s="7">
        <v>0</v>
      </c>
      <c r="G589" s="7">
        <v>0</v>
      </c>
      <c r="H589" s="7"/>
      <c r="I589" s="7"/>
      <c r="J589" s="7">
        <v>8</v>
      </c>
      <c r="K589" s="7">
        <v>800</v>
      </c>
      <c r="L589" s="32"/>
      <c r="M589" s="32"/>
    </row>
    <row r="590" spans="1:13" ht="16.5" x14ac:dyDescent="0.15">
      <c r="A590" s="7">
        <v>40507</v>
      </c>
      <c r="B590" s="7" t="s">
        <v>452</v>
      </c>
      <c r="C590" s="7" t="s">
        <v>500</v>
      </c>
      <c r="D590" s="7">
        <v>250</v>
      </c>
      <c r="E590" s="7" t="s">
        <v>465</v>
      </c>
      <c r="F590" s="7">
        <v>0</v>
      </c>
      <c r="G590" s="7">
        <v>0</v>
      </c>
      <c r="H590" s="7"/>
      <c r="I590" s="7"/>
      <c r="J590" s="7">
        <v>11</v>
      </c>
      <c r="K590" s="7">
        <v>1250</v>
      </c>
      <c r="L590" s="13" t="s">
        <v>586</v>
      </c>
      <c r="M590" s="13" t="s">
        <v>437</v>
      </c>
    </row>
    <row r="591" spans="1:13" ht="16.5" x14ac:dyDescent="0.15">
      <c r="A591" s="7">
        <v>40508</v>
      </c>
      <c r="B591" s="7" t="s">
        <v>446</v>
      </c>
      <c r="C591" s="7" t="s">
        <v>500</v>
      </c>
      <c r="D591" s="7">
        <v>351</v>
      </c>
      <c r="E591" s="7" t="s">
        <v>519</v>
      </c>
      <c r="F591" s="7">
        <v>0</v>
      </c>
      <c r="G591" s="7">
        <v>0</v>
      </c>
      <c r="H591" s="7"/>
      <c r="I591" s="7"/>
      <c r="J591" s="7">
        <v>14</v>
      </c>
      <c r="K591" s="7">
        <v>950</v>
      </c>
      <c r="L591" s="13" t="s">
        <v>586</v>
      </c>
      <c r="M591" s="13" t="s">
        <v>437</v>
      </c>
    </row>
    <row r="592" spans="1:13" ht="16.5" x14ac:dyDescent="0.15">
      <c r="A592" s="7">
        <v>40509</v>
      </c>
      <c r="B592" s="7" t="s">
        <v>588</v>
      </c>
      <c r="C592" s="7" t="s">
        <v>500</v>
      </c>
      <c r="D592" s="7">
        <v>152</v>
      </c>
      <c r="E592" s="7" t="s">
        <v>610</v>
      </c>
      <c r="F592" s="7">
        <v>0</v>
      </c>
      <c r="G592" s="7">
        <v>0</v>
      </c>
      <c r="H592" s="7"/>
      <c r="I592" s="7"/>
      <c r="J592" s="7">
        <v>14</v>
      </c>
      <c r="K592" s="7">
        <v>950</v>
      </c>
      <c r="L592" s="13" t="s">
        <v>586</v>
      </c>
      <c r="M592" s="13" t="s">
        <v>437</v>
      </c>
    </row>
    <row r="593" spans="1:13" ht="16.5" x14ac:dyDescent="0.15">
      <c r="A593" s="7">
        <v>40510</v>
      </c>
      <c r="B593" s="7" t="s">
        <v>658</v>
      </c>
      <c r="C593" s="7" t="s">
        <v>744</v>
      </c>
      <c r="D593" s="7">
        <v>253</v>
      </c>
      <c r="E593" s="7" t="s">
        <v>745</v>
      </c>
      <c r="F593" s="7"/>
      <c r="G593" s="7"/>
      <c r="H593" s="7"/>
      <c r="I593" s="7"/>
      <c r="J593" s="7">
        <v>11</v>
      </c>
      <c r="K593" s="7">
        <v>1250</v>
      </c>
      <c r="L593" s="13" t="s">
        <v>586</v>
      </c>
      <c r="M593" s="13" t="s">
        <v>437</v>
      </c>
    </row>
    <row r="594" spans="1:13" ht="16.5" x14ac:dyDescent="0.15">
      <c r="A594" s="6">
        <v>40601</v>
      </c>
      <c r="B594" s="12" t="s">
        <v>304</v>
      </c>
      <c r="C594" s="12" t="s">
        <v>31</v>
      </c>
      <c r="D594" s="12">
        <v>113</v>
      </c>
      <c r="E594" s="12" t="s">
        <v>84</v>
      </c>
      <c r="F594" s="12">
        <v>0</v>
      </c>
      <c r="G594" s="12">
        <v>0</v>
      </c>
      <c r="H594" s="12"/>
      <c r="I594" s="12"/>
      <c r="J594" s="12">
        <v>8</v>
      </c>
      <c r="K594" s="12">
        <v>300</v>
      </c>
      <c r="L594" s="32"/>
      <c r="M594" s="32"/>
    </row>
    <row r="595" spans="1:13" ht="16.5" x14ac:dyDescent="0.15">
      <c r="A595" s="6">
        <v>40602</v>
      </c>
      <c r="B595" s="12" t="s">
        <v>301</v>
      </c>
      <c r="C595" s="12" t="s">
        <v>31</v>
      </c>
      <c r="D595" s="12">
        <v>216</v>
      </c>
      <c r="E595" s="12" t="s">
        <v>63</v>
      </c>
      <c r="F595" s="12">
        <v>0</v>
      </c>
      <c r="G595" s="12">
        <v>0</v>
      </c>
      <c r="H595" s="12"/>
      <c r="I595" s="12"/>
      <c r="J595" s="12">
        <v>11</v>
      </c>
      <c r="K595" s="12">
        <v>400</v>
      </c>
      <c r="L595" s="32"/>
      <c r="M595" s="32"/>
    </row>
    <row r="596" spans="1:13" ht="16.5" x14ac:dyDescent="0.15">
      <c r="A596" s="6">
        <v>40603</v>
      </c>
      <c r="B596" s="12" t="s">
        <v>305</v>
      </c>
      <c r="C596" s="12" t="s">
        <v>31</v>
      </c>
      <c r="D596" s="12">
        <v>218</v>
      </c>
      <c r="E596" s="12" t="s">
        <v>110</v>
      </c>
      <c r="F596" s="12">
        <v>0</v>
      </c>
      <c r="G596" s="12">
        <v>0</v>
      </c>
      <c r="H596" s="12"/>
      <c r="I596" s="12"/>
      <c r="J596" s="12">
        <v>8</v>
      </c>
      <c r="K596" s="12">
        <v>400</v>
      </c>
      <c r="L596" s="32"/>
      <c r="M596" s="32"/>
    </row>
    <row r="597" spans="1:13" ht="16.5" x14ac:dyDescent="0.15">
      <c r="A597" s="6">
        <v>40604</v>
      </c>
      <c r="B597" s="12" t="s">
        <v>309</v>
      </c>
      <c r="C597" s="12" t="s">
        <v>31</v>
      </c>
      <c r="D597" s="12">
        <v>207</v>
      </c>
      <c r="E597" s="12" t="s">
        <v>48</v>
      </c>
      <c r="F597" s="12">
        <v>0</v>
      </c>
      <c r="G597" s="12">
        <v>0</v>
      </c>
      <c r="H597" s="12"/>
      <c r="I597" s="12"/>
      <c r="J597" s="12">
        <v>11</v>
      </c>
      <c r="K597" s="12">
        <v>600</v>
      </c>
      <c r="L597" s="32"/>
      <c r="M597" s="32"/>
    </row>
    <row r="598" spans="1:13" ht="16.5" x14ac:dyDescent="0.15">
      <c r="A598" s="6">
        <v>40605</v>
      </c>
      <c r="B598" s="12" t="s">
        <v>306</v>
      </c>
      <c r="C598" s="12" t="s">
        <v>31</v>
      </c>
      <c r="D598" s="12">
        <v>114</v>
      </c>
      <c r="E598" s="12" t="s">
        <v>58</v>
      </c>
      <c r="F598" s="12">
        <v>105</v>
      </c>
      <c r="G598" s="12" t="s">
        <v>9</v>
      </c>
      <c r="H598" s="12"/>
      <c r="I598" s="12"/>
      <c r="J598" s="12">
        <v>14</v>
      </c>
      <c r="K598" s="12">
        <v>800</v>
      </c>
      <c r="L598" s="32"/>
      <c r="M598" s="32"/>
    </row>
    <row r="599" spans="1:13" ht="16.5" x14ac:dyDescent="0.15">
      <c r="A599" s="6">
        <v>40606</v>
      </c>
      <c r="B599" s="12" t="s">
        <v>303</v>
      </c>
      <c r="C599" s="12" t="s">
        <v>31</v>
      </c>
      <c r="D599" s="12">
        <v>301</v>
      </c>
      <c r="E599" s="12" t="s">
        <v>35</v>
      </c>
      <c r="F599" s="12">
        <v>0</v>
      </c>
      <c r="G599" s="12">
        <v>0</v>
      </c>
      <c r="H599" s="12"/>
      <c r="I599" s="12"/>
      <c r="J599" s="12">
        <v>8</v>
      </c>
      <c r="K599" s="12">
        <v>600</v>
      </c>
      <c r="L599" s="32"/>
      <c r="M599" s="32"/>
    </row>
    <row r="600" spans="1:13" ht="16.5" x14ac:dyDescent="0.15">
      <c r="A600" s="12">
        <v>40607</v>
      </c>
      <c r="B600" s="12" t="s">
        <v>463</v>
      </c>
      <c r="C600" s="12" t="s">
        <v>501</v>
      </c>
      <c r="D600" s="12">
        <v>250</v>
      </c>
      <c r="E600" s="12" t="s">
        <v>465</v>
      </c>
      <c r="F600" s="12">
        <v>0</v>
      </c>
      <c r="G600" s="12">
        <v>0</v>
      </c>
      <c r="H600" s="12"/>
      <c r="I600" s="12"/>
      <c r="J600" s="12">
        <v>14</v>
      </c>
      <c r="K600" s="12">
        <v>950</v>
      </c>
      <c r="L600" s="13" t="s">
        <v>586</v>
      </c>
      <c r="M600" s="13" t="s">
        <v>437</v>
      </c>
    </row>
    <row r="601" spans="1:13" ht="16.5" x14ac:dyDescent="0.15">
      <c r="A601" s="12">
        <v>40608</v>
      </c>
      <c r="B601" s="12" t="s">
        <v>439</v>
      </c>
      <c r="C601" s="12" t="s">
        <v>577</v>
      </c>
      <c r="D601" s="12">
        <v>351</v>
      </c>
      <c r="E601" s="12" t="s">
        <v>519</v>
      </c>
      <c r="F601" s="12">
        <v>0</v>
      </c>
      <c r="G601" s="12">
        <v>0</v>
      </c>
      <c r="H601" s="12"/>
      <c r="I601" s="12"/>
      <c r="J601" s="12">
        <v>8</v>
      </c>
      <c r="K601" s="12">
        <v>850</v>
      </c>
      <c r="L601" s="13" t="s">
        <v>586</v>
      </c>
      <c r="M601" s="13" t="s">
        <v>437</v>
      </c>
    </row>
    <row r="602" spans="1:13" ht="16.5" x14ac:dyDescent="0.15">
      <c r="A602" s="12">
        <v>40609</v>
      </c>
      <c r="B602" s="12" t="s">
        <v>632</v>
      </c>
      <c r="C602" s="12" t="s">
        <v>501</v>
      </c>
      <c r="D602" s="12">
        <v>152</v>
      </c>
      <c r="E602" s="12" t="s">
        <v>605</v>
      </c>
      <c r="F602" s="12">
        <v>0</v>
      </c>
      <c r="G602" s="12">
        <v>0</v>
      </c>
      <c r="H602" s="12"/>
      <c r="I602" s="12"/>
      <c r="J602" s="12">
        <v>11</v>
      </c>
      <c r="K602" s="12">
        <v>1250</v>
      </c>
      <c r="L602" s="13" t="s">
        <v>586</v>
      </c>
      <c r="M602" s="13" t="s">
        <v>437</v>
      </c>
    </row>
    <row r="603" spans="1:13" ht="16.5" x14ac:dyDescent="0.15">
      <c r="A603" s="12">
        <v>40610</v>
      </c>
      <c r="B603" s="12" t="s">
        <v>746</v>
      </c>
      <c r="C603" s="12" t="s">
        <v>747</v>
      </c>
      <c r="D603" s="12">
        <v>253</v>
      </c>
      <c r="E603" s="12" t="s">
        <v>748</v>
      </c>
      <c r="F603" s="12"/>
      <c r="G603" s="12"/>
      <c r="H603" s="12"/>
      <c r="I603" s="12"/>
      <c r="J603" s="12">
        <v>8</v>
      </c>
      <c r="K603" s="12">
        <v>850</v>
      </c>
      <c r="L603" s="13" t="s">
        <v>586</v>
      </c>
      <c r="M603" s="13" t="s">
        <v>437</v>
      </c>
    </row>
    <row r="604" spans="1:13" ht="16.5" x14ac:dyDescent="0.15">
      <c r="A604" s="7">
        <v>40701</v>
      </c>
      <c r="B604" s="7" t="s">
        <v>308</v>
      </c>
      <c r="C604" s="7" t="s">
        <v>28</v>
      </c>
      <c r="D604" s="7">
        <v>117</v>
      </c>
      <c r="E604" s="7" t="s">
        <v>38</v>
      </c>
      <c r="F604" s="7">
        <v>0</v>
      </c>
      <c r="G604" s="7">
        <v>0</v>
      </c>
      <c r="H604" s="7"/>
      <c r="I604" s="7"/>
      <c r="J604" s="7">
        <v>14</v>
      </c>
      <c r="K604" s="7">
        <v>300</v>
      </c>
      <c r="L604" s="32"/>
      <c r="M604" s="32"/>
    </row>
    <row r="605" spans="1:13" ht="16.5" x14ac:dyDescent="0.15">
      <c r="A605" s="7">
        <v>40702</v>
      </c>
      <c r="B605" s="7" t="s">
        <v>301</v>
      </c>
      <c r="C605" s="7" t="s">
        <v>28</v>
      </c>
      <c r="D605" s="7">
        <v>215</v>
      </c>
      <c r="E605" s="7" t="s">
        <v>62</v>
      </c>
      <c r="F605" s="7">
        <v>0</v>
      </c>
      <c r="G605" s="7">
        <v>0</v>
      </c>
      <c r="H605" s="7"/>
      <c r="I605" s="7"/>
      <c r="J605" s="7">
        <v>11</v>
      </c>
      <c r="K605" s="7">
        <v>400</v>
      </c>
      <c r="L605" s="32"/>
      <c r="M605" s="32"/>
    </row>
    <row r="606" spans="1:13" ht="16.5" x14ac:dyDescent="0.15">
      <c r="A606" s="7">
        <v>40703</v>
      </c>
      <c r="B606" s="7" t="s">
        <v>305</v>
      </c>
      <c r="C606" s="7" t="s">
        <v>28</v>
      </c>
      <c r="D606" s="7">
        <v>105</v>
      </c>
      <c r="E606" s="7" t="s">
        <v>9</v>
      </c>
      <c r="F606" s="7">
        <v>0</v>
      </c>
      <c r="G606" s="7">
        <v>0</v>
      </c>
      <c r="H606" s="7"/>
      <c r="I606" s="7"/>
      <c r="J606" s="7">
        <v>8</v>
      </c>
      <c r="K606" s="7">
        <v>400</v>
      </c>
      <c r="L606" s="32"/>
      <c r="M606" s="32"/>
    </row>
    <row r="607" spans="1:13" ht="16.5" x14ac:dyDescent="0.15">
      <c r="A607" s="7">
        <v>40704</v>
      </c>
      <c r="B607" s="7" t="s">
        <v>309</v>
      </c>
      <c r="C607" s="7" t="s">
        <v>28</v>
      </c>
      <c r="D607" s="7">
        <v>206</v>
      </c>
      <c r="E607" s="7" t="s">
        <v>47</v>
      </c>
      <c r="F607" s="7">
        <v>0</v>
      </c>
      <c r="G607" s="7">
        <v>0</v>
      </c>
      <c r="H607" s="7"/>
      <c r="I607" s="7"/>
      <c r="J607" s="7">
        <v>11</v>
      </c>
      <c r="K607" s="7">
        <v>600</v>
      </c>
      <c r="L607" s="32"/>
      <c r="M607" s="32"/>
    </row>
    <row r="608" spans="1:13" ht="16.5" x14ac:dyDescent="0.15">
      <c r="A608" s="7">
        <v>40705</v>
      </c>
      <c r="B608" s="7" t="s">
        <v>306</v>
      </c>
      <c r="C608" s="7" t="s">
        <v>28</v>
      </c>
      <c r="D608" s="7">
        <v>113</v>
      </c>
      <c r="E608" s="7" t="s">
        <v>84</v>
      </c>
      <c r="F608" s="7">
        <v>309</v>
      </c>
      <c r="G608" s="7" t="s">
        <v>77</v>
      </c>
      <c r="H608" s="7"/>
      <c r="I608" s="7"/>
      <c r="J608" s="7">
        <v>14</v>
      </c>
      <c r="K608" s="7">
        <v>700</v>
      </c>
      <c r="L608" s="32"/>
      <c r="M608" s="32"/>
    </row>
    <row r="609" spans="1:13" ht="16.5" x14ac:dyDescent="0.15">
      <c r="A609" s="7">
        <v>40706</v>
      </c>
      <c r="B609" s="7" t="s">
        <v>303</v>
      </c>
      <c r="C609" s="7" t="s">
        <v>28</v>
      </c>
      <c r="D609" s="7">
        <v>301</v>
      </c>
      <c r="E609" s="7" t="s">
        <v>35</v>
      </c>
      <c r="F609" s="7">
        <v>0</v>
      </c>
      <c r="G609" s="7">
        <v>0</v>
      </c>
      <c r="H609" s="7"/>
      <c r="I609" s="7"/>
      <c r="J609" s="7">
        <v>8</v>
      </c>
      <c r="K609" s="7">
        <v>600</v>
      </c>
      <c r="L609" s="32"/>
      <c r="M609" s="32"/>
    </row>
    <row r="610" spans="1:13" ht="16.5" x14ac:dyDescent="0.15">
      <c r="A610" s="7">
        <v>40707</v>
      </c>
      <c r="B610" s="7" t="s">
        <v>438</v>
      </c>
      <c r="C610" s="7" t="s">
        <v>502</v>
      </c>
      <c r="D610" s="7">
        <v>250</v>
      </c>
      <c r="E610" s="7" t="s">
        <v>465</v>
      </c>
      <c r="F610" s="7">
        <v>0</v>
      </c>
      <c r="G610" s="7">
        <v>0</v>
      </c>
      <c r="H610" s="7"/>
      <c r="I610" s="7"/>
      <c r="J610" s="7">
        <v>8</v>
      </c>
      <c r="K610" s="7">
        <v>850</v>
      </c>
      <c r="L610" s="13" t="s">
        <v>586</v>
      </c>
      <c r="M610" s="13" t="s">
        <v>437</v>
      </c>
    </row>
    <row r="611" spans="1:13" ht="16.5" x14ac:dyDescent="0.15">
      <c r="A611" s="7">
        <v>40708</v>
      </c>
      <c r="B611" s="7" t="s">
        <v>452</v>
      </c>
      <c r="C611" s="7" t="s">
        <v>502</v>
      </c>
      <c r="D611" s="7">
        <v>351</v>
      </c>
      <c r="E611" s="7" t="s">
        <v>519</v>
      </c>
      <c r="F611" s="7">
        <v>0</v>
      </c>
      <c r="G611" s="7">
        <v>0</v>
      </c>
      <c r="H611" s="7"/>
      <c r="I611" s="7"/>
      <c r="J611" s="7">
        <v>11</v>
      </c>
      <c r="K611" s="7">
        <v>1250</v>
      </c>
      <c r="L611" s="13" t="s">
        <v>586</v>
      </c>
      <c r="M611" s="13" t="s">
        <v>437</v>
      </c>
    </row>
    <row r="612" spans="1:13" ht="16.5" x14ac:dyDescent="0.15">
      <c r="A612" s="7">
        <v>40709</v>
      </c>
      <c r="B612" s="7" t="s">
        <v>588</v>
      </c>
      <c r="C612" s="7" t="s">
        <v>502</v>
      </c>
      <c r="D612" s="7">
        <v>152</v>
      </c>
      <c r="E612" s="7" t="s">
        <v>605</v>
      </c>
      <c r="F612" s="7">
        <v>0</v>
      </c>
      <c r="G612" s="7">
        <v>0</v>
      </c>
      <c r="H612" s="7"/>
      <c r="I612" s="7"/>
      <c r="J612" s="7">
        <v>14</v>
      </c>
      <c r="K612" s="7">
        <v>950</v>
      </c>
      <c r="L612" s="13" t="s">
        <v>586</v>
      </c>
      <c r="M612" s="13" t="s">
        <v>524</v>
      </c>
    </row>
    <row r="613" spans="1:13" ht="16.5" x14ac:dyDescent="0.15">
      <c r="A613" s="7">
        <v>40710</v>
      </c>
      <c r="B613" s="7" t="s">
        <v>749</v>
      </c>
      <c r="C613" s="7" t="s">
        <v>750</v>
      </c>
      <c r="D613" s="7">
        <v>253</v>
      </c>
      <c r="E613" s="7" t="s">
        <v>678</v>
      </c>
      <c r="F613" s="7"/>
      <c r="G613" s="7"/>
      <c r="H613" s="7"/>
      <c r="I613" s="7"/>
      <c r="J613" s="7">
        <v>11</v>
      </c>
      <c r="K613" s="7">
        <v>1250</v>
      </c>
      <c r="L613" s="13" t="s">
        <v>586</v>
      </c>
      <c r="M613" s="13" t="s">
        <v>437</v>
      </c>
    </row>
    <row r="614" spans="1:13" ht="16.5" x14ac:dyDescent="0.15">
      <c r="A614" s="6">
        <v>40801</v>
      </c>
      <c r="B614" s="12" t="s">
        <v>308</v>
      </c>
      <c r="C614" s="12" t="s">
        <v>70</v>
      </c>
      <c r="D614" s="12">
        <v>217</v>
      </c>
      <c r="E614" s="12" t="s">
        <v>64</v>
      </c>
      <c r="F614" s="12">
        <v>0</v>
      </c>
      <c r="G614" s="12">
        <v>0</v>
      </c>
      <c r="H614" s="12"/>
      <c r="I614" s="12"/>
      <c r="J614" s="12">
        <v>14</v>
      </c>
      <c r="K614" s="12">
        <v>300</v>
      </c>
      <c r="L614" s="32"/>
      <c r="M614" s="32"/>
    </row>
    <row r="615" spans="1:13" ht="16.5" x14ac:dyDescent="0.15">
      <c r="A615" s="6">
        <v>40802</v>
      </c>
      <c r="B615" s="12" t="s">
        <v>301</v>
      </c>
      <c r="C615" s="12" t="s">
        <v>70</v>
      </c>
      <c r="D615" s="12">
        <v>315</v>
      </c>
      <c r="E615" s="12" t="s">
        <v>19</v>
      </c>
      <c r="F615" s="12">
        <v>0</v>
      </c>
      <c r="G615" s="12">
        <v>0</v>
      </c>
      <c r="H615" s="12"/>
      <c r="I615" s="12"/>
      <c r="J615" s="12">
        <v>11</v>
      </c>
      <c r="K615" s="12">
        <v>400</v>
      </c>
      <c r="L615" s="32"/>
      <c r="M615" s="32"/>
    </row>
    <row r="616" spans="1:13" ht="16.5" x14ac:dyDescent="0.15">
      <c r="A616" s="6">
        <v>40803</v>
      </c>
      <c r="B616" s="12" t="s">
        <v>305</v>
      </c>
      <c r="C616" s="12" t="s">
        <v>70</v>
      </c>
      <c r="D616" s="12">
        <v>118</v>
      </c>
      <c r="E616" s="12" t="s">
        <v>59</v>
      </c>
      <c r="F616" s="12">
        <v>0</v>
      </c>
      <c r="G616" s="12">
        <v>0</v>
      </c>
      <c r="H616" s="12"/>
      <c r="I616" s="12"/>
      <c r="J616" s="12">
        <v>8</v>
      </c>
      <c r="K616" s="12">
        <v>500</v>
      </c>
      <c r="L616" s="32"/>
      <c r="M616" s="32"/>
    </row>
    <row r="617" spans="1:13" ht="16.5" x14ac:dyDescent="0.15">
      <c r="A617" s="6">
        <v>40804</v>
      </c>
      <c r="B617" s="12" t="s">
        <v>309</v>
      </c>
      <c r="C617" s="12" t="s">
        <v>70</v>
      </c>
      <c r="D617" s="12">
        <v>306</v>
      </c>
      <c r="E617" s="12" t="s">
        <v>24</v>
      </c>
      <c r="F617" s="12">
        <v>0</v>
      </c>
      <c r="G617" s="12">
        <v>0</v>
      </c>
      <c r="H617" s="12"/>
      <c r="I617" s="12"/>
      <c r="J617" s="12">
        <v>11</v>
      </c>
      <c r="K617" s="12">
        <v>600</v>
      </c>
      <c r="L617" s="32"/>
      <c r="M617" s="32"/>
    </row>
    <row r="618" spans="1:13" ht="16.5" x14ac:dyDescent="0.15">
      <c r="A618" s="6">
        <v>40805</v>
      </c>
      <c r="B618" s="12" t="s">
        <v>306</v>
      </c>
      <c r="C618" s="12" t="s">
        <v>70</v>
      </c>
      <c r="D618" s="12">
        <v>213</v>
      </c>
      <c r="E618" s="12" t="s">
        <v>60</v>
      </c>
      <c r="F618" s="12">
        <v>110</v>
      </c>
      <c r="G618" s="12" t="s">
        <v>16</v>
      </c>
      <c r="H618" s="12"/>
      <c r="I618" s="12"/>
      <c r="J618" s="12">
        <v>14</v>
      </c>
      <c r="K618" s="12">
        <v>700</v>
      </c>
      <c r="L618" s="32"/>
      <c r="M618" s="32"/>
    </row>
    <row r="619" spans="1:13" ht="16.5" x14ac:dyDescent="0.15">
      <c r="A619" s="6">
        <v>40806</v>
      </c>
      <c r="B619" s="12" t="s">
        <v>303</v>
      </c>
      <c r="C619" s="12" t="s">
        <v>70</v>
      </c>
      <c r="D619" s="12">
        <v>101</v>
      </c>
      <c r="E619" s="12" t="s">
        <v>81</v>
      </c>
      <c r="F619" s="12">
        <v>0</v>
      </c>
      <c r="G619" s="12">
        <v>0</v>
      </c>
      <c r="H619" s="12"/>
      <c r="I619" s="12"/>
      <c r="J619" s="12">
        <v>8</v>
      </c>
      <c r="K619" s="12">
        <v>600</v>
      </c>
      <c r="L619" s="32"/>
      <c r="M619" s="32"/>
    </row>
    <row r="620" spans="1:13" ht="16.5" x14ac:dyDescent="0.15">
      <c r="A620" s="12">
        <v>40807</v>
      </c>
      <c r="B620" s="12" t="s">
        <v>438</v>
      </c>
      <c r="C620" s="12" t="s">
        <v>503</v>
      </c>
      <c r="D620" s="12">
        <v>250</v>
      </c>
      <c r="E620" s="12" t="s">
        <v>465</v>
      </c>
      <c r="F620" s="12">
        <v>0</v>
      </c>
      <c r="G620" s="12">
        <v>0</v>
      </c>
      <c r="H620" s="12"/>
      <c r="I620" s="12"/>
      <c r="J620" s="12">
        <v>8</v>
      </c>
      <c r="K620" s="12">
        <v>850</v>
      </c>
      <c r="L620" s="13" t="s">
        <v>586</v>
      </c>
      <c r="M620" s="13" t="s">
        <v>437</v>
      </c>
    </row>
    <row r="621" spans="1:13" ht="16.5" x14ac:dyDescent="0.15">
      <c r="A621" s="12">
        <v>40808</v>
      </c>
      <c r="B621" s="12" t="s">
        <v>452</v>
      </c>
      <c r="C621" s="12" t="s">
        <v>578</v>
      </c>
      <c r="D621" s="12">
        <v>351</v>
      </c>
      <c r="E621" s="12" t="s">
        <v>519</v>
      </c>
      <c r="F621" s="12">
        <v>0</v>
      </c>
      <c r="G621" s="12">
        <v>0</v>
      </c>
      <c r="H621" s="12"/>
      <c r="I621" s="12"/>
      <c r="J621" s="12">
        <v>11</v>
      </c>
      <c r="K621" s="12">
        <v>1250</v>
      </c>
      <c r="L621" s="13" t="s">
        <v>586</v>
      </c>
      <c r="M621" s="13" t="s">
        <v>437</v>
      </c>
    </row>
    <row r="622" spans="1:13" ht="16.5" x14ac:dyDescent="0.15">
      <c r="A622" s="12">
        <v>40809</v>
      </c>
      <c r="B622" s="12" t="s">
        <v>642</v>
      </c>
      <c r="C622" s="12" t="s">
        <v>503</v>
      </c>
      <c r="D622" s="12">
        <v>152</v>
      </c>
      <c r="E622" s="12" t="s">
        <v>605</v>
      </c>
      <c r="F622" s="12">
        <v>0</v>
      </c>
      <c r="G622" s="12">
        <v>0</v>
      </c>
      <c r="H622" s="12"/>
      <c r="I622" s="12"/>
      <c r="J622" s="12">
        <v>14</v>
      </c>
      <c r="K622" s="12">
        <v>950</v>
      </c>
      <c r="L622" s="13" t="s">
        <v>586</v>
      </c>
      <c r="M622" s="13" t="s">
        <v>524</v>
      </c>
    </row>
    <row r="623" spans="1:13" ht="16.5" x14ac:dyDescent="0.15">
      <c r="A623" s="12">
        <v>40810</v>
      </c>
      <c r="B623" s="12" t="s">
        <v>658</v>
      </c>
      <c r="C623" s="12" t="s">
        <v>751</v>
      </c>
      <c r="D623" s="12">
        <v>253</v>
      </c>
      <c r="E623" s="12" t="s">
        <v>655</v>
      </c>
      <c r="F623" s="12"/>
      <c r="G623" s="12"/>
      <c r="H623" s="12"/>
      <c r="I623" s="12"/>
      <c r="J623" s="12">
        <v>11</v>
      </c>
      <c r="K623" s="12">
        <v>1250</v>
      </c>
      <c r="L623" s="13" t="s">
        <v>586</v>
      </c>
      <c r="M623" s="13" t="s">
        <v>437</v>
      </c>
    </row>
    <row r="624" spans="1:13" ht="16.5" x14ac:dyDescent="0.15">
      <c r="A624" s="7">
        <v>40901</v>
      </c>
      <c r="B624" s="7" t="s">
        <v>308</v>
      </c>
      <c r="C624" s="7" t="s">
        <v>25</v>
      </c>
      <c r="D624" s="7">
        <v>213</v>
      </c>
      <c r="E624" s="7" t="s">
        <v>60</v>
      </c>
      <c r="F624" s="7">
        <v>0</v>
      </c>
      <c r="G624" s="7">
        <v>0</v>
      </c>
      <c r="H624" s="7"/>
      <c r="I624" s="7"/>
      <c r="J624" s="7">
        <v>14</v>
      </c>
      <c r="K624" s="7">
        <v>300</v>
      </c>
      <c r="L624" s="32"/>
      <c r="M624" s="32"/>
    </row>
    <row r="625" spans="1:13" ht="16.5" x14ac:dyDescent="0.15">
      <c r="A625" s="7">
        <v>40902</v>
      </c>
      <c r="B625" s="7" t="s">
        <v>301</v>
      </c>
      <c r="C625" s="7" t="s">
        <v>25</v>
      </c>
      <c r="D625" s="7">
        <v>316</v>
      </c>
      <c r="E625" s="7" t="s">
        <v>22</v>
      </c>
      <c r="F625" s="7">
        <v>0</v>
      </c>
      <c r="G625" s="7">
        <v>0</v>
      </c>
      <c r="H625" s="7"/>
      <c r="I625" s="7"/>
      <c r="J625" s="7">
        <v>11</v>
      </c>
      <c r="K625" s="7">
        <v>400</v>
      </c>
      <c r="L625" s="32"/>
      <c r="M625" s="32"/>
    </row>
    <row r="626" spans="1:13" ht="16.5" x14ac:dyDescent="0.15">
      <c r="A626" s="7">
        <v>40903</v>
      </c>
      <c r="B626" s="7" t="s">
        <v>305</v>
      </c>
      <c r="C626" s="7" t="s">
        <v>25</v>
      </c>
      <c r="D626" s="7">
        <v>305</v>
      </c>
      <c r="E626" s="7" t="s">
        <v>27</v>
      </c>
      <c r="F626" s="7">
        <v>0</v>
      </c>
      <c r="G626" s="7">
        <v>0</v>
      </c>
      <c r="H626" s="7"/>
      <c r="I626" s="7"/>
      <c r="J626" s="7">
        <v>8</v>
      </c>
      <c r="K626" s="7">
        <v>500</v>
      </c>
      <c r="L626" s="32"/>
      <c r="M626" s="32"/>
    </row>
    <row r="627" spans="1:13" ht="16.5" x14ac:dyDescent="0.15">
      <c r="A627" s="7">
        <v>40904</v>
      </c>
      <c r="B627" s="7" t="s">
        <v>309</v>
      </c>
      <c r="C627" s="7" t="s">
        <v>25</v>
      </c>
      <c r="D627" s="7">
        <v>307</v>
      </c>
      <c r="E627" s="7" t="s">
        <v>80</v>
      </c>
      <c r="F627" s="7">
        <v>0</v>
      </c>
      <c r="G627" s="7">
        <v>0</v>
      </c>
      <c r="H627" s="7"/>
      <c r="I627" s="7"/>
      <c r="J627" s="7">
        <v>11</v>
      </c>
      <c r="K627" s="7">
        <v>600</v>
      </c>
      <c r="L627" s="32"/>
      <c r="M627" s="32"/>
    </row>
    <row r="628" spans="1:13" ht="16.5" x14ac:dyDescent="0.15">
      <c r="A628" s="7">
        <v>40905</v>
      </c>
      <c r="B628" s="7" t="s">
        <v>306</v>
      </c>
      <c r="C628" s="7" t="s">
        <v>25</v>
      </c>
      <c r="D628" s="7">
        <v>214</v>
      </c>
      <c r="E628" s="7" t="s">
        <v>61</v>
      </c>
      <c r="F628" s="7">
        <v>310</v>
      </c>
      <c r="G628" s="7" t="s">
        <v>54</v>
      </c>
      <c r="H628" s="7"/>
      <c r="I628" s="7"/>
      <c r="J628" s="7">
        <v>14</v>
      </c>
      <c r="K628" s="7">
        <v>700</v>
      </c>
      <c r="L628" s="32"/>
      <c r="M628" s="32"/>
    </row>
    <row r="629" spans="1:13" ht="16.5" x14ac:dyDescent="0.15">
      <c r="A629" s="7">
        <v>40906</v>
      </c>
      <c r="B629" s="7" t="s">
        <v>303</v>
      </c>
      <c r="C629" s="7" t="s">
        <v>25</v>
      </c>
      <c r="D629" s="7">
        <v>203</v>
      </c>
      <c r="E629" s="7" t="s">
        <v>79</v>
      </c>
      <c r="F629" s="7">
        <v>0</v>
      </c>
      <c r="G629" s="7">
        <v>0</v>
      </c>
      <c r="H629" s="7"/>
      <c r="I629" s="7"/>
      <c r="J629" s="7">
        <v>8</v>
      </c>
      <c r="K629" s="7">
        <v>600</v>
      </c>
      <c r="L629" s="32"/>
      <c r="M629" s="32"/>
    </row>
    <row r="630" spans="1:13" ht="16.5" x14ac:dyDescent="0.15">
      <c r="A630" s="7">
        <v>40907</v>
      </c>
      <c r="B630" s="7" t="s">
        <v>438</v>
      </c>
      <c r="C630" s="7" t="s">
        <v>504</v>
      </c>
      <c r="D630" s="7">
        <v>350</v>
      </c>
      <c r="E630" s="7" t="s">
        <v>505</v>
      </c>
      <c r="F630" s="7">
        <v>0</v>
      </c>
      <c r="G630" s="7">
        <v>0</v>
      </c>
      <c r="H630" s="7"/>
      <c r="I630" s="7"/>
      <c r="J630" s="7">
        <v>8</v>
      </c>
      <c r="K630" s="7">
        <v>850</v>
      </c>
      <c r="L630" s="13" t="s">
        <v>586</v>
      </c>
      <c r="M630" s="13" t="s">
        <v>437</v>
      </c>
    </row>
    <row r="631" spans="1:13" ht="16.5" x14ac:dyDescent="0.15">
      <c r="A631" s="7">
        <v>40908</v>
      </c>
      <c r="B631" s="7" t="s">
        <v>579</v>
      </c>
      <c r="C631" s="7" t="s">
        <v>580</v>
      </c>
      <c r="D631" s="7">
        <v>151</v>
      </c>
      <c r="E631" s="7" t="s">
        <v>551</v>
      </c>
      <c r="F631" s="7">
        <v>0</v>
      </c>
      <c r="G631" s="7">
        <v>0</v>
      </c>
      <c r="H631" s="7"/>
      <c r="I631" s="7"/>
      <c r="J631" s="7">
        <v>11</v>
      </c>
      <c r="K631" s="7">
        <v>1250</v>
      </c>
      <c r="L631" s="13" t="s">
        <v>586</v>
      </c>
      <c r="M631" s="13" t="s">
        <v>437</v>
      </c>
    </row>
    <row r="632" spans="1:13" ht="16.5" x14ac:dyDescent="0.15">
      <c r="A632" s="7">
        <v>40909</v>
      </c>
      <c r="B632" s="7" t="s">
        <v>588</v>
      </c>
      <c r="C632" s="7" t="s">
        <v>504</v>
      </c>
      <c r="D632" s="7">
        <v>252</v>
      </c>
      <c r="E632" s="7" t="s">
        <v>591</v>
      </c>
      <c r="F632" s="7">
        <v>0</v>
      </c>
      <c r="G632" s="7">
        <v>0</v>
      </c>
      <c r="H632" s="7"/>
      <c r="I632" s="7"/>
      <c r="J632" s="7">
        <v>14</v>
      </c>
      <c r="K632" s="7">
        <v>950</v>
      </c>
      <c r="L632" s="13" t="s">
        <v>586</v>
      </c>
      <c r="M632" s="13" t="s">
        <v>437</v>
      </c>
    </row>
    <row r="633" spans="1:13" ht="16.5" x14ac:dyDescent="0.15">
      <c r="A633" s="7">
        <v>40910</v>
      </c>
      <c r="B633" s="7" t="s">
        <v>752</v>
      </c>
      <c r="C633" s="7" t="s">
        <v>753</v>
      </c>
      <c r="D633" s="7">
        <v>353</v>
      </c>
      <c r="E633" s="7" t="s">
        <v>665</v>
      </c>
      <c r="F633" s="7"/>
      <c r="G633" s="7"/>
      <c r="H633" s="7"/>
      <c r="I633" s="7"/>
      <c r="J633" s="7">
        <v>11</v>
      </c>
      <c r="K633" s="7">
        <v>1250</v>
      </c>
      <c r="L633" s="13" t="s">
        <v>586</v>
      </c>
      <c r="M633" s="13" t="s">
        <v>437</v>
      </c>
    </row>
    <row r="634" spans="1:13" ht="16.5" x14ac:dyDescent="0.15">
      <c r="A634" s="6">
        <v>41001</v>
      </c>
      <c r="B634" s="12" t="s">
        <v>308</v>
      </c>
      <c r="C634" s="12" t="s">
        <v>30</v>
      </c>
      <c r="D634" s="12">
        <v>313</v>
      </c>
      <c r="E634" s="12" t="s">
        <v>76</v>
      </c>
      <c r="F634" s="12">
        <v>0</v>
      </c>
      <c r="G634" s="12">
        <v>0</v>
      </c>
      <c r="H634" s="12"/>
      <c r="I634" s="12"/>
      <c r="J634" s="12">
        <v>14</v>
      </c>
      <c r="K634" s="12">
        <v>300</v>
      </c>
      <c r="L634" s="32"/>
      <c r="M634" s="32"/>
    </row>
    <row r="635" spans="1:13" ht="16.5" x14ac:dyDescent="0.15">
      <c r="A635" s="6">
        <v>41002</v>
      </c>
      <c r="B635" s="12" t="s">
        <v>301</v>
      </c>
      <c r="C635" s="12" t="s">
        <v>30</v>
      </c>
      <c r="D635" s="12">
        <v>117</v>
      </c>
      <c r="E635" s="12" t="s">
        <v>38</v>
      </c>
      <c r="F635" s="12">
        <v>0</v>
      </c>
      <c r="G635" s="12">
        <v>0</v>
      </c>
      <c r="H635" s="12"/>
      <c r="I635" s="12"/>
      <c r="J635" s="12">
        <v>11</v>
      </c>
      <c r="K635" s="12">
        <v>400</v>
      </c>
      <c r="L635" s="32"/>
      <c r="M635" s="32"/>
    </row>
    <row r="636" spans="1:13" ht="16.5" x14ac:dyDescent="0.15">
      <c r="A636" s="6">
        <v>41003</v>
      </c>
      <c r="B636" s="12" t="s">
        <v>305</v>
      </c>
      <c r="C636" s="12" t="s">
        <v>30</v>
      </c>
      <c r="D636" s="12">
        <v>318</v>
      </c>
      <c r="E636" s="12" t="s">
        <v>73</v>
      </c>
      <c r="F636" s="12">
        <v>0</v>
      </c>
      <c r="G636" s="12">
        <v>0</v>
      </c>
      <c r="H636" s="12"/>
      <c r="I636" s="12"/>
      <c r="J636" s="12">
        <v>8</v>
      </c>
      <c r="K636" s="12">
        <v>400</v>
      </c>
      <c r="L636" s="32"/>
      <c r="M636" s="32"/>
    </row>
    <row r="637" spans="1:13" ht="16.5" x14ac:dyDescent="0.15">
      <c r="A637" s="6">
        <v>41004</v>
      </c>
      <c r="B637" s="12" t="s">
        <v>309</v>
      </c>
      <c r="C637" s="12" t="s">
        <v>30</v>
      </c>
      <c r="D637" s="12">
        <v>108</v>
      </c>
      <c r="E637" s="12" t="s">
        <v>14</v>
      </c>
      <c r="F637" s="12">
        <v>0</v>
      </c>
      <c r="G637" s="12">
        <v>0</v>
      </c>
      <c r="H637" s="12"/>
      <c r="I637" s="12"/>
      <c r="J637" s="12">
        <v>11</v>
      </c>
      <c r="K637" s="12">
        <v>600</v>
      </c>
      <c r="L637" s="32"/>
      <c r="M637" s="32"/>
    </row>
    <row r="638" spans="1:13" ht="16.5" x14ac:dyDescent="0.15">
      <c r="A638" s="6">
        <v>41005</v>
      </c>
      <c r="B638" s="12" t="s">
        <v>306</v>
      </c>
      <c r="C638" s="12" t="s">
        <v>30</v>
      </c>
      <c r="D638" s="12">
        <v>314</v>
      </c>
      <c r="E638" s="12" t="s">
        <v>74</v>
      </c>
      <c r="F638" s="12">
        <v>205</v>
      </c>
      <c r="G638" s="12" t="s">
        <v>78</v>
      </c>
      <c r="H638" s="12"/>
      <c r="I638" s="12"/>
      <c r="J638" s="12">
        <v>14</v>
      </c>
      <c r="K638" s="12">
        <v>700</v>
      </c>
      <c r="L638" s="32"/>
      <c r="M638" s="32"/>
    </row>
    <row r="639" spans="1:13" ht="16.5" x14ac:dyDescent="0.15">
      <c r="A639" s="6">
        <v>41006</v>
      </c>
      <c r="B639" s="12" t="s">
        <v>303</v>
      </c>
      <c r="C639" s="12" t="s">
        <v>30</v>
      </c>
      <c r="D639" s="12">
        <v>201</v>
      </c>
      <c r="E639" s="12" t="s">
        <v>44</v>
      </c>
      <c r="F639" s="12">
        <v>0</v>
      </c>
      <c r="G639" s="12">
        <v>0</v>
      </c>
      <c r="H639" s="12"/>
      <c r="I639" s="12"/>
      <c r="J639" s="12">
        <v>8</v>
      </c>
      <c r="K639" s="12">
        <v>600</v>
      </c>
      <c r="L639" s="32"/>
      <c r="M639" s="32"/>
    </row>
    <row r="640" spans="1:13" ht="16.5" x14ac:dyDescent="0.15">
      <c r="A640" s="12">
        <v>41007</v>
      </c>
      <c r="B640" s="12" t="s">
        <v>438</v>
      </c>
      <c r="C640" s="12" t="s">
        <v>506</v>
      </c>
      <c r="D640" s="12">
        <v>350</v>
      </c>
      <c r="E640" s="12" t="s">
        <v>413</v>
      </c>
      <c r="F640" s="12">
        <v>0</v>
      </c>
      <c r="G640" s="12">
        <v>0</v>
      </c>
      <c r="H640" s="12"/>
      <c r="I640" s="12"/>
      <c r="J640" s="12">
        <v>8</v>
      </c>
      <c r="K640" s="12">
        <v>850</v>
      </c>
      <c r="L640" s="13" t="s">
        <v>586</v>
      </c>
      <c r="M640" s="13" t="s">
        <v>437</v>
      </c>
    </row>
    <row r="641" spans="1:13" ht="16.5" x14ac:dyDescent="0.15">
      <c r="A641" s="12">
        <v>41008</v>
      </c>
      <c r="B641" s="12" t="s">
        <v>581</v>
      </c>
      <c r="C641" s="12" t="s">
        <v>506</v>
      </c>
      <c r="D641" s="12">
        <v>151</v>
      </c>
      <c r="E641" s="12" t="s">
        <v>551</v>
      </c>
      <c r="F641" s="12">
        <v>0</v>
      </c>
      <c r="G641" s="12">
        <v>0</v>
      </c>
      <c r="H641" s="12"/>
      <c r="I641" s="12"/>
      <c r="J641" s="12">
        <v>11</v>
      </c>
      <c r="K641" s="12">
        <v>1250</v>
      </c>
      <c r="L641" s="13" t="s">
        <v>586</v>
      </c>
      <c r="M641" s="13" t="s">
        <v>437</v>
      </c>
    </row>
    <row r="642" spans="1:13" ht="16.5" x14ac:dyDescent="0.15">
      <c r="A642" s="12">
        <v>41009</v>
      </c>
      <c r="B642" s="12" t="s">
        <v>643</v>
      </c>
      <c r="C642" s="12" t="s">
        <v>506</v>
      </c>
      <c r="D642" s="12">
        <v>252</v>
      </c>
      <c r="E642" s="12" t="s">
        <v>207</v>
      </c>
      <c r="F642" s="12">
        <v>0</v>
      </c>
      <c r="G642" s="12">
        <v>0</v>
      </c>
      <c r="H642" s="12"/>
      <c r="I642" s="12"/>
      <c r="J642" s="12">
        <v>14</v>
      </c>
      <c r="K642" s="12">
        <v>950</v>
      </c>
      <c r="L642" s="13" t="s">
        <v>586</v>
      </c>
      <c r="M642" s="13" t="s">
        <v>524</v>
      </c>
    </row>
    <row r="643" spans="1:13" ht="16.5" x14ac:dyDescent="0.15">
      <c r="A643" s="12">
        <v>41010</v>
      </c>
      <c r="B643" s="12" t="s">
        <v>752</v>
      </c>
      <c r="C643" s="12" t="s">
        <v>754</v>
      </c>
      <c r="D643" s="12">
        <v>353</v>
      </c>
      <c r="E643" s="12" t="s">
        <v>755</v>
      </c>
      <c r="F643" s="12">
        <v>0</v>
      </c>
      <c r="G643" s="12">
        <v>0</v>
      </c>
      <c r="H643" s="12"/>
      <c r="I643" s="12"/>
      <c r="J643" s="12">
        <v>11</v>
      </c>
      <c r="K643" s="12">
        <v>1250</v>
      </c>
      <c r="L643" s="13" t="s">
        <v>586</v>
      </c>
      <c r="M643" s="13" t="s">
        <v>437</v>
      </c>
    </row>
    <row r="644" spans="1:13" ht="16.5" x14ac:dyDescent="0.15">
      <c r="A644" s="7">
        <v>41101</v>
      </c>
      <c r="B644" s="7" t="s">
        <v>308</v>
      </c>
      <c r="C644" s="7" t="s">
        <v>33</v>
      </c>
      <c r="D644" s="7">
        <v>114</v>
      </c>
      <c r="E644" s="7" t="s">
        <v>58</v>
      </c>
      <c r="F644" s="7">
        <v>0</v>
      </c>
      <c r="G644" s="7">
        <v>0</v>
      </c>
      <c r="H644" s="7"/>
      <c r="I644" s="7"/>
      <c r="J644" s="7">
        <v>14</v>
      </c>
      <c r="K644" s="7">
        <v>300</v>
      </c>
      <c r="L644" s="32"/>
      <c r="M644" s="32"/>
    </row>
    <row r="645" spans="1:13" ht="16.5" x14ac:dyDescent="0.15">
      <c r="A645" s="7">
        <v>41102</v>
      </c>
      <c r="B645" s="7" t="s">
        <v>301</v>
      </c>
      <c r="C645" s="7" t="s">
        <v>33</v>
      </c>
      <c r="D645" s="7">
        <v>217</v>
      </c>
      <c r="E645" s="7" t="s">
        <v>64</v>
      </c>
      <c r="F645" s="7">
        <v>0</v>
      </c>
      <c r="G645" s="7">
        <v>0</v>
      </c>
      <c r="H645" s="7"/>
      <c r="I645" s="7"/>
      <c r="J645" s="7">
        <v>11</v>
      </c>
      <c r="K645" s="7">
        <v>400</v>
      </c>
      <c r="L645" s="32"/>
      <c r="M645" s="32"/>
    </row>
    <row r="646" spans="1:13" ht="16.5" x14ac:dyDescent="0.15">
      <c r="A646" s="7">
        <v>41103</v>
      </c>
      <c r="B646" s="7" t="s">
        <v>305</v>
      </c>
      <c r="C646" s="7" t="s">
        <v>33</v>
      </c>
      <c r="D646" s="7">
        <v>106</v>
      </c>
      <c r="E646" s="7" t="s">
        <v>10</v>
      </c>
      <c r="F646" s="7">
        <v>0</v>
      </c>
      <c r="G646" s="7">
        <v>0</v>
      </c>
      <c r="H646" s="7"/>
      <c r="I646" s="7"/>
      <c r="J646" s="7">
        <v>8</v>
      </c>
      <c r="K646" s="7">
        <v>500</v>
      </c>
      <c r="L646" s="32"/>
      <c r="M646" s="32"/>
    </row>
    <row r="647" spans="1:13" ht="16.5" x14ac:dyDescent="0.15">
      <c r="A647" s="7">
        <v>41104</v>
      </c>
      <c r="B647" s="7" t="s">
        <v>309</v>
      </c>
      <c r="C647" s="7" t="s">
        <v>33</v>
      </c>
      <c r="D647" s="7">
        <v>208</v>
      </c>
      <c r="E647" s="7" t="s">
        <v>49</v>
      </c>
      <c r="F647" s="7">
        <v>0</v>
      </c>
      <c r="G647" s="7">
        <v>0</v>
      </c>
      <c r="H647" s="7"/>
      <c r="I647" s="7"/>
      <c r="J647" s="7">
        <v>11</v>
      </c>
      <c r="K647" s="7">
        <v>600</v>
      </c>
      <c r="L647" s="32"/>
      <c r="M647" s="32"/>
    </row>
    <row r="648" spans="1:13" ht="16.5" x14ac:dyDescent="0.15">
      <c r="A648" s="7">
        <v>41105</v>
      </c>
      <c r="B648" s="7" t="s">
        <v>306</v>
      </c>
      <c r="C648" s="7" t="s">
        <v>33</v>
      </c>
      <c r="D648" s="7">
        <v>115</v>
      </c>
      <c r="E648" s="7" t="s">
        <v>56</v>
      </c>
      <c r="F648" s="7">
        <v>111</v>
      </c>
      <c r="G648" s="7" t="s">
        <v>17</v>
      </c>
      <c r="H648" s="7"/>
      <c r="I648" s="7"/>
      <c r="J648" s="7">
        <v>14</v>
      </c>
      <c r="K648" s="7">
        <v>700</v>
      </c>
      <c r="L648" s="32"/>
      <c r="M648" s="32"/>
    </row>
    <row r="649" spans="1:13" ht="16.5" x14ac:dyDescent="0.15">
      <c r="A649" s="7">
        <v>41106</v>
      </c>
      <c r="B649" s="7" t="s">
        <v>303</v>
      </c>
      <c r="C649" s="7" t="s">
        <v>33</v>
      </c>
      <c r="D649" s="7">
        <v>303</v>
      </c>
      <c r="E649" s="7" t="s">
        <v>37</v>
      </c>
      <c r="F649" s="7">
        <v>0</v>
      </c>
      <c r="G649" s="7">
        <v>0</v>
      </c>
      <c r="H649" s="7"/>
      <c r="I649" s="7"/>
      <c r="J649" s="7">
        <v>8</v>
      </c>
      <c r="K649" s="7">
        <v>600</v>
      </c>
      <c r="L649" s="32"/>
      <c r="M649" s="32"/>
    </row>
    <row r="650" spans="1:13" ht="16.5" x14ac:dyDescent="0.15">
      <c r="A650" s="7">
        <v>41107</v>
      </c>
      <c r="B650" s="7" t="s">
        <v>438</v>
      </c>
      <c r="C650" s="7" t="s">
        <v>507</v>
      </c>
      <c r="D650" s="7">
        <v>350</v>
      </c>
      <c r="E650" s="7" t="s">
        <v>413</v>
      </c>
      <c r="F650" s="7">
        <v>0</v>
      </c>
      <c r="G650" s="7">
        <v>0</v>
      </c>
      <c r="H650" s="7"/>
      <c r="I650" s="7"/>
      <c r="J650" s="7">
        <v>8</v>
      </c>
      <c r="K650" s="7">
        <v>850</v>
      </c>
      <c r="L650" s="13" t="s">
        <v>586</v>
      </c>
      <c r="M650" s="13" t="s">
        <v>437</v>
      </c>
    </row>
    <row r="651" spans="1:13" ht="16.5" x14ac:dyDescent="0.15">
      <c r="A651" s="7">
        <v>41108</v>
      </c>
      <c r="B651" s="7" t="s">
        <v>452</v>
      </c>
      <c r="C651" s="7" t="s">
        <v>507</v>
      </c>
      <c r="D651" s="7">
        <v>151</v>
      </c>
      <c r="E651" s="7" t="s">
        <v>582</v>
      </c>
      <c r="F651" s="7">
        <v>0</v>
      </c>
      <c r="G651" s="7">
        <v>0</v>
      </c>
      <c r="H651" s="7"/>
      <c r="I651" s="7"/>
      <c r="J651" s="7">
        <v>11</v>
      </c>
      <c r="K651" s="7">
        <v>1250</v>
      </c>
      <c r="L651" s="13" t="s">
        <v>586</v>
      </c>
      <c r="M651" s="13" t="s">
        <v>437</v>
      </c>
    </row>
    <row r="652" spans="1:13" ht="16.5" x14ac:dyDescent="0.15">
      <c r="A652" s="7">
        <v>41109</v>
      </c>
      <c r="B652" s="7" t="s">
        <v>588</v>
      </c>
      <c r="C652" s="7" t="s">
        <v>507</v>
      </c>
      <c r="D652" s="7">
        <v>252</v>
      </c>
      <c r="E652" s="7" t="s">
        <v>207</v>
      </c>
      <c r="F652" s="7">
        <v>0</v>
      </c>
      <c r="G652" s="7">
        <v>0</v>
      </c>
      <c r="H652" s="7"/>
      <c r="I652" s="7"/>
      <c r="J652" s="7">
        <v>14</v>
      </c>
      <c r="K652" s="7">
        <v>950</v>
      </c>
      <c r="L652" s="13" t="s">
        <v>586</v>
      </c>
      <c r="M652" s="13" t="s">
        <v>524</v>
      </c>
    </row>
    <row r="653" spans="1:13" ht="16.5" x14ac:dyDescent="0.15">
      <c r="A653" s="7">
        <v>41110</v>
      </c>
      <c r="B653" s="7" t="s">
        <v>658</v>
      </c>
      <c r="C653" s="7" t="s">
        <v>756</v>
      </c>
      <c r="D653" s="7">
        <v>353</v>
      </c>
      <c r="E653" s="7" t="s">
        <v>665</v>
      </c>
      <c r="F653" s="7"/>
      <c r="G653" s="7"/>
      <c r="H653" s="7"/>
      <c r="I653" s="7"/>
      <c r="J653" s="7">
        <v>11</v>
      </c>
      <c r="K653" s="7">
        <v>1250</v>
      </c>
      <c r="L653" s="13" t="s">
        <v>586</v>
      </c>
      <c r="M653" s="13" t="s">
        <v>437</v>
      </c>
    </row>
    <row r="654" spans="1:13" ht="16.5" x14ac:dyDescent="0.15">
      <c r="A654" s="6">
        <v>41201</v>
      </c>
      <c r="B654" s="12" t="s">
        <v>308</v>
      </c>
      <c r="C654" s="12" t="s">
        <v>43</v>
      </c>
      <c r="D654" s="12">
        <v>214</v>
      </c>
      <c r="E654" s="12" t="s">
        <v>61</v>
      </c>
      <c r="F654" s="12">
        <v>0</v>
      </c>
      <c r="G654" s="12">
        <v>0</v>
      </c>
      <c r="H654" s="12"/>
      <c r="I654" s="12"/>
      <c r="J654" s="12">
        <v>14</v>
      </c>
      <c r="K654" s="12">
        <v>300</v>
      </c>
      <c r="L654" s="32"/>
      <c r="M654" s="32"/>
    </row>
    <row r="655" spans="1:13" ht="16.5" x14ac:dyDescent="0.15">
      <c r="A655" s="6">
        <v>41202</v>
      </c>
      <c r="B655" s="12" t="s">
        <v>301</v>
      </c>
      <c r="C655" s="12" t="s">
        <v>43</v>
      </c>
      <c r="D655" s="12">
        <v>317</v>
      </c>
      <c r="E655" s="12" t="s">
        <v>67</v>
      </c>
      <c r="F655" s="12">
        <v>0</v>
      </c>
      <c r="G655" s="12">
        <v>0</v>
      </c>
      <c r="H655" s="12"/>
      <c r="I655" s="12"/>
      <c r="J655" s="12">
        <v>11</v>
      </c>
      <c r="K655" s="12">
        <v>400</v>
      </c>
      <c r="L655" s="32"/>
      <c r="M655" s="32"/>
    </row>
    <row r="656" spans="1:13" ht="16.5" x14ac:dyDescent="0.15">
      <c r="A656" s="6">
        <v>41203</v>
      </c>
      <c r="B656" s="12" t="s">
        <v>305</v>
      </c>
      <c r="C656" s="12" t="s">
        <v>43</v>
      </c>
      <c r="D656" s="12">
        <v>119</v>
      </c>
      <c r="E656" s="12" t="s">
        <v>83</v>
      </c>
      <c r="F656" s="12">
        <v>0</v>
      </c>
      <c r="G656" s="12">
        <v>0</v>
      </c>
      <c r="H656" s="12"/>
      <c r="I656" s="12"/>
      <c r="J656" s="12">
        <v>8</v>
      </c>
      <c r="K656" s="12">
        <v>500</v>
      </c>
      <c r="L656" s="32"/>
      <c r="M656" s="32"/>
    </row>
    <row r="657" spans="1:13" ht="16.5" x14ac:dyDescent="0.15">
      <c r="A657" s="6">
        <v>41204</v>
      </c>
      <c r="B657" s="12" t="s">
        <v>309</v>
      </c>
      <c r="C657" s="12" t="s">
        <v>43</v>
      </c>
      <c r="D657" s="12">
        <v>308</v>
      </c>
      <c r="E657" s="12" t="s">
        <v>75</v>
      </c>
      <c r="F657" s="12">
        <v>0</v>
      </c>
      <c r="G657" s="12">
        <v>0</v>
      </c>
      <c r="H657" s="12"/>
      <c r="I657" s="12"/>
      <c r="J657" s="12">
        <v>11</v>
      </c>
      <c r="K657" s="12">
        <v>600</v>
      </c>
      <c r="L657" s="32"/>
      <c r="M657" s="32"/>
    </row>
    <row r="658" spans="1:13" ht="16.5" x14ac:dyDescent="0.15">
      <c r="A658" s="6">
        <v>41205</v>
      </c>
      <c r="B658" s="12" t="s">
        <v>306</v>
      </c>
      <c r="C658" s="12" t="s">
        <v>43</v>
      </c>
      <c r="D658" s="12">
        <v>215</v>
      </c>
      <c r="E658" s="12" t="s">
        <v>62</v>
      </c>
      <c r="F658" s="12">
        <v>305</v>
      </c>
      <c r="G658" s="12" t="s">
        <v>27</v>
      </c>
      <c r="H658" s="12"/>
      <c r="I658" s="12"/>
      <c r="J658" s="12">
        <v>14</v>
      </c>
      <c r="K658" s="12">
        <v>700</v>
      </c>
      <c r="L658" s="32"/>
      <c r="M658" s="32"/>
    </row>
    <row r="659" spans="1:13" ht="17.25" thickBot="1" x14ac:dyDescent="0.2">
      <c r="A659" s="26">
        <v>41206</v>
      </c>
      <c r="B659" s="26" t="s">
        <v>303</v>
      </c>
      <c r="C659" s="26" t="s">
        <v>43</v>
      </c>
      <c r="D659" s="26">
        <v>103</v>
      </c>
      <c r="E659" s="26" t="s">
        <v>82</v>
      </c>
      <c r="F659" s="26">
        <v>0</v>
      </c>
      <c r="G659" s="26">
        <v>0</v>
      </c>
      <c r="H659" s="26"/>
      <c r="I659" s="26"/>
      <c r="J659" s="26">
        <v>8</v>
      </c>
      <c r="K659" s="26">
        <v>600</v>
      </c>
      <c r="L659" s="32"/>
      <c r="M659" s="32"/>
    </row>
    <row r="660" spans="1:13" ht="17.25" thickBot="1" x14ac:dyDescent="0.2">
      <c r="A660" s="26">
        <v>41207</v>
      </c>
      <c r="B660" s="28" t="s">
        <v>438</v>
      </c>
      <c r="C660" s="28" t="s">
        <v>418</v>
      </c>
      <c r="D660" s="28">
        <v>350</v>
      </c>
      <c r="E660" s="28" t="s">
        <v>508</v>
      </c>
      <c r="F660" s="28">
        <v>0</v>
      </c>
      <c r="G660" s="28">
        <v>0</v>
      </c>
      <c r="H660" s="28"/>
      <c r="I660" s="28"/>
      <c r="J660" s="28">
        <v>8</v>
      </c>
      <c r="K660" s="28">
        <v>850</v>
      </c>
      <c r="L660" s="13" t="s">
        <v>586</v>
      </c>
      <c r="M660" s="13" t="s">
        <v>437</v>
      </c>
    </row>
    <row r="661" spans="1:13" ht="17.25" thickBot="1" x14ac:dyDescent="0.2">
      <c r="A661" s="26">
        <v>41208</v>
      </c>
      <c r="B661" s="28" t="s">
        <v>452</v>
      </c>
      <c r="C661" s="28" t="s">
        <v>583</v>
      </c>
      <c r="D661" s="28">
        <v>151</v>
      </c>
      <c r="E661" s="28" t="s">
        <v>551</v>
      </c>
      <c r="F661" s="28">
        <v>0</v>
      </c>
      <c r="G661" s="28">
        <v>0</v>
      </c>
      <c r="H661" s="28"/>
      <c r="I661" s="28"/>
      <c r="J661" s="28">
        <v>11</v>
      </c>
      <c r="K661" s="28">
        <v>1250</v>
      </c>
      <c r="L661" s="13" t="s">
        <v>586</v>
      </c>
      <c r="M661" s="13" t="s">
        <v>437</v>
      </c>
    </row>
    <row r="662" spans="1:13" ht="17.25" thickBot="1" x14ac:dyDescent="0.2">
      <c r="A662" s="26">
        <v>41209</v>
      </c>
      <c r="B662" s="28" t="s">
        <v>588</v>
      </c>
      <c r="C662" s="28" t="s">
        <v>583</v>
      </c>
      <c r="D662" s="28">
        <v>252</v>
      </c>
      <c r="E662" s="28" t="s">
        <v>207</v>
      </c>
      <c r="F662" s="28">
        <v>0</v>
      </c>
      <c r="G662" s="28">
        <v>0</v>
      </c>
      <c r="H662" s="28"/>
      <c r="I662" s="28"/>
      <c r="J662" s="28">
        <v>14</v>
      </c>
      <c r="K662" s="28">
        <v>950</v>
      </c>
      <c r="L662" s="13" t="s">
        <v>586</v>
      </c>
      <c r="M662" s="13" t="s">
        <v>524</v>
      </c>
    </row>
    <row r="663" spans="1:13" ht="17.25" thickBot="1" x14ac:dyDescent="0.2">
      <c r="A663" s="26">
        <v>41210</v>
      </c>
      <c r="B663" s="28" t="s">
        <v>658</v>
      </c>
      <c r="C663" s="28" t="s">
        <v>757</v>
      </c>
      <c r="D663" s="28">
        <v>353</v>
      </c>
      <c r="E663" s="28" t="s">
        <v>665</v>
      </c>
      <c r="F663" s="28"/>
      <c r="G663" s="28"/>
      <c r="H663" s="28"/>
      <c r="I663" s="28"/>
      <c r="J663" s="28">
        <v>11</v>
      </c>
      <c r="K663" s="28">
        <v>1250</v>
      </c>
      <c r="L663" s="13" t="s">
        <v>586</v>
      </c>
      <c r="M663" s="13" t="s">
        <v>437</v>
      </c>
    </row>
    <row r="664" spans="1:13" ht="16.5" x14ac:dyDescent="0.15">
      <c r="A664" s="19">
        <v>45001</v>
      </c>
      <c r="B664" s="19" t="s">
        <v>393</v>
      </c>
      <c r="C664" s="19" t="s">
        <v>419</v>
      </c>
      <c r="D664" s="19">
        <v>309</v>
      </c>
      <c r="E664" s="19" t="s">
        <v>420</v>
      </c>
      <c r="F664" s="19">
        <v>0</v>
      </c>
      <c r="G664" s="19">
        <v>0</v>
      </c>
      <c r="H664" s="19"/>
      <c r="I664" s="19"/>
      <c r="J664" s="19">
        <v>8</v>
      </c>
      <c r="K664" s="19">
        <v>400</v>
      </c>
      <c r="L664" s="32"/>
      <c r="M664" s="32"/>
    </row>
    <row r="665" spans="1:13" ht="16.5" x14ac:dyDescent="0.15">
      <c r="A665" s="19">
        <v>45002</v>
      </c>
      <c r="B665" s="19" t="s">
        <v>394</v>
      </c>
      <c r="C665" s="19" t="s">
        <v>419</v>
      </c>
      <c r="D665" s="19">
        <v>203</v>
      </c>
      <c r="E665" s="19" t="s">
        <v>421</v>
      </c>
      <c r="F665" s="19">
        <v>0</v>
      </c>
      <c r="G665" s="19">
        <v>0</v>
      </c>
      <c r="H665" s="19"/>
      <c r="I665" s="19"/>
      <c r="J665" s="19">
        <v>11</v>
      </c>
      <c r="K665" s="19">
        <v>520</v>
      </c>
      <c r="L665" s="32"/>
      <c r="M665" s="32"/>
    </row>
    <row r="666" spans="1:13" ht="16.5" x14ac:dyDescent="0.15">
      <c r="A666" s="19">
        <v>45003</v>
      </c>
      <c r="B666" s="19" t="s">
        <v>395</v>
      </c>
      <c r="C666" s="19" t="s">
        <v>419</v>
      </c>
      <c r="D666" s="19">
        <v>204</v>
      </c>
      <c r="E666" s="19" t="s">
        <v>422</v>
      </c>
      <c r="F666" s="19">
        <v>301</v>
      </c>
      <c r="G666" s="19" t="s">
        <v>423</v>
      </c>
      <c r="H666" s="19"/>
      <c r="I666" s="19"/>
      <c r="J666" s="19">
        <v>8</v>
      </c>
      <c r="K666" s="19">
        <v>520</v>
      </c>
      <c r="L666" s="32"/>
      <c r="M666" s="32"/>
    </row>
    <row r="667" spans="1:13" ht="16.5" x14ac:dyDescent="0.15">
      <c r="A667" s="19">
        <v>45004</v>
      </c>
      <c r="B667" s="19" t="s">
        <v>396</v>
      </c>
      <c r="C667" s="19" t="s">
        <v>419</v>
      </c>
      <c r="D667" s="19">
        <v>111</v>
      </c>
      <c r="E667" s="19" t="s">
        <v>424</v>
      </c>
      <c r="F667" s="19">
        <v>303</v>
      </c>
      <c r="G667" s="19" t="s">
        <v>425</v>
      </c>
      <c r="H667" s="19"/>
      <c r="I667" s="19"/>
      <c r="J667" s="19">
        <v>11</v>
      </c>
      <c r="K667" s="19">
        <v>800</v>
      </c>
      <c r="L667" s="32"/>
      <c r="M667" s="32"/>
    </row>
    <row r="668" spans="1:13" ht="16.5" x14ac:dyDescent="0.15">
      <c r="A668" s="19">
        <v>45005</v>
      </c>
      <c r="B668" s="19" t="s">
        <v>397</v>
      </c>
      <c r="C668" s="19" t="s">
        <v>419</v>
      </c>
      <c r="D668" s="19">
        <v>102</v>
      </c>
      <c r="E668" s="19" t="s">
        <v>430</v>
      </c>
      <c r="F668" s="19">
        <v>101</v>
      </c>
      <c r="G668" s="19" t="s">
        <v>412</v>
      </c>
      <c r="H668" s="19"/>
      <c r="I668" s="19"/>
      <c r="J668" s="19">
        <v>14</v>
      </c>
      <c r="K668" s="19">
        <v>1050</v>
      </c>
      <c r="L668" s="32"/>
      <c r="M668" s="32"/>
    </row>
    <row r="669" spans="1:13" ht="16.5" x14ac:dyDescent="0.15">
      <c r="A669" s="19">
        <v>45006</v>
      </c>
      <c r="B669" s="19" t="s">
        <v>351</v>
      </c>
      <c r="C669" s="19" t="s">
        <v>419</v>
      </c>
      <c r="D669" s="19">
        <v>201</v>
      </c>
      <c r="E669" s="19" t="s">
        <v>403</v>
      </c>
      <c r="F669" s="19">
        <v>103</v>
      </c>
      <c r="G669" s="19" t="s">
        <v>409</v>
      </c>
      <c r="H669" s="19"/>
      <c r="I669" s="19"/>
      <c r="J669" s="19">
        <v>8</v>
      </c>
      <c r="K669" s="19">
        <v>800</v>
      </c>
      <c r="L669" s="32"/>
      <c r="M669" s="32"/>
    </row>
    <row r="670" spans="1:13" ht="16.5" x14ac:dyDescent="0.15">
      <c r="A670" s="19">
        <v>45007</v>
      </c>
      <c r="B670" s="29" t="s">
        <v>464</v>
      </c>
      <c r="C670" s="29" t="s">
        <v>419</v>
      </c>
      <c r="D670" s="29">
        <v>150</v>
      </c>
      <c r="E670" s="29" t="s">
        <v>406</v>
      </c>
      <c r="F670" s="29">
        <v>0</v>
      </c>
      <c r="G670" s="29">
        <v>0</v>
      </c>
      <c r="H670" s="29"/>
      <c r="I670" s="29"/>
      <c r="J670" s="29">
        <v>14</v>
      </c>
      <c r="K670" s="29">
        <v>1200</v>
      </c>
      <c r="L670" s="13" t="s">
        <v>586</v>
      </c>
      <c r="M670" s="32"/>
    </row>
    <row r="671" spans="1:13" ht="16.5" x14ac:dyDescent="0.15">
      <c r="A671" s="19">
        <v>45008</v>
      </c>
      <c r="B671" s="29" t="s">
        <v>439</v>
      </c>
      <c r="C671" s="29" t="s">
        <v>419</v>
      </c>
      <c r="D671" s="29">
        <v>251</v>
      </c>
      <c r="E671" s="29" t="s">
        <v>515</v>
      </c>
      <c r="F671" s="29">
        <v>0</v>
      </c>
      <c r="G671" s="29">
        <v>0</v>
      </c>
      <c r="H671" s="29"/>
      <c r="I671" s="29"/>
      <c r="J671" s="29">
        <v>8</v>
      </c>
      <c r="K671" s="29">
        <v>1050</v>
      </c>
      <c r="L671" s="13" t="s">
        <v>586</v>
      </c>
      <c r="M671" s="32"/>
    </row>
    <row r="672" spans="1:13" ht="16.5" x14ac:dyDescent="0.15">
      <c r="A672" s="19">
        <v>45009</v>
      </c>
      <c r="B672" s="29" t="s">
        <v>593</v>
      </c>
      <c r="C672" s="29" t="s">
        <v>472</v>
      </c>
      <c r="D672" s="29">
        <v>352</v>
      </c>
      <c r="E672" s="29" t="s">
        <v>590</v>
      </c>
      <c r="F672" s="29">
        <v>0</v>
      </c>
      <c r="G672" s="29">
        <v>0</v>
      </c>
      <c r="H672" s="29"/>
      <c r="I672" s="29"/>
      <c r="J672" s="29">
        <v>11</v>
      </c>
      <c r="K672" s="29">
        <v>1550</v>
      </c>
      <c r="L672" s="13" t="s">
        <v>586</v>
      </c>
      <c r="M672" s="32"/>
    </row>
    <row r="673" spans="1:13" ht="16.5" x14ac:dyDescent="0.15">
      <c r="A673" s="19">
        <v>45010</v>
      </c>
      <c r="B673" s="29" t="s">
        <v>764</v>
      </c>
      <c r="C673" s="29" t="s">
        <v>758</v>
      </c>
      <c r="D673" s="29">
        <v>153</v>
      </c>
      <c r="E673" s="29" t="s">
        <v>759</v>
      </c>
      <c r="F673" s="29"/>
      <c r="G673" s="29"/>
      <c r="H673" s="29"/>
      <c r="I673" s="29"/>
      <c r="J673" s="29">
        <v>8</v>
      </c>
      <c r="K673" s="29">
        <v>1050</v>
      </c>
      <c r="L673" s="13" t="s">
        <v>586</v>
      </c>
      <c r="M673" s="32"/>
    </row>
    <row r="674" spans="1:13" ht="16.5" x14ac:dyDescent="0.15">
      <c r="A674" s="33">
        <v>45101</v>
      </c>
      <c r="B674" s="33" t="s">
        <v>308</v>
      </c>
      <c r="C674" s="33" t="s">
        <v>528</v>
      </c>
      <c r="D674" s="33">
        <v>102</v>
      </c>
      <c r="E674" s="33" t="s">
        <v>430</v>
      </c>
      <c r="F674" s="33">
        <v>0</v>
      </c>
      <c r="G674" s="33">
        <v>0</v>
      </c>
      <c r="H674" s="33"/>
      <c r="I674" s="33"/>
      <c r="J674" s="33">
        <v>14</v>
      </c>
      <c r="K674" s="33">
        <v>400</v>
      </c>
      <c r="L674" s="33"/>
      <c r="M674" s="34"/>
    </row>
    <row r="675" spans="1:13" ht="16.5" x14ac:dyDescent="0.15">
      <c r="A675" s="33">
        <v>45102</v>
      </c>
      <c r="B675" s="33" t="s">
        <v>301</v>
      </c>
      <c r="C675" s="33" t="s">
        <v>528</v>
      </c>
      <c r="D675" s="33">
        <v>103</v>
      </c>
      <c r="E675" s="33" t="s">
        <v>522</v>
      </c>
      <c r="F675" s="33">
        <v>0</v>
      </c>
      <c r="G675" s="33">
        <v>0</v>
      </c>
      <c r="H675" s="33"/>
      <c r="I675" s="33"/>
      <c r="J675" s="33">
        <v>11</v>
      </c>
      <c r="K675" s="33">
        <v>520</v>
      </c>
      <c r="L675" s="33"/>
      <c r="M675" s="34"/>
    </row>
    <row r="676" spans="1:13" ht="16.5" x14ac:dyDescent="0.15">
      <c r="A676" s="33">
        <v>45103</v>
      </c>
      <c r="B676" s="33" t="s">
        <v>305</v>
      </c>
      <c r="C676" s="33" t="s">
        <v>528</v>
      </c>
      <c r="D676" s="33">
        <v>203</v>
      </c>
      <c r="E676" s="33" t="s">
        <v>417</v>
      </c>
      <c r="F676" s="33">
        <v>104</v>
      </c>
      <c r="G676" s="33" t="s">
        <v>451</v>
      </c>
      <c r="H676" s="33"/>
      <c r="I676" s="33"/>
      <c r="J676" s="33">
        <v>8</v>
      </c>
      <c r="K676" s="33">
        <v>700</v>
      </c>
      <c r="L676" s="33"/>
      <c r="M676" s="34"/>
    </row>
    <row r="677" spans="1:13" ht="16.5" x14ac:dyDescent="0.15">
      <c r="A677" s="33">
        <v>45104</v>
      </c>
      <c r="B677" s="33" t="s">
        <v>309</v>
      </c>
      <c r="C677" s="33" t="s">
        <v>528</v>
      </c>
      <c r="D677" s="33">
        <v>301</v>
      </c>
      <c r="E677" s="33" t="s">
        <v>399</v>
      </c>
      <c r="F677" s="33">
        <v>208</v>
      </c>
      <c r="G677" s="33" t="s">
        <v>584</v>
      </c>
      <c r="H677" s="33"/>
      <c r="I677" s="33"/>
      <c r="J677" s="33">
        <v>11</v>
      </c>
      <c r="K677" s="33">
        <v>800</v>
      </c>
      <c r="L677" s="33"/>
      <c r="M677" s="34"/>
    </row>
    <row r="678" spans="1:13" ht="16.5" x14ac:dyDescent="0.15">
      <c r="A678" s="33">
        <v>45105</v>
      </c>
      <c r="B678" s="33" t="s">
        <v>306</v>
      </c>
      <c r="C678" s="33" t="s">
        <v>528</v>
      </c>
      <c r="D678" s="33">
        <v>201</v>
      </c>
      <c r="E678" s="33" t="s">
        <v>403</v>
      </c>
      <c r="F678" s="33">
        <v>306</v>
      </c>
      <c r="G678" s="33" t="s">
        <v>493</v>
      </c>
      <c r="H678" s="33"/>
      <c r="I678" s="33"/>
      <c r="J678" s="33">
        <v>14</v>
      </c>
      <c r="K678" s="33">
        <v>950</v>
      </c>
      <c r="L678" s="33"/>
      <c r="M678" s="34"/>
    </row>
    <row r="679" spans="1:13" ht="16.5" x14ac:dyDescent="0.15">
      <c r="A679" s="33">
        <v>45106</v>
      </c>
      <c r="B679" s="33" t="s">
        <v>303</v>
      </c>
      <c r="C679" s="33" t="s">
        <v>528</v>
      </c>
      <c r="D679" s="33">
        <v>101</v>
      </c>
      <c r="E679" s="33" t="s">
        <v>447</v>
      </c>
      <c r="F679" s="33">
        <v>303</v>
      </c>
      <c r="G679" s="33" t="s">
        <v>425</v>
      </c>
      <c r="H679" s="33"/>
      <c r="I679" s="33"/>
      <c r="J679" s="33">
        <v>8</v>
      </c>
      <c r="K679" s="33">
        <v>800</v>
      </c>
      <c r="L679" s="33"/>
      <c r="M679" s="34"/>
    </row>
    <row r="680" spans="1:13" ht="16.5" x14ac:dyDescent="0.15">
      <c r="A680" s="33">
        <v>45107</v>
      </c>
      <c r="B680" s="33" t="s">
        <v>438</v>
      </c>
      <c r="C680" s="33" t="s">
        <v>528</v>
      </c>
      <c r="D680" s="33">
        <v>250</v>
      </c>
      <c r="E680" s="33" t="s">
        <v>405</v>
      </c>
      <c r="F680" s="33">
        <v>0</v>
      </c>
      <c r="G680" s="33">
        <v>0</v>
      </c>
      <c r="H680" s="33"/>
      <c r="I680" s="33"/>
      <c r="J680" s="33">
        <v>8</v>
      </c>
      <c r="K680" s="33">
        <v>1050</v>
      </c>
      <c r="L680" s="33" t="s">
        <v>586</v>
      </c>
      <c r="M680" s="34"/>
    </row>
    <row r="681" spans="1:13" ht="16.5" x14ac:dyDescent="0.15">
      <c r="A681" s="33">
        <v>45108</v>
      </c>
      <c r="B681" s="33" t="s">
        <v>512</v>
      </c>
      <c r="C681" s="33" t="s">
        <v>528</v>
      </c>
      <c r="D681" s="33">
        <v>351</v>
      </c>
      <c r="E681" s="33" t="s">
        <v>519</v>
      </c>
      <c r="F681" s="33">
        <v>0</v>
      </c>
      <c r="G681" s="33">
        <v>0</v>
      </c>
      <c r="H681" s="33"/>
      <c r="I681" s="33"/>
      <c r="J681" s="33">
        <v>11</v>
      </c>
      <c r="K681" s="33">
        <v>1550</v>
      </c>
      <c r="L681" s="33" t="s">
        <v>586</v>
      </c>
      <c r="M681" s="34"/>
    </row>
    <row r="682" spans="1:13" ht="16.5" x14ac:dyDescent="0.15">
      <c r="A682" s="33">
        <v>45109</v>
      </c>
      <c r="B682" s="38" t="s">
        <v>642</v>
      </c>
      <c r="C682" s="33" t="s">
        <v>528</v>
      </c>
      <c r="D682" s="38">
        <v>152</v>
      </c>
      <c r="E682" s="38" t="s">
        <v>610</v>
      </c>
      <c r="F682" s="38">
        <v>0</v>
      </c>
      <c r="G682" s="38">
        <v>0</v>
      </c>
      <c r="H682" s="38"/>
      <c r="I682" s="38"/>
      <c r="J682" s="38">
        <v>14</v>
      </c>
      <c r="K682" s="38">
        <v>1200</v>
      </c>
      <c r="L682" s="33" t="s">
        <v>586</v>
      </c>
      <c r="M682" s="34"/>
    </row>
    <row r="683" spans="1:13" ht="16.5" x14ac:dyDescent="0.15">
      <c r="A683" s="33">
        <v>45110</v>
      </c>
      <c r="B683" s="38" t="s">
        <v>658</v>
      </c>
      <c r="C683" s="38" t="s">
        <v>760</v>
      </c>
      <c r="D683" s="38">
        <v>253</v>
      </c>
      <c r="E683" s="38" t="s">
        <v>655</v>
      </c>
      <c r="F683" s="38"/>
      <c r="G683" s="38"/>
      <c r="H683" s="38"/>
      <c r="I683" s="38"/>
      <c r="J683" s="33">
        <v>11</v>
      </c>
      <c r="K683" s="33">
        <v>1550</v>
      </c>
      <c r="L683" s="33" t="s">
        <v>586</v>
      </c>
      <c r="M683" s="34"/>
    </row>
    <row r="684" spans="1:13" s="37" customFormat="1" ht="16.5" x14ac:dyDescent="0.15">
      <c r="A684" s="39">
        <v>45201</v>
      </c>
      <c r="B684" s="39" t="s">
        <v>308</v>
      </c>
      <c r="C684" s="39" t="s">
        <v>637</v>
      </c>
      <c r="D684" s="39">
        <v>105</v>
      </c>
      <c r="E684" s="39" t="s">
        <v>466</v>
      </c>
      <c r="F684" s="39">
        <v>0</v>
      </c>
      <c r="G684" s="39">
        <v>0</v>
      </c>
      <c r="H684" s="39"/>
      <c r="I684" s="39"/>
      <c r="J684" s="39">
        <v>14</v>
      </c>
      <c r="K684" s="39">
        <v>400</v>
      </c>
      <c r="L684" s="35"/>
      <c r="M684" s="36"/>
    </row>
    <row r="685" spans="1:13" s="37" customFormat="1" ht="16.5" x14ac:dyDescent="0.15">
      <c r="A685" s="39">
        <v>45202</v>
      </c>
      <c r="B685" s="39" t="s">
        <v>301</v>
      </c>
      <c r="C685" s="39" t="s">
        <v>637</v>
      </c>
      <c r="D685" s="39">
        <v>101</v>
      </c>
      <c r="E685" s="39" t="s">
        <v>447</v>
      </c>
      <c r="F685" s="39">
        <v>0</v>
      </c>
      <c r="G685" s="39">
        <v>0</v>
      </c>
      <c r="H685" s="39"/>
      <c r="I685" s="39"/>
      <c r="J685" s="39">
        <v>11</v>
      </c>
      <c r="K685" s="39">
        <v>520</v>
      </c>
      <c r="L685" s="35"/>
      <c r="M685" s="36"/>
    </row>
    <row r="686" spans="1:13" s="37" customFormat="1" ht="16.5" x14ac:dyDescent="0.15">
      <c r="A686" s="39">
        <v>45203</v>
      </c>
      <c r="B686" s="39" t="s">
        <v>305</v>
      </c>
      <c r="C686" s="39" t="s">
        <v>637</v>
      </c>
      <c r="D686" s="39">
        <v>201</v>
      </c>
      <c r="E686" s="39" t="s">
        <v>564</v>
      </c>
      <c r="F686" s="39">
        <v>107</v>
      </c>
      <c r="G686" s="39" t="s">
        <v>470</v>
      </c>
      <c r="H686" s="39"/>
      <c r="I686" s="39"/>
      <c r="J686" s="39">
        <v>8</v>
      </c>
      <c r="K686" s="39">
        <v>700</v>
      </c>
      <c r="L686" s="35"/>
      <c r="M686" s="36"/>
    </row>
    <row r="687" spans="1:13" s="37" customFormat="1" ht="16.5" x14ac:dyDescent="0.15">
      <c r="A687" s="39">
        <v>45204</v>
      </c>
      <c r="B687" s="39" t="s">
        <v>309</v>
      </c>
      <c r="C687" s="39" t="s">
        <v>637</v>
      </c>
      <c r="D687" s="39">
        <v>303</v>
      </c>
      <c r="E687" s="39" t="s">
        <v>488</v>
      </c>
      <c r="F687" s="39">
        <v>210</v>
      </c>
      <c r="G687" s="39" t="s">
        <v>483</v>
      </c>
      <c r="H687" s="39"/>
      <c r="I687" s="39"/>
      <c r="J687" s="39">
        <v>11</v>
      </c>
      <c r="K687" s="39">
        <v>800</v>
      </c>
      <c r="L687" s="35"/>
      <c r="M687" s="36"/>
    </row>
    <row r="688" spans="1:13" s="37" customFormat="1" ht="16.5" x14ac:dyDescent="0.15">
      <c r="A688" s="39">
        <v>45205</v>
      </c>
      <c r="B688" s="39" t="s">
        <v>306</v>
      </c>
      <c r="C688" s="39" t="s">
        <v>637</v>
      </c>
      <c r="D688" s="39">
        <v>203</v>
      </c>
      <c r="E688" s="39" t="s">
        <v>571</v>
      </c>
      <c r="F688" s="39">
        <v>305</v>
      </c>
      <c r="G688" s="39" t="s">
        <v>626</v>
      </c>
      <c r="H688" s="39"/>
      <c r="I688" s="39"/>
      <c r="J688" s="39">
        <v>14</v>
      </c>
      <c r="K688" s="39">
        <v>950</v>
      </c>
      <c r="L688" s="35"/>
      <c r="M688" s="36"/>
    </row>
    <row r="689" spans="1:13" s="37" customFormat="1" ht="16.5" x14ac:dyDescent="0.15">
      <c r="A689" s="39">
        <v>45206</v>
      </c>
      <c r="B689" s="39" t="s">
        <v>303</v>
      </c>
      <c r="C689" s="39" t="s">
        <v>637</v>
      </c>
      <c r="D689" s="39">
        <v>103</v>
      </c>
      <c r="E689" s="39" t="s">
        <v>522</v>
      </c>
      <c r="F689" s="39">
        <v>301</v>
      </c>
      <c r="G689" s="39" t="s">
        <v>609</v>
      </c>
      <c r="H689" s="39"/>
      <c r="I689" s="39"/>
      <c r="J689" s="39">
        <v>8</v>
      </c>
      <c r="K689" s="39">
        <v>800</v>
      </c>
      <c r="L689" s="35"/>
      <c r="M689" s="36"/>
    </row>
    <row r="690" spans="1:13" s="37" customFormat="1" ht="16.5" x14ac:dyDescent="0.15">
      <c r="A690" s="39">
        <v>45207</v>
      </c>
      <c r="B690" s="39" t="s">
        <v>438</v>
      </c>
      <c r="C690" s="39" t="s">
        <v>637</v>
      </c>
      <c r="D690" s="39">
        <v>152</v>
      </c>
      <c r="E690" s="39" t="s">
        <v>610</v>
      </c>
      <c r="F690" s="39">
        <v>0</v>
      </c>
      <c r="G690" s="39">
        <v>0</v>
      </c>
      <c r="H690" s="39"/>
      <c r="I690" s="39"/>
      <c r="J690" s="39">
        <v>8</v>
      </c>
      <c r="K690" s="39">
        <v>1050</v>
      </c>
      <c r="L690" s="35" t="s">
        <v>586</v>
      </c>
      <c r="M690" s="36"/>
    </row>
    <row r="691" spans="1:13" s="37" customFormat="1" ht="16.5" x14ac:dyDescent="0.15">
      <c r="A691" s="39">
        <v>45208</v>
      </c>
      <c r="B691" s="39" t="s">
        <v>512</v>
      </c>
      <c r="C691" s="39" t="s">
        <v>637</v>
      </c>
      <c r="D691" s="39">
        <v>352</v>
      </c>
      <c r="E691" s="39" t="s">
        <v>644</v>
      </c>
      <c r="F691" s="39">
        <v>0</v>
      </c>
      <c r="G691" s="39">
        <v>0</v>
      </c>
      <c r="H691" s="39"/>
      <c r="I691" s="39"/>
      <c r="J691" s="39">
        <v>11</v>
      </c>
      <c r="K691" s="39">
        <v>1550</v>
      </c>
      <c r="L691" s="35" t="s">
        <v>586</v>
      </c>
      <c r="M691" s="36"/>
    </row>
    <row r="692" spans="1:13" s="37" customFormat="1" ht="16.5" x14ac:dyDescent="0.15">
      <c r="A692" s="39">
        <v>45209</v>
      </c>
      <c r="B692" s="39" t="s">
        <v>587</v>
      </c>
      <c r="C692" s="39" t="s">
        <v>637</v>
      </c>
      <c r="D692" s="39">
        <v>252</v>
      </c>
      <c r="E692" s="39" t="s">
        <v>591</v>
      </c>
      <c r="F692" s="39">
        <v>0</v>
      </c>
      <c r="G692" s="39">
        <v>0</v>
      </c>
      <c r="H692" s="39"/>
      <c r="I692" s="39"/>
      <c r="J692" s="39">
        <v>14</v>
      </c>
      <c r="K692" s="39">
        <v>1200</v>
      </c>
      <c r="L692" s="35" t="s">
        <v>586</v>
      </c>
      <c r="M692" s="36"/>
    </row>
    <row r="693" spans="1:13" s="37" customFormat="1" ht="16.5" x14ac:dyDescent="0.15">
      <c r="A693" s="39">
        <v>45210</v>
      </c>
      <c r="B693" s="39" t="s">
        <v>721</v>
      </c>
      <c r="C693" s="39" t="s">
        <v>739</v>
      </c>
      <c r="D693" s="39">
        <v>153</v>
      </c>
      <c r="E693" s="39" t="s">
        <v>649</v>
      </c>
      <c r="F693" s="39"/>
      <c r="G693" s="39"/>
      <c r="H693" s="39"/>
      <c r="I693" s="39"/>
      <c r="J693" s="39">
        <v>11</v>
      </c>
      <c r="K693" s="39">
        <v>1550</v>
      </c>
      <c r="L693" s="35" t="s">
        <v>586</v>
      </c>
      <c r="M693" s="36"/>
    </row>
    <row r="694" spans="1:13" s="41" customFormat="1" ht="16.5" x14ac:dyDescent="0.15">
      <c r="A694" s="29">
        <v>45301</v>
      </c>
      <c r="B694" s="19" t="s">
        <v>393</v>
      </c>
      <c r="C694" s="29" t="s">
        <v>673</v>
      </c>
      <c r="D694" s="29">
        <v>102</v>
      </c>
      <c r="E694" s="29" t="s">
        <v>657</v>
      </c>
      <c r="F694" s="29"/>
      <c r="G694" s="29"/>
      <c r="H694" s="29"/>
      <c r="I694" s="29"/>
      <c r="J694" s="19">
        <v>8</v>
      </c>
      <c r="K694" s="19">
        <v>400</v>
      </c>
      <c r="L694" s="32"/>
      <c r="M694" s="40"/>
    </row>
    <row r="695" spans="1:13" s="41" customFormat="1" ht="16.5" x14ac:dyDescent="0.15">
      <c r="A695" s="29">
        <v>45302</v>
      </c>
      <c r="B695" s="19" t="s">
        <v>394</v>
      </c>
      <c r="C695" s="29" t="s">
        <v>673</v>
      </c>
      <c r="D695" s="29">
        <v>203</v>
      </c>
      <c r="E695" s="29" t="s">
        <v>761</v>
      </c>
      <c r="F695" s="29"/>
      <c r="G695" s="29"/>
      <c r="H695" s="29"/>
      <c r="I695" s="29"/>
      <c r="J695" s="19">
        <v>11</v>
      </c>
      <c r="K695" s="19">
        <v>520</v>
      </c>
      <c r="L695" s="32"/>
      <c r="M695" s="40"/>
    </row>
    <row r="696" spans="1:13" s="41" customFormat="1" ht="16.5" x14ac:dyDescent="0.15">
      <c r="A696" s="29">
        <v>45303</v>
      </c>
      <c r="B696" s="19" t="s">
        <v>395</v>
      </c>
      <c r="C696" s="29" t="s">
        <v>673</v>
      </c>
      <c r="D696" s="29">
        <v>201</v>
      </c>
      <c r="E696" s="29" t="s">
        <v>693</v>
      </c>
      <c r="F696" s="29">
        <v>105</v>
      </c>
      <c r="G696" s="29" t="s">
        <v>661</v>
      </c>
      <c r="H696" s="29"/>
      <c r="I696" s="29"/>
      <c r="J696" s="19">
        <v>8</v>
      </c>
      <c r="K696" s="19">
        <v>520</v>
      </c>
      <c r="L696" s="32"/>
      <c r="M696" s="40"/>
    </row>
    <row r="697" spans="1:13" s="41" customFormat="1" ht="16.5" x14ac:dyDescent="0.15">
      <c r="A697" s="29">
        <v>45304</v>
      </c>
      <c r="B697" s="19" t="s">
        <v>396</v>
      </c>
      <c r="C697" s="29" t="s">
        <v>673</v>
      </c>
      <c r="D697" s="29">
        <v>301</v>
      </c>
      <c r="E697" s="29" t="s">
        <v>687</v>
      </c>
      <c r="F697" s="29">
        <v>206</v>
      </c>
      <c r="G697" s="29" t="s">
        <v>735</v>
      </c>
      <c r="H697" s="29"/>
      <c r="I697" s="29"/>
      <c r="J697" s="19">
        <v>11</v>
      </c>
      <c r="K697" s="19">
        <v>800</v>
      </c>
      <c r="L697" s="32"/>
      <c r="M697" s="40"/>
    </row>
    <row r="698" spans="1:13" s="41" customFormat="1" ht="16.5" x14ac:dyDescent="0.15">
      <c r="A698" s="29">
        <v>45305</v>
      </c>
      <c r="B698" s="19" t="s">
        <v>397</v>
      </c>
      <c r="C698" s="29" t="s">
        <v>673</v>
      </c>
      <c r="D698" s="29">
        <v>101</v>
      </c>
      <c r="E698" s="29" t="s">
        <v>652</v>
      </c>
      <c r="F698" s="29">
        <v>308</v>
      </c>
      <c r="G698" s="29" t="s">
        <v>736</v>
      </c>
      <c r="H698" s="29"/>
      <c r="I698" s="29"/>
      <c r="J698" s="19">
        <v>14</v>
      </c>
      <c r="K698" s="19">
        <v>1050</v>
      </c>
      <c r="L698" s="32"/>
      <c r="M698" s="40"/>
    </row>
    <row r="699" spans="1:13" s="41" customFormat="1" ht="16.5" x14ac:dyDescent="0.15">
      <c r="A699" s="29">
        <v>45306</v>
      </c>
      <c r="B699" s="19" t="s">
        <v>351</v>
      </c>
      <c r="C699" s="29" t="s">
        <v>673</v>
      </c>
      <c r="D699" s="29">
        <v>103</v>
      </c>
      <c r="E699" s="29" t="s">
        <v>659</v>
      </c>
      <c r="F699" s="29">
        <v>303</v>
      </c>
      <c r="G699" s="29" t="s">
        <v>710</v>
      </c>
      <c r="H699" s="29"/>
      <c r="I699" s="29"/>
      <c r="J699" s="19">
        <v>8</v>
      </c>
      <c r="K699" s="19">
        <v>800</v>
      </c>
      <c r="L699" s="32"/>
      <c r="M699" s="40"/>
    </row>
    <row r="700" spans="1:13" s="41" customFormat="1" ht="16.5" x14ac:dyDescent="0.15">
      <c r="A700" s="29">
        <v>45307</v>
      </c>
      <c r="B700" s="29" t="s">
        <v>464</v>
      </c>
      <c r="C700" s="29" t="s">
        <v>673</v>
      </c>
      <c r="D700" s="29">
        <v>152</v>
      </c>
      <c r="E700" s="29" t="s">
        <v>762</v>
      </c>
      <c r="F700" s="29"/>
      <c r="G700" s="29"/>
      <c r="H700" s="29"/>
      <c r="I700" s="29"/>
      <c r="J700" s="29">
        <v>14</v>
      </c>
      <c r="K700" s="29">
        <v>1200</v>
      </c>
      <c r="L700" s="13" t="s">
        <v>586</v>
      </c>
      <c r="M700" s="40"/>
    </row>
    <row r="701" spans="1:13" s="41" customFormat="1" ht="16.5" x14ac:dyDescent="0.15">
      <c r="A701" s="29">
        <v>45308</v>
      </c>
      <c r="B701" s="29" t="s">
        <v>439</v>
      </c>
      <c r="C701" s="29" t="s">
        <v>673</v>
      </c>
      <c r="D701" s="29">
        <v>253</v>
      </c>
      <c r="E701" s="29" t="s">
        <v>655</v>
      </c>
      <c r="F701" s="29"/>
      <c r="G701" s="29"/>
      <c r="H701" s="29"/>
      <c r="I701" s="29"/>
      <c r="J701" s="29">
        <v>8</v>
      </c>
      <c r="K701" s="29">
        <v>1050</v>
      </c>
      <c r="L701" s="13" t="s">
        <v>586</v>
      </c>
      <c r="M701" s="40"/>
    </row>
    <row r="702" spans="1:13" s="41" customFormat="1" ht="16.5" x14ac:dyDescent="0.15">
      <c r="A702" s="29">
        <v>45309</v>
      </c>
      <c r="B702" s="29" t="s">
        <v>593</v>
      </c>
      <c r="C702" s="29" t="s">
        <v>673</v>
      </c>
      <c r="D702" s="29">
        <v>353</v>
      </c>
      <c r="E702" s="29" t="s">
        <v>665</v>
      </c>
      <c r="F702" s="29"/>
      <c r="G702" s="29"/>
      <c r="H702" s="29"/>
      <c r="I702" s="29"/>
      <c r="J702" s="29">
        <v>11</v>
      </c>
      <c r="K702" s="29">
        <v>1550</v>
      </c>
      <c r="L702" s="13" t="s">
        <v>586</v>
      </c>
      <c r="M702" s="40"/>
    </row>
    <row r="703" spans="1:13" s="41" customFormat="1" ht="16.5" x14ac:dyDescent="0.15">
      <c r="A703" s="29">
        <v>45310</v>
      </c>
      <c r="B703" s="29" t="s">
        <v>763</v>
      </c>
      <c r="C703" s="29" t="s">
        <v>673</v>
      </c>
      <c r="D703" s="29">
        <v>153</v>
      </c>
      <c r="E703" s="29" t="s">
        <v>649</v>
      </c>
      <c r="F703" s="29"/>
      <c r="G703" s="29"/>
      <c r="H703" s="29"/>
      <c r="I703" s="29"/>
      <c r="J703" s="29">
        <v>8</v>
      </c>
      <c r="K703" s="29">
        <v>1050</v>
      </c>
      <c r="L703" s="13" t="s">
        <v>586</v>
      </c>
      <c r="M703" s="40"/>
    </row>
    <row r="704" spans="1:13" ht="16.5" x14ac:dyDescent="0.15">
      <c r="A704" s="25">
        <v>12001</v>
      </c>
      <c r="B704" s="25" t="s">
        <v>304</v>
      </c>
      <c r="C704" s="25" t="s">
        <v>104</v>
      </c>
      <c r="D704" s="25">
        <v>232</v>
      </c>
      <c r="E704" s="25" t="s">
        <v>85</v>
      </c>
      <c r="F704" s="25">
        <v>0</v>
      </c>
      <c r="G704" s="25">
        <v>0</v>
      </c>
      <c r="H704" s="25"/>
      <c r="I704" s="25"/>
      <c r="J704" s="25">
        <v>8</v>
      </c>
      <c r="K704" s="25">
        <v>200</v>
      </c>
      <c r="L704" s="32"/>
      <c r="M704" s="32"/>
    </row>
    <row r="705" spans="1:13" ht="16.5" x14ac:dyDescent="0.15">
      <c r="A705" s="8">
        <v>12002</v>
      </c>
      <c r="B705" s="13" t="s">
        <v>302</v>
      </c>
      <c r="C705" s="13" t="s">
        <v>104</v>
      </c>
      <c r="D705" s="13">
        <v>220</v>
      </c>
      <c r="E705" s="13" t="s">
        <v>135</v>
      </c>
      <c r="F705" s="13">
        <v>0</v>
      </c>
      <c r="G705" s="13">
        <v>0</v>
      </c>
      <c r="H705" s="13"/>
      <c r="I705" s="13"/>
      <c r="J705" s="13">
        <v>14</v>
      </c>
      <c r="K705" s="13">
        <v>500</v>
      </c>
      <c r="L705" s="32"/>
      <c r="M705" s="32"/>
    </row>
    <row r="706" spans="1:13" ht="16.5" x14ac:dyDescent="0.15">
      <c r="A706" s="8">
        <v>12003</v>
      </c>
      <c r="B706" s="13" t="s">
        <v>305</v>
      </c>
      <c r="C706" s="13" t="s">
        <v>104</v>
      </c>
      <c r="D706" s="13">
        <v>332</v>
      </c>
      <c r="E706" s="13" t="s">
        <v>136</v>
      </c>
      <c r="F706" s="13">
        <v>320</v>
      </c>
      <c r="G706" s="13" t="s">
        <v>86</v>
      </c>
      <c r="H706" s="13"/>
      <c r="I706" s="13"/>
      <c r="J706" s="13">
        <v>8</v>
      </c>
      <c r="K706" s="13">
        <v>300</v>
      </c>
      <c r="L706" s="32"/>
      <c r="M706" s="32"/>
    </row>
    <row r="707" spans="1:13" ht="16.5" x14ac:dyDescent="0.15">
      <c r="A707" s="8">
        <v>12004</v>
      </c>
      <c r="B707" s="13" t="s">
        <v>307</v>
      </c>
      <c r="C707" s="13" t="s">
        <v>104</v>
      </c>
      <c r="D707" s="13">
        <v>213</v>
      </c>
      <c r="E707" s="13" t="s">
        <v>60</v>
      </c>
      <c r="F707" s="13">
        <v>0</v>
      </c>
      <c r="G707" s="13">
        <v>0</v>
      </c>
      <c r="H707" s="13"/>
      <c r="I707" s="13"/>
      <c r="J707" s="13">
        <v>11</v>
      </c>
      <c r="K707" s="13">
        <v>500</v>
      </c>
      <c r="L707" s="32"/>
      <c r="M707" s="32"/>
    </row>
    <row r="708" spans="1:13" ht="16.5" x14ac:dyDescent="0.15">
      <c r="A708" s="8">
        <v>12101</v>
      </c>
      <c r="B708" s="13" t="s">
        <v>304</v>
      </c>
      <c r="C708" s="13" t="s">
        <v>105</v>
      </c>
      <c r="D708" s="13">
        <v>432</v>
      </c>
      <c r="E708" s="13" t="s">
        <v>133</v>
      </c>
      <c r="F708" s="13">
        <v>0</v>
      </c>
      <c r="G708" s="13">
        <v>0</v>
      </c>
      <c r="H708" s="13"/>
      <c r="I708" s="13"/>
      <c r="J708" s="13">
        <v>8</v>
      </c>
      <c r="K708" s="13">
        <v>200</v>
      </c>
      <c r="L708" s="32"/>
      <c r="M708" s="32"/>
    </row>
    <row r="709" spans="1:13" ht="16.5" x14ac:dyDescent="0.15">
      <c r="A709" s="6">
        <v>12102</v>
      </c>
      <c r="B709" s="12" t="s">
        <v>302</v>
      </c>
      <c r="C709" s="12" t="s">
        <v>105</v>
      </c>
      <c r="D709" s="12">
        <v>420</v>
      </c>
      <c r="E709" s="12" t="s">
        <v>93</v>
      </c>
      <c r="F709" s="12">
        <v>0</v>
      </c>
      <c r="G709" s="12">
        <v>0</v>
      </c>
      <c r="H709" s="12"/>
      <c r="I709" s="12"/>
      <c r="J709" s="12">
        <v>14</v>
      </c>
      <c r="K709" s="12">
        <v>500</v>
      </c>
      <c r="L709" s="32"/>
      <c r="M709" s="32"/>
    </row>
    <row r="710" spans="1:13" ht="16.5" x14ac:dyDescent="0.15">
      <c r="A710" s="6">
        <v>12103</v>
      </c>
      <c r="B710" s="12" t="s">
        <v>305</v>
      </c>
      <c r="C710" s="12" t="s">
        <v>105</v>
      </c>
      <c r="D710" s="12">
        <v>233</v>
      </c>
      <c r="E710" s="12" t="s">
        <v>138</v>
      </c>
      <c r="F710" s="12">
        <v>221</v>
      </c>
      <c r="G710" s="12" t="s">
        <v>88</v>
      </c>
      <c r="H710" s="12"/>
      <c r="I710" s="12"/>
      <c r="J710" s="12">
        <v>8</v>
      </c>
      <c r="K710" s="12">
        <v>300</v>
      </c>
      <c r="L710" s="32"/>
      <c r="M710" s="32"/>
    </row>
    <row r="711" spans="1:13" ht="16.5" x14ac:dyDescent="0.15">
      <c r="A711" s="6">
        <v>12104</v>
      </c>
      <c r="B711" s="12" t="s">
        <v>307</v>
      </c>
      <c r="C711" s="12" t="s">
        <v>105</v>
      </c>
      <c r="D711" s="12">
        <v>313</v>
      </c>
      <c r="E711" s="12" t="s">
        <v>76</v>
      </c>
      <c r="F711" s="12">
        <v>0</v>
      </c>
      <c r="G711" s="12">
        <v>0</v>
      </c>
      <c r="H711" s="12"/>
      <c r="I711" s="12"/>
      <c r="J711" s="12">
        <v>11</v>
      </c>
      <c r="K711" s="12">
        <v>500</v>
      </c>
      <c r="L711" s="32"/>
      <c r="M711" s="32"/>
    </row>
    <row r="712" spans="1:13" ht="16.5" x14ac:dyDescent="0.15">
      <c r="A712" s="6">
        <v>12201</v>
      </c>
      <c r="B712" s="12" t="s">
        <v>308</v>
      </c>
      <c r="C712" s="12" t="s">
        <v>106</v>
      </c>
      <c r="D712" s="12">
        <v>333</v>
      </c>
      <c r="E712" s="12" t="s">
        <v>139</v>
      </c>
      <c r="F712" s="12">
        <v>0</v>
      </c>
      <c r="G712" s="12">
        <v>0</v>
      </c>
      <c r="H712" s="12"/>
      <c r="I712" s="12"/>
      <c r="J712" s="12">
        <v>14</v>
      </c>
      <c r="K712" s="12">
        <v>400</v>
      </c>
      <c r="L712" s="32"/>
      <c r="M712" s="32"/>
    </row>
    <row r="713" spans="1:13" ht="16.5" x14ac:dyDescent="0.15">
      <c r="A713" s="6">
        <v>12202</v>
      </c>
      <c r="B713" s="12" t="s">
        <v>305</v>
      </c>
      <c r="C713" s="12" t="s">
        <v>106</v>
      </c>
      <c r="D713" s="12">
        <v>321</v>
      </c>
      <c r="E713" s="12" t="s">
        <v>89</v>
      </c>
      <c r="F713" s="12">
        <v>0</v>
      </c>
      <c r="G713" s="12">
        <v>0</v>
      </c>
      <c r="H713" s="12"/>
      <c r="I713" s="12"/>
      <c r="J713" s="12">
        <v>8</v>
      </c>
      <c r="K713" s="12">
        <v>320</v>
      </c>
      <c r="L713" s="32"/>
      <c r="M713" s="32"/>
    </row>
    <row r="714" spans="1:13" ht="16.5" x14ac:dyDescent="0.15">
      <c r="A714" s="8">
        <v>12203</v>
      </c>
      <c r="B714" s="13" t="s">
        <v>305</v>
      </c>
      <c r="C714" s="13" t="s">
        <v>106</v>
      </c>
      <c r="D714" s="13">
        <v>433</v>
      </c>
      <c r="E714" s="13" t="s">
        <v>218</v>
      </c>
      <c r="F714" s="13">
        <v>421</v>
      </c>
      <c r="G714" s="13" t="s">
        <v>148</v>
      </c>
      <c r="H714" s="13"/>
      <c r="I714" s="13"/>
      <c r="J714" s="13">
        <v>8</v>
      </c>
      <c r="K714" s="13">
        <v>320</v>
      </c>
      <c r="L714" s="32"/>
      <c r="M714" s="32"/>
    </row>
    <row r="715" spans="1:13" ht="16.5" x14ac:dyDescent="0.15">
      <c r="A715" s="8">
        <v>12204</v>
      </c>
      <c r="B715" s="13" t="s">
        <v>307</v>
      </c>
      <c r="C715" s="13" t="s">
        <v>106</v>
      </c>
      <c r="D715" s="13">
        <v>413</v>
      </c>
      <c r="E715" s="13" t="s">
        <v>21</v>
      </c>
      <c r="F715" s="13">
        <v>0</v>
      </c>
      <c r="G715" s="13">
        <v>0</v>
      </c>
      <c r="H715" s="13"/>
      <c r="I715" s="13"/>
      <c r="J715" s="13">
        <v>11</v>
      </c>
      <c r="K715" s="13">
        <v>500</v>
      </c>
      <c r="L715" s="32"/>
      <c r="M715" s="32"/>
    </row>
    <row r="716" spans="1:13" ht="16.5" x14ac:dyDescent="0.15">
      <c r="A716" s="8">
        <v>12301</v>
      </c>
      <c r="B716" s="13" t="s">
        <v>308</v>
      </c>
      <c r="C716" s="13" t="s">
        <v>188</v>
      </c>
      <c r="D716" s="13">
        <v>234</v>
      </c>
      <c r="E716" s="13" t="s">
        <v>140</v>
      </c>
      <c r="F716" s="13">
        <v>0</v>
      </c>
      <c r="G716" s="13">
        <v>0</v>
      </c>
      <c r="H716" s="13"/>
      <c r="I716" s="13"/>
      <c r="J716" s="13">
        <v>14</v>
      </c>
      <c r="K716" s="13">
        <v>400</v>
      </c>
      <c r="L716" s="32"/>
      <c r="M716" s="32"/>
    </row>
    <row r="717" spans="1:13" ht="16.5" x14ac:dyDescent="0.15">
      <c r="A717" s="8">
        <v>12302</v>
      </c>
      <c r="B717" s="13" t="s">
        <v>305</v>
      </c>
      <c r="C717" s="13" t="s">
        <v>188</v>
      </c>
      <c r="D717" s="13">
        <v>222</v>
      </c>
      <c r="E717" s="13" t="s">
        <v>91</v>
      </c>
      <c r="F717" s="13">
        <v>0</v>
      </c>
      <c r="G717" s="13">
        <v>0</v>
      </c>
      <c r="H717" s="13"/>
      <c r="I717" s="13"/>
      <c r="J717" s="13">
        <v>8</v>
      </c>
      <c r="K717" s="13">
        <v>320</v>
      </c>
      <c r="L717" s="32"/>
      <c r="M717" s="32"/>
    </row>
    <row r="718" spans="1:13" ht="16.5" x14ac:dyDescent="0.15">
      <c r="A718" s="8">
        <v>12303</v>
      </c>
      <c r="B718" s="13" t="s">
        <v>305</v>
      </c>
      <c r="C718" s="13" t="s">
        <v>188</v>
      </c>
      <c r="D718" s="13">
        <v>334</v>
      </c>
      <c r="E718" s="13" t="s">
        <v>141</v>
      </c>
      <c r="F718" s="13">
        <v>322</v>
      </c>
      <c r="G718" s="13" t="s">
        <v>92</v>
      </c>
      <c r="H718" s="13"/>
      <c r="I718" s="13"/>
      <c r="J718" s="13">
        <v>8</v>
      </c>
      <c r="K718" s="13">
        <v>320</v>
      </c>
      <c r="L718" s="32"/>
      <c r="M718" s="32"/>
    </row>
    <row r="719" spans="1:13" ht="16.5" x14ac:dyDescent="0.15">
      <c r="A719" s="6">
        <v>12304</v>
      </c>
      <c r="B719" s="12" t="s">
        <v>307</v>
      </c>
      <c r="C719" s="12" t="s">
        <v>188</v>
      </c>
      <c r="D719" s="12">
        <v>214</v>
      </c>
      <c r="E719" s="12" t="s">
        <v>61</v>
      </c>
      <c r="F719" s="12">
        <v>0</v>
      </c>
      <c r="G719" s="12">
        <v>0</v>
      </c>
      <c r="H719" s="12"/>
      <c r="I719" s="12"/>
      <c r="J719" s="12">
        <v>11</v>
      </c>
      <c r="K719" s="12">
        <v>500</v>
      </c>
      <c r="L719" s="32"/>
      <c r="M719" s="32"/>
    </row>
    <row r="720" spans="1:13" ht="16.5" x14ac:dyDescent="0.15">
      <c r="A720" s="6">
        <v>12401</v>
      </c>
      <c r="B720" s="12" t="s">
        <v>304</v>
      </c>
      <c r="C720" s="12" t="s">
        <v>189</v>
      </c>
      <c r="D720" s="12">
        <v>434</v>
      </c>
      <c r="E720" s="12" t="s">
        <v>142</v>
      </c>
      <c r="F720" s="12">
        <v>0</v>
      </c>
      <c r="G720" s="12">
        <v>0</v>
      </c>
      <c r="H720" s="12"/>
      <c r="I720" s="12"/>
      <c r="J720" s="12">
        <v>8</v>
      </c>
      <c r="K720" s="12">
        <v>200</v>
      </c>
      <c r="L720" s="32"/>
      <c r="M720" s="32"/>
    </row>
    <row r="721" spans="1:13" ht="16.5" x14ac:dyDescent="0.15">
      <c r="A721" s="6">
        <v>12402</v>
      </c>
      <c r="B721" s="12" t="s">
        <v>302</v>
      </c>
      <c r="C721" s="12" t="s">
        <v>189</v>
      </c>
      <c r="D721" s="12">
        <v>422</v>
      </c>
      <c r="E721" s="12" t="s">
        <v>137</v>
      </c>
      <c r="F721" s="12">
        <v>0</v>
      </c>
      <c r="G721" s="12">
        <v>0</v>
      </c>
      <c r="H721" s="12"/>
      <c r="I721" s="12"/>
      <c r="J721" s="12">
        <v>14</v>
      </c>
      <c r="K721" s="12">
        <v>500</v>
      </c>
      <c r="L721" s="32"/>
      <c r="M721" s="32"/>
    </row>
    <row r="722" spans="1:13" ht="16.5" x14ac:dyDescent="0.15">
      <c r="A722" s="6">
        <v>12403</v>
      </c>
      <c r="B722" s="12" t="s">
        <v>305</v>
      </c>
      <c r="C722" s="12" t="s">
        <v>189</v>
      </c>
      <c r="D722" s="12">
        <v>235</v>
      </c>
      <c r="E722" s="12" t="s">
        <v>65</v>
      </c>
      <c r="F722" s="12">
        <v>223</v>
      </c>
      <c r="G722" s="12" t="s">
        <v>192</v>
      </c>
      <c r="H722" s="12"/>
      <c r="I722" s="12"/>
      <c r="J722" s="12">
        <v>8</v>
      </c>
      <c r="K722" s="12">
        <v>300</v>
      </c>
      <c r="L722" s="32"/>
      <c r="M722" s="32"/>
    </row>
    <row r="723" spans="1:13" ht="16.5" x14ac:dyDescent="0.15">
      <c r="A723" s="6">
        <v>12404</v>
      </c>
      <c r="B723" s="12" t="s">
        <v>307</v>
      </c>
      <c r="C723" s="12" t="s">
        <v>189</v>
      </c>
      <c r="D723" s="12">
        <v>314</v>
      </c>
      <c r="E723" s="12" t="s">
        <v>74</v>
      </c>
      <c r="F723" s="12">
        <v>0</v>
      </c>
      <c r="G723" s="12">
        <v>0</v>
      </c>
      <c r="H723" s="12"/>
      <c r="I723" s="12"/>
      <c r="J723" s="12">
        <v>11</v>
      </c>
      <c r="K723" s="12">
        <v>500</v>
      </c>
      <c r="L723" s="32"/>
      <c r="M723" s="32"/>
    </row>
    <row r="724" spans="1:13" ht="16.5" x14ac:dyDescent="0.15">
      <c r="A724" s="8">
        <v>12501</v>
      </c>
      <c r="B724" s="13" t="s">
        <v>308</v>
      </c>
      <c r="C724" s="13" t="s">
        <v>190</v>
      </c>
      <c r="D724" s="13">
        <v>335</v>
      </c>
      <c r="E724" s="13" t="s">
        <v>143</v>
      </c>
      <c r="F724" s="13">
        <v>0</v>
      </c>
      <c r="G724" s="13">
        <v>0</v>
      </c>
      <c r="H724" s="13"/>
      <c r="I724" s="13"/>
      <c r="J724" s="13">
        <v>14</v>
      </c>
      <c r="K724" s="13">
        <v>400</v>
      </c>
      <c r="L724" s="32"/>
      <c r="M724" s="32"/>
    </row>
    <row r="725" spans="1:13" ht="16.5" x14ac:dyDescent="0.15">
      <c r="A725" s="8">
        <v>12502</v>
      </c>
      <c r="B725" s="13" t="s">
        <v>305</v>
      </c>
      <c r="C725" s="13" t="s">
        <v>190</v>
      </c>
      <c r="D725" s="13">
        <v>323</v>
      </c>
      <c r="E725" s="13" t="s">
        <v>193</v>
      </c>
      <c r="F725" s="13">
        <v>0</v>
      </c>
      <c r="G725" s="13">
        <v>0</v>
      </c>
      <c r="H725" s="13"/>
      <c r="I725" s="13"/>
      <c r="J725" s="13">
        <v>8</v>
      </c>
      <c r="K725" s="13">
        <v>320</v>
      </c>
      <c r="L725" s="32"/>
      <c r="M725" s="32"/>
    </row>
    <row r="726" spans="1:13" ht="16.5" x14ac:dyDescent="0.15">
      <c r="A726" s="8">
        <v>12503</v>
      </c>
      <c r="B726" s="13" t="s">
        <v>305</v>
      </c>
      <c r="C726" s="13" t="s">
        <v>190</v>
      </c>
      <c r="D726" s="13">
        <v>435</v>
      </c>
      <c r="E726" s="13" t="s">
        <v>131</v>
      </c>
      <c r="F726" s="13">
        <v>423</v>
      </c>
      <c r="G726" s="13" t="s">
        <v>134</v>
      </c>
      <c r="H726" s="13"/>
      <c r="I726" s="13"/>
      <c r="J726" s="13">
        <v>8</v>
      </c>
      <c r="K726" s="13">
        <v>320</v>
      </c>
      <c r="L726" s="32"/>
      <c r="M726" s="32"/>
    </row>
    <row r="727" spans="1:13" ht="16.5" x14ac:dyDescent="0.15">
      <c r="A727" s="8">
        <v>12504</v>
      </c>
      <c r="B727" s="13" t="s">
        <v>307</v>
      </c>
      <c r="C727" s="13" t="s">
        <v>190</v>
      </c>
      <c r="D727" s="13">
        <v>414</v>
      </c>
      <c r="E727" s="13" t="s">
        <v>23</v>
      </c>
      <c r="F727" s="13">
        <v>0</v>
      </c>
      <c r="G727" s="13">
        <v>0</v>
      </c>
      <c r="H727" s="13"/>
      <c r="I727" s="13"/>
      <c r="J727" s="13">
        <v>11</v>
      </c>
      <c r="K727" s="13">
        <v>500</v>
      </c>
      <c r="L727" s="32"/>
      <c r="M727" s="32"/>
    </row>
    <row r="728" spans="1:13" ht="16.5" x14ac:dyDescent="0.15">
      <c r="A728" s="8">
        <v>12601</v>
      </c>
      <c r="B728" s="13" t="s">
        <v>304</v>
      </c>
      <c r="C728" s="13" t="s">
        <v>191</v>
      </c>
      <c r="D728" s="13">
        <v>236</v>
      </c>
      <c r="E728" s="13" t="s">
        <v>145</v>
      </c>
      <c r="F728" s="13">
        <v>0</v>
      </c>
      <c r="G728" s="13">
        <v>0</v>
      </c>
      <c r="H728" s="13"/>
      <c r="I728" s="13"/>
      <c r="J728" s="13">
        <v>8</v>
      </c>
      <c r="K728" s="13">
        <v>200</v>
      </c>
      <c r="L728" s="32"/>
      <c r="M728" s="32"/>
    </row>
    <row r="729" spans="1:13" ht="16.5" x14ac:dyDescent="0.15">
      <c r="A729" s="6">
        <v>12602</v>
      </c>
      <c r="B729" s="12" t="s">
        <v>305</v>
      </c>
      <c r="C729" s="12" t="s">
        <v>191</v>
      </c>
      <c r="D729" s="12">
        <v>224</v>
      </c>
      <c r="E729" s="12" t="s">
        <v>147</v>
      </c>
      <c r="F729" s="12">
        <v>0</v>
      </c>
      <c r="G729" s="12">
        <v>0</v>
      </c>
      <c r="H729" s="12"/>
      <c r="I729" s="12"/>
      <c r="J729" s="12">
        <v>8</v>
      </c>
      <c r="K729" s="12">
        <v>300</v>
      </c>
      <c r="L729" s="32"/>
      <c r="M729" s="32"/>
    </row>
    <row r="730" spans="1:13" ht="16.5" x14ac:dyDescent="0.15">
      <c r="A730" s="6">
        <v>12603</v>
      </c>
      <c r="B730" s="12" t="s">
        <v>302</v>
      </c>
      <c r="C730" s="12" t="s">
        <v>191</v>
      </c>
      <c r="D730" s="12">
        <v>336</v>
      </c>
      <c r="E730" s="12" t="s">
        <v>126</v>
      </c>
      <c r="F730" s="12">
        <v>324</v>
      </c>
      <c r="G730" s="12" t="s">
        <v>194</v>
      </c>
      <c r="H730" s="12"/>
      <c r="I730" s="12"/>
      <c r="J730" s="12">
        <v>14</v>
      </c>
      <c r="K730" s="12">
        <v>500</v>
      </c>
      <c r="L730" s="32"/>
      <c r="M730" s="32"/>
    </row>
    <row r="731" spans="1:13" ht="16.5" x14ac:dyDescent="0.15">
      <c r="A731" s="6">
        <v>12604</v>
      </c>
      <c r="B731" s="12" t="s">
        <v>307</v>
      </c>
      <c r="C731" s="12" t="s">
        <v>191</v>
      </c>
      <c r="D731" s="12">
        <v>215</v>
      </c>
      <c r="E731" s="12" t="s">
        <v>62</v>
      </c>
      <c r="F731" s="12">
        <v>0</v>
      </c>
      <c r="G731" s="12">
        <v>0</v>
      </c>
      <c r="H731" s="12"/>
      <c r="I731" s="12"/>
      <c r="J731" s="12">
        <v>11</v>
      </c>
      <c r="K731" s="12">
        <v>500</v>
      </c>
      <c r="L731" s="32"/>
      <c r="M731" s="32"/>
    </row>
    <row r="732" spans="1:13" ht="16.5" x14ac:dyDescent="0.15">
      <c r="A732" s="6">
        <v>12701</v>
      </c>
      <c r="B732" s="12" t="s">
        <v>308</v>
      </c>
      <c r="C732" s="12" t="s">
        <v>116</v>
      </c>
      <c r="D732" s="12">
        <v>436</v>
      </c>
      <c r="E732" s="12" t="s">
        <v>219</v>
      </c>
      <c r="F732" s="12">
        <v>0</v>
      </c>
      <c r="G732" s="12">
        <v>0</v>
      </c>
      <c r="H732" s="12"/>
      <c r="I732" s="12"/>
      <c r="J732" s="12">
        <v>14</v>
      </c>
      <c r="K732" s="12">
        <v>400</v>
      </c>
      <c r="L732" s="32"/>
      <c r="M732" s="32"/>
    </row>
    <row r="733" spans="1:13" ht="16.5" x14ac:dyDescent="0.15">
      <c r="A733" s="6">
        <v>12702</v>
      </c>
      <c r="B733" s="12" t="s">
        <v>305</v>
      </c>
      <c r="C733" s="12" t="s">
        <v>116</v>
      </c>
      <c r="D733" s="12">
        <v>424</v>
      </c>
      <c r="E733" s="12" t="s">
        <v>151</v>
      </c>
      <c r="F733" s="12">
        <v>0</v>
      </c>
      <c r="G733" s="12">
        <v>0</v>
      </c>
      <c r="H733" s="12"/>
      <c r="I733" s="12"/>
      <c r="J733" s="12">
        <v>8</v>
      </c>
      <c r="K733" s="12">
        <v>320</v>
      </c>
      <c r="L733" s="32"/>
      <c r="M733" s="32"/>
    </row>
    <row r="734" spans="1:13" ht="16.5" x14ac:dyDescent="0.15">
      <c r="A734" s="8">
        <v>12703</v>
      </c>
      <c r="B734" s="13" t="s">
        <v>305</v>
      </c>
      <c r="C734" s="13" t="s">
        <v>116</v>
      </c>
      <c r="D734" s="13">
        <v>237</v>
      </c>
      <c r="E734" s="13" t="s">
        <v>97</v>
      </c>
      <c r="F734" s="13">
        <v>225</v>
      </c>
      <c r="G734" s="13" t="s">
        <v>98</v>
      </c>
      <c r="H734" s="13"/>
      <c r="I734" s="13"/>
      <c r="J734" s="13">
        <v>8</v>
      </c>
      <c r="K734" s="13">
        <v>320</v>
      </c>
      <c r="L734" s="32"/>
      <c r="M734" s="32"/>
    </row>
    <row r="735" spans="1:13" ht="16.5" x14ac:dyDescent="0.15">
      <c r="A735" s="8">
        <v>12704</v>
      </c>
      <c r="B735" s="13" t="s">
        <v>307</v>
      </c>
      <c r="C735" s="13" t="s">
        <v>116</v>
      </c>
      <c r="D735" s="13">
        <v>315</v>
      </c>
      <c r="E735" s="13" t="s">
        <v>19</v>
      </c>
      <c r="F735" s="13">
        <v>0</v>
      </c>
      <c r="G735" s="13">
        <v>0</v>
      </c>
      <c r="H735" s="13"/>
      <c r="I735" s="13"/>
      <c r="J735" s="13">
        <v>11</v>
      </c>
      <c r="K735" s="13">
        <v>500</v>
      </c>
      <c r="L735" s="32"/>
      <c r="M735" s="32"/>
    </row>
    <row r="736" spans="1:13" ht="16.5" x14ac:dyDescent="0.15">
      <c r="A736" s="8">
        <v>12801</v>
      </c>
      <c r="B736" s="13" t="s">
        <v>308</v>
      </c>
      <c r="C736" s="13" t="s">
        <v>117</v>
      </c>
      <c r="D736" s="13">
        <v>337</v>
      </c>
      <c r="E736" s="13" t="s">
        <v>213</v>
      </c>
      <c r="F736" s="13">
        <v>0</v>
      </c>
      <c r="G736" s="13">
        <v>0</v>
      </c>
      <c r="H736" s="13"/>
      <c r="I736" s="13"/>
      <c r="J736" s="13">
        <v>14</v>
      </c>
      <c r="K736" s="13">
        <v>400</v>
      </c>
      <c r="L736" s="32"/>
      <c r="M736" s="32"/>
    </row>
    <row r="737" spans="1:13" ht="16.5" x14ac:dyDescent="0.15">
      <c r="A737" s="8">
        <v>12802</v>
      </c>
      <c r="B737" s="13" t="s">
        <v>305</v>
      </c>
      <c r="C737" s="13" t="s">
        <v>117</v>
      </c>
      <c r="D737" s="13">
        <v>325</v>
      </c>
      <c r="E737" s="13" t="s">
        <v>99</v>
      </c>
      <c r="F737" s="13">
        <v>0</v>
      </c>
      <c r="G737" s="13">
        <v>0</v>
      </c>
      <c r="H737" s="13"/>
      <c r="I737" s="13"/>
      <c r="J737" s="13">
        <v>8</v>
      </c>
      <c r="K737" s="13">
        <v>320</v>
      </c>
      <c r="L737" s="32"/>
      <c r="M737" s="32"/>
    </row>
    <row r="738" spans="1:13" ht="16.5" x14ac:dyDescent="0.15">
      <c r="A738" s="8">
        <v>12803</v>
      </c>
      <c r="B738" s="13" t="s">
        <v>305</v>
      </c>
      <c r="C738" s="13" t="s">
        <v>117</v>
      </c>
      <c r="D738" s="13">
        <v>437</v>
      </c>
      <c r="E738" s="13" t="s">
        <v>87</v>
      </c>
      <c r="F738" s="13">
        <v>425</v>
      </c>
      <c r="G738" s="13" t="s">
        <v>157</v>
      </c>
      <c r="H738" s="13"/>
      <c r="I738" s="13"/>
      <c r="J738" s="13">
        <v>8</v>
      </c>
      <c r="K738" s="13">
        <v>320</v>
      </c>
      <c r="L738" s="32"/>
      <c r="M738" s="32"/>
    </row>
    <row r="739" spans="1:13" ht="16.5" x14ac:dyDescent="0.15">
      <c r="A739" s="6">
        <v>12804</v>
      </c>
      <c r="B739" s="12" t="s">
        <v>307</v>
      </c>
      <c r="C739" s="12" t="s">
        <v>117</v>
      </c>
      <c r="D739" s="12">
        <v>415</v>
      </c>
      <c r="E739" s="12" t="s">
        <v>69</v>
      </c>
      <c r="F739" s="12">
        <v>0</v>
      </c>
      <c r="G739" s="12">
        <v>0</v>
      </c>
      <c r="H739" s="12"/>
      <c r="I739" s="12"/>
      <c r="J739" s="12">
        <v>11</v>
      </c>
      <c r="K739" s="12">
        <v>500</v>
      </c>
      <c r="L739" s="32"/>
      <c r="M739" s="32"/>
    </row>
    <row r="740" spans="1:13" ht="16.5" x14ac:dyDescent="0.15">
      <c r="A740" s="6">
        <v>12901</v>
      </c>
      <c r="B740" s="12" t="s">
        <v>308</v>
      </c>
      <c r="C740" s="12" t="s">
        <v>118</v>
      </c>
      <c r="D740" s="12">
        <v>238</v>
      </c>
      <c r="E740" s="12" t="s">
        <v>149</v>
      </c>
      <c r="F740" s="12">
        <v>0</v>
      </c>
      <c r="G740" s="12">
        <v>0</v>
      </c>
      <c r="H740" s="12"/>
      <c r="I740" s="12"/>
      <c r="J740" s="12">
        <v>14</v>
      </c>
      <c r="K740" s="12">
        <v>400</v>
      </c>
      <c r="L740" s="32"/>
      <c r="M740" s="32"/>
    </row>
    <row r="741" spans="1:13" ht="16.5" x14ac:dyDescent="0.15">
      <c r="A741" s="6">
        <v>12902</v>
      </c>
      <c r="B741" s="12" t="s">
        <v>305</v>
      </c>
      <c r="C741" s="12" t="s">
        <v>118</v>
      </c>
      <c r="D741" s="12">
        <v>226</v>
      </c>
      <c r="E741" s="12" t="s">
        <v>101</v>
      </c>
      <c r="F741" s="12">
        <v>0</v>
      </c>
      <c r="G741" s="12">
        <v>0</v>
      </c>
      <c r="H741" s="12"/>
      <c r="I741" s="12"/>
      <c r="J741" s="12">
        <v>8</v>
      </c>
      <c r="K741" s="12">
        <v>320</v>
      </c>
      <c r="L741" s="32"/>
      <c r="M741" s="32"/>
    </row>
    <row r="742" spans="1:13" ht="16.5" x14ac:dyDescent="0.15">
      <c r="A742" s="6">
        <v>12903</v>
      </c>
      <c r="B742" s="12" t="s">
        <v>305</v>
      </c>
      <c r="C742" s="12" t="s">
        <v>118</v>
      </c>
      <c r="D742" s="12">
        <v>338</v>
      </c>
      <c r="E742" s="12" t="s">
        <v>150</v>
      </c>
      <c r="F742" s="12">
        <v>326</v>
      </c>
      <c r="G742" s="12" t="s">
        <v>102</v>
      </c>
      <c r="H742" s="12"/>
      <c r="I742" s="12"/>
      <c r="J742" s="12">
        <v>8</v>
      </c>
      <c r="K742" s="12">
        <v>320</v>
      </c>
      <c r="L742" s="32"/>
      <c r="M742" s="32"/>
    </row>
    <row r="743" spans="1:13" ht="16.5" x14ac:dyDescent="0.15">
      <c r="A743" s="6">
        <v>12904</v>
      </c>
      <c r="B743" s="12" t="s">
        <v>307</v>
      </c>
      <c r="C743" s="12" t="s">
        <v>118</v>
      </c>
      <c r="D743" s="12">
        <v>216</v>
      </c>
      <c r="E743" s="12" t="s">
        <v>63</v>
      </c>
      <c r="F743" s="12">
        <v>0</v>
      </c>
      <c r="G743" s="12">
        <v>0</v>
      </c>
      <c r="H743" s="12"/>
      <c r="I743" s="12"/>
      <c r="J743" s="12">
        <v>11</v>
      </c>
      <c r="K743" s="12">
        <v>500</v>
      </c>
      <c r="L743" s="32"/>
      <c r="M743" s="32"/>
    </row>
    <row r="744" spans="1:13" ht="16.5" x14ac:dyDescent="0.15">
      <c r="A744" s="8">
        <v>13001</v>
      </c>
      <c r="B744" s="13" t="s">
        <v>304</v>
      </c>
      <c r="C744" s="13" t="s">
        <v>119</v>
      </c>
      <c r="D744" s="13">
        <v>438</v>
      </c>
      <c r="E744" s="13" t="s">
        <v>96</v>
      </c>
      <c r="F744" s="13">
        <v>0</v>
      </c>
      <c r="G744" s="13">
        <v>0</v>
      </c>
      <c r="H744" s="13"/>
      <c r="I744" s="13"/>
      <c r="J744" s="13">
        <v>8</v>
      </c>
      <c r="K744" s="13">
        <v>200</v>
      </c>
      <c r="L744" s="32"/>
      <c r="M744" s="32"/>
    </row>
    <row r="745" spans="1:13" ht="16.5" x14ac:dyDescent="0.15">
      <c r="A745" s="8">
        <v>13002</v>
      </c>
      <c r="B745" s="13" t="s">
        <v>302</v>
      </c>
      <c r="C745" s="13" t="s">
        <v>119</v>
      </c>
      <c r="D745" s="13">
        <v>426</v>
      </c>
      <c r="E745" s="13" t="s">
        <v>195</v>
      </c>
      <c r="F745" s="13">
        <v>0</v>
      </c>
      <c r="G745" s="13">
        <v>0</v>
      </c>
      <c r="H745" s="13"/>
      <c r="I745" s="13"/>
      <c r="J745" s="13">
        <v>14</v>
      </c>
      <c r="K745" s="13">
        <v>500</v>
      </c>
      <c r="L745" s="32"/>
      <c r="M745" s="32"/>
    </row>
    <row r="746" spans="1:13" ht="16.5" x14ac:dyDescent="0.15">
      <c r="A746" s="8">
        <v>13003</v>
      </c>
      <c r="B746" s="13" t="s">
        <v>305</v>
      </c>
      <c r="C746" s="13" t="s">
        <v>119</v>
      </c>
      <c r="D746" s="13">
        <v>239</v>
      </c>
      <c r="E746" s="13" t="s">
        <v>205</v>
      </c>
      <c r="F746" s="13">
        <v>227</v>
      </c>
      <c r="G746" s="13" t="s">
        <v>121</v>
      </c>
      <c r="H746" s="13"/>
      <c r="I746" s="13"/>
      <c r="J746" s="13">
        <v>8</v>
      </c>
      <c r="K746" s="13">
        <v>300</v>
      </c>
      <c r="L746" s="32"/>
      <c r="M746" s="32"/>
    </row>
    <row r="747" spans="1:13" ht="16.5" x14ac:dyDescent="0.15">
      <c r="A747" s="8">
        <v>13004</v>
      </c>
      <c r="B747" s="13" t="s">
        <v>307</v>
      </c>
      <c r="C747" s="13" t="s">
        <v>119</v>
      </c>
      <c r="D747" s="13">
        <v>316</v>
      </c>
      <c r="E747" s="13" t="s">
        <v>22</v>
      </c>
      <c r="F747" s="13">
        <v>0</v>
      </c>
      <c r="G747" s="13">
        <v>0</v>
      </c>
      <c r="H747" s="13"/>
      <c r="I747" s="13"/>
      <c r="J747" s="13">
        <v>11</v>
      </c>
      <c r="K747" s="13">
        <v>500</v>
      </c>
      <c r="L747" s="32"/>
      <c r="M747" s="32"/>
    </row>
    <row r="748" spans="1:13" ht="16.5" x14ac:dyDescent="0.15">
      <c r="A748" s="8">
        <v>13101</v>
      </c>
      <c r="B748" s="13" t="s">
        <v>304</v>
      </c>
      <c r="C748" s="13" t="s">
        <v>120</v>
      </c>
      <c r="D748" s="13">
        <v>339</v>
      </c>
      <c r="E748" s="13" t="s">
        <v>152</v>
      </c>
      <c r="F748" s="13">
        <v>0</v>
      </c>
      <c r="G748" s="13">
        <v>0</v>
      </c>
      <c r="H748" s="13"/>
      <c r="I748" s="13"/>
      <c r="J748" s="13">
        <v>8</v>
      </c>
      <c r="K748" s="13">
        <v>200</v>
      </c>
      <c r="L748" s="32"/>
      <c r="M748" s="32"/>
    </row>
    <row r="749" spans="1:13" ht="16.5" x14ac:dyDescent="0.15">
      <c r="A749" s="6">
        <v>13102</v>
      </c>
      <c r="B749" s="12" t="s">
        <v>302</v>
      </c>
      <c r="C749" s="12" t="s">
        <v>120</v>
      </c>
      <c r="D749" s="12">
        <v>327</v>
      </c>
      <c r="E749" s="12" t="s">
        <v>146</v>
      </c>
      <c r="F749" s="12">
        <v>0</v>
      </c>
      <c r="G749" s="12">
        <v>0</v>
      </c>
      <c r="H749" s="12"/>
      <c r="I749" s="12"/>
      <c r="J749" s="12">
        <v>14</v>
      </c>
      <c r="K749" s="12">
        <v>500</v>
      </c>
      <c r="L749" s="32"/>
      <c r="M749" s="32"/>
    </row>
    <row r="750" spans="1:13" ht="16.5" x14ac:dyDescent="0.15">
      <c r="A750" s="6">
        <v>13103</v>
      </c>
      <c r="B750" s="12" t="s">
        <v>305</v>
      </c>
      <c r="C750" s="12" t="s">
        <v>120</v>
      </c>
      <c r="D750" s="12">
        <v>439</v>
      </c>
      <c r="E750" s="12" t="s">
        <v>103</v>
      </c>
      <c r="F750" s="12">
        <v>427</v>
      </c>
      <c r="G750" s="12" t="s">
        <v>160</v>
      </c>
      <c r="H750" s="12"/>
      <c r="I750" s="12"/>
      <c r="J750" s="12">
        <v>8</v>
      </c>
      <c r="K750" s="12">
        <v>300</v>
      </c>
      <c r="L750" s="32"/>
      <c r="M750" s="32"/>
    </row>
    <row r="751" spans="1:13" ht="16.5" x14ac:dyDescent="0.15">
      <c r="A751" s="6">
        <v>13104</v>
      </c>
      <c r="B751" s="12" t="s">
        <v>307</v>
      </c>
      <c r="C751" s="12" t="s">
        <v>120</v>
      </c>
      <c r="D751" s="12">
        <v>416</v>
      </c>
      <c r="E751" s="12" t="s">
        <v>26</v>
      </c>
      <c r="F751" s="12">
        <v>0</v>
      </c>
      <c r="G751" s="12">
        <v>0</v>
      </c>
      <c r="H751" s="12"/>
      <c r="I751" s="12"/>
      <c r="J751" s="12">
        <v>11</v>
      </c>
      <c r="K751" s="12">
        <v>500</v>
      </c>
      <c r="L751" s="32"/>
      <c r="M751" s="32"/>
    </row>
    <row r="752" spans="1:13" ht="16.5" x14ac:dyDescent="0.15">
      <c r="A752" s="6">
        <v>22001</v>
      </c>
      <c r="B752" s="12" t="s">
        <v>308</v>
      </c>
      <c r="C752" s="12" t="s">
        <v>135</v>
      </c>
      <c r="D752" s="12">
        <v>340</v>
      </c>
      <c r="E752" s="12" t="s">
        <v>154</v>
      </c>
      <c r="F752" s="12">
        <v>0</v>
      </c>
      <c r="G752" s="12">
        <v>0</v>
      </c>
      <c r="H752" s="12"/>
      <c r="I752" s="12"/>
      <c r="J752" s="12">
        <v>14</v>
      </c>
      <c r="K752" s="12">
        <v>400</v>
      </c>
      <c r="L752" s="32"/>
      <c r="M752" s="32"/>
    </row>
    <row r="753" spans="1:13" ht="16.5" x14ac:dyDescent="0.15">
      <c r="A753" s="6">
        <v>22002</v>
      </c>
      <c r="B753" s="12" t="s">
        <v>305</v>
      </c>
      <c r="C753" s="12" t="s">
        <v>135</v>
      </c>
      <c r="D753" s="12">
        <v>328</v>
      </c>
      <c r="E753" s="12" t="s">
        <v>127</v>
      </c>
      <c r="F753" s="12">
        <v>0</v>
      </c>
      <c r="G753" s="12">
        <v>0</v>
      </c>
      <c r="H753" s="12"/>
      <c r="I753" s="12"/>
      <c r="J753" s="12">
        <v>8</v>
      </c>
      <c r="K753" s="12">
        <v>320</v>
      </c>
      <c r="L753" s="32"/>
      <c r="M753" s="32"/>
    </row>
    <row r="754" spans="1:13" ht="16.5" x14ac:dyDescent="0.15">
      <c r="A754" s="8">
        <v>22003</v>
      </c>
      <c r="B754" s="13" t="s">
        <v>305</v>
      </c>
      <c r="C754" s="13" t="s">
        <v>135</v>
      </c>
      <c r="D754" s="13">
        <v>440</v>
      </c>
      <c r="E754" s="13" t="s">
        <v>220</v>
      </c>
      <c r="F754" s="13">
        <v>428</v>
      </c>
      <c r="G754" s="13" t="s">
        <v>132</v>
      </c>
      <c r="H754" s="13"/>
      <c r="I754" s="13"/>
      <c r="J754" s="13">
        <v>8</v>
      </c>
      <c r="K754" s="13">
        <v>320</v>
      </c>
      <c r="L754" s="32"/>
      <c r="M754" s="32"/>
    </row>
    <row r="755" spans="1:13" ht="16.5" x14ac:dyDescent="0.15">
      <c r="A755" s="8">
        <v>22004</v>
      </c>
      <c r="B755" s="13" t="s">
        <v>307</v>
      </c>
      <c r="C755" s="13" t="s">
        <v>135</v>
      </c>
      <c r="D755" s="13">
        <v>317</v>
      </c>
      <c r="E755" s="13" t="s">
        <v>67</v>
      </c>
      <c r="F755" s="13">
        <v>0</v>
      </c>
      <c r="G755" s="13">
        <v>0</v>
      </c>
      <c r="H755" s="13"/>
      <c r="I755" s="13"/>
      <c r="J755" s="13">
        <v>11</v>
      </c>
      <c r="K755" s="13">
        <v>500</v>
      </c>
      <c r="L755" s="32"/>
      <c r="M755" s="32"/>
    </row>
    <row r="756" spans="1:13" ht="16.5" x14ac:dyDescent="0.15">
      <c r="A756" s="8">
        <v>22101</v>
      </c>
      <c r="B756" s="13" t="s">
        <v>304</v>
      </c>
      <c r="C756" s="13" t="s">
        <v>88</v>
      </c>
      <c r="D756" s="13">
        <v>140</v>
      </c>
      <c r="E756" s="13" t="s">
        <v>199</v>
      </c>
      <c r="F756" s="13">
        <v>0</v>
      </c>
      <c r="G756" s="13">
        <v>0</v>
      </c>
      <c r="H756" s="13"/>
      <c r="I756" s="13"/>
      <c r="J756" s="13">
        <v>8</v>
      </c>
      <c r="K756" s="13">
        <v>200</v>
      </c>
      <c r="L756" s="32"/>
      <c r="M756" s="32"/>
    </row>
    <row r="757" spans="1:13" ht="16.5" x14ac:dyDescent="0.15">
      <c r="A757" s="8">
        <v>22102</v>
      </c>
      <c r="B757" s="13" t="s">
        <v>302</v>
      </c>
      <c r="C757" s="13" t="s">
        <v>88</v>
      </c>
      <c r="D757" s="13">
        <v>128</v>
      </c>
      <c r="E757" s="13" t="s">
        <v>117</v>
      </c>
      <c r="F757" s="13">
        <v>0</v>
      </c>
      <c r="G757" s="13">
        <v>0</v>
      </c>
      <c r="H757" s="13"/>
      <c r="I757" s="13"/>
      <c r="J757" s="13">
        <v>14</v>
      </c>
      <c r="K757" s="13">
        <v>500</v>
      </c>
      <c r="L757" s="32"/>
      <c r="M757" s="32"/>
    </row>
    <row r="758" spans="1:13" ht="16.5" x14ac:dyDescent="0.15">
      <c r="A758" s="8">
        <v>22103</v>
      </c>
      <c r="B758" s="13" t="s">
        <v>305</v>
      </c>
      <c r="C758" s="13" t="s">
        <v>88</v>
      </c>
      <c r="D758" s="13">
        <v>341</v>
      </c>
      <c r="E758" s="13" t="s">
        <v>156</v>
      </c>
      <c r="F758" s="13">
        <v>329</v>
      </c>
      <c r="G758" s="13" t="s">
        <v>128</v>
      </c>
      <c r="H758" s="13"/>
      <c r="I758" s="13"/>
      <c r="J758" s="13">
        <v>8</v>
      </c>
      <c r="K758" s="13">
        <v>300</v>
      </c>
      <c r="L758" s="32"/>
      <c r="M758" s="32"/>
    </row>
    <row r="759" spans="1:13" ht="16.5" x14ac:dyDescent="0.15">
      <c r="A759" s="6">
        <v>22104</v>
      </c>
      <c r="B759" s="12" t="s">
        <v>307</v>
      </c>
      <c r="C759" s="12" t="s">
        <v>88</v>
      </c>
      <c r="D759" s="12">
        <v>417</v>
      </c>
      <c r="E759" s="12" t="s">
        <v>20</v>
      </c>
      <c r="F759" s="12">
        <v>0</v>
      </c>
      <c r="G759" s="12">
        <v>0</v>
      </c>
      <c r="H759" s="12"/>
      <c r="I759" s="12"/>
      <c r="J759" s="12">
        <v>11</v>
      </c>
      <c r="K759" s="12">
        <v>500</v>
      </c>
      <c r="L759" s="32"/>
      <c r="M759" s="32"/>
    </row>
    <row r="760" spans="1:13" ht="16.5" x14ac:dyDescent="0.15">
      <c r="A760" s="6">
        <v>22201</v>
      </c>
      <c r="B760" s="12" t="s">
        <v>304</v>
      </c>
      <c r="C760" s="12" t="s">
        <v>91</v>
      </c>
      <c r="D760" s="12">
        <v>441</v>
      </c>
      <c r="E760" s="12" t="s">
        <v>90</v>
      </c>
      <c r="F760" s="12">
        <v>0</v>
      </c>
      <c r="G760" s="12">
        <v>0</v>
      </c>
      <c r="H760" s="12"/>
      <c r="I760" s="12"/>
      <c r="J760" s="12">
        <v>8</v>
      </c>
      <c r="K760" s="12">
        <v>200</v>
      </c>
      <c r="L760" s="32"/>
      <c r="M760" s="32"/>
    </row>
    <row r="761" spans="1:13" ht="16.5" x14ac:dyDescent="0.15">
      <c r="A761" s="6">
        <v>22202</v>
      </c>
      <c r="B761" s="12" t="s">
        <v>305</v>
      </c>
      <c r="C761" s="12" t="s">
        <v>91</v>
      </c>
      <c r="D761" s="12">
        <v>429</v>
      </c>
      <c r="E761" s="12" t="s">
        <v>155</v>
      </c>
      <c r="F761" s="12">
        <v>0</v>
      </c>
      <c r="G761" s="12">
        <v>0</v>
      </c>
      <c r="H761" s="12"/>
      <c r="I761" s="12"/>
      <c r="J761" s="12">
        <v>8</v>
      </c>
      <c r="K761" s="12">
        <v>300</v>
      </c>
      <c r="L761" s="32"/>
      <c r="M761" s="32"/>
    </row>
    <row r="762" spans="1:13" ht="16.5" x14ac:dyDescent="0.15">
      <c r="A762" s="6">
        <v>22203</v>
      </c>
      <c r="B762" s="12" t="s">
        <v>302</v>
      </c>
      <c r="C762" s="12" t="s">
        <v>91</v>
      </c>
      <c r="D762" s="12">
        <v>141</v>
      </c>
      <c r="E762" s="12" t="s">
        <v>158</v>
      </c>
      <c r="F762" s="12">
        <v>129</v>
      </c>
      <c r="G762" s="12" t="s">
        <v>118</v>
      </c>
      <c r="H762" s="12"/>
      <c r="I762" s="12"/>
      <c r="J762" s="12">
        <v>14</v>
      </c>
      <c r="K762" s="12">
        <v>500</v>
      </c>
      <c r="L762" s="32"/>
      <c r="M762" s="32"/>
    </row>
    <row r="763" spans="1:13" ht="16.5" x14ac:dyDescent="0.15">
      <c r="A763" s="6">
        <v>22204</v>
      </c>
      <c r="B763" s="12" t="s">
        <v>307</v>
      </c>
      <c r="C763" s="12" t="s">
        <v>91</v>
      </c>
      <c r="D763" s="12">
        <v>117</v>
      </c>
      <c r="E763" s="12" t="s">
        <v>38</v>
      </c>
      <c r="F763" s="12">
        <v>0</v>
      </c>
      <c r="G763" s="12">
        <v>0</v>
      </c>
      <c r="H763" s="12"/>
      <c r="I763" s="12"/>
      <c r="J763" s="12">
        <v>11</v>
      </c>
      <c r="K763" s="12">
        <v>500</v>
      </c>
      <c r="L763" s="32"/>
      <c r="M763" s="32"/>
    </row>
    <row r="764" spans="1:13" ht="16.5" x14ac:dyDescent="0.15">
      <c r="A764" s="8">
        <v>22301</v>
      </c>
      <c r="B764" s="13" t="s">
        <v>304</v>
      </c>
      <c r="C764" s="13" t="s">
        <v>192</v>
      </c>
      <c r="D764" s="13">
        <v>342</v>
      </c>
      <c r="E764" s="13" t="s">
        <v>159</v>
      </c>
      <c r="F764" s="13">
        <v>0</v>
      </c>
      <c r="G764" s="13">
        <v>0</v>
      </c>
      <c r="H764" s="13"/>
      <c r="I764" s="13"/>
      <c r="J764" s="13">
        <v>8</v>
      </c>
      <c r="K764" s="13">
        <v>200</v>
      </c>
      <c r="L764" s="32"/>
      <c r="M764" s="32"/>
    </row>
    <row r="765" spans="1:13" ht="16.5" x14ac:dyDescent="0.15">
      <c r="A765" s="8">
        <v>22302</v>
      </c>
      <c r="B765" s="13" t="s">
        <v>302</v>
      </c>
      <c r="C765" s="13" t="s">
        <v>192</v>
      </c>
      <c r="D765" s="13">
        <v>330</v>
      </c>
      <c r="E765" s="13" t="s">
        <v>129</v>
      </c>
      <c r="F765" s="13">
        <v>0</v>
      </c>
      <c r="G765" s="13">
        <v>0</v>
      </c>
      <c r="H765" s="13"/>
      <c r="I765" s="13"/>
      <c r="J765" s="13">
        <v>14</v>
      </c>
      <c r="K765" s="13">
        <v>500</v>
      </c>
      <c r="L765" s="32"/>
      <c r="M765" s="32"/>
    </row>
    <row r="766" spans="1:13" ht="16.5" x14ac:dyDescent="0.15">
      <c r="A766" s="8">
        <v>22303</v>
      </c>
      <c r="B766" s="13" t="s">
        <v>305</v>
      </c>
      <c r="C766" s="13" t="s">
        <v>192</v>
      </c>
      <c r="D766" s="13">
        <v>442</v>
      </c>
      <c r="E766" s="13" t="s">
        <v>153</v>
      </c>
      <c r="F766" s="13">
        <v>430</v>
      </c>
      <c r="G766" s="13" t="s">
        <v>196</v>
      </c>
      <c r="H766" s="13"/>
      <c r="I766" s="13"/>
      <c r="J766" s="13">
        <v>8</v>
      </c>
      <c r="K766" s="13">
        <v>300</v>
      </c>
      <c r="L766" s="32"/>
      <c r="M766" s="32"/>
    </row>
    <row r="767" spans="1:13" ht="16.5" x14ac:dyDescent="0.15">
      <c r="A767" s="8">
        <v>22304</v>
      </c>
      <c r="B767" s="13" t="s">
        <v>307</v>
      </c>
      <c r="C767" s="13" t="s">
        <v>192</v>
      </c>
      <c r="D767" s="13">
        <v>318</v>
      </c>
      <c r="E767" s="13" t="s">
        <v>73</v>
      </c>
      <c r="F767" s="13">
        <v>0</v>
      </c>
      <c r="G767" s="13">
        <v>0</v>
      </c>
      <c r="H767" s="13"/>
      <c r="I767" s="13"/>
      <c r="J767" s="13">
        <v>11</v>
      </c>
      <c r="K767" s="13">
        <v>500</v>
      </c>
      <c r="L767" s="32"/>
      <c r="M767" s="32"/>
    </row>
    <row r="768" spans="1:13" ht="16.5" x14ac:dyDescent="0.15">
      <c r="A768" s="8">
        <v>22401</v>
      </c>
      <c r="B768" s="13" t="s">
        <v>308</v>
      </c>
      <c r="C768" s="13" t="s">
        <v>147</v>
      </c>
      <c r="D768" s="13">
        <v>142</v>
      </c>
      <c r="E768" s="13" t="s">
        <v>109</v>
      </c>
      <c r="F768" s="13">
        <v>0</v>
      </c>
      <c r="G768" s="13">
        <v>0</v>
      </c>
      <c r="H768" s="13"/>
      <c r="I768" s="13"/>
      <c r="J768" s="13">
        <v>14</v>
      </c>
      <c r="K768" s="13">
        <v>400</v>
      </c>
      <c r="L768" s="32"/>
      <c r="M768" s="32"/>
    </row>
    <row r="769" spans="1:13" ht="16.5" x14ac:dyDescent="0.15">
      <c r="A769" s="6">
        <v>22402</v>
      </c>
      <c r="B769" s="12" t="s">
        <v>305</v>
      </c>
      <c r="C769" s="12" t="s">
        <v>147</v>
      </c>
      <c r="D769" s="12">
        <v>130</v>
      </c>
      <c r="E769" s="12" t="s">
        <v>119</v>
      </c>
      <c r="F769" s="12">
        <v>0</v>
      </c>
      <c r="G769" s="12">
        <v>0</v>
      </c>
      <c r="H769" s="12"/>
      <c r="I769" s="12"/>
      <c r="J769" s="12">
        <v>8</v>
      </c>
      <c r="K769" s="12">
        <v>320</v>
      </c>
      <c r="L769" s="32"/>
      <c r="M769" s="32"/>
    </row>
    <row r="770" spans="1:13" ht="16.5" x14ac:dyDescent="0.15">
      <c r="A770" s="6">
        <v>22403</v>
      </c>
      <c r="B770" s="12" t="s">
        <v>305</v>
      </c>
      <c r="C770" s="12" t="s">
        <v>147</v>
      </c>
      <c r="D770" s="12">
        <v>343</v>
      </c>
      <c r="E770" s="12" t="s">
        <v>161</v>
      </c>
      <c r="F770" s="12">
        <v>331</v>
      </c>
      <c r="G770" s="12" t="s">
        <v>130</v>
      </c>
      <c r="H770" s="12"/>
      <c r="I770" s="12"/>
      <c r="J770" s="12">
        <v>8</v>
      </c>
      <c r="K770" s="12">
        <v>320</v>
      </c>
      <c r="L770" s="32"/>
      <c r="M770" s="32"/>
    </row>
    <row r="771" spans="1:13" ht="16.5" x14ac:dyDescent="0.15">
      <c r="A771" s="6">
        <v>22404</v>
      </c>
      <c r="B771" s="12" t="s">
        <v>307</v>
      </c>
      <c r="C771" s="12" t="s">
        <v>147</v>
      </c>
      <c r="D771" s="12">
        <v>418</v>
      </c>
      <c r="E771" s="12" t="s">
        <v>71</v>
      </c>
      <c r="F771" s="12">
        <v>0</v>
      </c>
      <c r="G771" s="12">
        <v>0</v>
      </c>
      <c r="H771" s="12"/>
      <c r="I771" s="12"/>
      <c r="J771" s="12">
        <v>11</v>
      </c>
      <c r="K771" s="12">
        <v>500</v>
      </c>
      <c r="L771" s="32"/>
      <c r="M771" s="32"/>
    </row>
    <row r="772" spans="1:13" ht="16.5" x14ac:dyDescent="0.15">
      <c r="A772" s="6">
        <v>22501</v>
      </c>
      <c r="B772" s="12" t="s">
        <v>308</v>
      </c>
      <c r="C772" s="12" t="s">
        <v>98</v>
      </c>
      <c r="D772" s="12">
        <v>443</v>
      </c>
      <c r="E772" s="12" t="s">
        <v>162</v>
      </c>
      <c r="F772" s="12">
        <v>0</v>
      </c>
      <c r="G772" s="12">
        <v>0</v>
      </c>
      <c r="H772" s="12"/>
      <c r="I772" s="12"/>
      <c r="J772" s="12">
        <v>14</v>
      </c>
      <c r="K772" s="12">
        <v>400</v>
      </c>
      <c r="L772" s="32"/>
      <c r="M772" s="32"/>
    </row>
    <row r="773" spans="1:13" ht="16.5" x14ac:dyDescent="0.15">
      <c r="A773" s="6">
        <v>22502</v>
      </c>
      <c r="B773" s="12" t="s">
        <v>305</v>
      </c>
      <c r="C773" s="12" t="s">
        <v>98</v>
      </c>
      <c r="D773" s="12">
        <v>431</v>
      </c>
      <c r="E773" s="12" t="s">
        <v>144</v>
      </c>
      <c r="F773" s="12">
        <v>0</v>
      </c>
      <c r="G773" s="12">
        <v>0</v>
      </c>
      <c r="H773" s="12"/>
      <c r="I773" s="12"/>
      <c r="J773" s="12">
        <v>8</v>
      </c>
      <c r="K773" s="12">
        <v>320</v>
      </c>
      <c r="L773" s="32"/>
      <c r="M773" s="32"/>
    </row>
    <row r="774" spans="1:13" ht="16.5" x14ac:dyDescent="0.15">
      <c r="A774" s="8">
        <v>22503</v>
      </c>
      <c r="B774" s="13" t="s">
        <v>305</v>
      </c>
      <c r="C774" s="13" t="s">
        <v>98</v>
      </c>
      <c r="D774" s="13">
        <v>143</v>
      </c>
      <c r="E774" s="13" t="s">
        <v>163</v>
      </c>
      <c r="F774" s="13">
        <v>131</v>
      </c>
      <c r="G774" s="13" t="s">
        <v>120</v>
      </c>
      <c r="H774" s="13"/>
      <c r="I774" s="13"/>
      <c r="J774" s="13">
        <v>8</v>
      </c>
      <c r="K774" s="13">
        <v>320</v>
      </c>
      <c r="L774" s="32"/>
      <c r="M774" s="32"/>
    </row>
    <row r="775" spans="1:13" ht="16.5" x14ac:dyDescent="0.15">
      <c r="A775" s="8">
        <v>22504</v>
      </c>
      <c r="B775" s="13" t="s">
        <v>307</v>
      </c>
      <c r="C775" s="13" t="s">
        <v>98</v>
      </c>
      <c r="D775" s="13">
        <v>118</v>
      </c>
      <c r="E775" s="13" t="s">
        <v>59</v>
      </c>
      <c r="F775" s="13">
        <v>0</v>
      </c>
      <c r="G775" s="13">
        <v>0</v>
      </c>
      <c r="H775" s="13"/>
      <c r="I775" s="13"/>
      <c r="J775" s="13">
        <v>11</v>
      </c>
      <c r="K775" s="13">
        <v>500</v>
      </c>
      <c r="L775" s="32"/>
      <c r="M775" s="32"/>
    </row>
    <row r="776" spans="1:13" ht="16.5" x14ac:dyDescent="0.15">
      <c r="A776" s="8">
        <v>22601</v>
      </c>
      <c r="B776" s="13" t="s">
        <v>308</v>
      </c>
      <c r="C776" s="13" t="s">
        <v>101</v>
      </c>
      <c r="D776" s="13">
        <v>344</v>
      </c>
      <c r="E776" s="13" t="s">
        <v>214</v>
      </c>
      <c r="F776" s="13">
        <v>0</v>
      </c>
      <c r="G776" s="13">
        <v>0</v>
      </c>
      <c r="H776" s="13"/>
      <c r="I776" s="13"/>
      <c r="J776" s="13">
        <v>14</v>
      </c>
      <c r="K776" s="13">
        <v>400</v>
      </c>
      <c r="L776" s="32"/>
      <c r="M776" s="32"/>
    </row>
    <row r="777" spans="1:13" ht="16.5" x14ac:dyDescent="0.15">
      <c r="A777" s="8">
        <v>22602</v>
      </c>
      <c r="B777" s="13" t="s">
        <v>305</v>
      </c>
      <c r="C777" s="13" t="s">
        <v>101</v>
      </c>
      <c r="D777" s="13">
        <v>320</v>
      </c>
      <c r="E777" s="13" t="s">
        <v>86</v>
      </c>
      <c r="F777" s="13">
        <v>0</v>
      </c>
      <c r="G777" s="13">
        <v>0</v>
      </c>
      <c r="H777" s="13"/>
      <c r="I777" s="13"/>
      <c r="J777" s="13">
        <v>8</v>
      </c>
      <c r="K777" s="13">
        <v>320</v>
      </c>
      <c r="L777" s="32"/>
      <c r="M777" s="32"/>
    </row>
    <row r="778" spans="1:13" ht="16.5" x14ac:dyDescent="0.15">
      <c r="A778" s="8">
        <v>22603</v>
      </c>
      <c r="B778" s="13" t="s">
        <v>305</v>
      </c>
      <c r="C778" s="13" t="s">
        <v>101</v>
      </c>
      <c r="D778" s="13">
        <v>444</v>
      </c>
      <c r="E778" s="13" t="s">
        <v>221</v>
      </c>
      <c r="F778" s="13">
        <v>420</v>
      </c>
      <c r="G778" s="13" t="s">
        <v>93</v>
      </c>
      <c r="H778" s="13"/>
      <c r="I778" s="13"/>
      <c r="J778" s="13">
        <v>8</v>
      </c>
      <c r="K778" s="13">
        <v>320</v>
      </c>
      <c r="L778" s="32"/>
      <c r="M778" s="32"/>
    </row>
    <row r="779" spans="1:13" ht="16.5" x14ac:dyDescent="0.15">
      <c r="A779" s="6">
        <v>22604</v>
      </c>
      <c r="B779" s="12" t="s">
        <v>307</v>
      </c>
      <c r="C779" s="12" t="s">
        <v>101</v>
      </c>
      <c r="D779" s="12">
        <v>319</v>
      </c>
      <c r="E779" s="12" t="s">
        <v>68</v>
      </c>
      <c r="F779" s="12">
        <v>0</v>
      </c>
      <c r="G779" s="12">
        <v>0</v>
      </c>
      <c r="H779" s="12"/>
      <c r="I779" s="12"/>
      <c r="J779" s="12">
        <v>11</v>
      </c>
      <c r="K779" s="12">
        <v>500</v>
      </c>
      <c r="L779" s="32"/>
      <c r="M779" s="32"/>
    </row>
    <row r="780" spans="1:13" ht="16.5" x14ac:dyDescent="0.15">
      <c r="A780" s="6">
        <v>22701</v>
      </c>
      <c r="B780" s="12" t="s">
        <v>304</v>
      </c>
      <c r="C780" s="12" t="s">
        <v>121</v>
      </c>
      <c r="D780" s="12">
        <v>144</v>
      </c>
      <c r="E780" s="12" t="s">
        <v>200</v>
      </c>
      <c r="F780" s="12">
        <v>0</v>
      </c>
      <c r="G780" s="12">
        <v>0</v>
      </c>
      <c r="H780" s="12"/>
      <c r="I780" s="12"/>
      <c r="J780" s="12">
        <v>8</v>
      </c>
      <c r="K780" s="12">
        <v>200</v>
      </c>
      <c r="L780" s="32"/>
      <c r="M780" s="32"/>
    </row>
    <row r="781" spans="1:13" ht="16.5" x14ac:dyDescent="0.15">
      <c r="A781" s="6">
        <v>22702</v>
      </c>
      <c r="B781" s="12" t="s">
        <v>302</v>
      </c>
      <c r="C781" s="12" t="s">
        <v>121</v>
      </c>
      <c r="D781" s="12">
        <v>120</v>
      </c>
      <c r="E781" s="12" t="s">
        <v>104</v>
      </c>
      <c r="F781" s="12">
        <v>0</v>
      </c>
      <c r="G781" s="12">
        <v>0</v>
      </c>
      <c r="H781" s="12"/>
      <c r="I781" s="12"/>
      <c r="J781" s="12">
        <v>14</v>
      </c>
      <c r="K781" s="12">
        <v>500</v>
      </c>
      <c r="L781" s="32"/>
      <c r="M781" s="32"/>
    </row>
    <row r="782" spans="1:13" ht="16.5" x14ac:dyDescent="0.15">
      <c r="A782" s="6">
        <v>22703</v>
      </c>
      <c r="B782" s="12" t="s">
        <v>305</v>
      </c>
      <c r="C782" s="12" t="s">
        <v>121</v>
      </c>
      <c r="D782" s="12">
        <v>345</v>
      </c>
      <c r="E782" s="12" t="s">
        <v>95</v>
      </c>
      <c r="F782" s="12">
        <v>321</v>
      </c>
      <c r="G782" s="12" t="s">
        <v>89</v>
      </c>
      <c r="H782" s="12"/>
      <c r="I782" s="12"/>
      <c r="J782" s="12">
        <v>8</v>
      </c>
      <c r="K782" s="12">
        <v>300</v>
      </c>
      <c r="L782" s="32"/>
      <c r="M782" s="32"/>
    </row>
    <row r="783" spans="1:13" ht="16.5" x14ac:dyDescent="0.15">
      <c r="A783" s="6">
        <v>22704</v>
      </c>
      <c r="B783" s="12" t="s">
        <v>307</v>
      </c>
      <c r="C783" s="12" t="s">
        <v>121</v>
      </c>
      <c r="D783" s="12">
        <v>419</v>
      </c>
      <c r="E783" s="12" t="s">
        <v>72</v>
      </c>
      <c r="F783" s="12">
        <v>0</v>
      </c>
      <c r="G783" s="12">
        <v>0</v>
      </c>
      <c r="H783" s="12"/>
      <c r="I783" s="12"/>
      <c r="J783" s="12">
        <v>11</v>
      </c>
      <c r="K783" s="12">
        <v>500</v>
      </c>
      <c r="L783" s="32"/>
      <c r="M783" s="32"/>
    </row>
    <row r="784" spans="1:13" ht="16.5" x14ac:dyDescent="0.15">
      <c r="A784" s="8">
        <v>22801</v>
      </c>
      <c r="B784" s="13" t="s">
        <v>304</v>
      </c>
      <c r="C784" s="13" t="s">
        <v>122</v>
      </c>
      <c r="D784" s="13">
        <v>445</v>
      </c>
      <c r="E784" s="13" t="s">
        <v>222</v>
      </c>
      <c r="F784" s="13">
        <v>0</v>
      </c>
      <c r="G784" s="13">
        <v>0</v>
      </c>
      <c r="H784" s="13"/>
      <c r="I784" s="13"/>
      <c r="J784" s="13">
        <v>8</v>
      </c>
      <c r="K784" s="13">
        <v>200</v>
      </c>
      <c r="L784" s="32"/>
      <c r="M784" s="32"/>
    </row>
    <row r="785" spans="1:13" ht="16.5" x14ac:dyDescent="0.15">
      <c r="A785" s="8">
        <v>22802</v>
      </c>
      <c r="B785" s="13" t="s">
        <v>302</v>
      </c>
      <c r="C785" s="13" t="s">
        <v>122</v>
      </c>
      <c r="D785" s="13">
        <v>421</v>
      </c>
      <c r="E785" s="13" t="s">
        <v>148</v>
      </c>
      <c r="F785" s="13">
        <v>0</v>
      </c>
      <c r="G785" s="13">
        <v>0</v>
      </c>
      <c r="H785" s="13"/>
      <c r="I785" s="13"/>
      <c r="J785" s="13">
        <v>14</v>
      </c>
      <c r="K785" s="13">
        <v>500</v>
      </c>
      <c r="L785" s="32"/>
      <c r="M785" s="32"/>
    </row>
    <row r="786" spans="1:13" ht="16.5" x14ac:dyDescent="0.15">
      <c r="A786" s="8">
        <v>22803</v>
      </c>
      <c r="B786" s="13" t="s">
        <v>305</v>
      </c>
      <c r="C786" s="13" t="s">
        <v>122</v>
      </c>
      <c r="D786" s="13">
        <v>145</v>
      </c>
      <c r="E786" s="13" t="s">
        <v>201</v>
      </c>
      <c r="F786" s="13">
        <v>121</v>
      </c>
      <c r="G786" s="13" t="s">
        <v>105</v>
      </c>
      <c r="H786" s="13"/>
      <c r="I786" s="13"/>
      <c r="J786" s="13">
        <v>8</v>
      </c>
      <c r="K786" s="13">
        <v>300</v>
      </c>
      <c r="L786" s="32"/>
      <c r="M786" s="32"/>
    </row>
    <row r="787" spans="1:13" ht="16.5" x14ac:dyDescent="0.15">
      <c r="A787" s="8">
        <v>22804</v>
      </c>
      <c r="B787" s="13" t="s">
        <v>307</v>
      </c>
      <c r="C787" s="13" t="s">
        <v>122</v>
      </c>
      <c r="D787" s="13">
        <v>119</v>
      </c>
      <c r="E787" s="13" t="s">
        <v>83</v>
      </c>
      <c r="F787" s="13">
        <v>0</v>
      </c>
      <c r="G787" s="13">
        <v>0</v>
      </c>
      <c r="H787" s="13"/>
      <c r="I787" s="13"/>
      <c r="J787" s="13">
        <v>11</v>
      </c>
      <c r="K787" s="13">
        <v>500</v>
      </c>
      <c r="L787" s="32"/>
      <c r="M787" s="32"/>
    </row>
    <row r="788" spans="1:13" ht="16.5" x14ac:dyDescent="0.15">
      <c r="A788" s="8">
        <v>22901</v>
      </c>
      <c r="B788" s="13" t="s">
        <v>308</v>
      </c>
      <c r="C788" s="13" t="s">
        <v>123</v>
      </c>
      <c r="D788" s="13">
        <v>346</v>
      </c>
      <c r="E788" s="13" t="s">
        <v>215</v>
      </c>
      <c r="F788" s="13">
        <v>0</v>
      </c>
      <c r="G788" s="13">
        <v>0</v>
      </c>
      <c r="H788" s="13"/>
      <c r="I788" s="13"/>
      <c r="J788" s="13">
        <v>14</v>
      </c>
      <c r="K788" s="13">
        <v>400</v>
      </c>
      <c r="L788" s="32"/>
      <c r="M788" s="32"/>
    </row>
    <row r="789" spans="1:13" ht="16.5" x14ac:dyDescent="0.15">
      <c r="A789" s="6">
        <v>22902</v>
      </c>
      <c r="B789" s="12" t="s">
        <v>305</v>
      </c>
      <c r="C789" s="12" t="s">
        <v>123</v>
      </c>
      <c r="D789" s="12">
        <v>322</v>
      </c>
      <c r="E789" s="12" t="s">
        <v>92</v>
      </c>
      <c r="F789" s="12">
        <v>0</v>
      </c>
      <c r="G789" s="12">
        <v>0</v>
      </c>
      <c r="H789" s="12"/>
      <c r="I789" s="12"/>
      <c r="J789" s="12">
        <v>8</v>
      </c>
      <c r="K789" s="12">
        <v>320</v>
      </c>
      <c r="L789" s="32"/>
      <c r="M789" s="32"/>
    </row>
    <row r="790" spans="1:13" ht="16.5" x14ac:dyDescent="0.15">
      <c r="A790" s="6">
        <v>22903</v>
      </c>
      <c r="B790" s="12" t="s">
        <v>305</v>
      </c>
      <c r="C790" s="12" t="s">
        <v>123</v>
      </c>
      <c r="D790" s="12">
        <v>446</v>
      </c>
      <c r="E790" s="12" t="s">
        <v>223</v>
      </c>
      <c r="F790" s="12">
        <v>422</v>
      </c>
      <c r="G790" s="12" t="s">
        <v>137</v>
      </c>
      <c r="H790" s="12"/>
      <c r="I790" s="12"/>
      <c r="J790" s="12">
        <v>8</v>
      </c>
      <c r="K790" s="12">
        <v>320</v>
      </c>
      <c r="L790" s="32"/>
      <c r="M790" s="32"/>
    </row>
    <row r="791" spans="1:13" ht="16.5" x14ac:dyDescent="0.15">
      <c r="A791" s="6">
        <v>22904</v>
      </c>
      <c r="B791" s="12" t="s">
        <v>307</v>
      </c>
      <c r="C791" s="12" t="s">
        <v>123</v>
      </c>
      <c r="D791" s="12">
        <v>313</v>
      </c>
      <c r="E791" s="12" t="s">
        <v>76</v>
      </c>
      <c r="F791" s="12">
        <v>0</v>
      </c>
      <c r="G791" s="12">
        <v>0</v>
      </c>
      <c r="H791" s="12"/>
      <c r="I791" s="12"/>
      <c r="J791" s="12">
        <v>11</v>
      </c>
      <c r="K791" s="12">
        <v>500</v>
      </c>
      <c r="L791" s="32"/>
      <c r="M791" s="32"/>
    </row>
    <row r="792" spans="1:13" ht="16.5" x14ac:dyDescent="0.15">
      <c r="A792" s="6">
        <v>23001</v>
      </c>
      <c r="B792" s="12" t="s">
        <v>308</v>
      </c>
      <c r="C792" s="12" t="s">
        <v>124</v>
      </c>
      <c r="D792" s="12">
        <v>146</v>
      </c>
      <c r="E792" s="12" t="s">
        <v>202</v>
      </c>
      <c r="F792" s="12">
        <v>0</v>
      </c>
      <c r="G792" s="12">
        <v>0</v>
      </c>
      <c r="H792" s="12"/>
      <c r="I792" s="12"/>
      <c r="J792" s="12">
        <v>14</v>
      </c>
      <c r="K792" s="12">
        <v>400</v>
      </c>
      <c r="L792" s="32"/>
      <c r="M792" s="32"/>
    </row>
    <row r="793" spans="1:13" ht="16.5" x14ac:dyDescent="0.15">
      <c r="A793" s="6">
        <v>23002</v>
      </c>
      <c r="B793" s="12" t="s">
        <v>305</v>
      </c>
      <c r="C793" s="12" t="s">
        <v>124</v>
      </c>
      <c r="D793" s="12">
        <v>122</v>
      </c>
      <c r="E793" s="12" t="s">
        <v>106</v>
      </c>
      <c r="F793" s="12">
        <v>0</v>
      </c>
      <c r="G793" s="12">
        <v>0</v>
      </c>
      <c r="H793" s="12"/>
      <c r="I793" s="12"/>
      <c r="J793" s="12">
        <v>8</v>
      </c>
      <c r="K793" s="12">
        <v>320</v>
      </c>
      <c r="L793" s="32"/>
      <c r="M793" s="32"/>
    </row>
    <row r="794" spans="1:13" ht="16.5" x14ac:dyDescent="0.15">
      <c r="A794" s="8">
        <v>23003</v>
      </c>
      <c r="B794" s="13" t="s">
        <v>305</v>
      </c>
      <c r="C794" s="13" t="s">
        <v>124</v>
      </c>
      <c r="D794" s="13">
        <v>347</v>
      </c>
      <c r="E794" s="13" t="s">
        <v>216</v>
      </c>
      <c r="F794" s="13">
        <v>323</v>
      </c>
      <c r="G794" s="13" t="s">
        <v>193</v>
      </c>
      <c r="H794" s="13"/>
      <c r="I794" s="13"/>
      <c r="J794" s="13">
        <v>8</v>
      </c>
      <c r="K794" s="13">
        <v>320</v>
      </c>
      <c r="L794" s="32"/>
      <c r="M794" s="32"/>
    </row>
    <row r="795" spans="1:13" ht="16.5" x14ac:dyDescent="0.15">
      <c r="A795" s="8">
        <v>23004</v>
      </c>
      <c r="B795" s="13" t="s">
        <v>307</v>
      </c>
      <c r="C795" s="13" t="s">
        <v>124</v>
      </c>
      <c r="D795" s="13">
        <v>413</v>
      </c>
      <c r="E795" s="13" t="s">
        <v>21</v>
      </c>
      <c r="F795" s="13">
        <v>0</v>
      </c>
      <c r="G795" s="13">
        <v>0</v>
      </c>
      <c r="H795" s="13"/>
      <c r="I795" s="13"/>
      <c r="J795" s="13">
        <v>11</v>
      </c>
      <c r="K795" s="13">
        <v>500</v>
      </c>
      <c r="L795" s="32"/>
      <c r="M795" s="32"/>
    </row>
    <row r="796" spans="1:13" ht="16.5" x14ac:dyDescent="0.15">
      <c r="A796" s="8">
        <v>23101</v>
      </c>
      <c r="B796" s="13" t="s">
        <v>308</v>
      </c>
      <c r="C796" s="13" t="s">
        <v>125</v>
      </c>
      <c r="D796" s="13">
        <v>447</v>
      </c>
      <c r="E796" s="13" t="s">
        <v>224</v>
      </c>
      <c r="F796" s="13">
        <v>0</v>
      </c>
      <c r="G796" s="13">
        <v>0</v>
      </c>
      <c r="H796" s="13"/>
      <c r="I796" s="13"/>
      <c r="J796" s="13">
        <v>14</v>
      </c>
      <c r="K796" s="13">
        <v>400</v>
      </c>
      <c r="L796" s="32"/>
      <c r="M796" s="32"/>
    </row>
    <row r="797" spans="1:13" ht="16.5" x14ac:dyDescent="0.15">
      <c r="A797" s="8">
        <v>23102</v>
      </c>
      <c r="B797" s="13" t="s">
        <v>305</v>
      </c>
      <c r="C797" s="13" t="s">
        <v>125</v>
      </c>
      <c r="D797" s="13">
        <v>423</v>
      </c>
      <c r="E797" s="13" t="s">
        <v>134</v>
      </c>
      <c r="F797" s="13">
        <v>0</v>
      </c>
      <c r="G797" s="13">
        <v>0</v>
      </c>
      <c r="H797" s="13"/>
      <c r="I797" s="13"/>
      <c r="J797" s="13">
        <v>8</v>
      </c>
      <c r="K797" s="13">
        <v>320</v>
      </c>
      <c r="L797" s="32"/>
      <c r="M797" s="32"/>
    </row>
    <row r="798" spans="1:13" ht="16.5" x14ac:dyDescent="0.15">
      <c r="A798" s="8">
        <v>23103</v>
      </c>
      <c r="B798" s="13" t="s">
        <v>305</v>
      </c>
      <c r="C798" s="13" t="s">
        <v>125</v>
      </c>
      <c r="D798" s="13">
        <v>147</v>
      </c>
      <c r="E798" s="13" t="s">
        <v>203</v>
      </c>
      <c r="F798" s="13">
        <v>123</v>
      </c>
      <c r="G798" s="13" t="s">
        <v>188</v>
      </c>
      <c r="H798" s="13"/>
      <c r="I798" s="13"/>
      <c r="J798" s="13">
        <v>8</v>
      </c>
      <c r="K798" s="13">
        <v>320</v>
      </c>
      <c r="L798" s="32"/>
      <c r="M798" s="32"/>
    </row>
    <row r="799" spans="1:13" ht="16.5" x14ac:dyDescent="0.15">
      <c r="A799" s="6">
        <v>23104</v>
      </c>
      <c r="B799" s="12" t="s">
        <v>307</v>
      </c>
      <c r="C799" s="12" t="s">
        <v>125</v>
      </c>
      <c r="D799" s="12">
        <v>113</v>
      </c>
      <c r="E799" s="12" t="s">
        <v>84</v>
      </c>
      <c r="F799" s="12">
        <v>0</v>
      </c>
      <c r="G799" s="12">
        <v>0</v>
      </c>
      <c r="H799" s="12"/>
      <c r="I799" s="12"/>
      <c r="J799" s="12">
        <v>11</v>
      </c>
      <c r="K799" s="12">
        <v>500</v>
      </c>
      <c r="L799" s="32"/>
      <c r="M799" s="32"/>
    </row>
    <row r="800" spans="1:13" ht="16.5" x14ac:dyDescent="0.15">
      <c r="A800" s="6">
        <v>32001</v>
      </c>
      <c r="B800" s="12" t="s">
        <v>304</v>
      </c>
      <c r="C800" s="12" t="s">
        <v>86</v>
      </c>
      <c r="D800" s="12">
        <v>448</v>
      </c>
      <c r="E800" s="12" t="s">
        <v>225</v>
      </c>
      <c r="F800" s="12">
        <v>0</v>
      </c>
      <c r="G800" s="12">
        <v>0</v>
      </c>
      <c r="H800" s="12"/>
      <c r="I800" s="12"/>
      <c r="J800" s="12">
        <v>8</v>
      </c>
      <c r="K800" s="12">
        <v>200</v>
      </c>
      <c r="L800" s="32"/>
      <c r="M800" s="32"/>
    </row>
    <row r="801" spans="1:13" ht="16.5" x14ac:dyDescent="0.15">
      <c r="A801" s="6">
        <v>32002</v>
      </c>
      <c r="B801" s="12" t="s">
        <v>302</v>
      </c>
      <c r="C801" s="12" t="s">
        <v>86</v>
      </c>
      <c r="D801" s="12">
        <v>424</v>
      </c>
      <c r="E801" s="12" t="s">
        <v>151</v>
      </c>
      <c r="F801" s="12">
        <v>0</v>
      </c>
      <c r="G801" s="12">
        <v>0</v>
      </c>
      <c r="H801" s="12"/>
      <c r="I801" s="12"/>
      <c r="J801" s="12">
        <v>14</v>
      </c>
      <c r="K801" s="12">
        <v>500</v>
      </c>
      <c r="L801" s="32"/>
      <c r="M801" s="32"/>
    </row>
    <row r="802" spans="1:13" ht="16.5" x14ac:dyDescent="0.15">
      <c r="A802" s="6">
        <v>32003</v>
      </c>
      <c r="B802" s="12" t="s">
        <v>305</v>
      </c>
      <c r="C802" s="12" t="s">
        <v>86</v>
      </c>
      <c r="D802" s="12">
        <v>148</v>
      </c>
      <c r="E802" s="12" t="s">
        <v>204</v>
      </c>
      <c r="F802" s="12">
        <v>124</v>
      </c>
      <c r="G802" s="12" t="s">
        <v>189</v>
      </c>
      <c r="H802" s="12"/>
      <c r="I802" s="12"/>
      <c r="J802" s="12">
        <v>8</v>
      </c>
      <c r="K802" s="12">
        <v>300</v>
      </c>
      <c r="L802" s="32"/>
      <c r="M802" s="32"/>
    </row>
    <row r="803" spans="1:13" ht="16.5" x14ac:dyDescent="0.15">
      <c r="A803" s="6">
        <v>32004</v>
      </c>
      <c r="B803" s="12" t="s">
        <v>307</v>
      </c>
      <c r="C803" s="12" t="s">
        <v>86</v>
      </c>
      <c r="D803" s="12">
        <v>414</v>
      </c>
      <c r="E803" s="12" t="s">
        <v>23</v>
      </c>
      <c r="F803" s="12">
        <v>0</v>
      </c>
      <c r="G803" s="12">
        <v>0</v>
      </c>
      <c r="H803" s="12"/>
      <c r="I803" s="12"/>
      <c r="J803" s="12">
        <v>11</v>
      </c>
      <c r="K803" s="12">
        <v>500</v>
      </c>
      <c r="L803" s="32"/>
      <c r="M803" s="32"/>
    </row>
    <row r="804" spans="1:13" ht="16.5" x14ac:dyDescent="0.15">
      <c r="A804" s="8">
        <v>32101</v>
      </c>
      <c r="B804" s="13" t="s">
        <v>304</v>
      </c>
      <c r="C804" s="13" t="s">
        <v>89</v>
      </c>
      <c r="D804" s="13">
        <v>248</v>
      </c>
      <c r="E804" s="13" t="s">
        <v>212</v>
      </c>
      <c r="F804" s="13">
        <v>0</v>
      </c>
      <c r="G804" s="13">
        <v>0</v>
      </c>
      <c r="H804" s="13"/>
      <c r="I804" s="13"/>
      <c r="J804" s="13">
        <v>8</v>
      </c>
      <c r="K804" s="13">
        <v>200</v>
      </c>
      <c r="L804" s="32"/>
      <c r="M804" s="32"/>
    </row>
    <row r="805" spans="1:13" ht="16.5" x14ac:dyDescent="0.15">
      <c r="A805" s="8">
        <v>32102</v>
      </c>
      <c r="B805" s="13" t="s">
        <v>302</v>
      </c>
      <c r="C805" s="13" t="s">
        <v>89</v>
      </c>
      <c r="D805" s="13">
        <v>224</v>
      </c>
      <c r="E805" s="13" t="s">
        <v>147</v>
      </c>
      <c r="F805" s="13">
        <v>0</v>
      </c>
      <c r="G805" s="13">
        <v>0</v>
      </c>
      <c r="H805" s="13"/>
      <c r="I805" s="13"/>
      <c r="J805" s="13">
        <v>14</v>
      </c>
      <c r="K805" s="13">
        <v>500</v>
      </c>
      <c r="L805" s="32"/>
      <c r="M805" s="32"/>
    </row>
    <row r="806" spans="1:13" ht="16.5" x14ac:dyDescent="0.15">
      <c r="A806" s="8">
        <v>32103</v>
      </c>
      <c r="B806" s="13" t="s">
        <v>305</v>
      </c>
      <c r="C806" s="13" t="s">
        <v>89</v>
      </c>
      <c r="D806" s="13">
        <v>232</v>
      </c>
      <c r="E806" s="13" t="s">
        <v>85</v>
      </c>
      <c r="F806" s="13">
        <v>425</v>
      </c>
      <c r="G806" s="13" t="s">
        <v>157</v>
      </c>
      <c r="H806" s="13"/>
      <c r="I806" s="13"/>
      <c r="J806" s="13">
        <v>8</v>
      </c>
      <c r="K806" s="13">
        <v>300</v>
      </c>
      <c r="L806" s="32"/>
      <c r="M806" s="32"/>
    </row>
    <row r="807" spans="1:13" ht="16.5" x14ac:dyDescent="0.15">
      <c r="A807" s="8">
        <v>32104</v>
      </c>
      <c r="B807" s="13" t="s">
        <v>307</v>
      </c>
      <c r="C807" s="13" t="s">
        <v>89</v>
      </c>
      <c r="D807" s="13">
        <v>114</v>
      </c>
      <c r="E807" s="13" t="s">
        <v>58</v>
      </c>
      <c r="F807" s="13">
        <v>0</v>
      </c>
      <c r="G807" s="13">
        <v>0</v>
      </c>
      <c r="H807" s="13"/>
      <c r="I807" s="13"/>
      <c r="J807" s="13">
        <v>11</v>
      </c>
      <c r="K807" s="13">
        <v>500</v>
      </c>
      <c r="L807" s="32"/>
      <c r="M807" s="32"/>
    </row>
    <row r="808" spans="1:13" ht="16.5" x14ac:dyDescent="0.15">
      <c r="A808" s="8">
        <v>32201</v>
      </c>
      <c r="B808" s="13" t="s">
        <v>304</v>
      </c>
      <c r="C808" s="13" t="s">
        <v>92</v>
      </c>
      <c r="D808" s="13">
        <v>332</v>
      </c>
      <c r="E808" s="13" t="s">
        <v>136</v>
      </c>
      <c r="F808" s="13">
        <v>0</v>
      </c>
      <c r="G808" s="13">
        <v>0</v>
      </c>
      <c r="H808" s="13"/>
      <c r="I808" s="13"/>
      <c r="J808" s="13">
        <v>8</v>
      </c>
      <c r="K808" s="13">
        <v>200</v>
      </c>
      <c r="L808" s="32"/>
      <c r="M808" s="32"/>
    </row>
    <row r="809" spans="1:13" ht="16.5" x14ac:dyDescent="0.15">
      <c r="A809" s="6">
        <v>32202</v>
      </c>
      <c r="B809" s="12" t="s">
        <v>302</v>
      </c>
      <c r="C809" s="12" t="s">
        <v>92</v>
      </c>
      <c r="D809" s="12">
        <v>125</v>
      </c>
      <c r="E809" s="12" t="s">
        <v>190</v>
      </c>
      <c r="F809" s="12">
        <v>0</v>
      </c>
      <c r="G809" s="12">
        <v>0</v>
      </c>
      <c r="H809" s="12"/>
      <c r="I809" s="12"/>
      <c r="J809" s="12">
        <v>14</v>
      </c>
      <c r="K809" s="12">
        <v>500</v>
      </c>
      <c r="L809" s="32"/>
      <c r="M809" s="32"/>
    </row>
    <row r="810" spans="1:13" ht="16.5" x14ac:dyDescent="0.15">
      <c r="A810" s="6">
        <v>32203</v>
      </c>
      <c r="B810" s="12" t="s">
        <v>305</v>
      </c>
      <c r="C810" s="12" t="s">
        <v>92</v>
      </c>
      <c r="D810" s="12">
        <v>432</v>
      </c>
      <c r="E810" s="12" t="s">
        <v>133</v>
      </c>
      <c r="F810" s="12">
        <v>225</v>
      </c>
      <c r="G810" s="12" t="s">
        <v>98</v>
      </c>
      <c r="H810" s="12"/>
      <c r="I810" s="12"/>
      <c r="J810" s="12">
        <v>8</v>
      </c>
      <c r="K810" s="12">
        <v>300</v>
      </c>
      <c r="L810" s="32"/>
      <c r="M810" s="32"/>
    </row>
    <row r="811" spans="1:13" ht="16.5" x14ac:dyDescent="0.15">
      <c r="A811" s="6">
        <v>32204</v>
      </c>
      <c r="B811" s="12" t="s">
        <v>307</v>
      </c>
      <c r="C811" s="12" t="s">
        <v>92</v>
      </c>
      <c r="D811" s="12">
        <v>214</v>
      </c>
      <c r="E811" s="12" t="s">
        <v>61</v>
      </c>
      <c r="F811" s="12">
        <v>0</v>
      </c>
      <c r="G811" s="12">
        <v>0</v>
      </c>
      <c r="H811" s="12"/>
      <c r="I811" s="12"/>
      <c r="J811" s="12">
        <v>11</v>
      </c>
      <c r="K811" s="12">
        <v>500</v>
      </c>
      <c r="L811" s="32"/>
      <c r="M811" s="32"/>
    </row>
    <row r="812" spans="1:13" ht="16.5" x14ac:dyDescent="0.15">
      <c r="A812" s="6">
        <v>32301</v>
      </c>
      <c r="B812" s="12" t="s">
        <v>308</v>
      </c>
      <c r="C812" s="12" t="s">
        <v>193</v>
      </c>
      <c r="D812" s="12">
        <v>233</v>
      </c>
      <c r="E812" s="12" t="s">
        <v>138</v>
      </c>
      <c r="F812" s="12">
        <v>0</v>
      </c>
      <c r="G812" s="12">
        <v>0</v>
      </c>
      <c r="H812" s="12"/>
      <c r="I812" s="12"/>
      <c r="J812" s="12">
        <v>14</v>
      </c>
      <c r="K812" s="12">
        <v>400</v>
      </c>
      <c r="L812" s="32"/>
      <c r="M812" s="32"/>
    </row>
    <row r="813" spans="1:13" ht="16.5" x14ac:dyDescent="0.15">
      <c r="A813" s="6">
        <v>32302</v>
      </c>
      <c r="B813" s="12" t="s">
        <v>305</v>
      </c>
      <c r="C813" s="12" t="s">
        <v>193</v>
      </c>
      <c r="D813" s="12">
        <v>426</v>
      </c>
      <c r="E813" s="12" t="s">
        <v>195</v>
      </c>
      <c r="F813" s="12">
        <v>0</v>
      </c>
      <c r="G813" s="12">
        <v>0</v>
      </c>
      <c r="H813" s="12"/>
      <c r="I813" s="12"/>
      <c r="J813" s="12">
        <v>8</v>
      </c>
      <c r="K813" s="12">
        <v>320</v>
      </c>
      <c r="L813" s="32"/>
      <c r="M813" s="32"/>
    </row>
    <row r="814" spans="1:13" ht="16.5" x14ac:dyDescent="0.15">
      <c r="A814" s="8">
        <v>32303</v>
      </c>
      <c r="B814" s="13" t="s">
        <v>305</v>
      </c>
      <c r="C814" s="13" t="s">
        <v>193</v>
      </c>
      <c r="D814" s="13">
        <v>333</v>
      </c>
      <c r="E814" s="13" t="s">
        <v>139</v>
      </c>
      <c r="F814" s="13">
        <v>126</v>
      </c>
      <c r="G814" s="13" t="s">
        <v>191</v>
      </c>
      <c r="H814" s="13"/>
      <c r="I814" s="13"/>
      <c r="J814" s="13">
        <v>8</v>
      </c>
      <c r="K814" s="13">
        <v>320</v>
      </c>
      <c r="L814" s="32"/>
      <c r="M814" s="32"/>
    </row>
    <row r="815" spans="1:13" ht="16.5" x14ac:dyDescent="0.15">
      <c r="A815" s="8">
        <v>32304</v>
      </c>
      <c r="B815" s="13" t="s">
        <v>307</v>
      </c>
      <c r="C815" s="13" t="s">
        <v>193</v>
      </c>
      <c r="D815" s="13">
        <v>415</v>
      </c>
      <c r="E815" s="13" t="s">
        <v>69</v>
      </c>
      <c r="F815" s="13">
        <v>0</v>
      </c>
      <c r="G815" s="13">
        <v>0</v>
      </c>
      <c r="H815" s="13"/>
      <c r="I815" s="13"/>
      <c r="J815" s="13">
        <v>11</v>
      </c>
      <c r="K815" s="13">
        <v>500</v>
      </c>
      <c r="L815" s="32"/>
      <c r="M815" s="32"/>
    </row>
    <row r="816" spans="1:13" ht="16.5" x14ac:dyDescent="0.15">
      <c r="A816" s="8">
        <v>32401</v>
      </c>
      <c r="B816" s="13" t="s">
        <v>308</v>
      </c>
      <c r="C816" s="13" t="s">
        <v>194</v>
      </c>
      <c r="D816" s="13">
        <v>433</v>
      </c>
      <c r="E816" s="13" t="s">
        <v>218</v>
      </c>
      <c r="F816" s="13">
        <v>0</v>
      </c>
      <c r="G816" s="13">
        <v>0</v>
      </c>
      <c r="H816" s="13"/>
      <c r="I816" s="13"/>
      <c r="J816" s="13">
        <v>14</v>
      </c>
      <c r="K816" s="13">
        <v>400</v>
      </c>
      <c r="L816" s="32"/>
      <c r="M816" s="32"/>
    </row>
    <row r="817" spans="1:13" ht="16.5" x14ac:dyDescent="0.15">
      <c r="A817" s="8">
        <v>32402</v>
      </c>
      <c r="B817" s="13" t="s">
        <v>305</v>
      </c>
      <c r="C817" s="13" t="s">
        <v>194</v>
      </c>
      <c r="D817" s="13">
        <v>226</v>
      </c>
      <c r="E817" s="13" t="s">
        <v>101</v>
      </c>
      <c r="F817" s="13">
        <v>0</v>
      </c>
      <c r="G817" s="13">
        <v>0</v>
      </c>
      <c r="H817" s="13"/>
      <c r="I817" s="13"/>
      <c r="J817" s="13">
        <v>8</v>
      </c>
      <c r="K817" s="13">
        <v>320</v>
      </c>
      <c r="L817" s="32"/>
      <c r="M817" s="32"/>
    </row>
    <row r="818" spans="1:13" ht="16.5" x14ac:dyDescent="0.15">
      <c r="A818" s="8">
        <v>32403</v>
      </c>
      <c r="B818" s="13" t="s">
        <v>305</v>
      </c>
      <c r="C818" s="13" t="s">
        <v>194</v>
      </c>
      <c r="D818" s="13">
        <v>234</v>
      </c>
      <c r="E818" s="13" t="s">
        <v>140</v>
      </c>
      <c r="F818" s="13">
        <v>427</v>
      </c>
      <c r="G818" s="13" t="s">
        <v>160</v>
      </c>
      <c r="H818" s="13"/>
      <c r="I818" s="13"/>
      <c r="J818" s="13">
        <v>8</v>
      </c>
      <c r="K818" s="13">
        <v>320</v>
      </c>
      <c r="L818" s="32"/>
      <c r="M818" s="32"/>
    </row>
    <row r="819" spans="1:13" ht="16.5" x14ac:dyDescent="0.15">
      <c r="A819" s="6">
        <v>32404</v>
      </c>
      <c r="B819" s="12" t="s">
        <v>307</v>
      </c>
      <c r="C819" s="12" t="s">
        <v>194</v>
      </c>
      <c r="D819" s="12">
        <v>115</v>
      </c>
      <c r="E819" s="12" t="s">
        <v>56</v>
      </c>
      <c r="F819" s="12">
        <v>0</v>
      </c>
      <c r="G819" s="12">
        <v>0</v>
      </c>
      <c r="H819" s="12"/>
      <c r="I819" s="12"/>
      <c r="J819" s="12">
        <v>11</v>
      </c>
      <c r="K819" s="12">
        <v>500</v>
      </c>
      <c r="L819" s="32"/>
      <c r="M819" s="32"/>
    </row>
    <row r="820" spans="1:13" ht="16.5" x14ac:dyDescent="0.15">
      <c r="A820" s="6">
        <v>32501</v>
      </c>
      <c r="B820" s="12" t="s">
        <v>308</v>
      </c>
      <c r="C820" s="12" t="s">
        <v>99</v>
      </c>
      <c r="D820" s="12">
        <v>334</v>
      </c>
      <c r="E820" s="12" t="s">
        <v>141</v>
      </c>
      <c r="F820" s="12">
        <v>0</v>
      </c>
      <c r="G820" s="12">
        <v>0</v>
      </c>
      <c r="H820" s="12"/>
      <c r="I820" s="12"/>
      <c r="J820" s="12">
        <v>14</v>
      </c>
      <c r="K820" s="12">
        <v>400</v>
      </c>
      <c r="L820" s="32"/>
      <c r="M820" s="32"/>
    </row>
    <row r="821" spans="1:13" ht="16.5" x14ac:dyDescent="0.15">
      <c r="A821" s="6">
        <v>32502</v>
      </c>
      <c r="B821" s="12" t="s">
        <v>305</v>
      </c>
      <c r="C821" s="12" t="s">
        <v>99</v>
      </c>
      <c r="D821" s="12">
        <v>127</v>
      </c>
      <c r="E821" s="12" t="s">
        <v>116</v>
      </c>
      <c r="F821" s="12">
        <v>0</v>
      </c>
      <c r="G821" s="12">
        <v>0</v>
      </c>
      <c r="H821" s="12"/>
      <c r="I821" s="12"/>
      <c r="J821" s="12">
        <v>8</v>
      </c>
      <c r="K821" s="12">
        <v>320</v>
      </c>
      <c r="L821" s="32"/>
      <c r="M821" s="32"/>
    </row>
    <row r="822" spans="1:13" ht="16.5" x14ac:dyDescent="0.15">
      <c r="A822" s="6">
        <v>32503</v>
      </c>
      <c r="B822" s="12" t="s">
        <v>305</v>
      </c>
      <c r="C822" s="12" t="s">
        <v>99</v>
      </c>
      <c r="D822" s="12">
        <v>434</v>
      </c>
      <c r="E822" s="12" t="s">
        <v>142</v>
      </c>
      <c r="F822" s="12">
        <v>227</v>
      </c>
      <c r="G822" s="12" t="s">
        <v>121</v>
      </c>
      <c r="H822" s="12"/>
      <c r="I822" s="12"/>
      <c r="J822" s="12">
        <v>8</v>
      </c>
      <c r="K822" s="12">
        <v>320</v>
      </c>
      <c r="L822" s="32"/>
      <c r="M822" s="32"/>
    </row>
    <row r="823" spans="1:13" ht="16.5" x14ac:dyDescent="0.15">
      <c r="A823" s="6">
        <v>32504</v>
      </c>
      <c r="B823" s="12" t="s">
        <v>307</v>
      </c>
      <c r="C823" s="12" t="s">
        <v>99</v>
      </c>
      <c r="D823" s="12">
        <v>215</v>
      </c>
      <c r="E823" s="12" t="s">
        <v>62</v>
      </c>
      <c r="F823" s="12">
        <v>0</v>
      </c>
      <c r="G823" s="12">
        <v>0</v>
      </c>
      <c r="H823" s="12"/>
      <c r="I823" s="12"/>
      <c r="J823" s="12">
        <v>11</v>
      </c>
      <c r="K823" s="12">
        <v>500</v>
      </c>
      <c r="L823" s="32"/>
      <c r="M823" s="32"/>
    </row>
    <row r="824" spans="1:13" ht="16.5" x14ac:dyDescent="0.15">
      <c r="A824" s="8">
        <v>32601</v>
      </c>
      <c r="B824" s="13" t="s">
        <v>304</v>
      </c>
      <c r="C824" s="13" t="s">
        <v>102</v>
      </c>
      <c r="D824" s="13">
        <v>235</v>
      </c>
      <c r="E824" s="13" t="s">
        <v>65</v>
      </c>
      <c r="F824" s="13">
        <v>0</v>
      </c>
      <c r="G824" s="13">
        <v>0</v>
      </c>
      <c r="H824" s="13"/>
      <c r="I824" s="13"/>
      <c r="J824" s="13">
        <v>8</v>
      </c>
      <c r="K824" s="13">
        <v>200</v>
      </c>
      <c r="L824" s="32"/>
      <c r="M824" s="32"/>
    </row>
    <row r="825" spans="1:13" ht="16.5" x14ac:dyDescent="0.15">
      <c r="A825" s="8">
        <v>32602</v>
      </c>
      <c r="B825" s="13" t="s">
        <v>302</v>
      </c>
      <c r="C825" s="13" t="s">
        <v>102</v>
      </c>
      <c r="D825" s="13">
        <v>428</v>
      </c>
      <c r="E825" s="13" t="s">
        <v>132</v>
      </c>
      <c r="F825" s="13">
        <v>0</v>
      </c>
      <c r="G825" s="13">
        <v>0</v>
      </c>
      <c r="H825" s="13"/>
      <c r="I825" s="13"/>
      <c r="J825" s="13">
        <v>14</v>
      </c>
      <c r="K825" s="13">
        <v>500</v>
      </c>
      <c r="L825" s="32"/>
      <c r="M825" s="32"/>
    </row>
    <row r="826" spans="1:13" ht="16.5" x14ac:dyDescent="0.15">
      <c r="A826" s="8">
        <v>32603</v>
      </c>
      <c r="B826" s="13" t="s">
        <v>305</v>
      </c>
      <c r="C826" s="13" t="s">
        <v>102</v>
      </c>
      <c r="D826" s="13">
        <v>335</v>
      </c>
      <c r="E826" s="13" t="s">
        <v>143</v>
      </c>
      <c r="F826" s="13">
        <v>128</v>
      </c>
      <c r="G826" s="13" t="s">
        <v>117</v>
      </c>
      <c r="H826" s="13"/>
      <c r="I826" s="13"/>
      <c r="J826" s="13">
        <v>8</v>
      </c>
      <c r="K826" s="13">
        <v>300</v>
      </c>
      <c r="L826" s="32"/>
      <c r="M826" s="32"/>
    </row>
    <row r="827" spans="1:13" ht="16.5" x14ac:dyDescent="0.15">
      <c r="A827" s="8">
        <v>32604</v>
      </c>
      <c r="B827" s="13" t="s">
        <v>307</v>
      </c>
      <c r="C827" s="13" t="s">
        <v>102</v>
      </c>
      <c r="D827" s="13">
        <v>416</v>
      </c>
      <c r="E827" s="13" t="s">
        <v>26</v>
      </c>
      <c r="F827" s="13">
        <v>0</v>
      </c>
      <c r="G827" s="13">
        <v>0</v>
      </c>
      <c r="H827" s="13"/>
      <c r="I827" s="13"/>
      <c r="J827" s="13">
        <v>11</v>
      </c>
      <c r="K827" s="13">
        <v>500</v>
      </c>
      <c r="L827" s="32"/>
      <c r="M827" s="32"/>
    </row>
    <row r="828" spans="1:13" ht="16.5" x14ac:dyDescent="0.15">
      <c r="A828" s="8">
        <v>32701</v>
      </c>
      <c r="B828" s="13" t="s">
        <v>308</v>
      </c>
      <c r="C828" s="13" t="s">
        <v>146</v>
      </c>
      <c r="D828" s="13">
        <v>435</v>
      </c>
      <c r="E828" s="13" t="s">
        <v>131</v>
      </c>
      <c r="F828" s="13">
        <v>0</v>
      </c>
      <c r="G828" s="13">
        <v>0</v>
      </c>
      <c r="H828" s="13"/>
      <c r="I828" s="13"/>
      <c r="J828" s="13">
        <v>14</v>
      </c>
      <c r="K828" s="13">
        <v>400</v>
      </c>
      <c r="L828" s="32"/>
      <c r="M828" s="32"/>
    </row>
    <row r="829" spans="1:13" ht="16.5" x14ac:dyDescent="0.15">
      <c r="A829" s="6">
        <v>32702</v>
      </c>
      <c r="B829" s="12" t="s">
        <v>305</v>
      </c>
      <c r="C829" s="12" t="s">
        <v>146</v>
      </c>
      <c r="D829" s="12">
        <v>228</v>
      </c>
      <c r="E829" s="12" t="s">
        <v>122</v>
      </c>
      <c r="F829" s="12">
        <v>0</v>
      </c>
      <c r="G829" s="12">
        <v>0</v>
      </c>
      <c r="H829" s="12"/>
      <c r="I829" s="12"/>
      <c r="J829" s="12">
        <v>8</v>
      </c>
      <c r="K829" s="12">
        <v>320</v>
      </c>
      <c r="L829" s="32"/>
      <c r="M829" s="32"/>
    </row>
    <row r="830" spans="1:13" ht="16.5" x14ac:dyDescent="0.15">
      <c r="A830" s="6">
        <v>32703</v>
      </c>
      <c r="B830" s="12" t="s">
        <v>305</v>
      </c>
      <c r="C830" s="12" t="s">
        <v>146</v>
      </c>
      <c r="D830" s="12">
        <v>236</v>
      </c>
      <c r="E830" s="12" t="s">
        <v>145</v>
      </c>
      <c r="F830" s="12">
        <v>429</v>
      </c>
      <c r="G830" s="12" t="s">
        <v>155</v>
      </c>
      <c r="H830" s="12"/>
      <c r="I830" s="12"/>
      <c r="J830" s="12">
        <v>8</v>
      </c>
      <c r="K830" s="12">
        <v>320</v>
      </c>
      <c r="L830" s="32"/>
      <c r="M830" s="32"/>
    </row>
    <row r="831" spans="1:13" ht="16.5" x14ac:dyDescent="0.15">
      <c r="A831" s="6">
        <v>32704</v>
      </c>
      <c r="B831" s="12" t="s">
        <v>307</v>
      </c>
      <c r="C831" s="12" t="s">
        <v>146</v>
      </c>
      <c r="D831" s="12">
        <v>116</v>
      </c>
      <c r="E831" s="12" t="s">
        <v>57</v>
      </c>
      <c r="F831" s="12">
        <v>0</v>
      </c>
      <c r="G831" s="12">
        <v>0</v>
      </c>
      <c r="H831" s="12"/>
      <c r="I831" s="12"/>
      <c r="J831" s="12">
        <v>11</v>
      </c>
      <c r="K831" s="12">
        <v>500</v>
      </c>
      <c r="L831" s="32"/>
      <c r="M831" s="32"/>
    </row>
    <row r="832" spans="1:13" ht="16.5" x14ac:dyDescent="0.15">
      <c r="A832" s="6">
        <v>32801</v>
      </c>
      <c r="B832" s="12" t="s">
        <v>304</v>
      </c>
      <c r="C832" s="12" t="s">
        <v>127</v>
      </c>
      <c r="D832" s="12">
        <v>336</v>
      </c>
      <c r="E832" s="12" t="s">
        <v>126</v>
      </c>
      <c r="F832" s="12">
        <v>0</v>
      </c>
      <c r="G832" s="12">
        <v>0</v>
      </c>
      <c r="H832" s="12"/>
      <c r="I832" s="12"/>
      <c r="J832" s="12">
        <v>8</v>
      </c>
      <c r="K832" s="12">
        <v>200</v>
      </c>
      <c r="L832" s="32"/>
      <c r="M832" s="32"/>
    </row>
    <row r="833" spans="1:13" ht="16.5" x14ac:dyDescent="0.15">
      <c r="A833" s="6">
        <v>32802</v>
      </c>
      <c r="B833" s="12" t="s">
        <v>305</v>
      </c>
      <c r="C833" s="12" t="s">
        <v>127</v>
      </c>
      <c r="D833" s="12">
        <v>129</v>
      </c>
      <c r="E833" s="12" t="s">
        <v>118</v>
      </c>
      <c r="F833" s="12">
        <v>0</v>
      </c>
      <c r="G833" s="12">
        <v>0</v>
      </c>
      <c r="H833" s="12"/>
      <c r="I833" s="12"/>
      <c r="J833" s="12">
        <v>8</v>
      </c>
      <c r="K833" s="12">
        <v>300</v>
      </c>
      <c r="L833" s="32"/>
      <c r="M833" s="32"/>
    </row>
    <row r="834" spans="1:13" ht="16.5" x14ac:dyDescent="0.15">
      <c r="A834" s="8">
        <v>32803</v>
      </c>
      <c r="B834" s="13" t="s">
        <v>302</v>
      </c>
      <c r="C834" s="13" t="s">
        <v>127</v>
      </c>
      <c r="D834" s="13">
        <v>436</v>
      </c>
      <c r="E834" s="13" t="s">
        <v>219</v>
      </c>
      <c r="F834" s="13">
        <v>229</v>
      </c>
      <c r="G834" s="13" t="s">
        <v>123</v>
      </c>
      <c r="H834" s="13"/>
      <c r="I834" s="13"/>
      <c r="J834" s="13">
        <v>14</v>
      </c>
      <c r="K834" s="13">
        <v>500</v>
      </c>
      <c r="L834" s="32"/>
      <c r="M834" s="32"/>
    </row>
    <row r="835" spans="1:13" ht="16.5" x14ac:dyDescent="0.15">
      <c r="A835" s="8">
        <v>32804</v>
      </c>
      <c r="B835" s="13" t="s">
        <v>307</v>
      </c>
      <c r="C835" s="13" t="s">
        <v>127</v>
      </c>
      <c r="D835" s="13">
        <v>216</v>
      </c>
      <c r="E835" s="13" t="s">
        <v>63</v>
      </c>
      <c r="F835" s="13">
        <v>0</v>
      </c>
      <c r="G835" s="13">
        <v>0</v>
      </c>
      <c r="H835" s="13"/>
      <c r="I835" s="13"/>
      <c r="J835" s="13">
        <v>11</v>
      </c>
      <c r="K835" s="13">
        <v>500</v>
      </c>
      <c r="L835" s="32"/>
      <c r="M835" s="32"/>
    </row>
    <row r="836" spans="1:13" ht="16.5" x14ac:dyDescent="0.15">
      <c r="A836" s="8">
        <v>32901</v>
      </c>
      <c r="B836" s="13" t="s">
        <v>304</v>
      </c>
      <c r="C836" s="13" t="s">
        <v>128</v>
      </c>
      <c r="D836" s="13">
        <v>237</v>
      </c>
      <c r="E836" s="13" t="s">
        <v>97</v>
      </c>
      <c r="F836" s="13">
        <v>0</v>
      </c>
      <c r="G836" s="13">
        <v>0</v>
      </c>
      <c r="H836" s="13"/>
      <c r="I836" s="13"/>
      <c r="J836" s="13">
        <v>8</v>
      </c>
      <c r="K836" s="13">
        <v>200</v>
      </c>
      <c r="L836" s="32"/>
      <c r="M836" s="32"/>
    </row>
    <row r="837" spans="1:13" ht="16.5" x14ac:dyDescent="0.15">
      <c r="A837" s="8">
        <v>32902</v>
      </c>
      <c r="B837" s="13" t="s">
        <v>302</v>
      </c>
      <c r="C837" s="13" t="s">
        <v>128</v>
      </c>
      <c r="D837" s="13">
        <v>430</v>
      </c>
      <c r="E837" s="13" t="s">
        <v>196</v>
      </c>
      <c r="F837" s="13">
        <v>0</v>
      </c>
      <c r="G837" s="13">
        <v>0</v>
      </c>
      <c r="H837" s="13"/>
      <c r="I837" s="13"/>
      <c r="J837" s="13">
        <v>14</v>
      </c>
      <c r="K837" s="13">
        <v>500</v>
      </c>
      <c r="L837" s="32"/>
      <c r="M837" s="32"/>
    </row>
    <row r="838" spans="1:13" ht="16.5" x14ac:dyDescent="0.15">
      <c r="A838" s="8">
        <v>32903</v>
      </c>
      <c r="B838" s="13" t="s">
        <v>305</v>
      </c>
      <c r="C838" s="13" t="s">
        <v>128</v>
      </c>
      <c r="D838" s="13">
        <v>337</v>
      </c>
      <c r="E838" s="13" t="s">
        <v>213</v>
      </c>
      <c r="F838" s="13">
        <v>130</v>
      </c>
      <c r="G838" s="13" t="s">
        <v>119</v>
      </c>
      <c r="H838" s="13"/>
      <c r="I838" s="13"/>
      <c r="J838" s="13">
        <v>8</v>
      </c>
      <c r="K838" s="13">
        <v>300</v>
      </c>
      <c r="L838" s="32"/>
      <c r="M838" s="32"/>
    </row>
    <row r="839" spans="1:13" ht="16.5" x14ac:dyDescent="0.15">
      <c r="A839" s="6">
        <v>32904</v>
      </c>
      <c r="B839" s="12" t="s">
        <v>307</v>
      </c>
      <c r="C839" s="12" t="s">
        <v>128</v>
      </c>
      <c r="D839" s="12">
        <v>417</v>
      </c>
      <c r="E839" s="12" t="s">
        <v>20</v>
      </c>
      <c r="F839" s="12">
        <v>0</v>
      </c>
      <c r="G839" s="12">
        <v>0</v>
      </c>
      <c r="H839" s="12"/>
      <c r="I839" s="12"/>
      <c r="J839" s="12">
        <v>11</v>
      </c>
      <c r="K839" s="12">
        <v>500</v>
      </c>
      <c r="L839" s="32"/>
      <c r="M839" s="32"/>
    </row>
    <row r="840" spans="1:13" ht="16.5" x14ac:dyDescent="0.15">
      <c r="A840" s="6">
        <v>33001</v>
      </c>
      <c r="B840" s="12" t="s">
        <v>308</v>
      </c>
      <c r="C840" s="12" t="s">
        <v>129</v>
      </c>
      <c r="D840" s="12">
        <v>437</v>
      </c>
      <c r="E840" s="12" t="s">
        <v>87</v>
      </c>
      <c r="F840" s="12">
        <v>0</v>
      </c>
      <c r="G840" s="12">
        <v>0</v>
      </c>
      <c r="H840" s="12"/>
      <c r="I840" s="12"/>
      <c r="J840" s="12">
        <v>14</v>
      </c>
      <c r="K840" s="12">
        <v>400</v>
      </c>
      <c r="L840" s="32"/>
      <c r="M840" s="32"/>
    </row>
    <row r="841" spans="1:13" ht="16.5" x14ac:dyDescent="0.15">
      <c r="A841" s="6">
        <v>33002</v>
      </c>
      <c r="B841" s="12" t="s">
        <v>305</v>
      </c>
      <c r="C841" s="12" t="s">
        <v>129</v>
      </c>
      <c r="D841" s="12">
        <v>230</v>
      </c>
      <c r="E841" s="12" t="s">
        <v>124</v>
      </c>
      <c r="F841" s="12">
        <v>0</v>
      </c>
      <c r="G841" s="12">
        <v>0</v>
      </c>
      <c r="H841" s="12"/>
      <c r="I841" s="12"/>
      <c r="J841" s="12">
        <v>8</v>
      </c>
      <c r="K841" s="12">
        <v>320</v>
      </c>
      <c r="L841" s="32"/>
      <c r="M841" s="32"/>
    </row>
    <row r="842" spans="1:13" ht="16.5" x14ac:dyDescent="0.15">
      <c r="A842" s="6">
        <v>33003</v>
      </c>
      <c r="B842" s="12" t="s">
        <v>305</v>
      </c>
      <c r="C842" s="12" t="s">
        <v>129</v>
      </c>
      <c r="D842" s="12">
        <v>238</v>
      </c>
      <c r="E842" s="12" t="s">
        <v>149</v>
      </c>
      <c r="F842" s="12">
        <v>431</v>
      </c>
      <c r="G842" s="12" t="s">
        <v>144</v>
      </c>
      <c r="H842" s="12"/>
      <c r="I842" s="12"/>
      <c r="J842" s="12">
        <v>8</v>
      </c>
      <c r="K842" s="12">
        <v>320</v>
      </c>
      <c r="L842" s="32"/>
      <c r="M842" s="32"/>
    </row>
    <row r="843" spans="1:13" ht="16.5" x14ac:dyDescent="0.15">
      <c r="A843" s="6">
        <v>33004</v>
      </c>
      <c r="B843" s="12" t="s">
        <v>307</v>
      </c>
      <c r="C843" s="12" t="s">
        <v>129</v>
      </c>
      <c r="D843" s="12">
        <v>117</v>
      </c>
      <c r="E843" s="12" t="s">
        <v>38</v>
      </c>
      <c r="F843" s="12">
        <v>0</v>
      </c>
      <c r="G843" s="12">
        <v>0</v>
      </c>
      <c r="H843" s="12"/>
      <c r="I843" s="12"/>
      <c r="J843" s="12">
        <v>11</v>
      </c>
      <c r="K843" s="12">
        <v>500</v>
      </c>
      <c r="L843" s="32"/>
      <c r="M843" s="32"/>
    </row>
    <row r="844" spans="1:13" ht="16.5" x14ac:dyDescent="0.15">
      <c r="A844" s="8">
        <v>33101</v>
      </c>
      <c r="B844" s="13" t="s">
        <v>308</v>
      </c>
      <c r="C844" s="13" t="s">
        <v>130</v>
      </c>
      <c r="D844" s="13">
        <v>338</v>
      </c>
      <c r="E844" s="13" t="s">
        <v>150</v>
      </c>
      <c r="F844" s="13">
        <v>0</v>
      </c>
      <c r="G844" s="13">
        <v>0</v>
      </c>
      <c r="H844" s="13"/>
      <c r="I844" s="13"/>
      <c r="J844" s="13">
        <v>14</v>
      </c>
      <c r="K844" s="13">
        <v>400</v>
      </c>
      <c r="L844" s="32"/>
      <c r="M844" s="32"/>
    </row>
    <row r="845" spans="1:13" ht="16.5" x14ac:dyDescent="0.15">
      <c r="A845" s="8">
        <v>33102</v>
      </c>
      <c r="B845" s="13" t="s">
        <v>305</v>
      </c>
      <c r="C845" s="13" t="s">
        <v>130</v>
      </c>
      <c r="D845" s="13">
        <v>131</v>
      </c>
      <c r="E845" s="13" t="s">
        <v>120</v>
      </c>
      <c r="F845" s="13">
        <v>0</v>
      </c>
      <c r="G845" s="13">
        <v>0</v>
      </c>
      <c r="H845" s="13"/>
      <c r="I845" s="13"/>
      <c r="J845" s="13">
        <v>8</v>
      </c>
      <c r="K845" s="13">
        <v>320</v>
      </c>
      <c r="L845" s="32"/>
      <c r="M845" s="32"/>
    </row>
    <row r="846" spans="1:13" ht="16.5" x14ac:dyDescent="0.15">
      <c r="A846" s="8">
        <v>33103</v>
      </c>
      <c r="B846" s="13" t="s">
        <v>305</v>
      </c>
      <c r="C846" s="13" t="s">
        <v>130</v>
      </c>
      <c r="D846" s="13">
        <v>438</v>
      </c>
      <c r="E846" s="13" t="s">
        <v>96</v>
      </c>
      <c r="F846" s="13">
        <v>231</v>
      </c>
      <c r="G846" s="13" t="s">
        <v>125</v>
      </c>
      <c r="H846" s="13"/>
      <c r="I846" s="13"/>
      <c r="J846" s="13">
        <v>8</v>
      </c>
      <c r="K846" s="13">
        <v>320</v>
      </c>
      <c r="L846" s="32"/>
      <c r="M846" s="32"/>
    </row>
    <row r="847" spans="1:13" ht="16.5" x14ac:dyDescent="0.15">
      <c r="A847" s="8">
        <v>33104</v>
      </c>
      <c r="B847" s="13" t="s">
        <v>307</v>
      </c>
      <c r="C847" s="13" t="s">
        <v>130</v>
      </c>
      <c r="D847" s="13">
        <v>217</v>
      </c>
      <c r="E847" s="13" t="s">
        <v>64</v>
      </c>
      <c r="F847" s="13">
        <v>0</v>
      </c>
      <c r="G847" s="13">
        <v>0</v>
      </c>
      <c r="H847" s="13"/>
      <c r="I847" s="13"/>
      <c r="J847" s="13">
        <v>11</v>
      </c>
      <c r="K847" s="13">
        <v>500</v>
      </c>
      <c r="L847" s="32"/>
      <c r="M847" s="32"/>
    </row>
    <row r="848" spans="1:13" ht="16.5" x14ac:dyDescent="0.15">
      <c r="A848" s="8">
        <v>42001</v>
      </c>
      <c r="B848" s="13" t="s">
        <v>308</v>
      </c>
      <c r="C848" s="13" t="s">
        <v>93</v>
      </c>
      <c r="D848" s="13">
        <v>239</v>
      </c>
      <c r="E848" s="13" t="s">
        <v>205</v>
      </c>
      <c r="F848" s="13">
        <v>0</v>
      </c>
      <c r="G848" s="13">
        <v>0</v>
      </c>
      <c r="H848" s="13"/>
      <c r="I848" s="13"/>
      <c r="J848" s="13">
        <v>14</v>
      </c>
      <c r="K848" s="13">
        <v>400</v>
      </c>
      <c r="L848" s="32"/>
      <c r="M848" s="32"/>
    </row>
    <row r="849" spans="1:13" ht="16.5" x14ac:dyDescent="0.15">
      <c r="A849" s="8">
        <v>42002</v>
      </c>
      <c r="B849" s="13" t="s">
        <v>305</v>
      </c>
      <c r="C849" s="13" t="s">
        <v>93</v>
      </c>
      <c r="D849" s="13">
        <v>120</v>
      </c>
      <c r="E849" s="13" t="s">
        <v>104</v>
      </c>
      <c r="F849" s="13">
        <v>0</v>
      </c>
      <c r="G849" s="13">
        <v>0</v>
      </c>
      <c r="H849" s="13"/>
      <c r="I849" s="13"/>
      <c r="J849" s="13">
        <v>8</v>
      </c>
      <c r="K849" s="13">
        <v>320</v>
      </c>
      <c r="L849" s="32"/>
      <c r="M849" s="32"/>
    </row>
    <row r="850" spans="1:13" ht="16.5" x14ac:dyDescent="0.15">
      <c r="A850" s="8">
        <v>42003</v>
      </c>
      <c r="B850" s="13" t="s">
        <v>305</v>
      </c>
      <c r="C850" s="13" t="s">
        <v>93</v>
      </c>
      <c r="D850" s="13">
        <v>339</v>
      </c>
      <c r="E850" s="13" t="s">
        <v>152</v>
      </c>
      <c r="F850" s="13">
        <v>220</v>
      </c>
      <c r="G850" s="13" t="s">
        <v>135</v>
      </c>
      <c r="H850" s="13"/>
      <c r="I850" s="13"/>
      <c r="J850" s="13">
        <v>8</v>
      </c>
      <c r="K850" s="13">
        <v>320</v>
      </c>
      <c r="L850" s="32"/>
      <c r="M850" s="32"/>
    </row>
    <row r="851" spans="1:13" ht="16.5" x14ac:dyDescent="0.15">
      <c r="A851" s="8">
        <v>42004</v>
      </c>
      <c r="B851" s="13" t="s">
        <v>307</v>
      </c>
      <c r="C851" s="13" t="s">
        <v>93</v>
      </c>
      <c r="D851" s="13">
        <v>118</v>
      </c>
      <c r="E851" s="13" t="s">
        <v>59</v>
      </c>
      <c r="F851" s="13">
        <v>0</v>
      </c>
      <c r="G851" s="13">
        <v>0</v>
      </c>
      <c r="H851" s="13"/>
      <c r="I851" s="13"/>
      <c r="J851" s="13">
        <v>11</v>
      </c>
      <c r="K851" s="13">
        <v>500</v>
      </c>
      <c r="L851" s="32"/>
      <c r="M851" s="32"/>
    </row>
    <row r="852" spans="1:13" ht="16.5" x14ac:dyDescent="0.15">
      <c r="A852" s="8">
        <v>42101</v>
      </c>
      <c r="B852" s="13" t="s">
        <v>308</v>
      </c>
      <c r="C852" s="13" t="s">
        <v>148</v>
      </c>
      <c r="D852" s="13">
        <v>439</v>
      </c>
      <c r="E852" s="13" t="s">
        <v>103</v>
      </c>
      <c r="F852" s="13">
        <v>0</v>
      </c>
      <c r="G852" s="13">
        <v>0</v>
      </c>
      <c r="H852" s="13"/>
      <c r="I852" s="13"/>
      <c r="J852" s="13">
        <v>14</v>
      </c>
      <c r="K852" s="13">
        <v>400</v>
      </c>
      <c r="L852" s="32"/>
      <c r="M852" s="32"/>
    </row>
    <row r="853" spans="1:13" ht="16.5" x14ac:dyDescent="0.15">
      <c r="A853" s="8">
        <v>42102</v>
      </c>
      <c r="B853" s="13" t="s">
        <v>305</v>
      </c>
      <c r="C853" s="13" t="s">
        <v>148</v>
      </c>
      <c r="D853" s="13">
        <v>320</v>
      </c>
      <c r="E853" s="13" t="s">
        <v>86</v>
      </c>
      <c r="F853" s="13">
        <v>0</v>
      </c>
      <c r="G853" s="13">
        <v>0</v>
      </c>
      <c r="H853" s="13"/>
      <c r="I853" s="13"/>
      <c r="J853" s="13">
        <v>8</v>
      </c>
      <c r="K853" s="13">
        <v>320</v>
      </c>
      <c r="L853" s="32"/>
      <c r="M853" s="32"/>
    </row>
    <row r="854" spans="1:13" ht="16.5" x14ac:dyDescent="0.15">
      <c r="A854" s="8">
        <v>42103</v>
      </c>
      <c r="B854" s="13" t="s">
        <v>305</v>
      </c>
      <c r="C854" s="13" t="s">
        <v>148</v>
      </c>
      <c r="D854" s="13">
        <v>340</v>
      </c>
      <c r="E854" s="13" t="s">
        <v>154</v>
      </c>
      <c r="F854" s="13">
        <v>121</v>
      </c>
      <c r="G854" s="13" t="s">
        <v>105</v>
      </c>
      <c r="H854" s="13"/>
      <c r="I854" s="13"/>
      <c r="J854" s="13">
        <v>8</v>
      </c>
      <c r="K854" s="13">
        <v>320</v>
      </c>
      <c r="L854" s="32"/>
      <c r="M854" s="32"/>
    </row>
    <row r="855" spans="1:13" ht="16.5" x14ac:dyDescent="0.15">
      <c r="A855" s="8">
        <v>42104</v>
      </c>
      <c r="B855" s="13" t="s">
        <v>307</v>
      </c>
      <c r="C855" s="13" t="s">
        <v>148</v>
      </c>
      <c r="D855" s="13">
        <v>218</v>
      </c>
      <c r="E855" s="13" t="s">
        <v>110</v>
      </c>
      <c r="F855" s="13">
        <v>0</v>
      </c>
      <c r="G855" s="13">
        <v>0</v>
      </c>
      <c r="H855" s="13"/>
      <c r="I855" s="13"/>
      <c r="J855" s="13">
        <v>11</v>
      </c>
      <c r="K855" s="13">
        <v>500</v>
      </c>
      <c r="L855" s="32"/>
      <c r="M855" s="32"/>
    </row>
    <row r="856" spans="1:13" ht="16.5" x14ac:dyDescent="0.15">
      <c r="A856" s="8">
        <v>42201</v>
      </c>
      <c r="B856" s="13" t="s">
        <v>304</v>
      </c>
      <c r="C856" s="13" t="s">
        <v>137</v>
      </c>
      <c r="D856" s="13">
        <v>440</v>
      </c>
      <c r="E856" s="13" t="s">
        <v>220</v>
      </c>
      <c r="F856" s="13">
        <v>0</v>
      </c>
      <c r="G856" s="13">
        <v>0</v>
      </c>
      <c r="H856" s="13"/>
      <c r="I856" s="13"/>
      <c r="J856" s="13">
        <v>8</v>
      </c>
      <c r="K856" s="13">
        <v>200</v>
      </c>
      <c r="L856" s="32"/>
      <c r="M856" s="32"/>
    </row>
    <row r="857" spans="1:13" ht="16.5" x14ac:dyDescent="0.15">
      <c r="A857" s="8">
        <v>42202</v>
      </c>
      <c r="B857" s="13" t="s">
        <v>302</v>
      </c>
      <c r="C857" s="13" t="s">
        <v>137</v>
      </c>
      <c r="D857" s="13">
        <v>221</v>
      </c>
      <c r="E857" s="13" t="s">
        <v>88</v>
      </c>
      <c r="F857" s="13">
        <v>0</v>
      </c>
      <c r="G857" s="13">
        <v>0</v>
      </c>
      <c r="H857" s="13"/>
      <c r="I857" s="13"/>
      <c r="J857" s="13">
        <v>14</v>
      </c>
      <c r="K857" s="13">
        <v>500</v>
      </c>
      <c r="L857" s="32"/>
      <c r="M857" s="32"/>
    </row>
    <row r="858" spans="1:13" ht="16.5" x14ac:dyDescent="0.15">
      <c r="A858" s="8">
        <v>42203</v>
      </c>
      <c r="B858" s="13" t="s">
        <v>305</v>
      </c>
      <c r="C858" s="13" t="s">
        <v>137</v>
      </c>
      <c r="D858" s="13">
        <v>140</v>
      </c>
      <c r="E858" s="13" t="s">
        <v>199</v>
      </c>
      <c r="F858" s="13">
        <v>321</v>
      </c>
      <c r="G858" s="13" t="s">
        <v>89</v>
      </c>
      <c r="H858" s="13"/>
      <c r="I858" s="13"/>
      <c r="J858" s="13">
        <v>8</v>
      </c>
      <c r="K858" s="13">
        <v>300</v>
      </c>
      <c r="L858" s="32"/>
      <c r="M858" s="32"/>
    </row>
    <row r="859" spans="1:13" ht="16.5" x14ac:dyDescent="0.15">
      <c r="A859" s="8">
        <v>42204</v>
      </c>
      <c r="B859" s="13" t="s">
        <v>307</v>
      </c>
      <c r="C859" s="13" t="s">
        <v>137</v>
      </c>
      <c r="D859" s="13">
        <v>318</v>
      </c>
      <c r="E859" s="13" t="s">
        <v>73</v>
      </c>
      <c r="F859" s="13">
        <v>0</v>
      </c>
      <c r="G859" s="13">
        <v>0</v>
      </c>
      <c r="H859" s="13"/>
      <c r="I859" s="13"/>
      <c r="J859" s="13">
        <v>11</v>
      </c>
      <c r="K859" s="13">
        <v>500</v>
      </c>
      <c r="L859" s="32"/>
      <c r="M859" s="32"/>
    </row>
    <row r="860" spans="1:13" ht="16.5" x14ac:dyDescent="0.15">
      <c r="A860" s="8">
        <v>42301</v>
      </c>
      <c r="B860" s="13" t="s">
        <v>308</v>
      </c>
      <c r="C860" s="13" t="s">
        <v>134</v>
      </c>
      <c r="D860" s="13">
        <v>341</v>
      </c>
      <c r="E860" s="13" t="s">
        <v>156</v>
      </c>
      <c r="F860" s="13">
        <v>0</v>
      </c>
      <c r="G860" s="13">
        <v>0</v>
      </c>
      <c r="H860" s="13"/>
      <c r="I860" s="13"/>
      <c r="J860" s="13">
        <v>14</v>
      </c>
      <c r="K860" s="13">
        <v>400</v>
      </c>
      <c r="L860" s="32"/>
      <c r="M860" s="32"/>
    </row>
    <row r="861" spans="1:13" ht="16.5" x14ac:dyDescent="0.15">
      <c r="A861" s="8">
        <v>42302</v>
      </c>
      <c r="B861" s="13" t="s">
        <v>305</v>
      </c>
      <c r="C861" s="13" t="s">
        <v>134</v>
      </c>
      <c r="D861" s="13">
        <v>122</v>
      </c>
      <c r="E861" s="13" t="s">
        <v>106</v>
      </c>
      <c r="F861" s="13">
        <v>0</v>
      </c>
      <c r="G861" s="13">
        <v>0</v>
      </c>
      <c r="H861" s="13"/>
      <c r="I861" s="13"/>
      <c r="J861" s="13">
        <v>8</v>
      </c>
      <c r="K861" s="13">
        <v>320</v>
      </c>
      <c r="L861" s="32"/>
      <c r="M861" s="32"/>
    </row>
    <row r="862" spans="1:13" ht="16.5" x14ac:dyDescent="0.15">
      <c r="A862" s="8">
        <v>42303</v>
      </c>
      <c r="B862" s="13" t="s">
        <v>305</v>
      </c>
      <c r="C862" s="13" t="s">
        <v>134</v>
      </c>
      <c r="D862" s="13">
        <v>441</v>
      </c>
      <c r="E862" s="13" t="s">
        <v>90</v>
      </c>
      <c r="F862" s="13">
        <v>222</v>
      </c>
      <c r="G862" s="13" t="s">
        <v>91</v>
      </c>
      <c r="H862" s="13"/>
      <c r="I862" s="13"/>
      <c r="J862" s="13">
        <v>8</v>
      </c>
      <c r="K862" s="13">
        <v>320</v>
      </c>
      <c r="L862" s="32"/>
      <c r="M862" s="32"/>
    </row>
    <row r="863" spans="1:13" ht="16.5" x14ac:dyDescent="0.15">
      <c r="A863" s="8">
        <v>42304</v>
      </c>
      <c r="B863" s="13" t="s">
        <v>307</v>
      </c>
      <c r="C863" s="13" t="s">
        <v>134</v>
      </c>
      <c r="D863" s="13">
        <v>119</v>
      </c>
      <c r="E863" s="13" t="s">
        <v>83</v>
      </c>
      <c r="F863" s="13">
        <v>0</v>
      </c>
      <c r="G863" s="13">
        <v>0</v>
      </c>
      <c r="H863" s="13"/>
      <c r="I863" s="13"/>
      <c r="J863" s="13">
        <v>11</v>
      </c>
      <c r="K863" s="13">
        <v>500</v>
      </c>
      <c r="L863" s="32"/>
      <c r="M863" s="32"/>
    </row>
    <row r="864" spans="1:13" ht="16.5" x14ac:dyDescent="0.15">
      <c r="A864" s="8">
        <v>42401</v>
      </c>
      <c r="B864" s="13" t="s">
        <v>304</v>
      </c>
      <c r="C864" s="13" t="s">
        <v>151</v>
      </c>
      <c r="D864" s="13">
        <v>141</v>
      </c>
      <c r="E864" s="13" t="s">
        <v>158</v>
      </c>
      <c r="F864" s="13">
        <v>0</v>
      </c>
      <c r="G864" s="13">
        <v>0</v>
      </c>
      <c r="H864" s="13"/>
      <c r="I864" s="13"/>
      <c r="J864" s="13">
        <v>8</v>
      </c>
      <c r="K864" s="13">
        <v>200</v>
      </c>
      <c r="L864" s="32"/>
      <c r="M864" s="32"/>
    </row>
    <row r="865" spans="1:13" ht="16.5" x14ac:dyDescent="0.15">
      <c r="A865" s="8">
        <v>42402</v>
      </c>
      <c r="B865" s="13" t="s">
        <v>302</v>
      </c>
      <c r="C865" s="13" t="s">
        <v>151</v>
      </c>
      <c r="D865" s="13">
        <v>322</v>
      </c>
      <c r="E865" s="13" t="s">
        <v>92</v>
      </c>
      <c r="F865" s="13">
        <v>0</v>
      </c>
      <c r="G865" s="13">
        <v>0</v>
      </c>
      <c r="H865" s="13"/>
      <c r="I865" s="13"/>
      <c r="J865" s="13">
        <v>14</v>
      </c>
      <c r="K865" s="13">
        <v>500</v>
      </c>
      <c r="L865" s="32"/>
      <c r="M865" s="32"/>
    </row>
    <row r="866" spans="1:13" ht="16.5" x14ac:dyDescent="0.15">
      <c r="A866" s="8">
        <v>42403</v>
      </c>
      <c r="B866" s="13" t="s">
        <v>305</v>
      </c>
      <c r="C866" s="13" t="s">
        <v>151</v>
      </c>
      <c r="D866" s="13">
        <v>342</v>
      </c>
      <c r="E866" s="13" t="s">
        <v>159</v>
      </c>
      <c r="F866" s="13">
        <v>123</v>
      </c>
      <c r="G866" s="13" t="s">
        <v>188</v>
      </c>
      <c r="H866" s="13"/>
      <c r="I866" s="13"/>
      <c r="J866" s="13">
        <v>8</v>
      </c>
      <c r="K866" s="13">
        <v>300</v>
      </c>
      <c r="L866" s="32"/>
      <c r="M866" s="32"/>
    </row>
    <row r="867" spans="1:13" ht="16.5" x14ac:dyDescent="0.15">
      <c r="A867" s="8">
        <v>42404</v>
      </c>
      <c r="B867" s="13" t="s">
        <v>307</v>
      </c>
      <c r="C867" s="13" t="s">
        <v>151</v>
      </c>
      <c r="D867" s="13">
        <v>219</v>
      </c>
      <c r="E867" s="13" t="s">
        <v>66</v>
      </c>
      <c r="F867" s="13">
        <v>0</v>
      </c>
      <c r="G867" s="13">
        <v>0</v>
      </c>
      <c r="H867" s="13"/>
      <c r="I867" s="13"/>
      <c r="J867" s="13">
        <v>11</v>
      </c>
      <c r="K867" s="13">
        <v>500</v>
      </c>
      <c r="L867" s="32"/>
      <c r="M867" s="32"/>
    </row>
    <row r="868" spans="1:13" ht="16.5" x14ac:dyDescent="0.15">
      <c r="A868" s="8">
        <v>42501</v>
      </c>
      <c r="B868" s="13" t="s">
        <v>308</v>
      </c>
      <c r="C868" s="13" t="s">
        <v>157</v>
      </c>
      <c r="D868" s="13">
        <v>442</v>
      </c>
      <c r="E868" s="13" t="s">
        <v>153</v>
      </c>
      <c r="F868" s="13">
        <v>0</v>
      </c>
      <c r="G868" s="13">
        <v>0</v>
      </c>
      <c r="H868" s="13"/>
      <c r="I868" s="13"/>
      <c r="J868" s="13">
        <v>14</v>
      </c>
      <c r="K868" s="13">
        <v>400</v>
      </c>
      <c r="L868" s="32"/>
      <c r="M868" s="32"/>
    </row>
    <row r="869" spans="1:13" ht="16.5" x14ac:dyDescent="0.15">
      <c r="A869" s="8">
        <v>42502</v>
      </c>
      <c r="B869" s="13" t="s">
        <v>305</v>
      </c>
      <c r="C869" s="13" t="s">
        <v>157</v>
      </c>
      <c r="D869" s="13">
        <v>223</v>
      </c>
      <c r="E869" s="13" t="s">
        <v>192</v>
      </c>
      <c r="F869" s="13">
        <v>0</v>
      </c>
      <c r="G869" s="13">
        <v>0</v>
      </c>
      <c r="H869" s="13"/>
      <c r="I869" s="13"/>
      <c r="J869" s="13">
        <v>8</v>
      </c>
      <c r="K869" s="13">
        <v>320</v>
      </c>
      <c r="L869" s="32"/>
      <c r="M869" s="32"/>
    </row>
    <row r="870" spans="1:13" ht="16.5" x14ac:dyDescent="0.15">
      <c r="A870" s="8">
        <v>42503</v>
      </c>
      <c r="B870" s="13" t="s">
        <v>305</v>
      </c>
      <c r="C870" s="13" t="s">
        <v>157</v>
      </c>
      <c r="D870" s="13">
        <v>142</v>
      </c>
      <c r="E870" s="13" t="s">
        <v>109</v>
      </c>
      <c r="F870" s="13">
        <v>323</v>
      </c>
      <c r="G870" s="13" t="s">
        <v>193</v>
      </c>
      <c r="H870" s="13"/>
      <c r="I870" s="13"/>
      <c r="J870" s="13">
        <v>8</v>
      </c>
      <c r="K870" s="13">
        <v>320</v>
      </c>
      <c r="L870" s="32"/>
      <c r="M870" s="32"/>
    </row>
    <row r="871" spans="1:13" ht="16.5" x14ac:dyDescent="0.15">
      <c r="A871" s="8">
        <v>42504</v>
      </c>
      <c r="B871" s="13" t="s">
        <v>307</v>
      </c>
      <c r="C871" s="13" t="s">
        <v>157</v>
      </c>
      <c r="D871" s="13">
        <v>319</v>
      </c>
      <c r="E871" s="13" t="s">
        <v>68</v>
      </c>
      <c r="F871" s="13">
        <v>0</v>
      </c>
      <c r="G871" s="13">
        <v>0</v>
      </c>
      <c r="H871" s="13"/>
      <c r="I871" s="13"/>
      <c r="J871" s="13">
        <v>11</v>
      </c>
      <c r="K871" s="13">
        <v>500</v>
      </c>
      <c r="L871" s="32"/>
      <c r="M871" s="32"/>
    </row>
    <row r="872" spans="1:13" ht="16.5" x14ac:dyDescent="0.15">
      <c r="A872" s="8">
        <v>42601</v>
      </c>
      <c r="B872" s="13" t="s">
        <v>308</v>
      </c>
      <c r="C872" s="13" t="s">
        <v>195</v>
      </c>
      <c r="D872" s="13">
        <v>343</v>
      </c>
      <c r="E872" s="13" t="s">
        <v>161</v>
      </c>
      <c r="F872" s="13">
        <v>0</v>
      </c>
      <c r="G872" s="13">
        <v>0</v>
      </c>
      <c r="H872" s="13"/>
      <c r="I872" s="13"/>
      <c r="J872" s="13">
        <v>14</v>
      </c>
      <c r="K872" s="13">
        <v>400</v>
      </c>
      <c r="L872" s="32"/>
      <c r="M872" s="32"/>
    </row>
    <row r="873" spans="1:13" ht="16.5" x14ac:dyDescent="0.15">
      <c r="A873" s="8">
        <v>42602</v>
      </c>
      <c r="B873" s="13" t="s">
        <v>305</v>
      </c>
      <c r="C873" s="13" t="s">
        <v>195</v>
      </c>
      <c r="D873" s="13">
        <v>124</v>
      </c>
      <c r="E873" s="13" t="s">
        <v>189</v>
      </c>
      <c r="F873" s="13">
        <v>0</v>
      </c>
      <c r="G873" s="13">
        <v>0</v>
      </c>
      <c r="H873" s="13"/>
      <c r="I873" s="13"/>
      <c r="J873" s="13">
        <v>8</v>
      </c>
      <c r="K873" s="13">
        <v>320</v>
      </c>
      <c r="L873" s="32"/>
      <c r="M873" s="32"/>
    </row>
    <row r="874" spans="1:13" ht="16.5" x14ac:dyDescent="0.15">
      <c r="A874" s="8">
        <v>42603</v>
      </c>
      <c r="B874" s="13" t="s">
        <v>305</v>
      </c>
      <c r="C874" s="13" t="s">
        <v>195</v>
      </c>
      <c r="D874" s="13">
        <v>443</v>
      </c>
      <c r="E874" s="13" t="s">
        <v>162</v>
      </c>
      <c r="F874" s="13">
        <v>224</v>
      </c>
      <c r="G874" s="13" t="s">
        <v>147</v>
      </c>
      <c r="H874" s="13"/>
      <c r="I874" s="13"/>
      <c r="J874" s="13">
        <v>8</v>
      </c>
      <c r="K874" s="13">
        <v>320</v>
      </c>
      <c r="L874" s="32"/>
      <c r="M874" s="32"/>
    </row>
    <row r="875" spans="1:13" ht="16.5" x14ac:dyDescent="0.15">
      <c r="A875" s="8">
        <v>42604</v>
      </c>
      <c r="B875" s="13" t="s">
        <v>307</v>
      </c>
      <c r="C875" s="13" t="s">
        <v>195</v>
      </c>
      <c r="D875" s="13">
        <v>113</v>
      </c>
      <c r="E875" s="13" t="s">
        <v>84</v>
      </c>
      <c r="F875" s="13">
        <v>0</v>
      </c>
      <c r="G875" s="13">
        <v>0</v>
      </c>
      <c r="H875" s="13"/>
      <c r="I875" s="13"/>
      <c r="J875" s="13">
        <v>11</v>
      </c>
      <c r="K875" s="13">
        <v>500</v>
      </c>
      <c r="L875" s="32"/>
      <c r="M875" s="32"/>
    </row>
    <row r="876" spans="1:13" ht="16.5" x14ac:dyDescent="0.15">
      <c r="A876" s="8">
        <v>42701</v>
      </c>
      <c r="B876" s="13" t="s">
        <v>304</v>
      </c>
      <c r="C876" s="13" t="s">
        <v>160</v>
      </c>
      <c r="D876" s="13">
        <v>143</v>
      </c>
      <c r="E876" s="13" t="s">
        <v>163</v>
      </c>
      <c r="F876" s="13">
        <v>0</v>
      </c>
      <c r="G876" s="13">
        <v>0</v>
      </c>
      <c r="H876" s="13"/>
      <c r="I876" s="13"/>
      <c r="J876" s="13">
        <v>8</v>
      </c>
      <c r="K876" s="13">
        <v>200</v>
      </c>
      <c r="L876" s="32"/>
      <c r="M876" s="32"/>
    </row>
    <row r="877" spans="1:13" ht="16.5" x14ac:dyDescent="0.15">
      <c r="A877" s="8">
        <v>42702</v>
      </c>
      <c r="B877" s="13" t="s">
        <v>302</v>
      </c>
      <c r="C877" s="13" t="s">
        <v>160</v>
      </c>
      <c r="D877" s="13">
        <v>324</v>
      </c>
      <c r="E877" s="13" t="s">
        <v>194</v>
      </c>
      <c r="F877" s="13">
        <v>0</v>
      </c>
      <c r="G877" s="13">
        <v>0</v>
      </c>
      <c r="H877" s="13"/>
      <c r="I877" s="13"/>
      <c r="J877" s="13">
        <v>14</v>
      </c>
      <c r="K877" s="13">
        <v>500</v>
      </c>
      <c r="L877" s="32"/>
      <c r="M877" s="32"/>
    </row>
    <row r="878" spans="1:13" ht="16.5" x14ac:dyDescent="0.15">
      <c r="A878" s="8">
        <v>42703</v>
      </c>
      <c r="B878" s="13" t="s">
        <v>305</v>
      </c>
      <c r="C878" s="13" t="s">
        <v>160</v>
      </c>
      <c r="D878" s="13">
        <v>344</v>
      </c>
      <c r="E878" s="13" t="s">
        <v>214</v>
      </c>
      <c r="F878" s="13">
        <v>125</v>
      </c>
      <c r="G878" s="13" t="s">
        <v>190</v>
      </c>
      <c r="H878" s="13"/>
      <c r="I878" s="13"/>
      <c r="J878" s="13">
        <v>8</v>
      </c>
      <c r="K878" s="13">
        <v>300</v>
      </c>
      <c r="L878" s="32"/>
      <c r="M878" s="32"/>
    </row>
    <row r="879" spans="1:13" ht="16.5" x14ac:dyDescent="0.15">
      <c r="A879" s="8">
        <v>42704</v>
      </c>
      <c r="B879" s="13" t="s">
        <v>307</v>
      </c>
      <c r="C879" s="13" t="s">
        <v>160</v>
      </c>
      <c r="D879" s="13">
        <v>213</v>
      </c>
      <c r="E879" s="13" t="s">
        <v>60</v>
      </c>
      <c r="F879" s="13">
        <v>0</v>
      </c>
      <c r="G879" s="13">
        <v>0</v>
      </c>
      <c r="H879" s="13"/>
      <c r="I879" s="13"/>
      <c r="J879" s="13">
        <v>11</v>
      </c>
      <c r="K879" s="13">
        <v>500</v>
      </c>
      <c r="L879" s="32"/>
      <c r="M879" s="32"/>
    </row>
    <row r="880" spans="1:13" ht="16.5" x14ac:dyDescent="0.15">
      <c r="A880" s="8">
        <v>42801</v>
      </c>
      <c r="B880" s="13" t="s">
        <v>308</v>
      </c>
      <c r="C880" s="13" t="s">
        <v>132</v>
      </c>
      <c r="D880" s="13">
        <v>444</v>
      </c>
      <c r="E880" s="13" t="s">
        <v>221</v>
      </c>
      <c r="F880" s="13">
        <v>0</v>
      </c>
      <c r="G880" s="13">
        <v>0</v>
      </c>
      <c r="H880" s="13"/>
      <c r="I880" s="13"/>
      <c r="J880" s="13">
        <v>14</v>
      </c>
      <c r="K880" s="13">
        <v>400</v>
      </c>
      <c r="L880" s="32"/>
      <c r="M880" s="32"/>
    </row>
    <row r="881" spans="1:13" ht="16.5" x14ac:dyDescent="0.15">
      <c r="A881" s="8">
        <v>42802</v>
      </c>
      <c r="B881" s="13" t="s">
        <v>305</v>
      </c>
      <c r="C881" s="13" t="s">
        <v>132</v>
      </c>
      <c r="D881" s="13">
        <v>225</v>
      </c>
      <c r="E881" s="13" t="s">
        <v>98</v>
      </c>
      <c r="F881" s="13">
        <v>0</v>
      </c>
      <c r="G881" s="13">
        <v>0</v>
      </c>
      <c r="H881" s="13"/>
      <c r="I881" s="13"/>
      <c r="J881" s="13">
        <v>8</v>
      </c>
      <c r="K881" s="13">
        <v>320</v>
      </c>
      <c r="L881" s="32"/>
      <c r="M881" s="32"/>
    </row>
    <row r="882" spans="1:13" ht="16.5" x14ac:dyDescent="0.15">
      <c r="A882" s="8">
        <v>42803</v>
      </c>
      <c r="B882" s="13" t="s">
        <v>305</v>
      </c>
      <c r="C882" s="13" t="s">
        <v>132</v>
      </c>
      <c r="D882" s="13">
        <v>144</v>
      </c>
      <c r="E882" s="13" t="s">
        <v>200</v>
      </c>
      <c r="F882" s="13">
        <v>325</v>
      </c>
      <c r="G882" s="13" t="s">
        <v>99</v>
      </c>
      <c r="H882" s="13"/>
      <c r="I882" s="13"/>
      <c r="J882" s="13">
        <v>8</v>
      </c>
      <c r="K882" s="13">
        <v>320</v>
      </c>
      <c r="L882" s="32"/>
      <c r="M882" s="32"/>
    </row>
    <row r="883" spans="1:13" ht="16.5" x14ac:dyDescent="0.15">
      <c r="A883" s="8">
        <v>42804</v>
      </c>
      <c r="B883" s="13" t="s">
        <v>307</v>
      </c>
      <c r="C883" s="13" t="s">
        <v>132</v>
      </c>
      <c r="D883" s="13">
        <v>313</v>
      </c>
      <c r="E883" s="13" t="s">
        <v>76</v>
      </c>
      <c r="F883" s="13">
        <v>0</v>
      </c>
      <c r="G883" s="13">
        <v>0</v>
      </c>
      <c r="H883" s="13"/>
      <c r="I883" s="13"/>
      <c r="J883" s="13">
        <v>11</v>
      </c>
      <c r="K883" s="13">
        <v>500</v>
      </c>
      <c r="L883" s="32"/>
      <c r="M883" s="32"/>
    </row>
    <row r="884" spans="1:13" ht="16.5" x14ac:dyDescent="0.15">
      <c r="A884" s="8">
        <v>42901</v>
      </c>
      <c r="B884" s="13" t="s">
        <v>304</v>
      </c>
      <c r="C884" s="13" t="s">
        <v>155</v>
      </c>
      <c r="D884" s="13">
        <v>345</v>
      </c>
      <c r="E884" s="13" t="s">
        <v>95</v>
      </c>
      <c r="F884" s="13">
        <v>0</v>
      </c>
      <c r="G884" s="13">
        <v>0</v>
      </c>
      <c r="H884" s="13"/>
      <c r="I884" s="13"/>
      <c r="J884" s="13">
        <v>8</v>
      </c>
      <c r="K884" s="13">
        <v>200</v>
      </c>
      <c r="L884" s="32"/>
      <c r="M884" s="32"/>
    </row>
    <row r="885" spans="1:13" ht="16.5" x14ac:dyDescent="0.15">
      <c r="A885" s="8">
        <v>42902</v>
      </c>
      <c r="B885" s="13" t="s">
        <v>302</v>
      </c>
      <c r="C885" s="13" t="s">
        <v>155</v>
      </c>
      <c r="D885" s="13">
        <v>126</v>
      </c>
      <c r="E885" s="13" t="s">
        <v>191</v>
      </c>
      <c r="F885" s="13">
        <v>0</v>
      </c>
      <c r="G885" s="13">
        <v>0</v>
      </c>
      <c r="H885" s="13"/>
      <c r="I885" s="13"/>
      <c r="J885" s="13">
        <v>14</v>
      </c>
      <c r="K885" s="13">
        <v>500</v>
      </c>
      <c r="L885" s="32"/>
      <c r="M885" s="32"/>
    </row>
    <row r="886" spans="1:13" ht="16.5" x14ac:dyDescent="0.15">
      <c r="A886" s="8">
        <v>42903</v>
      </c>
      <c r="B886" s="13" t="s">
        <v>305</v>
      </c>
      <c r="C886" s="13" t="s">
        <v>155</v>
      </c>
      <c r="D886" s="13">
        <v>445</v>
      </c>
      <c r="E886" s="13" t="s">
        <v>222</v>
      </c>
      <c r="F886" s="13">
        <v>226</v>
      </c>
      <c r="G886" s="13" t="s">
        <v>101</v>
      </c>
      <c r="H886" s="13"/>
      <c r="I886" s="13"/>
      <c r="J886" s="13">
        <v>8</v>
      </c>
      <c r="K886" s="13">
        <v>300</v>
      </c>
      <c r="L886" s="32"/>
      <c r="M886" s="32"/>
    </row>
    <row r="887" spans="1:13" ht="16.5" x14ac:dyDescent="0.15">
      <c r="A887" s="8">
        <v>42904</v>
      </c>
      <c r="B887" s="13" t="s">
        <v>307</v>
      </c>
      <c r="C887" s="13" t="s">
        <v>155</v>
      </c>
      <c r="D887" s="13">
        <v>114</v>
      </c>
      <c r="E887" s="13" t="s">
        <v>58</v>
      </c>
      <c r="F887" s="13">
        <v>0</v>
      </c>
      <c r="G887" s="13">
        <v>0</v>
      </c>
      <c r="H887" s="13"/>
      <c r="I887" s="13"/>
      <c r="J887" s="13">
        <v>11</v>
      </c>
      <c r="K887" s="13">
        <v>500</v>
      </c>
      <c r="L887" s="32"/>
      <c r="M887" s="32"/>
    </row>
    <row r="888" spans="1:13" ht="16.5" x14ac:dyDescent="0.15">
      <c r="A888" s="8">
        <v>43001</v>
      </c>
      <c r="B888" s="13" t="s">
        <v>304</v>
      </c>
      <c r="C888" s="13" t="s">
        <v>196</v>
      </c>
      <c r="D888" s="13">
        <v>145</v>
      </c>
      <c r="E888" s="13" t="s">
        <v>201</v>
      </c>
      <c r="F888" s="13">
        <v>0</v>
      </c>
      <c r="G888" s="13">
        <v>0</v>
      </c>
      <c r="H888" s="13"/>
      <c r="I888" s="13"/>
      <c r="J888" s="13">
        <v>8</v>
      </c>
      <c r="K888" s="13">
        <v>200</v>
      </c>
      <c r="L888" s="32"/>
      <c r="M888" s="32"/>
    </row>
    <row r="889" spans="1:13" ht="16.5" x14ac:dyDescent="0.15">
      <c r="A889" s="8">
        <v>43002</v>
      </c>
      <c r="B889" s="13" t="s">
        <v>302</v>
      </c>
      <c r="C889" s="13" t="s">
        <v>196</v>
      </c>
      <c r="D889" s="13">
        <v>326</v>
      </c>
      <c r="E889" s="13" t="s">
        <v>102</v>
      </c>
      <c r="F889" s="13">
        <v>0</v>
      </c>
      <c r="G889" s="13">
        <v>0</v>
      </c>
      <c r="H889" s="13"/>
      <c r="I889" s="13"/>
      <c r="J889" s="13">
        <v>14</v>
      </c>
      <c r="K889" s="13">
        <v>500</v>
      </c>
      <c r="L889" s="32"/>
      <c r="M889" s="32"/>
    </row>
    <row r="890" spans="1:13" ht="16.5" x14ac:dyDescent="0.15">
      <c r="A890" s="8">
        <v>43003</v>
      </c>
      <c r="B890" s="13" t="s">
        <v>305</v>
      </c>
      <c r="C890" s="13" t="s">
        <v>196</v>
      </c>
      <c r="D890" s="13">
        <v>346</v>
      </c>
      <c r="E890" s="13" t="s">
        <v>215</v>
      </c>
      <c r="F890" s="13">
        <v>127</v>
      </c>
      <c r="G890" s="13" t="s">
        <v>116</v>
      </c>
      <c r="H890" s="13"/>
      <c r="I890" s="13"/>
      <c r="J890" s="13">
        <v>8</v>
      </c>
      <c r="K890" s="13">
        <v>300</v>
      </c>
      <c r="L890" s="32"/>
      <c r="M890" s="32"/>
    </row>
    <row r="891" spans="1:13" ht="16.5" x14ac:dyDescent="0.15">
      <c r="A891" s="8">
        <v>43004</v>
      </c>
      <c r="B891" s="13" t="s">
        <v>307</v>
      </c>
      <c r="C891" s="13" t="s">
        <v>196</v>
      </c>
      <c r="D891" s="13">
        <v>214</v>
      </c>
      <c r="E891" s="13" t="s">
        <v>61</v>
      </c>
      <c r="F891" s="13">
        <v>0</v>
      </c>
      <c r="G891" s="13">
        <v>0</v>
      </c>
      <c r="H891" s="13"/>
      <c r="I891" s="13"/>
      <c r="J891" s="13">
        <v>11</v>
      </c>
      <c r="K891" s="13">
        <v>500</v>
      </c>
      <c r="L891" s="32"/>
      <c r="M891" s="32"/>
    </row>
    <row r="892" spans="1:13" ht="16.5" x14ac:dyDescent="0.15">
      <c r="A892" s="8">
        <v>43101</v>
      </c>
      <c r="B892" s="13" t="s">
        <v>308</v>
      </c>
      <c r="C892" s="13" t="s">
        <v>144</v>
      </c>
      <c r="D892" s="13">
        <v>446</v>
      </c>
      <c r="E892" s="13" t="s">
        <v>223</v>
      </c>
      <c r="F892" s="13">
        <v>0</v>
      </c>
      <c r="G892" s="13">
        <v>0</v>
      </c>
      <c r="H892" s="13"/>
      <c r="I892" s="13"/>
      <c r="J892" s="13">
        <v>14</v>
      </c>
      <c r="K892" s="13">
        <v>400</v>
      </c>
      <c r="L892" s="32"/>
      <c r="M892" s="32"/>
    </row>
    <row r="893" spans="1:13" ht="16.5" x14ac:dyDescent="0.15">
      <c r="A893" s="8">
        <v>43102</v>
      </c>
      <c r="B893" s="13" t="s">
        <v>305</v>
      </c>
      <c r="C893" s="13" t="s">
        <v>144</v>
      </c>
      <c r="D893" s="13">
        <v>227</v>
      </c>
      <c r="E893" s="13" t="s">
        <v>121</v>
      </c>
      <c r="F893" s="13">
        <v>0</v>
      </c>
      <c r="G893" s="13">
        <v>0</v>
      </c>
      <c r="H893" s="13"/>
      <c r="I893" s="13"/>
      <c r="J893" s="13">
        <v>8</v>
      </c>
      <c r="K893" s="13">
        <v>320</v>
      </c>
      <c r="L893" s="32"/>
      <c r="M893" s="32"/>
    </row>
    <row r="894" spans="1:13" ht="16.5" x14ac:dyDescent="0.15">
      <c r="A894" s="8">
        <v>43103</v>
      </c>
      <c r="B894" s="13" t="s">
        <v>305</v>
      </c>
      <c r="C894" s="13" t="s">
        <v>144</v>
      </c>
      <c r="D894" s="13">
        <v>146</v>
      </c>
      <c r="E894" s="13" t="s">
        <v>202</v>
      </c>
      <c r="F894" s="13">
        <v>327</v>
      </c>
      <c r="G894" s="13" t="s">
        <v>146</v>
      </c>
      <c r="H894" s="13"/>
      <c r="I894" s="13"/>
      <c r="J894" s="13">
        <v>8</v>
      </c>
      <c r="K894" s="13">
        <v>320</v>
      </c>
      <c r="L894" s="32"/>
      <c r="M894" s="32"/>
    </row>
    <row r="895" spans="1:13" ht="16.5" x14ac:dyDescent="0.15">
      <c r="A895" s="8">
        <v>43104</v>
      </c>
      <c r="B895" s="13" t="s">
        <v>307</v>
      </c>
      <c r="C895" s="13" t="s">
        <v>144</v>
      </c>
      <c r="D895" s="13">
        <v>314</v>
      </c>
      <c r="E895" s="13" t="s">
        <v>74</v>
      </c>
      <c r="F895" s="13">
        <v>0</v>
      </c>
      <c r="G895" s="13">
        <v>0</v>
      </c>
      <c r="H895" s="13"/>
      <c r="I895" s="13"/>
      <c r="J895" s="13">
        <v>11</v>
      </c>
      <c r="K895" s="13">
        <v>500</v>
      </c>
      <c r="L895" s="32"/>
      <c r="M895" s="32"/>
    </row>
    <row r="896" spans="1:13" ht="16.5" x14ac:dyDescent="0.15">
      <c r="A896" s="8">
        <v>13201</v>
      </c>
      <c r="B896" s="13" t="s">
        <v>301</v>
      </c>
      <c r="C896" s="13" t="s">
        <v>164</v>
      </c>
      <c r="D896" s="13">
        <v>247</v>
      </c>
      <c r="E896" s="13" t="s">
        <v>211</v>
      </c>
      <c r="F896" s="13">
        <v>0</v>
      </c>
      <c r="G896" s="13">
        <v>0</v>
      </c>
      <c r="H896" s="13"/>
      <c r="I896" s="13"/>
      <c r="J896" s="13">
        <v>11</v>
      </c>
      <c r="K896" s="13">
        <v>250</v>
      </c>
      <c r="L896" s="32"/>
      <c r="M896" s="32"/>
    </row>
    <row r="897" spans="1:13" ht="16.5" x14ac:dyDescent="0.15">
      <c r="A897" s="8">
        <v>13202</v>
      </c>
      <c r="B897" s="13" t="s">
        <v>302</v>
      </c>
      <c r="C897" s="13" t="s">
        <v>164</v>
      </c>
      <c r="D897" s="13">
        <v>347</v>
      </c>
      <c r="E897" s="13" t="s">
        <v>216</v>
      </c>
      <c r="F897" s="13">
        <v>0</v>
      </c>
      <c r="G897" s="13">
        <v>0</v>
      </c>
      <c r="H897" s="13"/>
      <c r="I897" s="13"/>
      <c r="J897" s="13">
        <v>14</v>
      </c>
      <c r="K897" s="13">
        <v>250</v>
      </c>
      <c r="L897" s="32"/>
      <c r="M897" s="32"/>
    </row>
    <row r="898" spans="1:13" ht="16.5" x14ac:dyDescent="0.15">
      <c r="A898" s="8">
        <v>13203</v>
      </c>
      <c r="B898" s="13" t="s">
        <v>303</v>
      </c>
      <c r="C898" s="13" t="s">
        <v>164</v>
      </c>
      <c r="D898" s="13">
        <v>228</v>
      </c>
      <c r="E898" s="13" t="s">
        <v>122</v>
      </c>
      <c r="F898" s="13">
        <v>0</v>
      </c>
      <c r="G898" s="13">
        <v>0</v>
      </c>
      <c r="H898" s="13"/>
      <c r="I898" s="13"/>
      <c r="J898" s="13">
        <v>8</v>
      </c>
      <c r="K898" s="13">
        <v>250</v>
      </c>
      <c r="L898" s="32"/>
      <c r="M898" s="32"/>
    </row>
    <row r="899" spans="1:13" ht="16.5" x14ac:dyDescent="0.15">
      <c r="A899" s="8">
        <v>13301</v>
      </c>
      <c r="B899" s="13" t="s">
        <v>308</v>
      </c>
      <c r="C899" s="13" t="s">
        <v>107</v>
      </c>
      <c r="D899" s="13">
        <v>447</v>
      </c>
      <c r="E899" s="13" t="s">
        <v>224</v>
      </c>
      <c r="F899" s="13">
        <v>0</v>
      </c>
      <c r="G899" s="13">
        <v>0</v>
      </c>
      <c r="H899" s="13"/>
      <c r="I899" s="13"/>
      <c r="J899" s="13">
        <v>14</v>
      </c>
      <c r="K899" s="13">
        <v>210</v>
      </c>
      <c r="L899" s="32"/>
      <c r="M899" s="32"/>
    </row>
    <row r="900" spans="1:13" ht="16.5" x14ac:dyDescent="0.15">
      <c r="A900" s="8">
        <v>13302</v>
      </c>
      <c r="B900" s="13" t="s">
        <v>309</v>
      </c>
      <c r="C900" s="13" t="s">
        <v>107</v>
      </c>
      <c r="D900" s="13">
        <v>248</v>
      </c>
      <c r="E900" s="13" t="s">
        <v>212</v>
      </c>
      <c r="F900" s="13">
        <v>0</v>
      </c>
      <c r="G900" s="13">
        <v>0</v>
      </c>
      <c r="H900" s="13"/>
      <c r="I900" s="13"/>
      <c r="J900" s="13">
        <v>11</v>
      </c>
      <c r="K900" s="13">
        <v>250</v>
      </c>
      <c r="L900" s="32"/>
      <c r="M900" s="32"/>
    </row>
    <row r="901" spans="1:13" ht="16.5" x14ac:dyDescent="0.15">
      <c r="A901" s="8">
        <v>13303</v>
      </c>
      <c r="B901" s="13" t="s">
        <v>303</v>
      </c>
      <c r="C901" s="13" t="s">
        <v>107</v>
      </c>
      <c r="D901" s="13">
        <v>328</v>
      </c>
      <c r="E901" s="13" t="s">
        <v>127</v>
      </c>
      <c r="F901" s="13">
        <v>0</v>
      </c>
      <c r="G901" s="13">
        <v>0</v>
      </c>
      <c r="H901" s="13"/>
      <c r="I901" s="13"/>
      <c r="J901" s="13">
        <v>8</v>
      </c>
      <c r="K901" s="13">
        <v>350</v>
      </c>
      <c r="L901" s="32"/>
      <c r="M901" s="32"/>
    </row>
    <row r="902" spans="1:13" ht="16.5" x14ac:dyDescent="0.15">
      <c r="A902" s="8">
        <v>13401</v>
      </c>
      <c r="B902" s="13" t="s">
        <v>308</v>
      </c>
      <c r="C902" s="13" t="s">
        <v>165</v>
      </c>
      <c r="D902" s="13">
        <v>348</v>
      </c>
      <c r="E902" s="13" t="s">
        <v>217</v>
      </c>
      <c r="F902" s="13">
        <v>0</v>
      </c>
      <c r="G902" s="13">
        <v>0</v>
      </c>
      <c r="H902" s="13"/>
      <c r="I902" s="13"/>
      <c r="J902" s="13">
        <v>14</v>
      </c>
      <c r="K902" s="13">
        <v>210</v>
      </c>
      <c r="L902" s="32"/>
      <c r="M902" s="32"/>
    </row>
    <row r="903" spans="1:13" ht="16.5" x14ac:dyDescent="0.15">
      <c r="A903" s="8">
        <v>13402</v>
      </c>
      <c r="B903" s="13" t="s">
        <v>309</v>
      </c>
      <c r="C903" s="13" t="s">
        <v>165</v>
      </c>
      <c r="D903" s="13">
        <v>448</v>
      </c>
      <c r="E903" s="13" t="s">
        <v>225</v>
      </c>
      <c r="F903" s="13">
        <v>0</v>
      </c>
      <c r="G903" s="13">
        <v>0</v>
      </c>
      <c r="H903" s="13"/>
      <c r="I903" s="13"/>
      <c r="J903" s="13">
        <v>11</v>
      </c>
      <c r="K903" s="13">
        <v>250</v>
      </c>
      <c r="L903" s="32"/>
      <c r="M903" s="32"/>
    </row>
    <row r="904" spans="1:13" ht="16.5" x14ac:dyDescent="0.15">
      <c r="A904" s="8">
        <v>13403</v>
      </c>
      <c r="B904" s="13" t="s">
        <v>303</v>
      </c>
      <c r="C904" s="13" t="s">
        <v>165</v>
      </c>
      <c r="D904" s="13">
        <v>428</v>
      </c>
      <c r="E904" s="13" t="s">
        <v>132</v>
      </c>
      <c r="F904" s="13">
        <v>0</v>
      </c>
      <c r="G904" s="13">
        <v>0</v>
      </c>
      <c r="H904" s="13"/>
      <c r="I904" s="13"/>
      <c r="J904" s="13">
        <v>8</v>
      </c>
      <c r="K904" s="13">
        <v>350</v>
      </c>
      <c r="L904" s="32"/>
      <c r="M904" s="32"/>
    </row>
    <row r="905" spans="1:13" ht="16.5" x14ac:dyDescent="0.15">
      <c r="A905" s="8">
        <v>13501</v>
      </c>
      <c r="B905" s="13" t="s">
        <v>301</v>
      </c>
      <c r="C905" s="13" t="s">
        <v>166</v>
      </c>
      <c r="D905" s="13">
        <v>232</v>
      </c>
      <c r="E905" s="13" t="s">
        <v>85</v>
      </c>
      <c r="F905" s="13">
        <v>0</v>
      </c>
      <c r="G905" s="13">
        <v>0</v>
      </c>
      <c r="H905" s="13"/>
      <c r="I905" s="13"/>
      <c r="J905" s="13">
        <v>11</v>
      </c>
      <c r="K905" s="13">
        <v>250</v>
      </c>
      <c r="L905" s="32"/>
      <c r="M905" s="32"/>
    </row>
    <row r="906" spans="1:13" ht="16.5" x14ac:dyDescent="0.15">
      <c r="A906" s="8">
        <v>13502</v>
      </c>
      <c r="B906" s="13" t="s">
        <v>302</v>
      </c>
      <c r="C906" s="13" t="s">
        <v>166</v>
      </c>
      <c r="D906" s="13">
        <v>332</v>
      </c>
      <c r="E906" s="13" t="s">
        <v>136</v>
      </c>
      <c r="F906" s="13">
        <v>0</v>
      </c>
      <c r="G906" s="13">
        <v>0</v>
      </c>
      <c r="H906" s="13"/>
      <c r="I906" s="13"/>
      <c r="J906" s="13">
        <v>14</v>
      </c>
      <c r="K906" s="13">
        <v>250</v>
      </c>
      <c r="L906" s="32"/>
      <c r="M906" s="32"/>
    </row>
    <row r="907" spans="1:13" ht="16.5" x14ac:dyDescent="0.15">
      <c r="A907" s="8">
        <v>13503</v>
      </c>
      <c r="B907" s="13" t="s">
        <v>303</v>
      </c>
      <c r="C907" s="13" t="s">
        <v>166</v>
      </c>
      <c r="D907" s="13">
        <v>229</v>
      </c>
      <c r="E907" s="13" t="s">
        <v>123</v>
      </c>
      <c r="F907" s="13">
        <v>0</v>
      </c>
      <c r="G907" s="13">
        <v>0</v>
      </c>
      <c r="H907" s="13"/>
      <c r="I907" s="13"/>
      <c r="J907" s="13">
        <v>8</v>
      </c>
      <c r="K907" s="13">
        <v>250</v>
      </c>
      <c r="L907" s="32"/>
      <c r="M907" s="32"/>
    </row>
    <row r="908" spans="1:13" ht="16.5" x14ac:dyDescent="0.15">
      <c r="A908" s="8">
        <v>13601</v>
      </c>
      <c r="B908" s="13" t="s">
        <v>308</v>
      </c>
      <c r="C908" s="13" t="s">
        <v>108</v>
      </c>
      <c r="D908" s="13">
        <v>432</v>
      </c>
      <c r="E908" s="13" t="s">
        <v>133</v>
      </c>
      <c r="F908" s="13">
        <v>0</v>
      </c>
      <c r="G908" s="13">
        <v>0</v>
      </c>
      <c r="H908" s="13"/>
      <c r="I908" s="13"/>
      <c r="J908" s="13">
        <v>14</v>
      </c>
      <c r="K908" s="13">
        <v>210</v>
      </c>
      <c r="L908" s="32"/>
      <c r="M908" s="32"/>
    </row>
    <row r="909" spans="1:13" ht="16.5" x14ac:dyDescent="0.15">
      <c r="A909" s="8">
        <v>13602</v>
      </c>
      <c r="B909" s="13" t="s">
        <v>309</v>
      </c>
      <c r="C909" s="13" t="s">
        <v>108</v>
      </c>
      <c r="D909" s="13">
        <v>233</v>
      </c>
      <c r="E909" s="13" t="s">
        <v>138</v>
      </c>
      <c r="F909" s="13">
        <v>0</v>
      </c>
      <c r="G909" s="13">
        <v>0</v>
      </c>
      <c r="H909" s="13"/>
      <c r="I909" s="13"/>
      <c r="J909" s="13">
        <v>11</v>
      </c>
      <c r="K909" s="13">
        <v>250</v>
      </c>
      <c r="L909" s="32"/>
      <c r="M909" s="32"/>
    </row>
    <row r="910" spans="1:13" ht="16.5" x14ac:dyDescent="0.15">
      <c r="A910" s="8">
        <v>13603</v>
      </c>
      <c r="B910" s="13" t="s">
        <v>303</v>
      </c>
      <c r="C910" s="13" t="s">
        <v>108</v>
      </c>
      <c r="D910" s="13">
        <v>329</v>
      </c>
      <c r="E910" s="13" t="s">
        <v>128</v>
      </c>
      <c r="F910" s="13">
        <v>0</v>
      </c>
      <c r="G910" s="13">
        <v>0</v>
      </c>
      <c r="H910" s="13"/>
      <c r="I910" s="13"/>
      <c r="J910" s="13">
        <v>8</v>
      </c>
      <c r="K910" s="13">
        <v>350</v>
      </c>
      <c r="L910" s="32"/>
      <c r="M910" s="32"/>
    </row>
    <row r="911" spans="1:13" ht="16.5" x14ac:dyDescent="0.15">
      <c r="A911" s="8">
        <v>13701</v>
      </c>
      <c r="B911" s="13" t="s">
        <v>301</v>
      </c>
      <c r="C911" s="13" t="s">
        <v>167</v>
      </c>
      <c r="D911" s="13">
        <v>333</v>
      </c>
      <c r="E911" s="13" t="s">
        <v>139</v>
      </c>
      <c r="F911" s="13">
        <v>0</v>
      </c>
      <c r="G911" s="13">
        <v>0</v>
      </c>
      <c r="H911" s="13"/>
      <c r="I911" s="13"/>
      <c r="J911" s="13">
        <v>11</v>
      </c>
      <c r="K911" s="13">
        <v>250</v>
      </c>
      <c r="L911" s="32"/>
      <c r="M911" s="32"/>
    </row>
    <row r="912" spans="1:13" ht="16.5" x14ac:dyDescent="0.15">
      <c r="A912" s="8">
        <v>13702</v>
      </c>
      <c r="B912" s="13" t="s">
        <v>302</v>
      </c>
      <c r="C912" s="13" t="s">
        <v>167</v>
      </c>
      <c r="D912" s="13">
        <v>433</v>
      </c>
      <c r="E912" s="13" t="s">
        <v>218</v>
      </c>
      <c r="F912" s="13">
        <v>0</v>
      </c>
      <c r="G912" s="13">
        <v>0</v>
      </c>
      <c r="H912" s="13"/>
      <c r="I912" s="13"/>
      <c r="J912" s="13">
        <v>14</v>
      </c>
      <c r="K912" s="13">
        <v>250</v>
      </c>
      <c r="L912" s="32"/>
      <c r="M912" s="32"/>
    </row>
    <row r="913" spans="1:13" ht="16.5" x14ac:dyDescent="0.15">
      <c r="A913" s="8">
        <v>13703</v>
      </c>
      <c r="B913" s="13" t="s">
        <v>303</v>
      </c>
      <c r="C913" s="13" t="s">
        <v>167</v>
      </c>
      <c r="D913" s="13">
        <v>429</v>
      </c>
      <c r="E913" s="13" t="s">
        <v>155</v>
      </c>
      <c r="F913" s="13">
        <v>0</v>
      </c>
      <c r="G913" s="13">
        <v>0</v>
      </c>
      <c r="H913" s="13"/>
      <c r="I913" s="13"/>
      <c r="J913" s="13">
        <v>8</v>
      </c>
      <c r="K913" s="13">
        <v>250</v>
      </c>
      <c r="L913" s="32"/>
      <c r="M913" s="32"/>
    </row>
    <row r="914" spans="1:13" ht="16.5" x14ac:dyDescent="0.15">
      <c r="A914" s="8">
        <v>13801</v>
      </c>
      <c r="B914" s="13" t="s">
        <v>301</v>
      </c>
      <c r="C914" s="13" t="s">
        <v>197</v>
      </c>
      <c r="D914" s="13">
        <v>234</v>
      </c>
      <c r="E914" s="13" t="s">
        <v>140</v>
      </c>
      <c r="F914" s="13">
        <v>0</v>
      </c>
      <c r="G914" s="13">
        <v>0</v>
      </c>
      <c r="H914" s="13"/>
      <c r="I914" s="13"/>
      <c r="J914" s="13">
        <v>11</v>
      </c>
      <c r="K914" s="13">
        <v>250</v>
      </c>
      <c r="L914" s="32"/>
      <c r="M914" s="32"/>
    </row>
    <row r="915" spans="1:13" ht="16.5" x14ac:dyDescent="0.15">
      <c r="A915" s="8">
        <v>13802</v>
      </c>
      <c r="B915" s="13" t="s">
        <v>302</v>
      </c>
      <c r="C915" s="13" t="s">
        <v>197</v>
      </c>
      <c r="D915" s="13">
        <v>334</v>
      </c>
      <c r="E915" s="13" t="s">
        <v>141</v>
      </c>
      <c r="F915" s="13">
        <v>0</v>
      </c>
      <c r="G915" s="13">
        <v>0</v>
      </c>
      <c r="H915" s="13"/>
      <c r="I915" s="13"/>
      <c r="J915" s="13">
        <v>14</v>
      </c>
      <c r="K915" s="13">
        <v>250</v>
      </c>
      <c r="L915" s="32"/>
      <c r="M915" s="32"/>
    </row>
    <row r="916" spans="1:13" ht="16.5" x14ac:dyDescent="0.15">
      <c r="A916" s="8">
        <v>13803</v>
      </c>
      <c r="B916" s="13" t="s">
        <v>303</v>
      </c>
      <c r="C916" s="13" t="s">
        <v>197</v>
      </c>
      <c r="D916" s="13">
        <v>230</v>
      </c>
      <c r="E916" s="13" t="s">
        <v>124</v>
      </c>
      <c r="F916" s="13">
        <v>0</v>
      </c>
      <c r="G916" s="13">
        <v>0</v>
      </c>
      <c r="H916" s="13"/>
      <c r="I916" s="13"/>
      <c r="J916" s="13">
        <v>8</v>
      </c>
      <c r="K916" s="13">
        <v>250</v>
      </c>
      <c r="L916" s="32"/>
      <c r="M916" s="32"/>
    </row>
    <row r="917" spans="1:13" ht="16.5" x14ac:dyDescent="0.15">
      <c r="A917" s="8">
        <v>13901</v>
      </c>
      <c r="B917" s="13" t="s">
        <v>301</v>
      </c>
      <c r="C917" s="13" t="s">
        <v>198</v>
      </c>
      <c r="D917" s="13">
        <v>434</v>
      </c>
      <c r="E917" s="13" t="s">
        <v>142</v>
      </c>
      <c r="F917" s="13">
        <v>0</v>
      </c>
      <c r="G917" s="13">
        <v>0</v>
      </c>
      <c r="H917" s="13"/>
      <c r="I917" s="13"/>
      <c r="J917" s="13">
        <v>11</v>
      </c>
      <c r="K917" s="13">
        <v>250</v>
      </c>
      <c r="L917" s="32"/>
      <c r="M917" s="32"/>
    </row>
    <row r="918" spans="1:13" ht="16.5" x14ac:dyDescent="0.15">
      <c r="A918" s="8">
        <v>13902</v>
      </c>
      <c r="B918" s="13" t="s">
        <v>302</v>
      </c>
      <c r="C918" s="13" t="s">
        <v>198</v>
      </c>
      <c r="D918" s="13">
        <v>235</v>
      </c>
      <c r="E918" s="13" t="s">
        <v>65</v>
      </c>
      <c r="F918" s="13">
        <v>0</v>
      </c>
      <c r="G918" s="13">
        <v>0</v>
      </c>
      <c r="H918" s="13"/>
      <c r="I918" s="13"/>
      <c r="J918" s="13">
        <v>14</v>
      </c>
      <c r="K918" s="13">
        <v>250</v>
      </c>
      <c r="L918" s="32"/>
      <c r="M918" s="32"/>
    </row>
    <row r="919" spans="1:13" ht="16.5" x14ac:dyDescent="0.15">
      <c r="A919" s="8">
        <v>13903</v>
      </c>
      <c r="B919" s="13" t="s">
        <v>303</v>
      </c>
      <c r="C919" s="13" t="s">
        <v>198</v>
      </c>
      <c r="D919" s="13">
        <v>330</v>
      </c>
      <c r="E919" s="13" t="s">
        <v>129</v>
      </c>
      <c r="F919" s="13">
        <v>0</v>
      </c>
      <c r="G919" s="13">
        <v>0</v>
      </c>
      <c r="H919" s="13"/>
      <c r="I919" s="13"/>
      <c r="J919" s="13">
        <v>8</v>
      </c>
      <c r="K919" s="13">
        <v>250</v>
      </c>
      <c r="L919" s="32"/>
      <c r="M919" s="32"/>
    </row>
    <row r="920" spans="1:13" ht="16.5" x14ac:dyDescent="0.15">
      <c r="A920" s="8">
        <v>14001</v>
      </c>
      <c r="B920" s="13" t="s">
        <v>301</v>
      </c>
      <c r="C920" s="13" t="s">
        <v>199</v>
      </c>
      <c r="D920" s="13">
        <v>335</v>
      </c>
      <c r="E920" s="13" t="s">
        <v>143</v>
      </c>
      <c r="F920" s="13">
        <v>0</v>
      </c>
      <c r="G920" s="13">
        <v>0</v>
      </c>
      <c r="H920" s="13"/>
      <c r="I920" s="13"/>
      <c r="J920" s="13">
        <v>11</v>
      </c>
      <c r="K920" s="13">
        <v>250</v>
      </c>
      <c r="L920" s="32"/>
      <c r="M920" s="32"/>
    </row>
    <row r="921" spans="1:13" ht="16.5" x14ac:dyDescent="0.15">
      <c r="A921" s="8">
        <v>14002</v>
      </c>
      <c r="B921" s="13" t="s">
        <v>302</v>
      </c>
      <c r="C921" s="13" t="s">
        <v>199</v>
      </c>
      <c r="D921" s="13">
        <v>435</v>
      </c>
      <c r="E921" s="13" t="s">
        <v>131</v>
      </c>
      <c r="F921" s="13">
        <v>0</v>
      </c>
      <c r="G921" s="13">
        <v>0</v>
      </c>
      <c r="H921" s="13"/>
      <c r="I921" s="13"/>
      <c r="J921" s="13">
        <v>14</v>
      </c>
      <c r="K921" s="13">
        <v>250</v>
      </c>
      <c r="L921" s="32"/>
      <c r="M921" s="32"/>
    </row>
    <row r="922" spans="1:13" ht="16.5" x14ac:dyDescent="0.15">
      <c r="A922" s="8">
        <v>14003</v>
      </c>
      <c r="B922" s="13" t="s">
        <v>303</v>
      </c>
      <c r="C922" s="13" t="s">
        <v>199</v>
      </c>
      <c r="D922" s="13">
        <v>430</v>
      </c>
      <c r="E922" s="13" t="s">
        <v>196</v>
      </c>
      <c r="F922" s="13">
        <v>0</v>
      </c>
      <c r="G922" s="13">
        <v>0</v>
      </c>
      <c r="H922" s="13"/>
      <c r="I922" s="13"/>
      <c r="J922" s="13">
        <v>8</v>
      </c>
      <c r="K922" s="13">
        <v>250</v>
      </c>
      <c r="L922" s="32"/>
      <c r="M922" s="32"/>
    </row>
    <row r="923" spans="1:13" ht="16.5" x14ac:dyDescent="0.15">
      <c r="A923" s="8">
        <v>14101</v>
      </c>
      <c r="B923" s="13" t="s">
        <v>308</v>
      </c>
      <c r="C923" s="13" t="s">
        <v>158</v>
      </c>
      <c r="D923" s="13">
        <v>236</v>
      </c>
      <c r="E923" s="13" t="s">
        <v>145</v>
      </c>
      <c r="F923" s="13">
        <v>0</v>
      </c>
      <c r="G923" s="13">
        <v>0</v>
      </c>
      <c r="H923" s="13"/>
      <c r="I923" s="13"/>
      <c r="J923" s="13">
        <v>14</v>
      </c>
      <c r="K923" s="13">
        <v>210</v>
      </c>
      <c r="L923" s="32"/>
      <c r="M923" s="32"/>
    </row>
    <row r="924" spans="1:13" ht="16.5" x14ac:dyDescent="0.15">
      <c r="A924" s="8">
        <v>14102</v>
      </c>
      <c r="B924" s="13" t="s">
        <v>309</v>
      </c>
      <c r="C924" s="13" t="s">
        <v>158</v>
      </c>
      <c r="D924" s="13">
        <v>336</v>
      </c>
      <c r="E924" s="13" t="s">
        <v>126</v>
      </c>
      <c r="F924" s="13">
        <v>0</v>
      </c>
      <c r="G924" s="13">
        <v>0</v>
      </c>
      <c r="H924" s="13"/>
      <c r="I924" s="13"/>
      <c r="J924" s="13">
        <v>11</v>
      </c>
      <c r="K924" s="13">
        <v>250</v>
      </c>
      <c r="L924" s="32"/>
      <c r="M924" s="32"/>
    </row>
    <row r="925" spans="1:13" ht="16.5" x14ac:dyDescent="0.15">
      <c r="A925" s="8">
        <v>14103</v>
      </c>
      <c r="B925" s="13" t="s">
        <v>303</v>
      </c>
      <c r="C925" s="13" t="s">
        <v>158</v>
      </c>
      <c r="D925" s="13">
        <v>231</v>
      </c>
      <c r="E925" s="13" t="s">
        <v>125</v>
      </c>
      <c r="F925" s="13">
        <v>0</v>
      </c>
      <c r="G925" s="13">
        <v>0</v>
      </c>
      <c r="H925" s="13"/>
      <c r="I925" s="13"/>
      <c r="J925" s="13">
        <v>8</v>
      </c>
      <c r="K925" s="13">
        <v>350</v>
      </c>
      <c r="L925" s="32"/>
      <c r="M925" s="32"/>
    </row>
    <row r="926" spans="1:13" ht="16.5" x14ac:dyDescent="0.15">
      <c r="A926" s="8">
        <v>14201</v>
      </c>
      <c r="B926" s="13" t="s">
        <v>301</v>
      </c>
      <c r="C926" s="13" t="s">
        <v>109</v>
      </c>
      <c r="D926" s="13">
        <v>436</v>
      </c>
      <c r="E926" s="13" t="s">
        <v>219</v>
      </c>
      <c r="F926" s="13">
        <v>0</v>
      </c>
      <c r="G926" s="13">
        <v>0</v>
      </c>
      <c r="H926" s="13"/>
      <c r="I926" s="13"/>
      <c r="J926" s="13">
        <v>11</v>
      </c>
      <c r="K926" s="13">
        <v>250</v>
      </c>
      <c r="L926" s="32"/>
      <c r="M926" s="32"/>
    </row>
    <row r="927" spans="1:13" ht="16.5" x14ac:dyDescent="0.15">
      <c r="A927" s="8">
        <v>14202</v>
      </c>
      <c r="B927" s="13" t="s">
        <v>305</v>
      </c>
      <c r="C927" s="13" t="s">
        <v>109</v>
      </c>
      <c r="D927" s="13">
        <v>237</v>
      </c>
      <c r="E927" s="13" t="s">
        <v>97</v>
      </c>
      <c r="F927" s="13">
        <v>0</v>
      </c>
      <c r="G927" s="13">
        <v>0</v>
      </c>
      <c r="H927" s="13"/>
      <c r="I927" s="13"/>
      <c r="J927" s="13">
        <v>8</v>
      </c>
      <c r="K927" s="13">
        <v>200</v>
      </c>
      <c r="L927" s="32"/>
      <c r="M927" s="32"/>
    </row>
    <row r="928" spans="1:13" ht="16.5" x14ac:dyDescent="0.15">
      <c r="A928" s="8">
        <v>14203</v>
      </c>
      <c r="B928" s="13" t="s">
        <v>306</v>
      </c>
      <c r="C928" s="13" t="s">
        <v>109</v>
      </c>
      <c r="D928" s="13">
        <v>331</v>
      </c>
      <c r="E928" s="13" t="s">
        <v>130</v>
      </c>
      <c r="F928" s="13">
        <v>0</v>
      </c>
      <c r="G928" s="13">
        <v>0</v>
      </c>
      <c r="H928" s="13"/>
      <c r="I928" s="13"/>
      <c r="J928" s="13">
        <v>14</v>
      </c>
      <c r="K928" s="13">
        <v>350</v>
      </c>
      <c r="L928" s="32"/>
      <c r="M928" s="32"/>
    </row>
    <row r="929" spans="1:13" ht="16.5" x14ac:dyDescent="0.15">
      <c r="A929" s="8">
        <v>14301</v>
      </c>
      <c r="B929" s="13" t="s">
        <v>308</v>
      </c>
      <c r="C929" s="13" t="s">
        <v>163</v>
      </c>
      <c r="D929" s="13">
        <v>337</v>
      </c>
      <c r="E929" s="13" t="s">
        <v>213</v>
      </c>
      <c r="F929" s="13">
        <v>0</v>
      </c>
      <c r="G929" s="13">
        <v>0</v>
      </c>
      <c r="H929" s="13"/>
      <c r="I929" s="13"/>
      <c r="J929" s="13">
        <v>14</v>
      </c>
      <c r="K929" s="13">
        <v>210</v>
      </c>
      <c r="L929" s="32"/>
      <c r="M929" s="32"/>
    </row>
    <row r="930" spans="1:13" ht="16.5" x14ac:dyDescent="0.15">
      <c r="A930" s="8">
        <v>14302</v>
      </c>
      <c r="B930" s="13" t="s">
        <v>309</v>
      </c>
      <c r="C930" s="13" t="s">
        <v>163</v>
      </c>
      <c r="D930" s="13">
        <v>437</v>
      </c>
      <c r="E930" s="13" t="s">
        <v>87</v>
      </c>
      <c r="F930" s="13">
        <v>0</v>
      </c>
      <c r="G930" s="13">
        <v>0</v>
      </c>
      <c r="H930" s="13"/>
      <c r="I930" s="13"/>
      <c r="J930" s="13">
        <v>11</v>
      </c>
      <c r="K930" s="13">
        <v>250</v>
      </c>
      <c r="L930" s="32"/>
      <c r="M930" s="32"/>
    </row>
    <row r="931" spans="1:13" ht="16.5" x14ac:dyDescent="0.15">
      <c r="A931" s="8">
        <v>14303</v>
      </c>
      <c r="B931" s="13" t="s">
        <v>303</v>
      </c>
      <c r="C931" s="13" t="s">
        <v>163</v>
      </c>
      <c r="D931" s="13">
        <v>431</v>
      </c>
      <c r="E931" s="13" t="s">
        <v>144</v>
      </c>
      <c r="F931" s="13">
        <v>0</v>
      </c>
      <c r="G931" s="13">
        <v>0</v>
      </c>
      <c r="H931" s="13"/>
      <c r="I931" s="13"/>
      <c r="J931" s="13">
        <v>8</v>
      </c>
      <c r="K931" s="13">
        <v>350</v>
      </c>
      <c r="L931" s="32"/>
      <c r="M931" s="32"/>
    </row>
    <row r="932" spans="1:13" ht="16.5" x14ac:dyDescent="0.15">
      <c r="A932" s="8">
        <v>14401</v>
      </c>
      <c r="B932" s="13" t="s">
        <v>301</v>
      </c>
      <c r="C932" s="13" t="s">
        <v>200</v>
      </c>
      <c r="D932" s="13">
        <v>238</v>
      </c>
      <c r="E932" s="13" t="s">
        <v>149</v>
      </c>
      <c r="F932" s="13">
        <v>0</v>
      </c>
      <c r="G932" s="13">
        <v>0</v>
      </c>
      <c r="H932" s="13"/>
      <c r="I932" s="13"/>
      <c r="J932" s="13">
        <v>11</v>
      </c>
      <c r="K932" s="13">
        <v>250</v>
      </c>
      <c r="L932" s="32"/>
      <c r="M932" s="32"/>
    </row>
    <row r="933" spans="1:13" ht="16.5" x14ac:dyDescent="0.15">
      <c r="A933" s="8">
        <v>14402</v>
      </c>
      <c r="B933" s="13" t="s">
        <v>302</v>
      </c>
      <c r="C933" s="13" t="s">
        <v>200</v>
      </c>
      <c r="D933" s="13">
        <v>338</v>
      </c>
      <c r="E933" s="13" t="s">
        <v>150</v>
      </c>
      <c r="F933" s="13">
        <v>0</v>
      </c>
      <c r="G933" s="13">
        <v>0</v>
      </c>
      <c r="H933" s="13"/>
      <c r="I933" s="13"/>
      <c r="J933" s="13">
        <v>14</v>
      </c>
      <c r="K933" s="13">
        <v>250</v>
      </c>
      <c r="L933" s="32"/>
      <c r="M933" s="32"/>
    </row>
    <row r="934" spans="1:13" ht="16.5" x14ac:dyDescent="0.15">
      <c r="A934" s="8">
        <v>14403</v>
      </c>
      <c r="B934" s="13" t="s">
        <v>303</v>
      </c>
      <c r="C934" s="13" t="s">
        <v>200</v>
      </c>
      <c r="D934" s="13">
        <v>220</v>
      </c>
      <c r="E934" s="13" t="s">
        <v>135</v>
      </c>
      <c r="F934" s="13">
        <v>0</v>
      </c>
      <c r="G934" s="13">
        <v>0</v>
      </c>
      <c r="H934" s="13"/>
      <c r="I934" s="13"/>
      <c r="J934" s="13">
        <v>8</v>
      </c>
      <c r="K934" s="13">
        <v>250</v>
      </c>
      <c r="L934" s="32"/>
      <c r="M934" s="32"/>
    </row>
    <row r="935" spans="1:13" ht="16.5" x14ac:dyDescent="0.15">
      <c r="A935" s="8">
        <v>14501</v>
      </c>
      <c r="B935" s="13" t="s">
        <v>301</v>
      </c>
      <c r="C935" s="13" t="s">
        <v>201</v>
      </c>
      <c r="D935" s="13">
        <v>438</v>
      </c>
      <c r="E935" s="13" t="s">
        <v>96</v>
      </c>
      <c r="F935" s="13">
        <v>0</v>
      </c>
      <c r="G935" s="13">
        <v>0</v>
      </c>
      <c r="H935" s="13"/>
      <c r="I935" s="13"/>
      <c r="J935" s="13">
        <v>11</v>
      </c>
      <c r="K935" s="13">
        <v>250</v>
      </c>
      <c r="L935" s="32"/>
      <c r="M935" s="32"/>
    </row>
    <row r="936" spans="1:13" ht="16.5" x14ac:dyDescent="0.15">
      <c r="A936" s="8">
        <v>14502</v>
      </c>
      <c r="B936" s="13" t="s">
        <v>302</v>
      </c>
      <c r="C936" s="13" t="s">
        <v>201</v>
      </c>
      <c r="D936" s="13">
        <v>239</v>
      </c>
      <c r="E936" s="13" t="s">
        <v>205</v>
      </c>
      <c r="F936" s="13">
        <v>0</v>
      </c>
      <c r="G936" s="13">
        <v>0</v>
      </c>
      <c r="H936" s="13"/>
      <c r="I936" s="13"/>
      <c r="J936" s="13">
        <v>14</v>
      </c>
      <c r="K936" s="13">
        <v>250</v>
      </c>
      <c r="L936" s="32"/>
      <c r="M936" s="32"/>
    </row>
    <row r="937" spans="1:13" ht="16.5" x14ac:dyDescent="0.15">
      <c r="A937" s="8">
        <v>14503</v>
      </c>
      <c r="B937" s="13" t="s">
        <v>303</v>
      </c>
      <c r="C937" s="13" t="s">
        <v>201</v>
      </c>
      <c r="D937" s="13">
        <v>320</v>
      </c>
      <c r="E937" s="13" t="s">
        <v>86</v>
      </c>
      <c r="F937" s="13">
        <v>0</v>
      </c>
      <c r="G937" s="13">
        <v>0</v>
      </c>
      <c r="H937" s="13"/>
      <c r="I937" s="13"/>
      <c r="J937" s="13">
        <v>8</v>
      </c>
      <c r="K937" s="13">
        <v>250</v>
      </c>
      <c r="L937" s="32"/>
      <c r="M937" s="32"/>
    </row>
    <row r="938" spans="1:13" ht="16.5" x14ac:dyDescent="0.15">
      <c r="A938" s="8">
        <v>14601</v>
      </c>
      <c r="B938" s="13" t="s">
        <v>301</v>
      </c>
      <c r="C938" s="13" t="s">
        <v>202</v>
      </c>
      <c r="D938" s="13">
        <v>339</v>
      </c>
      <c r="E938" s="13" t="s">
        <v>152</v>
      </c>
      <c r="F938" s="13">
        <v>0</v>
      </c>
      <c r="G938" s="13">
        <v>0</v>
      </c>
      <c r="H938" s="13"/>
      <c r="I938" s="13"/>
      <c r="J938" s="13">
        <v>11</v>
      </c>
      <c r="K938" s="13">
        <v>250</v>
      </c>
      <c r="L938" s="32"/>
      <c r="M938" s="32"/>
    </row>
    <row r="939" spans="1:13" ht="16.5" x14ac:dyDescent="0.15">
      <c r="A939" s="8">
        <v>14602</v>
      </c>
      <c r="B939" s="13" t="s">
        <v>302</v>
      </c>
      <c r="C939" s="13" t="s">
        <v>202</v>
      </c>
      <c r="D939" s="13">
        <v>439</v>
      </c>
      <c r="E939" s="13" t="s">
        <v>103</v>
      </c>
      <c r="F939" s="13">
        <v>0</v>
      </c>
      <c r="G939" s="13">
        <v>0</v>
      </c>
      <c r="H939" s="13"/>
      <c r="I939" s="13"/>
      <c r="J939" s="13">
        <v>14</v>
      </c>
      <c r="K939" s="13">
        <v>250</v>
      </c>
      <c r="L939" s="32"/>
      <c r="M939" s="32"/>
    </row>
    <row r="940" spans="1:13" ht="16.5" x14ac:dyDescent="0.15">
      <c r="A940" s="8">
        <v>14603</v>
      </c>
      <c r="B940" s="13" t="s">
        <v>303</v>
      </c>
      <c r="C940" s="13" t="s">
        <v>202</v>
      </c>
      <c r="D940" s="13">
        <v>420</v>
      </c>
      <c r="E940" s="13" t="s">
        <v>93</v>
      </c>
      <c r="F940" s="13">
        <v>0</v>
      </c>
      <c r="G940" s="13">
        <v>0</v>
      </c>
      <c r="H940" s="13"/>
      <c r="I940" s="13"/>
      <c r="J940" s="13">
        <v>8</v>
      </c>
      <c r="K940" s="13">
        <v>250</v>
      </c>
      <c r="L940" s="32"/>
      <c r="M940" s="32"/>
    </row>
    <row r="941" spans="1:13" ht="16.5" x14ac:dyDescent="0.15">
      <c r="A941" s="8">
        <v>14701</v>
      </c>
      <c r="B941" s="13" t="s">
        <v>301</v>
      </c>
      <c r="C941" s="13" t="s">
        <v>203</v>
      </c>
      <c r="D941" s="13">
        <v>240</v>
      </c>
      <c r="E941" s="13" t="s">
        <v>206</v>
      </c>
      <c r="F941" s="13">
        <v>0</v>
      </c>
      <c r="G941" s="13">
        <v>0</v>
      </c>
      <c r="H941" s="13"/>
      <c r="I941" s="13"/>
      <c r="J941" s="13">
        <v>11</v>
      </c>
      <c r="K941" s="13">
        <v>250</v>
      </c>
      <c r="L941" s="32"/>
      <c r="M941" s="32"/>
    </row>
    <row r="942" spans="1:13" ht="16.5" x14ac:dyDescent="0.15">
      <c r="A942" s="8">
        <v>14702</v>
      </c>
      <c r="B942" s="13" t="s">
        <v>302</v>
      </c>
      <c r="C942" s="13" t="s">
        <v>203</v>
      </c>
      <c r="D942" s="13">
        <v>340</v>
      </c>
      <c r="E942" s="13" t="s">
        <v>154</v>
      </c>
      <c r="F942" s="13">
        <v>0</v>
      </c>
      <c r="G942" s="13">
        <v>0</v>
      </c>
      <c r="H942" s="13"/>
      <c r="I942" s="13"/>
      <c r="J942" s="13">
        <v>14</v>
      </c>
      <c r="K942" s="13">
        <v>250</v>
      </c>
      <c r="L942" s="32"/>
      <c r="M942" s="32"/>
    </row>
    <row r="943" spans="1:13" ht="16.5" x14ac:dyDescent="0.15">
      <c r="A943" s="8">
        <v>14703</v>
      </c>
      <c r="B943" s="13" t="s">
        <v>303</v>
      </c>
      <c r="C943" s="13" t="s">
        <v>203</v>
      </c>
      <c r="D943" s="13">
        <v>221</v>
      </c>
      <c r="E943" s="13" t="s">
        <v>88</v>
      </c>
      <c r="F943" s="13">
        <v>0</v>
      </c>
      <c r="G943" s="13">
        <v>0</v>
      </c>
      <c r="H943" s="13"/>
      <c r="I943" s="13"/>
      <c r="J943" s="13">
        <v>8</v>
      </c>
      <c r="K943" s="13">
        <v>250</v>
      </c>
      <c r="L943" s="32"/>
      <c r="M943" s="32"/>
    </row>
    <row r="944" spans="1:13" ht="16.5" x14ac:dyDescent="0.15">
      <c r="A944" s="8">
        <v>14801</v>
      </c>
      <c r="B944" s="13" t="s">
        <v>301</v>
      </c>
      <c r="C944" s="13" t="s">
        <v>204</v>
      </c>
      <c r="D944" s="13">
        <v>440</v>
      </c>
      <c r="E944" s="13" t="s">
        <v>220</v>
      </c>
      <c r="F944" s="13">
        <v>0</v>
      </c>
      <c r="G944" s="13">
        <v>0</v>
      </c>
      <c r="H944" s="13"/>
      <c r="I944" s="13"/>
      <c r="J944" s="13">
        <v>11</v>
      </c>
      <c r="K944" s="13">
        <v>250</v>
      </c>
      <c r="L944" s="32"/>
      <c r="M944" s="32"/>
    </row>
    <row r="945" spans="1:13" ht="16.5" x14ac:dyDescent="0.15">
      <c r="A945" s="8">
        <v>14802</v>
      </c>
      <c r="B945" s="13" t="s">
        <v>302</v>
      </c>
      <c r="C945" s="13" t="s">
        <v>204</v>
      </c>
      <c r="D945" s="13">
        <v>241</v>
      </c>
      <c r="E945" s="13" t="s">
        <v>207</v>
      </c>
      <c r="F945" s="13">
        <v>0</v>
      </c>
      <c r="G945" s="13">
        <v>0</v>
      </c>
      <c r="H945" s="13"/>
      <c r="I945" s="13"/>
      <c r="J945" s="13">
        <v>14</v>
      </c>
      <c r="K945" s="13">
        <v>250</v>
      </c>
      <c r="L945" s="32"/>
      <c r="M945" s="32"/>
    </row>
    <row r="946" spans="1:13" ht="16.5" x14ac:dyDescent="0.15">
      <c r="A946" s="8">
        <v>14803</v>
      </c>
      <c r="B946" s="13" t="s">
        <v>303</v>
      </c>
      <c r="C946" s="13" t="s">
        <v>204</v>
      </c>
      <c r="D946" s="13">
        <v>321</v>
      </c>
      <c r="E946" s="13" t="s">
        <v>89</v>
      </c>
      <c r="F946" s="13">
        <v>0</v>
      </c>
      <c r="G946" s="13">
        <v>0</v>
      </c>
      <c r="H946" s="13"/>
      <c r="I946" s="13"/>
      <c r="J946" s="13">
        <v>8</v>
      </c>
      <c r="K946" s="13">
        <v>250</v>
      </c>
      <c r="L946" s="32"/>
      <c r="M946" s="32"/>
    </row>
    <row r="947" spans="1:13" ht="16.5" x14ac:dyDescent="0.15">
      <c r="A947" s="8">
        <v>23201</v>
      </c>
      <c r="B947" s="13" t="s">
        <v>301</v>
      </c>
      <c r="C947" s="13" t="s">
        <v>85</v>
      </c>
      <c r="D947" s="13">
        <v>341</v>
      </c>
      <c r="E947" s="13" t="s">
        <v>156</v>
      </c>
      <c r="F947" s="13">
        <v>0</v>
      </c>
      <c r="G947" s="13">
        <v>0</v>
      </c>
      <c r="H947" s="13"/>
      <c r="I947" s="13"/>
      <c r="J947" s="13">
        <v>11</v>
      </c>
      <c r="K947" s="13">
        <v>250</v>
      </c>
      <c r="L947" s="32"/>
      <c r="M947" s="32"/>
    </row>
    <row r="948" spans="1:13" ht="16.5" x14ac:dyDescent="0.15">
      <c r="A948" s="8">
        <v>23202</v>
      </c>
      <c r="B948" s="13" t="s">
        <v>302</v>
      </c>
      <c r="C948" s="13" t="s">
        <v>85</v>
      </c>
      <c r="D948" s="13">
        <v>441</v>
      </c>
      <c r="E948" s="13" t="s">
        <v>90</v>
      </c>
      <c r="F948" s="13">
        <v>0</v>
      </c>
      <c r="G948" s="13">
        <v>0</v>
      </c>
      <c r="H948" s="13"/>
      <c r="I948" s="13"/>
      <c r="J948" s="13">
        <v>14</v>
      </c>
      <c r="K948" s="13">
        <v>250</v>
      </c>
      <c r="L948" s="32"/>
      <c r="M948" s="32"/>
    </row>
    <row r="949" spans="1:13" ht="16.5" x14ac:dyDescent="0.15">
      <c r="A949" s="8">
        <v>23203</v>
      </c>
      <c r="B949" s="13" t="s">
        <v>303</v>
      </c>
      <c r="C949" s="13" t="s">
        <v>85</v>
      </c>
      <c r="D949" s="13">
        <v>322</v>
      </c>
      <c r="E949" s="13" t="s">
        <v>92</v>
      </c>
      <c r="F949" s="13">
        <v>0</v>
      </c>
      <c r="G949" s="13">
        <v>0</v>
      </c>
      <c r="H949" s="13"/>
      <c r="I949" s="13"/>
      <c r="J949" s="13">
        <v>8</v>
      </c>
      <c r="K949" s="13">
        <v>250</v>
      </c>
      <c r="L949" s="32"/>
      <c r="M949" s="32"/>
    </row>
    <row r="950" spans="1:13" ht="16.5" x14ac:dyDescent="0.15">
      <c r="A950" s="8">
        <v>23301</v>
      </c>
      <c r="B950" s="13" t="s">
        <v>308</v>
      </c>
      <c r="C950" s="13" t="s">
        <v>138</v>
      </c>
      <c r="D950" s="13">
        <v>141</v>
      </c>
      <c r="E950" s="13" t="s">
        <v>158</v>
      </c>
      <c r="F950" s="13">
        <v>0</v>
      </c>
      <c r="G950" s="13">
        <v>0</v>
      </c>
      <c r="H950" s="13"/>
      <c r="I950" s="13"/>
      <c r="J950" s="13">
        <v>14</v>
      </c>
      <c r="K950" s="13">
        <v>210</v>
      </c>
      <c r="L950" s="32"/>
      <c r="M950" s="32"/>
    </row>
    <row r="951" spans="1:13" ht="16.5" x14ac:dyDescent="0.15">
      <c r="A951" s="8">
        <v>23302</v>
      </c>
      <c r="B951" s="13" t="s">
        <v>309</v>
      </c>
      <c r="C951" s="13" t="s">
        <v>138</v>
      </c>
      <c r="D951" s="13">
        <v>342</v>
      </c>
      <c r="E951" s="13" t="s">
        <v>159</v>
      </c>
      <c r="F951" s="13">
        <v>0</v>
      </c>
      <c r="G951" s="13">
        <v>0</v>
      </c>
      <c r="H951" s="13"/>
      <c r="I951" s="13"/>
      <c r="J951" s="13">
        <v>11</v>
      </c>
      <c r="K951" s="13">
        <v>250</v>
      </c>
      <c r="L951" s="32"/>
      <c r="M951" s="32"/>
    </row>
    <row r="952" spans="1:13" ht="16.5" x14ac:dyDescent="0.15">
      <c r="A952" s="8">
        <v>23303</v>
      </c>
      <c r="B952" s="13" t="s">
        <v>303</v>
      </c>
      <c r="C952" s="13" t="s">
        <v>138</v>
      </c>
      <c r="D952" s="13">
        <v>422</v>
      </c>
      <c r="E952" s="13" t="s">
        <v>137</v>
      </c>
      <c r="F952" s="13">
        <v>0</v>
      </c>
      <c r="G952" s="13">
        <v>0</v>
      </c>
      <c r="H952" s="13"/>
      <c r="I952" s="13"/>
      <c r="J952" s="13">
        <v>8</v>
      </c>
      <c r="K952" s="13">
        <v>350</v>
      </c>
      <c r="L952" s="32"/>
      <c r="M952" s="32"/>
    </row>
    <row r="953" spans="1:13" ht="16.5" x14ac:dyDescent="0.15">
      <c r="A953" s="8">
        <v>23401</v>
      </c>
      <c r="B953" s="13" t="s">
        <v>301</v>
      </c>
      <c r="C953" s="13" t="s">
        <v>140</v>
      </c>
      <c r="D953" s="13">
        <v>442</v>
      </c>
      <c r="E953" s="13" t="s">
        <v>153</v>
      </c>
      <c r="F953" s="13">
        <v>0</v>
      </c>
      <c r="G953" s="13">
        <v>0</v>
      </c>
      <c r="H953" s="13"/>
      <c r="I953" s="13"/>
      <c r="J953" s="13">
        <v>11</v>
      </c>
      <c r="K953" s="13">
        <v>250</v>
      </c>
      <c r="L953" s="32"/>
      <c r="M953" s="32"/>
    </row>
    <row r="954" spans="1:13" ht="16.5" x14ac:dyDescent="0.15">
      <c r="A954" s="8">
        <v>23402</v>
      </c>
      <c r="B954" s="13" t="s">
        <v>305</v>
      </c>
      <c r="C954" s="13" t="s">
        <v>140</v>
      </c>
      <c r="D954" s="13">
        <v>142</v>
      </c>
      <c r="E954" s="13" t="s">
        <v>109</v>
      </c>
      <c r="F954" s="13">
        <v>0</v>
      </c>
      <c r="G954" s="13">
        <v>0</v>
      </c>
      <c r="H954" s="13"/>
      <c r="I954" s="13"/>
      <c r="J954" s="13">
        <v>8</v>
      </c>
      <c r="K954" s="13">
        <v>200</v>
      </c>
      <c r="L954" s="32"/>
      <c r="M954" s="32"/>
    </row>
    <row r="955" spans="1:13" ht="16.5" x14ac:dyDescent="0.15">
      <c r="A955" s="8">
        <v>23403</v>
      </c>
      <c r="B955" s="13" t="s">
        <v>306</v>
      </c>
      <c r="C955" s="13" t="s">
        <v>140</v>
      </c>
      <c r="D955" s="13">
        <v>122</v>
      </c>
      <c r="E955" s="13" t="s">
        <v>106</v>
      </c>
      <c r="F955" s="13">
        <v>0</v>
      </c>
      <c r="G955" s="13">
        <v>0</v>
      </c>
      <c r="H955" s="13"/>
      <c r="I955" s="13"/>
      <c r="J955" s="13">
        <v>14</v>
      </c>
      <c r="K955" s="13">
        <v>350</v>
      </c>
      <c r="L955" s="32"/>
      <c r="M955" s="32"/>
    </row>
    <row r="956" spans="1:13" ht="16.5" x14ac:dyDescent="0.15">
      <c r="A956" s="8">
        <v>23501</v>
      </c>
      <c r="B956" s="13" t="s">
        <v>308</v>
      </c>
      <c r="C956" s="13" t="s">
        <v>65</v>
      </c>
      <c r="D956" s="13">
        <v>343</v>
      </c>
      <c r="E956" s="13" t="s">
        <v>161</v>
      </c>
      <c r="F956" s="13">
        <v>0</v>
      </c>
      <c r="G956" s="13">
        <v>0</v>
      </c>
      <c r="H956" s="13"/>
      <c r="I956" s="13"/>
      <c r="J956" s="13">
        <v>14</v>
      </c>
      <c r="K956" s="13">
        <v>210</v>
      </c>
      <c r="L956" s="32"/>
      <c r="M956" s="32"/>
    </row>
    <row r="957" spans="1:13" ht="16.5" x14ac:dyDescent="0.15">
      <c r="A957" s="8">
        <v>23502</v>
      </c>
      <c r="B957" s="13" t="s">
        <v>309</v>
      </c>
      <c r="C957" s="13" t="s">
        <v>65</v>
      </c>
      <c r="D957" s="13">
        <v>443</v>
      </c>
      <c r="E957" s="13" t="s">
        <v>162</v>
      </c>
      <c r="F957" s="13">
        <v>0</v>
      </c>
      <c r="G957" s="13">
        <v>0</v>
      </c>
      <c r="H957" s="13"/>
      <c r="I957" s="13"/>
      <c r="J957" s="13">
        <v>11</v>
      </c>
      <c r="K957" s="13">
        <v>250</v>
      </c>
      <c r="L957" s="32"/>
      <c r="M957" s="32"/>
    </row>
    <row r="958" spans="1:13" ht="16.5" x14ac:dyDescent="0.15">
      <c r="A958" s="8">
        <v>23503</v>
      </c>
      <c r="B958" s="13" t="s">
        <v>303</v>
      </c>
      <c r="C958" s="13" t="s">
        <v>65</v>
      </c>
      <c r="D958" s="13">
        <v>323</v>
      </c>
      <c r="E958" s="13" t="s">
        <v>193</v>
      </c>
      <c r="F958" s="13">
        <v>0</v>
      </c>
      <c r="G958" s="13">
        <v>0</v>
      </c>
      <c r="H958" s="13"/>
      <c r="I958" s="13"/>
      <c r="J958" s="13">
        <v>8</v>
      </c>
      <c r="K958" s="13">
        <v>350</v>
      </c>
      <c r="L958" s="32"/>
      <c r="M958" s="32"/>
    </row>
    <row r="959" spans="1:13" ht="16.5" x14ac:dyDescent="0.15">
      <c r="A959" s="8">
        <v>23601</v>
      </c>
      <c r="B959" s="13" t="s">
        <v>301</v>
      </c>
      <c r="C959" s="13" t="s">
        <v>145</v>
      </c>
      <c r="D959" s="13">
        <v>143</v>
      </c>
      <c r="E959" s="13" t="s">
        <v>163</v>
      </c>
      <c r="F959" s="13">
        <v>0</v>
      </c>
      <c r="G959" s="13">
        <v>0</v>
      </c>
      <c r="H959" s="13"/>
      <c r="I959" s="13"/>
      <c r="J959" s="13">
        <v>11</v>
      </c>
      <c r="K959" s="13">
        <v>250</v>
      </c>
      <c r="L959" s="32"/>
      <c r="M959" s="32"/>
    </row>
    <row r="960" spans="1:13" ht="16.5" x14ac:dyDescent="0.15">
      <c r="A960" s="8">
        <v>23602</v>
      </c>
      <c r="B960" s="13" t="s">
        <v>302</v>
      </c>
      <c r="C960" s="13" t="s">
        <v>145</v>
      </c>
      <c r="D960" s="13">
        <v>344</v>
      </c>
      <c r="E960" s="13" t="s">
        <v>214</v>
      </c>
      <c r="F960" s="13">
        <v>0</v>
      </c>
      <c r="G960" s="13">
        <v>0</v>
      </c>
      <c r="H960" s="13"/>
      <c r="I960" s="13"/>
      <c r="J960" s="13">
        <v>14</v>
      </c>
      <c r="K960" s="13">
        <v>250</v>
      </c>
      <c r="L960" s="32"/>
      <c r="M960" s="32"/>
    </row>
    <row r="961" spans="1:13" ht="16.5" x14ac:dyDescent="0.15">
      <c r="A961" s="8">
        <v>23603</v>
      </c>
      <c r="B961" s="13" t="s">
        <v>303</v>
      </c>
      <c r="C961" s="13" t="s">
        <v>145</v>
      </c>
      <c r="D961" s="13">
        <v>423</v>
      </c>
      <c r="E961" s="13" t="s">
        <v>134</v>
      </c>
      <c r="F961" s="13">
        <v>0</v>
      </c>
      <c r="G961" s="13">
        <v>0</v>
      </c>
      <c r="H961" s="13"/>
      <c r="I961" s="13"/>
      <c r="J961" s="13">
        <v>8</v>
      </c>
      <c r="K961" s="13">
        <v>250</v>
      </c>
      <c r="L961" s="32"/>
      <c r="M961" s="32"/>
    </row>
    <row r="962" spans="1:13" ht="16.5" x14ac:dyDescent="0.15">
      <c r="A962" s="8">
        <v>23701</v>
      </c>
      <c r="B962" s="13" t="s">
        <v>308</v>
      </c>
      <c r="C962" s="13" t="s">
        <v>97</v>
      </c>
      <c r="D962" s="13">
        <v>444</v>
      </c>
      <c r="E962" s="13" t="s">
        <v>221</v>
      </c>
      <c r="F962" s="13">
        <v>0</v>
      </c>
      <c r="G962" s="13">
        <v>0</v>
      </c>
      <c r="H962" s="13"/>
      <c r="I962" s="13"/>
      <c r="J962" s="13">
        <v>14</v>
      </c>
      <c r="K962" s="13">
        <v>210</v>
      </c>
      <c r="L962" s="32"/>
      <c r="M962" s="32"/>
    </row>
    <row r="963" spans="1:13" ht="16.5" x14ac:dyDescent="0.15">
      <c r="A963" s="8">
        <v>23702</v>
      </c>
      <c r="B963" s="13" t="s">
        <v>309</v>
      </c>
      <c r="C963" s="13" t="s">
        <v>97</v>
      </c>
      <c r="D963" s="13">
        <v>144</v>
      </c>
      <c r="E963" s="13" t="s">
        <v>200</v>
      </c>
      <c r="F963" s="13">
        <v>0</v>
      </c>
      <c r="G963" s="13">
        <v>0</v>
      </c>
      <c r="H963" s="13"/>
      <c r="I963" s="13"/>
      <c r="J963" s="13">
        <v>11</v>
      </c>
      <c r="K963" s="13">
        <v>250</v>
      </c>
      <c r="L963" s="32"/>
      <c r="M963" s="32"/>
    </row>
    <row r="964" spans="1:13" ht="16.5" x14ac:dyDescent="0.15">
      <c r="A964" s="8">
        <v>23703</v>
      </c>
      <c r="B964" s="13" t="s">
        <v>303</v>
      </c>
      <c r="C964" s="13" t="s">
        <v>97</v>
      </c>
      <c r="D964" s="13">
        <v>123</v>
      </c>
      <c r="E964" s="13" t="s">
        <v>188</v>
      </c>
      <c r="F964" s="13">
        <v>0</v>
      </c>
      <c r="G964" s="13">
        <v>0</v>
      </c>
      <c r="H964" s="13"/>
      <c r="I964" s="13"/>
      <c r="J964" s="13">
        <v>8</v>
      </c>
      <c r="K964" s="13">
        <v>350</v>
      </c>
      <c r="L964" s="32"/>
      <c r="M964" s="32"/>
    </row>
    <row r="965" spans="1:13" ht="16.5" x14ac:dyDescent="0.15">
      <c r="A965" s="8">
        <v>23801</v>
      </c>
      <c r="B965" s="13" t="s">
        <v>308</v>
      </c>
      <c r="C965" s="13" t="s">
        <v>149</v>
      </c>
      <c r="D965" s="13">
        <v>345</v>
      </c>
      <c r="E965" s="13" t="s">
        <v>95</v>
      </c>
      <c r="F965" s="13">
        <v>0</v>
      </c>
      <c r="G965" s="13">
        <v>0</v>
      </c>
      <c r="H965" s="13"/>
      <c r="I965" s="13"/>
      <c r="J965" s="13">
        <v>14</v>
      </c>
      <c r="K965" s="13">
        <v>210</v>
      </c>
      <c r="L965" s="32"/>
      <c r="M965" s="32"/>
    </row>
    <row r="966" spans="1:13" ht="16.5" x14ac:dyDescent="0.15">
      <c r="A966" s="8">
        <v>23802</v>
      </c>
      <c r="B966" s="13" t="s">
        <v>309</v>
      </c>
      <c r="C966" s="13" t="s">
        <v>149</v>
      </c>
      <c r="D966" s="13">
        <v>445</v>
      </c>
      <c r="E966" s="13" t="s">
        <v>222</v>
      </c>
      <c r="F966" s="13">
        <v>0</v>
      </c>
      <c r="G966" s="13">
        <v>0</v>
      </c>
      <c r="H966" s="13"/>
      <c r="I966" s="13"/>
      <c r="J966" s="13">
        <v>11</v>
      </c>
      <c r="K966" s="13">
        <v>250</v>
      </c>
      <c r="L966" s="32"/>
      <c r="M966" s="32"/>
    </row>
    <row r="967" spans="1:13" ht="16.5" x14ac:dyDescent="0.15">
      <c r="A967" s="8">
        <v>23803</v>
      </c>
      <c r="B967" s="13" t="s">
        <v>303</v>
      </c>
      <c r="C967" s="13" t="s">
        <v>149</v>
      </c>
      <c r="D967" s="13">
        <v>324</v>
      </c>
      <c r="E967" s="13" t="s">
        <v>194</v>
      </c>
      <c r="F967" s="13">
        <v>0</v>
      </c>
      <c r="G967" s="13">
        <v>0</v>
      </c>
      <c r="H967" s="13"/>
      <c r="I967" s="13"/>
      <c r="J967" s="13">
        <v>8</v>
      </c>
      <c r="K967" s="13">
        <v>350</v>
      </c>
      <c r="L967" s="32"/>
      <c r="M967" s="32"/>
    </row>
    <row r="968" spans="1:13" ht="16.5" x14ac:dyDescent="0.15">
      <c r="A968" s="8">
        <v>23901</v>
      </c>
      <c r="B968" s="13" t="s">
        <v>301</v>
      </c>
      <c r="C968" s="13" t="s">
        <v>205</v>
      </c>
      <c r="D968" s="13">
        <v>145</v>
      </c>
      <c r="E968" s="13" t="s">
        <v>201</v>
      </c>
      <c r="F968" s="13">
        <v>0</v>
      </c>
      <c r="G968" s="13">
        <v>0</v>
      </c>
      <c r="H968" s="13"/>
      <c r="I968" s="13"/>
      <c r="J968" s="13">
        <v>11</v>
      </c>
      <c r="K968" s="13">
        <v>250</v>
      </c>
      <c r="L968" s="32"/>
      <c r="M968" s="32"/>
    </row>
    <row r="969" spans="1:13" ht="16.5" x14ac:dyDescent="0.15">
      <c r="A969" s="8">
        <v>23902</v>
      </c>
      <c r="B969" s="13" t="s">
        <v>302</v>
      </c>
      <c r="C969" s="13" t="s">
        <v>205</v>
      </c>
      <c r="D969" s="13">
        <v>346</v>
      </c>
      <c r="E969" s="13" t="s">
        <v>215</v>
      </c>
      <c r="F969" s="13">
        <v>0</v>
      </c>
      <c r="G969" s="13">
        <v>0</v>
      </c>
      <c r="H969" s="13"/>
      <c r="I969" s="13"/>
      <c r="J969" s="13">
        <v>14</v>
      </c>
      <c r="K969" s="13">
        <v>250</v>
      </c>
      <c r="L969" s="32"/>
      <c r="M969" s="32"/>
    </row>
    <row r="970" spans="1:13" ht="16.5" x14ac:dyDescent="0.15">
      <c r="A970" s="8">
        <v>23903</v>
      </c>
      <c r="B970" s="13" t="s">
        <v>303</v>
      </c>
      <c r="C970" s="13" t="s">
        <v>205</v>
      </c>
      <c r="D970" s="13">
        <v>424</v>
      </c>
      <c r="E970" s="13" t="s">
        <v>151</v>
      </c>
      <c r="F970" s="13">
        <v>0</v>
      </c>
      <c r="G970" s="13">
        <v>0</v>
      </c>
      <c r="H970" s="13"/>
      <c r="I970" s="13"/>
      <c r="J970" s="13">
        <v>8</v>
      </c>
      <c r="K970" s="13">
        <v>250</v>
      </c>
      <c r="L970" s="32"/>
      <c r="M970" s="32"/>
    </row>
    <row r="971" spans="1:13" ht="16.5" x14ac:dyDescent="0.15">
      <c r="A971" s="8">
        <v>24001</v>
      </c>
      <c r="B971" s="13" t="s">
        <v>301</v>
      </c>
      <c r="C971" s="13" t="s">
        <v>206</v>
      </c>
      <c r="D971" s="13">
        <v>446</v>
      </c>
      <c r="E971" s="13" t="s">
        <v>223</v>
      </c>
      <c r="F971" s="13">
        <v>0</v>
      </c>
      <c r="G971" s="13">
        <v>0</v>
      </c>
      <c r="H971" s="13"/>
      <c r="I971" s="13"/>
      <c r="J971" s="13">
        <v>11</v>
      </c>
      <c r="K971" s="13">
        <v>250</v>
      </c>
      <c r="L971" s="32"/>
      <c r="M971" s="32"/>
    </row>
    <row r="972" spans="1:13" ht="16.5" x14ac:dyDescent="0.15">
      <c r="A972" s="8">
        <v>24002</v>
      </c>
      <c r="B972" s="13" t="s">
        <v>302</v>
      </c>
      <c r="C972" s="13" t="s">
        <v>206</v>
      </c>
      <c r="D972" s="13">
        <v>146</v>
      </c>
      <c r="E972" s="13" t="s">
        <v>202</v>
      </c>
      <c r="F972" s="13">
        <v>0</v>
      </c>
      <c r="G972" s="13">
        <v>0</v>
      </c>
      <c r="H972" s="13"/>
      <c r="I972" s="13"/>
      <c r="J972" s="13">
        <v>14</v>
      </c>
      <c r="K972" s="13">
        <v>250</v>
      </c>
      <c r="L972" s="32"/>
      <c r="M972" s="32"/>
    </row>
    <row r="973" spans="1:13" ht="16.5" x14ac:dyDescent="0.15">
      <c r="A973" s="8">
        <v>24003</v>
      </c>
      <c r="B973" s="13" t="s">
        <v>303</v>
      </c>
      <c r="C973" s="13" t="s">
        <v>206</v>
      </c>
      <c r="D973" s="13">
        <v>124</v>
      </c>
      <c r="E973" s="13" t="s">
        <v>189</v>
      </c>
      <c r="F973" s="13">
        <v>0</v>
      </c>
      <c r="G973" s="13">
        <v>0</v>
      </c>
      <c r="H973" s="13"/>
      <c r="I973" s="13"/>
      <c r="J973" s="13">
        <v>8</v>
      </c>
      <c r="K973" s="13">
        <v>250</v>
      </c>
      <c r="L973" s="32"/>
      <c r="M973" s="32"/>
    </row>
    <row r="974" spans="1:13" ht="16.5" x14ac:dyDescent="0.15">
      <c r="A974" s="8">
        <v>24101</v>
      </c>
      <c r="B974" s="13" t="s">
        <v>301</v>
      </c>
      <c r="C974" s="13" t="s">
        <v>207</v>
      </c>
      <c r="D974" s="13">
        <v>347</v>
      </c>
      <c r="E974" s="13" t="s">
        <v>216</v>
      </c>
      <c r="F974" s="13">
        <v>0</v>
      </c>
      <c r="G974" s="13">
        <v>0</v>
      </c>
      <c r="H974" s="13"/>
      <c r="I974" s="13"/>
      <c r="J974" s="13">
        <v>11</v>
      </c>
      <c r="K974" s="13">
        <v>250</v>
      </c>
      <c r="L974" s="32"/>
      <c r="M974" s="32"/>
    </row>
    <row r="975" spans="1:13" ht="16.5" x14ac:dyDescent="0.15">
      <c r="A975" s="8">
        <v>24102</v>
      </c>
      <c r="B975" s="13" t="s">
        <v>302</v>
      </c>
      <c r="C975" s="13" t="s">
        <v>207</v>
      </c>
      <c r="D975" s="13">
        <v>447</v>
      </c>
      <c r="E975" s="13" t="s">
        <v>224</v>
      </c>
      <c r="F975" s="13">
        <v>0</v>
      </c>
      <c r="G975" s="13">
        <v>0</v>
      </c>
      <c r="H975" s="13"/>
      <c r="I975" s="13"/>
      <c r="J975" s="13">
        <v>14</v>
      </c>
      <c r="K975" s="13">
        <v>250</v>
      </c>
      <c r="L975" s="32"/>
      <c r="M975" s="32"/>
    </row>
    <row r="976" spans="1:13" ht="16.5" x14ac:dyDescent="0.15">
      <c r="A976" s="8">
        <v>24103</v>
      </c>
      <c r="B976" s="13" t="s">
        <v>303</v>
      </c>
      <c r="C976" s="13" t="s">
        <v>207</v>
      </c>
      <c r="D976" s="13">
        <v>325</v>
      </c>
      <c r="E976" s="13" t="s">
        <v>99</v>
      </c>
      <c r="F976" s="13">
        <v>0</v>
      </c>
      <c r="G976" s="13">
        <v>0</v>
      </c>
      <c r="H976" s="13"/>
      <c r="I976" s="13"/>
      <c r="J976" s="13">
        <v>8</v>
      </c>
      <c r="K976" s="13">
        <v>250</v>
      </c>
      <c r="L976" s="32"/>
      <c r="M976" s="32"/>
    </row>
    <row r="977" spans="1:13" ht="16.5" x14ac:dyDescent="0.15">
      <c r="A977" s="8">
        <v>24201</v>
      </c>
      <c r="B977" s="13" t="s">
        <v>301</v>
      </c>
      <c r="C977" s="13" t="s">
        <v>208</v>
      </c>
      <c r="D977" s="13">
        <v>147</v>
      </c>
      <c r="E977" s="13" t="s">
        <v>203</v>
      </c>
      <c r="F977" s="13">
        <v>0</v>
      </c>
      <c r="G977" s="13">
        <v>0</v>
      </c>
      <c r="H977" s="13"/>
      <c r="I977" s="13"/>
      <c r="J977" s="13">
        <v>11</v>
      </c>
      <c r="K977" s="13">
        <v>250</v>
      </c>
      <c r="L977" s="32"/>
      <c r="M977" s="32"/>
    </row>
    <row r="978" spans="1:13" ht="16.5" x14ac:dyDescent="0.15">
      <c r="A978" s="8">
        <v>24202</v>
      </c>
      <c r="B978" s="13" t="s">
        <v>302</v>
      </c>
      <c r="C978" s="13" t="s">
        <v>208</v>
      </c>
      <c r="D978" s="13">
        <v>348</v>
      </c>
      <c r="E978" s="13" t="s">
        <v>217</v>
      </c>
      <c r="F978" s="13">
        <v>0</v>
      </c>
      <c r="G978" s="13">
        <v>0</v>
      </c>
      <c r="H978" s="13"/>
      <c r="I978" s="13"/>
      <c r="J978" s="13">
        <v>14</v>
      </c>
      <c r="K978" s="13">
        <v>250</v>
      </c>
      <c r="L978" s="32"/>
      <c r="M978" s="32"/>
    </row>
    <row r="979" spans="1:13" ht="16.5" x14ac:dyDescent="0.15">
      <c r="A979" s="8">
        <v>24203</v>
      </c>
      <c r="B979" s="13" t="s">
        <v>303</v>
      </c>
      <c r="C979" s="13" t="s">
        <v>208</v>
      </c>
      <c r="D979" s="13">
        <v>425</v>
      </c>
      <c r="E979" s="13" t="s">
        <v>157</v>
      </c>
      <c r="F979" s="13">
        <v>0</v>
      </c>
      <c r="G979" s="13">
        <v>0</v>
      </c>
      <c r="H979" s="13"/>
      <c r="I979" s="13"/>
      <c r="J979" s="13">
        <v>8</v>
      </c>
      <c r="K979" s="13">
        <v>250</v>
      </c>
      <c r="L979" s="32"/>
      <c r="M979" s="32"/>
    </row>
    <row r="980" spans="1:13" ht="16.5" x14ac:dyDescent="0.15">
      <c r="A980" s="8">
        <v>24301</v>
      </c>
      <c r="B980" s="13" t="s">
        <v>301</v>
      </c>
      <c r="C980" s="13" t="s">
        <v>94</v>
      </c>
      <c r="D980" s="13">
        <v>448</v>
      </c>
      <c r="E980" s="13" t="s">
        <v>225</v>
      </c>
      <c r="F980" s="13">
        <v>0</v>
      </c>
      <c r="G980" s="13">
        <v>0</v>
      </c>
      <c r="H980" s="13"/>
      <c r="I980" s="13"/>
      <c r="J980" s="13">
        <v>11</v>
      </c>
      <c r="K980" s="13">
        <v>250</v>
      </c>
      <c r="L980" s="32"/>
      <c r="M980" s="32"/>
    </row>
    <row r="981" spans="1:13" ht="16.5" x14ac:dyDescent="0.15">
      <c r="A981" s="8">
        <v>24302</v>
      </c>
      <c r="B981" s="13" t="s">
        <v>302</v>
      </c>
      <c r="C981" s="13" t="s">
        <v>94</v>
      </c>
      <c r="D981" s="13">
        <v>148</v>
      </c>
      <c r="E981" s="13" t="s">
        <v>204</v>
      </c>
      <c r="F981" s="13">
        <v>0</v>
      </c>
      <c r="G981" s="13">
        <v>0</v>
      </c>
      <c r="H981" s="13"/>
      <c r="I981" s="13"/>
      <c r="J981" s="13">
        <v>14</v>
      </c>
      <c r="K981" s="13">
        <v>250</v>
      </c>
      <c r="L981" s="32"/>
      <c r="M981" s="32"/>
    </row>
    <row r="982" spans="1:13" ht="16.5" x14ac:dyDescent="0.15">
      <c r="A982" s="8">
        <v>24303</v>
      </c>
      <c r="B982" s="13" t="s">
        <v>303</v>
      </c>
      <c r="C982" s="13" t="s">
        <v>94</v>
      </c>
      <c r="D982" s="13">
        <v>125</v>
      </c>
      <c r="E982" s="13" t="s">
        <v>190</v>
      </c>
      <c r="F982" s="13">
        <v>0</v>
      </c>
      <c r="G982" s="13">
        <v>0</v>
      </c>
      <c r="H982" s="13"/>
      <c r="I982" s="13"/>
      <c r="J982" s="13">
        <v>8</v>
      </c>
      <c r="K982" s="13">
        <v>250</v>
      </c>
      <c r="L982" s="32"/>
      <c r="M982" s="32"/>
    </row>
    <row r="983" spans="1:13" ht="16.5" x14ac:dyDescent="0.15">
      <c r="A983" s="8">
        <v>24401</v>
      </c>
      <c r="B983" s="13" t="s">
        <v>301</v>
      </c>
      <c r="C983" s="13" t="s">
        <v>209</v>
      </c>
      <c r="D983" s="13">
        <v>332</v>
      </c>
      <c r="E983" s="13" t="s">
        <v>136</v>
      </c>
      <c r="F983" s="13">
        <v>0</v>
      </c>
      <c r="G983" s="13">
        <v>0</v>
      </c>
      <c r="H983" s="13"/>
      <c r="I983" s="13"/>
      <c r="J983" s="13">
        <v>11</v>
      </c>
      <c r="K983" s="13">
        <v>250</v>
      </c>
      <c r="L983" s="32"/>
      <c r="M983" s="32"/>
    </row>
    <row r="984" spans="1:13" ht="16.5" x14ac:dyDescent="0.15">
      <c r="A984" s="8">
        <v>24402</v>
      </c>
      <c r="B984" s="13" t="s">
        <v>302</v>
      </c>
      <c r="C984" s="13" t="s">
        <v>209</v>
      </c>
      <c r="D984" s="13">
        <v>432</v>
      </c>
      <c r="E984" s="13" t="s">
        <v>133</v>
      </c>
      <c r="F984" s="13">
        <v>0</v>
      </c>
      <c r="G984" s="13">
        <v>0</v>
      </c>
      <c r="H984" s="13"/>
      <c r="I984" s="13"/>
      <c r="J984" s="13">
        <v>14</v>
      </c>
      <c r="K984" s="13">
        <v>250</v>
      </c>
      <c r="L984" s="32"/>
      <c r="M984" s="32"/>
    </row>
    <row r="985" spans="1:13" ht="16.5" x14ac:dyDescent="0.15">
      <c r="A985" s="8">
        <v>24403</v>
      </c>
      <c r="B985" s="13" t="s">
        <v>303</v>
      </c>
      <c r="C985" s="13" t="s">
        <v>209</v>
      </c>
      <c r="D985" s="13">
        <v>326</v>
      </c>
      <c r="E985" s="13" t="s">
        <v>102</v>
      </c>
      <c r="F985" s="13">
        <v>0</v>
      </c>
      <c r="G985" s="13">
        <v>0</v>
      </c>
      <c r="H985" s="13"/>
      <c r="I985" s="13"/>
      <c r="J985" s="13">
        <v>8</v>
      </c>
      <c r="K985" s="13">
        <v>250</v>
      </c>
      <c r="L985" s="32"/>
      <c r="M985" s="32"/>
    </row>
    <row r="986" spans="1:13" ht="16.5" x14ac:dyDescent="0.15">
      <c r="A986" s="8">
        <v>24501</v>
      </c>
      <c r="B986" s="13" t="s">
        <v>301</v>
      </c>
      <c r="C986" s="13" t="s">
        <v>210</v>
      </c>
      <c r="D986" s="13">
        <v>132</v>
      </c>
      <c r="E986" s="13" t="s">
        <v>164</v>
      </c>
      <c r="F986" s="13">
        <v>0</v>
      </c>
      <c r="G986" s="13">
        <v>0</v>
      </c>
      <c r="H986" s="13"/>
      <c r="I986" s="13"/>
      <c r="J986" s="13">
        <v>11</v>
      </c>
      <c r="K986" s="13">
        <v>250</v>
      </c>
      <c r="L986" s="32"/>
      <c r="M986" s="32"/>
    </row>
    <row r="987" spans="1:13" ht="16.5" x14ac:dyDescent="0.15">
      <c r="A987" s="8">
        <v>24502</v>
      </c>
      <c r="B987" s="13" t="s">
        <v>302</v>
      </c>
      <c r="C987" s="13" t="s">
        <v>210</v>
      </c>
      <c r="D987" s="13">
        <v>333</v>
      </c>
      <c r="E987" s="13" t="s">
        <v>139</v>
      </c>
      <c r="F987" s="13">
        <v>0</v>
      </c>
      <c r="G987" s="13">
        <v>0</v>
      </c>
      <c r="H987" s="13"/>
      <c r="I987" s="13"/>
      <c r="J987" s="13">
        <v>14</v>
      </c>
      <c r="K987" s="13">
        <v>250</v>
      </c>
      <c r="L987" s="32"/>
      <c r="M987" s="32"/>
    </row>
    <row r="988" spans="1:13" ht="16.5" x14ac:dyDescent="0.15">
      <c r="A988" s="8">
        <v>24503</v>
      </c>
      <c r="B988" s="13" t="s">
        <v>303</v>
      </c>
      <c r="C988" s="13" t="s">
        <v>210</v>
      </c>
      <c r="D988" s="13">
        <v>426</v>
      </c>
      <c r="E988" s="13" t="s">
        <v>195</v>
      </c>
      <c r="F988" s="13">
        <v>0</v>
      </c>
      <c r="G988" s="13">
        <v>0</v>
      </c>
      <c r="H988" s="13"/>
      <c r="I988" s="13"/>
      <c r="J988" s="13">
        <v>8</v>
      </c>
      <c r="K988" s="13">
        <v>250</v>
      </c>
      <c r="L988" s="32"/>
      <c r="M988" s="32"/>
    </row>
    <row r="989" spans="1:13" ht="16.5" x14ac:dyDescent="0.15">
      <c r="A989" s="8">
        <v>24601</v>
      </c>
      <c r="B989" s="13" t="s">
        <v>301</v>
      </c>
      <c r="C989" s="13" t="s">
        <v>100</v>
      </c>
      <c r="D989" s="13">
        <v>433</v>
      </c>
      <c r="E989" s="13" t="s">
        <v>218</v>
      </c>
      <c r="F989" s="13">
        <v>0</v>
      </c>
      <c r="G989" s="13">
        <v>0</v>
      </c>
      <c r="H989" s="13"/>
      <c r="I989" s="13"/>
      <c r="J989" s="13">
        <v>11</v>
      </c>
      <c r="K989" s="13">
        <v>250</v>
      </c>
      <c r="L989" s="32"/>
      <c r="M989" s="32"/>
    </row>
    <row r="990" spans="1:13" ht="16.5" x14ac:dyDescent="0.15">
      <c r="A990" s="8">
        <v>24602</v>
      </c>
      <c r="B990" s="13" t="s">
        <v>302</v>
      </c>
      <c r="C990" s="13" t="s">
        <v>100</v>
      </c>
      <c r="D990" s="13">
        <v>133</v>
      </c>
      <c r="E990" s="13" t="s">
        <v>107</v>
      </c>
      <c r="F990" s="13">
        <v>0</v>
      </c>
      <c r="G990" s="13">
        <v>0</v>
      </c>
      <c r="H990" s="13"/>
      <c r="I990" s="13"/>
      <c r="J990" s="13">
        <v>14</v>
      </c>
      <c r="K990" s="13">
        <v>250</v>
      </c>
      <c r="L990" s="32"/>
      <c r="M990" s="32"/>
    </row>
    <row r="991" spans="1:13" ht="16.5" x14ac:dyDescent="0.15">
      <c r="A991" s="8">
        <v>24603</v>
      </c>
      <c r="B991" s="13" t="s">
        <v>303</v>
      </c>
      <c r="C991" s="13" t="s">
        <v>100</v>
      </c>
      <c r="D991" s="13">
        <v>126</v>
      </c>
      <c r="E991" s="13" t="s">
        <v>191</v>
      </c>
      <c r="F991" s="13">
        <v>0</v>
      </c>
      <c r="G991" s="13">
        <v>0</v>
      </c>
      <c r="H991" s="13"/>
      <c r="I991" s="13"/>
      <c r="J991" s="13">
        <v>8</v>
      </c>
      <c r="K991" s="13">
        <v>250</v>
      </c>
      <c r="L991" s="32"/>
      <c r="M991" s="32"/>
    </row>
    <row r="992" spans="1:13" ht="16.5" x14ac:dyDescent="0.15">
      <c r="A992" s="8">
        <v>24701</v>
      </c>
      <c r="B992" s="13" t="s">
        <v>301</v>
      </c>
      <c r="C992" s="13" t="s">
        <v>211</v>
      </c>
      <c r="D992" s="13">
        <v>334</v>
      </c>
      <c r="E992" s="13" t="s">
        <v>141</v>
      </c>
      <c r="F992" s="13">
        <v>0</v>
      </c>
      <c r="G992" s="13">
        <v>0</v>
      </c>
      <c r="H992" s="13"/>
      <c r="I992" s="13"/>
      <c r="J992" s="13">
        <v>11</v>
      </c>
      <c r="K992" s="13">
        <v>250</v>
      </c>
      <c r="L992" s="32"/>
      <c r="M992" s="32"/>
    </row>
    <row r="993" spans="1:13" ht="16.5" x14ac:dyDescent="0.15">
      <c r="A993" s="8">
        <v>24702</v>
      </c>
      <c r="B993" s="13" t="s">
        <v>302</v>
      </c>
      <c r="C993" s="13" t="s">
        <v>211</v>
      </c>
      <c r="D993" s="13">
        <v>434</v>
      </c>
      <c r="E993" s="13" t="s">
        <v>142</v>
      </c>
      <c r="F993" s="13">
        <v>0</v>
      </c>
      <c r="G993" s="13">
        <v>0</v>
      </c>
      <c r="H993" s="13"/>
      <c r="I993" s="13"/>
      <c r="J993" s="13">
        <v>14</v>
      </c>
      <c r="K993" s="13">
        <v>250</v>
      </c>
      <c r="L993" s="32"/>
      <c r="M993" s="32"/>
    </row>
    <row r="994" spans="1:13" ht="16.5" x14ac:dyDescent="0.15">
      <c r="A994" s="8">
        <v>24703</v>
      </c>
      <c r="B994" s="13" t="s">
        <v>303</v>
      </c>
      <c r="C994" s="13" t="s">
        <v>211</v>
      </c>
      <c r="D994" s="13">
        <v>327</v>
      </c>
      <c r="E994" s="13" t="s">
        <v>146</v>
      </c>
      <c r="F994" s="13">
        <v>0</v>
      </c>
      <c r="G994" s="13">
        <v>0</v>
      </c>
      <c r="H994" s="13"/>
      <c r="I994" s="13"/>
      <c r="J994" s="13">
        <v>8</v>
      </c>
      <c r="K994" s="13">
        <v>250</v>
      </c>
      <c r="L994" s="32"/>
      <c r="M994" s="32"/>
    </row>
    <row r="995" spans="1:13" ht="16.5" x14ac:dyDescent="0.15">
      <c r="A995" s="8">
        <v>24801</v>
      </c>
      <c r="B995" s="13" t="s">
        <v>301</v>
      </c>
      <c r="C995" s="13" t="s">
        <v>212</v>
      </c>
      <c r="D995" s="13">
        <v>134</v>
      </c>
      <c r="E995" s="13" t="s">
        <v>165</v>
      </c>
      <c r="F995" s="13">
        <v>0</v>
      </c>
      <c r="G995" s="13">
        <v>0</v>
      </c>
      <c r="H995" s="13"/>
      <c r="I995" s="13"/>
      <c r="J995" s="13">
        <v>11</v>
      </c>
      <c r="K995" s="13">
        <v>250</v>
      </c>
      <c r="L995" s="32"/>
      <c r="M995" s="32"/>
    </row>
    <row r="996" spans="1:13" ht="16.5" x14ac:dyDescent="0.15">
      <c r="A996" s="8">
        <v>24802</v>
      </c>
      <c r="B996" s="13" t="s">
        <v>302</v>
      </c>
      <c r="C996" s="13" t="s">
        <v>212</v>
      </c>
      <c r="D996" s="13">
        <v>335</v>
      </c>
      <c r="E996" s="13" t="s">
        <v>143</v>
      </c>
      <c r="F996" s="13">
        <v>0</v>
      </c>
      <c r="G996" s="13">
        <v>0</v>
      </c>
      <c r="H996" s="13"/>
      <c r="I996" s="13"/>
      <c r="J996" s="13">
        <v>14</v>
      </c>
      <c r="K996" s="13">
        <v>250</v>
      </c>
      <c r="L996" s="32"/>
      <c r="M996" s="32"/>
    </row>
    <row r="997" spans="1:13" ht="16.5" x14ac:dyDescent="0.15">
      <c r="A997" s="8">
        <v>24803</v>
      </c>
      <c r="B997" s="13" t="s">
        <v>303</v>
      </c>
      <c r="C997" s="13" t="s">
        <v>212</v>
      </c>
      <c r="D997" s="13">
        <v>427</v>
      </c>
      <c r="E997" s="13" t="s">
        <v>160</v>
      </c>
      <c r="F997" s="13">
        <v>0</v>
      </c>
      <c r="G997" s="13">
        <v>0</v>
      </c>
      <c r="H997" s="13"/>
      <c r="I997" s="13"/>
      <c r="J997" s="13">
        <v>8</v>
      </c>
      <c r="K997" s="13">
        <v>250</v>
      </c>
      <c r="L997" s="32"/>
      <c r="M997" s="32"/>
    </row>
    <row r="998" spans="1:13" ht="16.5" x14ac:dyDescent="0.15">
      <c r="A998" s="8">
        <v>33201</v>
      </c>
      <c r="B998" s="13" t="s">
        <v>301</v>
      </c>
      <c r="C998" s="13" t="s">
        <v>136</v>
      </c>
      <c r="D998" s="13">
        <v>135</v>
      </c>
      <c r="E998" s="13" t="s">
        <v>166</v>
      </c>
      <c r="F998" s="13">
        <v>0</v>
      </c>
      <c r="G998" s="13">
        <v>0</v>
      </c>
      <c r="H998" s="13"/>
      <c r="I998" s="13"/>
      <c r="J998" s="13">
        <v>11</v>
      </c>
      <c r="K998" s="13">
        <v>250</v>
      </c>
      <c r="L998" s="32"/>
      <c r="M998" s="32"/>
    </row>
    <row r="999" spans="1:13" ht="16.5" x14ac:dyDescent="0.15">
      <c r="A999" s="8">
        <v>33202</v>
      </c>
      <c r="B999" s="13" t="s">
        <v>302</v>
      </c>
      <c r="C999" s="13" t="s">
        <v>136</v>
      </c>
      <c r="D999" s="13">
        <v>235</v>
      </c>
      <c r="E999" s="13" t="s">
        <v>65</v>
      </c>
      <c r="F999" s="13">
        <v>0</v>
      </c>
      <c r="G999" s="13">
        <v>0</v>
      </c>
      <c r="H999" s="13"/>
      <c r="I999" s="13"/>
      <c r="J999" s="13">
        <v>14</v>
      </c>
      <c r="K999" s="13">
        <v>250</v>
      </c>
      <c r="L999" s="32"/>
      <c r="M999" s="32"/>
    </row>
    <row r="1000" spans="1:13" ht="16.5" x14ac:dyDescent="0.15">
      <c r="A1000" s="8">
        <v>33203</v>
      </c>
      <c r="B1000" s="13" t="s">
        <v>303</v>
      </c>
      <c r="C1000" s="13" t="s">
        <v>136</v>
      </c>
      <c r="D1000" s="13">
        <v>428</v>
      </c>
      <c r="E1000" s="13" t="s">
        <v>132</v>
      </c>
      <c r="F1000" s="13">
        <v>0</v>
      </c>
      <c r="G1000" s="13">
        <v>0</v>
      </c>
      <c r="H1000" s="13"/>
      <c r="I1000" s="13"/>
      <c r="J1000" s="13">
        <v>8</v>
      </c>
      <c r="K1000" s="13">
        <v>250</v>
      </c>
      <c r="L1000" s="32"/>
      <c r="M1000" s="32"/>
    </row>
    <row r="1001" spans="1:13" ht="16.5" x14ac:dyDescent="0.15">
      <c r="A1001" s="8">
        <v>33301</v>
      </c>
      <c r="B1001" s="13" t="s">
        <v>301</v>
      </c>
      <c r="C1001" s="13" t="s">
        <v>139</v>
      </c>
      <c r="D1001" s="13">
        <v>436</v>
      </c>
      <c r="E1001" s="13" t="s">
        <v>219</v>
      </c>
      <c r="F1001" s="13">
        <v>0</v>
      </c>
      <c r="G1001" s="13">
        <v>0</v>
      </c>
      <c r="H1001" s="13"/>
      <c r="I1001" s="13"/>
      <c r="J1001" s="13">
        <v>11</v>
      </c>
      <c r="K1001" s="13">
        <v>250</v>
      </c>
      <c r="L1001" s="32"/>
      <c r="M1001" s="32"/>
    </row>
    <row r="1002" spans="1:13" ht="16.5" x14ac:dyDescent="0.15">
      <c r="A1002" s="8">
        <v>33302</v>
      </c>
      <c r="B1002" s="13" t="s">
        <v>302</v>
      </c>
      <c r="C1002" s="13" t="s">
        <v>139</v>
      </c>
      <c r="D1002" s="13">
        <v>136</v>
      </c>
      <c r="E1002" s="13" t="s">
        <v>108</v>
      </c>
      <c r="F1002" s="13">
        <v>0</v>
      </c>
      <c r="G1002" s="13">
        <v>0</v>
      </c>
      <c r="H1002" s="13"/>
      <c r="I1002" s="13"/>
      <c r="J1002" s="13">
        <v>14</v>
      </c>
      <c r="K1002" s="13">
        <v>250</v>
      </c>
      <c r="L1002" s="32"/>
      <c r="M1002" s="32"/>
    </row>
    <row r="1003" spans="1:13" ht="16.5" x14ac:dyDescent="0.15">
      <c r="A1003" s="8">
        <v>33303</v>
      </c>
      <c r="B1003" s="13" t="s">
        <v>303</v>
      </c>
      <c r="C1003" s="13" t="s">
        <v>139</v>
      </c>
      <c r="D1003" s="13">
        <v>128</v>
      </c>
      <c r="E1003" s="13" t="s">
        <v>117</v>
      </c>
      <c r="F1003" s="13">
        <v>0</v>
      </c>
      <c r="G1003" s="13">
        <v>0</v>
      </c>
      <c r="H1003" s="13"/>
      <c r="I1003" s="13"/>
      <c r="J1003" s="13">
        <v>8</v>
      </c>
      <c r="K1003" s="13">
        <v>250</v>
      </c>
      <c r="L1003" s="32"/>
      <c r="M1003" s="32"/>
    </row>
    <row r="1004" spans="1:13" ht="16.5" x14ac:dyDescent="0.15">
      <c r="A1004" s="8">
        <v>33401</v>
      </c>
      <c r="B1004" s="13" t="s">
        <v>308</v>
      </c>
      <c r="C1004" s="13" t="s">
        <v>141</v>
      </c>
      <c r="D1004" s="13">
        <v>236</v>
      </c>
      <c r="E1004" s="13" t="s">
        <v>145</v>
      </c>
      <c r="F1004" s="13">
        <v>0</v>
      </c>
      <c r="G1004" s="13">
        <v>0</v>
      </c>
      <c r="H1004" s="13"/>
      <c r="I1004" s="13"/>
      <c r="J1004" s="13">
        <v>14</v>
      </c>
      <c r="K1004" s="13">
        <v>210</v>
      </c>
      <c r="L1004" s="32"/>
      <c r="M1004" s="32"/>
    </row>
    <row r="1005" spans="1:13" ht="16.5" x14ac:dyDescent="0.15">
      <c r="A1005" s="8">
        <v>33402</v>
      </c>
      <c r="B1005" s="13" t="s">
        <v>309</v>
      </c>
      <c r="C1005" s="13" t="s">
        <v>141</v>
      </c>
      <c r="D1005" s="13">
        <v>437</v>
      </c>
      <c r="E1005" s="13" t="s">
        <v>87</v>
      </c>
      <c r="F1005" s="13">
        <v>0</v>
      </c>
      <c r="G1005" s="13">
        <v>0</v>
      </c>
      <c r="H1005" s="13"/>
      <c r="I1005" s="13"/>
      <c r="J1005" s="13">
        <v>11</v>
      </c>
      <c r="K1005" s="13">
        <v>250</v>
      </c>
      <c r="L1005" s="32"/>
      <c r="M1005" s="32"/>
    </row>
    <row r="1006" spans="1:13" ht="16.5" x14ac:dyDescent="0.15">
      <c r="A1006" s="8">
        <v>33403</v>
      </c>
      <c r="B1006" s="13" t="s">
        <v>303</v>
      </c>
      <c r="C1006" s="13" t="s">
        <v>141</v>
      </c>
      <c r="D1006" s="13">
        <v>228</v>
      </c>
      <c r="E1006" s="13" t="s">
        <v>122</v>
      </c>
      <c r="F1006" s="13">
        <v>0</v>
      </c>
      <c r="G1006" s="13">
        <v>0</v>
      </c>
      <c r="H1006" s="13"/>
      <c r="I1006" s="13"/>
      <c r="J1006" s="13">
        <v>8</v>
      </c>
      <c r="K1006" s="13">
        <v>350</v>
      </c>
      <c r="L1006" s="32"/>
      <c r="M1006" s="32"/>
    </row>
    <row r="1007" spans="1:13" ht="16.5" x14ac:dyDescent="0.15">
      <c r="A1007" s="8">
        <v>33501</v>
      </c>
      <c r="B1007" s="13" t="s">
        <v>301</v>
      </c>
      <c r="C1007" s="13" t="s">
        <v>143</v>
      </c>
      <c r="D1007" s="13">
        <v>137</v>
      </c>
      <c r="E1007" s="13" t="s">
        <v>167</v>
      </c>
      <c r="F1007" s="13">
        <v>0</v>
      </c>
      <c r="G1007" s="13">
        <v>0</v>
      </c>
      <c r="H1007" s="13"/>
      <c r="I1007" s="13"/>
      <c r="J1007" s="13">
        <v>11</v>
      </c>
      <c r="K1007" s="13">
        <v>250</v>
      </c>
      <c r="L1007" s="32"/>
      <c r="M1007" s="32"/>
    </row>
    <row r="1008" spans="1:13" ht="16.5" x14ac:dyDescent="0.15">
      <c r="A1008" s="8">
        <v>33502</v>
      </c>
      <c r="B1008" s="13" t="s">
        <v>302</v>
      </c>
      <c r="C1008" s="13" t="s">
        <v>143</v>
      </c>
      <c r="D1008" s="13">
        <v>237</v>
      </c>
      <c r="E1008" s="13" t="s">
        <v>97</v>
      </c>
      <c r="F1008" s="13">
        <v>0</v>
      </c>
      <c r="G1008" s="13">
        <v>0</v>
      </c>
      <c r="H1008" s="13"/>
      <c r="I1008" s="13"/>
      <c r="J1008" s="13">
        <v>14</v>
      </c>
      <c r="K1008" s="13">
        <v>250</v>
      </c>
      <c r="L1008" s="32"/>
      <c r="M1008" s="32"/>
    </row>
    <row r="1009" spans="1:13" ht="16.5" x14ac:dyDescent="0.15">
      <c r="A1009" s="8">
        <v>33503</v>
      </c>
      <c r="B1009" s="13" t="s">
        <v>303</v>
      </c>
      <c r="C1009" s="13" t="s">
        <v>143</v>
      </c>
      <c r="D1009" s="13">
        <v>429</v>
      </c>
      <c r="E1009" s="13" t="s">
        <v>155</v>
      </c>
      <c r="F1009" s="13">
        <v>0</v>
      </c>
      <c r="G1009" s="13">
        <v>0</v>
      </c>
      <c r="H1009" s="13"/>
      <c r="I1009" s="13"/>
      <c r="J1009" s="13">
        <v>8</v>
      </c>
      <c r="K1009" s="13">
        <v>250</v>
      </c>
      <c r="L1009" s="32"/>
      <c r="M1009" s="32"/>
    </row>
    <row r="1010" spans="1:13" ht="16.5" x14ac:dyDescent="0.15">
      <c r="A1010" s="8">
        <v>33601</v>
      </c>
      <c r="B1010" s="13" t="s">
        <v>308</v>
      </c>
      <c r="C1010" s="13" t="s">
        <v>126</v>
      </c>
      <c r="D1010" s="13">
        <v>438</v>
      </c>
      <c r="E1010" s="13" t="s">
        <v>96</v>
      </c>
      <c r="F1010" s="13">
        <v>0</v>
      </c>
      <c r="G1010" s="13">
        <v>0</v>
      </c>
      <c r="H1010" s="13"/>
      <c r="I1010" s="13"/>
      <c r="J1010" s="13">
        <v>14</v>
      </c>
      <c r="K1010" s="13">
        <v>210</v>
      </c>
      <c r="L1010" s="32"/>
      <c r="M1010" s="32"/>
    </row>
    <row r="1011" spans="1:13" ht="16.5" x14ac:dyDescent="0.15">
      <c r="A1011" s="8">
        <v>33602</v>
      </c>
      <c r="B1011" s="13" t="s">
        <v>309</v>
      </c>
      <c r="C1011" s="13" t="s">
        <v>126</v>
      </c>
      <c r="D1011" s="13">
        <v>138</v>
      </c>
      <c r="E1011" s="13" t="s">
        <v>197</v>
      </c>
      <c r="F1011" s="13">
        <v>0</v>
      </c>
      <c r="G1011" s="13">
        <v>0</v>
      </c>
      <c r="H1011" s="13"/>
      <c r="I1011" s="13"/>
      <c r="J1011" s="13">
        <v>11</v>
      </c>
      <c r="K1011" s="13">
        <v>250</v>
      </c>
      <c r="L1011" s="32"/>
      <c r="M1011" s="32"/>
    </row>
    <row r="1012" spans="1:13" ht="16.5" x14ac:dyDescent="0.15">
      <c r="A1012" s="8">
        <v>33603</v>
      </c>
      <c r="B1012" s="13" t="s">
        <v>303</v>
      </c>
      <c r="C1012" s="13" t="s">
        <v>126</v>
      </c>
      <c r="D1012" s="13">
        <v>129</v>
      </c>
      <c r="E1012" s="13" t="s">
        <v>118</v>
      </c>
      <c r="F1012" s="13">
        <v>0</v>
      </c>
      <c r="G1012" s="13">
        <v>0</v>
      </c>
      <c r="H1012" s="13"/>
      <c r="I1012" s="13"/>
      <c r="J1012" s="13">
        <v>8</v>
      </c>
      <c r="K1012" s="13">
        <v>350</v>
      </c>
      <c r="L1012" s="32"/>
      <c r="M1012" s="32"/>
    </row>
    <row r="1013" spans="1:13" ht="16.5" x14ac:dyDescent="0.15">
      <c r="A1013" s="8">
        <v>33701</v>
      </c>
      <c r="B1013" s="13" t="s">
        <v>301</v>
      </c>
      <c r="C1013" s="13" t="s">
        <v>213</v>
      </c>
      <c r="D1013" s="13">
        <v>238</v>
      </c>
      <c r="E1013" s="13" t="s">
        <v>149</v>
      </c>
      <c r="F1013" s="13">
        <v>0</v>
      </c>
      <c r="G1013" s="13">
        <v>0</v>
      </c>
      <c r="H1013" s="13"/>
      <c r="I1013" s="13"/>
      <c r="J1013" s="13">
        <v>11</v>
      </c>
      <c r="K1013" s="13">
        <v>250</v>
      </c>
      <c r="L1013" s="32"/>
      <c r="M1013" s="32"/>
    </row>
    <row r="1014" spans="1:13" ht="16.5" x14ac:dyDescent="0.15">
      <c r="A1014" s="8">
        <v>33702</v>
      </c>
      <c r="B1014" s="13" t="s">
        <v>302</v>
      </c>
      <c r="C1014" s="13" t="s">
        <v>213</v>
      </c>
      <c r="D1014" s="13">
        <v>439</v>
      </c>
      <c r="E1014" s="13" t="s">
        <v>103</v>
      </c>
      <c r="F1014" s="13">
        <v>0</v>
      </c>
      <c r="G1014" s="13">
        <v>0</v>
      </c>
      <c r="H1014" s="13"/>
      <c r="I1014" s="13"/>
      <c r="J1014" s="13">
        <v>14</v>
      </c>
      <c r="K1014" s="13">
        <v>250</v>
      </c>
      <c r="L1014" s="32"/>
      <c r="M1014" s="32"/>
    </row>
    <row r="1015" spans="1:13" ht="16.5" x14ac:dyDescent="0.15">
      <c r="A1015" s="8">
        <v>33703</v>
      </c>
      <c r="B1015" s="13" t="s">
        <v>303</v>
      </c>
      <c r="C1015" s="13" t="s">
        <v>213</v>
      </c>
      <c r="D1015" s="13">
        <v>229</v>
      </c>
      <c r="E1015" s="13" t="s">
        <v>123</v>
      </c>
      <c r="F1015" s="13">
        <v>0</v>
      </c>
      <c r="G1015" s="13">
        <v>0</v>
      </c>
      <c r="H1015" s="13"/>
      <c r="I1015" s="13"/>
      <c r="J1015" s="13">
        <v>8</v>
      </c>
      <c r="K1015" s="13">
        <v>250</v>
      </c>
      <c r="L1015" s="32"/>
      <c r="M1015" s="32"/>
    </row>
    <row r="1016" spans="1:13" ht="16.5" x14ac:dyDescent="0.15">
      <c r="A1016" s="8">
        <v>33801</v>
      </c>
      <c r="B1016" s="13" t="s">
        <v>308</v>
      </c>
      <c r="C1016" s="13" t="s">
        <v>150</v>
      </c>
      <c r="D1016" s="13">
        <v>139</v>
      </c>
      <c r="E1016" s="13" t="s">
        <v>198</v>
      </c>
      <c r="F1016" s="13">
        <v>0</v>
      </c>
      <c r="G1016" s="13">
        <v>0</v>
      </c>
      <c r="H1016" s="13"/>
      <c r="I1016" s="13"/>
      <c r="J1016" s="13">
        <v>14</v>
      </c>
      <c r="K1016" s="13">
        <v>210</v>
      </c>
      <c r="L1016" s="32"/>
      <c r="M1016" s="32"/>
    </row>
    <row r="1017" spans="1:13" ht="16.5" x14ac:dyDescent="0.15">
      <c r="A1017" s="8">
        <v>33802</v>
      </c>
      <c r="B1017" s="13" t="s">
        <v>309</v>
      </c>
      <c r="C1017" s="13" t="s">
        <v>150</v>
      </c>
      <c r="D1017" s="13">
        <v>239</v>
      </c>
      <c r="E1017" s="13" t="s">
        <v>205</v>
      </c>
      <c r="F1017" s="13">
        <v>0</v>
      </c>
      <c r="G1017" s="13">
        <v>0</v>
      </c>
      <c r="H1017" s="13"/>
      <c r="I1017" s="13"/>
      <c r="J1017" s="13">
        <v>11</v>
      </c>
      <c r="K1017" s="13">
        <v>250</v>
      </c>
      <c r="L1017" s="32"/>
      <c r="M1017" s="32"/>
    </row>
    <row r="1018" spans="1:13" ht="16.5" x14ac:dyDescent="0.15">
      <c r="A1018" s="8">
        <v>33803</v>
      </c>
      <c r="B1018" s="13" t="s">
        <v>303</v>
      </c>
      <c r="C1018" s="13" t="s">
        <v>150</v>
      </c>
      <c r="D1018" s="13">
        <v>430</v>
      </c>
      <c r="E1018" s="13" t="s">
        <v>196</v>
      </c>
      <c r="F1018" s="13">
        <v>0</v>
      </c>
      <c r="G1018" s="13">
        <v>0</v>
      </c>
      <c r="H1018" s="13"/>
      <c r="I1018" s="13"/>
      <c r="J1018" s="13">
        <v>8</v>
      </c>
      <c r="K1018" s="13">
        <v>350</v>
      </c>
      <c r="L1018" s="32"/>
      <c r="M1018" s="32"/>
    </row>
    <row r="1019" spans="1:13" ht="16.5" x14ac:dyDescent="0.15">
      <c r="A1019" s="8">
        <v>33901</v>
      </c>
      <c r="B1019" s="13" t="s">
        <v>301</v>
      </c>
      <c r="C1019" s="13" t="s">
        <v>152</v>
      </c>
      <c r="D1019" s="13">
        <v>441</v>
      </c>
      <c r="E1019" s="13" t="s">
        <v>90</v>
      </c>
      <c r="F1019" s="13">
        <v>0</v>
      </c>
      <c r="G1019" s="13">
        <v>0</v>
      </c>
      <c r="H1019" s="13"/>
      <c r="I1019" s="13"/>
      <c r="J1019" s="13">
        <v>11</v>
      </c>
      <c r="K1019" s="13">
        <v>250</v>
      </c>
      <c r="L1019" s="32"/>
      <c r="M1019" s="32"/>
    </row>
    <row r="1020" spans="1:13" ht="16.5" x14ac:dyDescent="0.15">
      <c r="A1020" s="8">
        <v>33902</v>
      </c>
      <c r="B1020" s="13" t="s">
        <v>302</v>
      </c>
      <c r="C1020" s="13" t="s">
        <v>152</v>
      </c>
      <c r="D1020" s="13">
        <v>141</v>
      </c>
      <c r="E1020" s="13" t="s">
        <v>158</v>
      </c>
      <c r="F1020" s="13">
        <v>0</v>
      </c>
      <c r="G1020" s="13">
        <v>0</v>
      </c>
      <c r="H1020" s="13"/>
      <c r="I1020" s="13"/>
      <c r="J1020" s="13">
        <v>14</v>
      </c>
      <c r="K1020" s="13">
        <v>250</v>
      </c>
      <c r="L1020" s="32"/>
      <c r="M1020" s="32"/>
    </row>
    <row r="1021" spans="1:13" ht="16.5" x14ac:dyDescent="0.15">
      <c r="A1021" s="8">
        <v>33903</v>
      </c>
      <c r="B1021" s="13" t="s">
        <v>303</v>
      </c>
      <c r="C1021" s="13" t="s">
        <v>152</v>
      </c>
      <c r="D1021" s="13">
        <v>130</v>
      </c>
      <c r="E1021" s="13" t="s">
        <v>119</v>
      </c>
      <c r="F1021" s="13">
        <v>0</v>
      </c>
      <c r="G1021" s="13">
        <v>0</v>
      </c>
      <c r="H1021" s="13"/>
      <c r="I1021" s="13"/>
      <c r="J1021" s="13">
        <v>8</v>
      </c>
      <c r="K1021" s="13">
        <v>250</v>
      </c>
      <c r="L1021" s="32"/>
      <c r="M1021" s="32"/>
    </row>
    <row r="1022" spans="1:13" ht="16.5" x14ac:dyDescent="0.15">
      <c r="A1022" s="8">
        <v>34001</v>
      </c>
      <c r="B1022" s="13" t="s">
        <v>301</v>
      </c>
      <c r="C1022" s="13" t="s">
        <v>154</v>
      </c>
      <c r="D1022" s="13">
        <v>241</v>
      </c>
      <c r="E1022" s="13" t="s">
        <v>207</v>
      </c>
      <c r="F1022" s="13">
        <v>0</v>
      </c>
      <c r="G1022" s="13">
        <v>0</v>
      </c>
      <c r="H1022" s="13"/>
      <c r="I1022" s="13"/>
      <c r="J1022" s="13">
        <v>11</v>
      </c>
      <c r="K1022" s="13">
        <v>250</v>
      </c>
      <c r="L1022" s="32"/>
      <c r="M1022" s="32"/>
    </row>
    <row r="1023" spans="1:13" ht="16.5" x14ac:dyDescent="0.15">
      <c r="A1023" s="8">
        <v>34002</v>
      </c>
      <c r="B1023" s="13" t="s">
        <v>302</v>
      </c>
      <c r="C1023" s="13" t="s">
        <v>154</v>
      </c>
      <c r="D1023" s="13">
        <v>442</v>
      </c>
      <c r="E1023" s="13" t="s">
        <v>153</v>
      </c>
      <c r="F1023" s="13">
        <v>0</v>
      </c>
      <c r="G1023" s="13">
        <v>0</v>
      </c>
      <c r="H1023" s="13"/>
      <c r="I1023" s="13"/>
      <c r="J1023" s="13">
        <v>14</v>
      </c>
      <c r="K1023" s="13">
        <v>250</v>
      </c>
      <c r="L1023" s="32"/>
      <c r="M1023" s="32"/>
    </row>
    <row r="1024" spans="1:13" ht="16.5" x14ac:dyDescent="0.15">
      <c r="A1024" s="8">
        <v>34003</v>
      </c>
      <c r="B1024" s="13" t="s">
        <v>303</v>
      </c>
      <c r="C1024" s="13" t="s">
        <v>154</v>
      </c>
      <c r="D1024" s="13">
        <v>230</v>
      </c>
      <c r="E1024" s="13" t="s">
        <v>124</v>
      </c>
      <c r="F1024" s="13">
        <v>0</v>
      </c>
      <c r="G1024" s="13">
        <v>0</v>
      </c>
      <c r="H1024" s="13"/>
      <c r="I1024" s="13"/>
      <c r="J1024" s="13">
        <v>8</v>
      </c>
      <c r="K1024" s="13">
        <v>250</v>
      </c>
      <c r="L1024" s="32"/>
      <c r="M1024" s="32"/>
    </row>
    <row r="1025" spans="1:13" ht="16.5" x14ac:dyDescent="0.15">
      <c r="A1025" s="8">
        <v>34101</v>
      </c>
      <c r="B1025" s="13" t="s">
        <v>308</v>
      </c>
      <c r="C1025" s="13" t="s">
        <v>156</v>
      </c>
      <c r="D1025" s="13">
        <v>142</v>
      </c>
      <c r="E1025" s="13" t="s">
        <v>109</v>
      </c>
      <c r="F1025" s="13">
        <v>0</v>
      </c>
      <c r="G1025" s="13">
        <v>0</v>
      </c>
      <c r="H1025" s="13"/>
      <c r="I1025" s="13"/>
      <c r="J1025" s="13">
        <v>14</v>
      </c>
      <c r="K1025" s="13">
        <v>210</v>
      </c>
      <c r="L1025" s="32"/>
      <c r="M1025" s="32"/>
    </row>
    <row r="1026" spans="1:13" ht="16.5" x14ac:dyDescent="0.15">
      <c r="A1026" s="8">
        <v>34102</v>
      </c>
      <c r="B1026" s="13" t="s">
        <v>309</v>
      </c>
      <c r="C1026" s="13" t="s">
        <v>156</v>
      </c>
      <c r="D1026" s="13">
        <v>242</v>
      </c>
      <c r="E1026" s="13" t="s">
        <v>208</v>
      </c>
      <c r="F1026" s="13">
        <v>0</v>
      </c>
      <c r="G1026" s="13">
        <v>0</v>
      </c>
      <c r="H1026" s="13"/>
      <c r="I1026" s="13"/>
      <c r="J1026" s="13">
        <v>11</v>
      </c>
      <c r="K1026" s="13">
        <v>250</v>
      </c>
      <c r="L1026" s="32"/>
      <c r="M1026" s="32"/>
    </row>
    <row r="1027" spans="1:13" ht="16.5" x14ac:dyDescent="0.15">
      <c r="A1027" s="8">
        <v>34103</v>
      </c>
      <c r="B1027" s="13" t="s">
        <v>303</v>
      </c>
      <c r="C1027" s="13" t="s">
        <v>156</v>
      </c>
      <c r="D1027" s="13">
        <v>431</v>
      </c>
      <c r="E1027" s="13" t="s">
        <v>144</v>
      </c>
      <c r="F1027" s="13">
        <v>0</v>
      </c>
      <c r="G1027" s="13">
        <v>0</v>
      </c>
      <c r="H1027" s="13"/>
      <c r="I1027" s="13"/>
      <c r="J1027" s="13">
        <v>8</v>
      </c>
      <c r="K1027" s="13">
        <v>350</v>
      </c>
      <c r="L1027" s="32"/>
      <c r="M1027" s="32"/>
    </row>
    <row r="1028" spans="1:13" ht="16.5" x14ac:dyDescent="0.15">
      <c r="A1028" s="8">
        <v>34201</v>
      </c>
      <c r="B1028" s="13" t="s">
        <v>308</v>
      </c>
      <c r="C1028" s="13" t="s">
        <v>159</v>
      </c>
      <c r="D1028" s="13">
        <v>443</v>
      </c>
      <c r="E1028" s="13" t="s">
        <v>162</v>
      </c>
      <c r="F1028" s="13">
        <v>0</v>
      </c>
      <c r="G1028" s="13">
        <v>0</v>
      </c>
      <c r="H1028" s="13"/>
      <c r="I1028" s="13"/>
      <c r="J1028" s="13">
        <v>14</v>
      </c>
      <c r="K1028" s="13">
        <v>210</v>
      </c>
      <c r="L1028" s="32"/>
      <c r="M1028" s="32"/>
    </row>
    <row r="1029" spans="1:13" ht="16.5" x14ac:dyDescent="0.15">
      <c r="A1029" s="8">
        <v>34202</v>
      </c>
      <c r="B1029" s="13" t="s">
        <v>309</v>
      </c>
      <c r="C1029" s="13" t="s">
        <v>159</v>
      </c>
      <c r="D1029" s="13">
        <v>143</v>
      </c>
      <c r="E1029" s="13" t="s">
        <v>163</v>
      </c>
      <c r="F1029" s="13">
        <v>0</v>
      </c>
      <c r="G1029" s="13">
        <v>0</v>
      </c>
      <c r="H1029" s="13"/>
      <c r="I1029" s="13"/>
      <c r="J1029" s="13">
        <v>11</v>
      </c>
      <c r="K1029" s="13">
        <v>250</v>
      </c>
      <c r="L1029" s="32"/>
      <c r="M1029" s="32"/>
    </row>
    <row r="1030" spans="1:13" ht="16.5" x14ac:dyDescent="0.15">
      <c r="A1030" s="8">
        <v>34203</v>
      </c>
      <c r="B1030" s="13" t="s">
        <v>303</v>
      </c>
      <c r="C1030" s="13" t="s">
        <v>159</v>
      </c>
      <c r="D1030" s="13">
        <v>131</v>
      </c>
      <c r="E1030" s="13" t="s">
        <v>120</v>
      </c>
      <c r="F1030" s="13">
        <v>0</v>
      </c>
      <c r="G1030" s="13">
        <v>0</v>
      </c>
      <c r="H1030" s="13"/>
      <c r="I1030" s="13"/>
      <c r="J1030" s="13">
        <v>8</v>
      </c>
      <c r="K1030" s="13">
        <v>350</v>
      </c>
      <c r="L1030" s="32"/>
      <c r="M1030" s="32"/>
    </row>
    <row r="1031" spans="1:13" ht="16.5" x14ac:dyDescent="0.15">
      <c r="A1031" s="8">
        <v>34301</v>
      </c>
      <c r="B1031" s="13" t="s">
        <v>308</v>
      </c>
      <c r="C1031" s="13" t="s">
        <v>161</v>
      </c>
      <c r="D1031" s="13">
        <v>243</v>
      </c>
      <c r="E1031" s="13" t="s">
        <v>94</v>
      </c>
      <c r="F1031" s="13">
        <v>0</v>
      </c>
      <c r="G1031" s="13">
        <v>0</v>
      </c>
      <c r="H1031" s="13"/>
      <c r="I1031" s="13"/>
      <c r="J1031" s="13">
        <v>14</v>
      </c>
      <c r="K1031" s="13">
        <v>210</v>
      </c>
      <c r="L1031" s="32"/>
      <c r="M1031" s="32"/>
    </row>
    <row r="1032" spans="1:13" ht="16.5" x14ac:dyDescent="0.15">
      <c r="A1032" s="8">
        <v>34302</v>
      </c>
      <c r="B1032" s="13" t="s">
        <v>309</v>
      </c>
      <c r="C1032" s="13" t="s">
        <v>161</v>
      </c>
      <c r="D1032" s="13">
        <v>444</v>
      </c>
      <c r="E1032" s="13" t="s">
        <v>221</v>
      </c>
      <c r="F1032" s="13">
        <v>0</v>
      </c>
      <c r="G1032" s="13">
        <v>0</v>
      </c>
      <c r="H1032" s="13"/>
      <c r="I1032" s="13"/>
      <c r="J1032" s="13">
        <v>11</v>
      </c>
      <c r="K1032" s="13">
        <v>250</v>
      </c>
      <c r="L1032" s="32"/>
      <c r="M1032" s="32"/>
    </row>
    <row r="1033" spans="1:13" ht="16.5" x14ac:dyDescent="0.15">
      <c r="A1033" s="8">
        <v>34303</v>
      </c>
      <c r="B1033" s="13" t="s">
        <v>303</v>
      </c>
      <c r="C1033" s="13" t="s">
        <v>161</v>
      </c>
      <c r="D1033" s="13">
        <v>231</v>
      </c>
      <c r="E1033" s="13" t="s">
        <v>125</v>
      </c>
      <c r="F1033" s="13">
        <v>0</v>
      </c>
      <c r="G1033" s="13">
        <v>0</v>
      </c>
      <c r="H1033" s="13"/>
      <c r="I1033" s="13"/>
      <c r="J1033" s="13">
        <v>8</v>
      </c>
      <c r="K1033" s="13">
        <v>350</v>
      </c>
      <c r="L1033" s="32"/>
      <c r="M1033" s="32"/>
    </row>
    <row r="1034" spans="1:13" ht="16.5" x14ac:dyDescent="0.15">
      <c r="A1034" s="8">
        <v>34401</v>
      </c>
      <c r="B1034" s="13" t="s">
        <v>301</v>
      </c>
      <c r="C1034" s="13" t="s">
        <v>214</v>
      </c>
      <c r="D1034" s="13">
        <v>144</v>
      </c>
      <c r="E1034" s="13" t="s">
        <v>200</v>
      </c>
      <c r="F1034" s="13">
        <v>0</v>
      </c>
      <c r="G1034" s="13">
        <v>0</v>
      </c>
      <c r="H1034" s="13"/>
      <c r="I1034" s="13"/>
      <c r="J1034" s="13">
        <v>11</v>
      </c>
      <c r="K1034" s="13">
        <v>250</v>
      </c>
      <c r="L1034" s="32"/>
      <c r="M1034" s="32"/>
    </row>
    <row r="1035" spans="1:13" ht="16.5" x14ac:dyDescent="0.15">
      <c r="A1035" s="8">
        <v>34402</v>
      </c>
      <c r="B1035" s="13" t="s">
        <v>302</v>
      </c>
      <c r="C1035" s="13" t="s">
        <v>214</v>
      </c>
      <c r="D1035" s="13">
        <v>244</v>
      </c>
      <c r="E1035" s="13" t="s">
        <v>209</v>
      </c>
      <c r="F1035" s="13">
        <v>0</v>
      </c>
      <c r="G1035" s="13">
        <v>0</v>
      </c>
      <c r="H1035" s="13"/>
      <c r="I1035" s="13"/>
      <c r="J1035" s="13">
        <v>14</v>
      </c>
      <c r="K1035" s="13">
        <v>250</v>
      </c>
      <c r="L1035" s="32"/>
      <c r="M1035" s="32"/>
    </row>
    <row r="1036" spans="1:13" ht="16.5" x14ac:dyDescent="0.15">
      <c r="A1036" s="8">
        <v>34403</v>
      </c>
      <c r="B1036" s="13" t="s">
        <v>303</v>
      </c>
      <c r="C1036" s="13" t="s">
        <v>214</v>
      </c>
      <c r="D1036" s="13">
        <v>420</v>
      </c>
      <c r="E1036" s="13" t="s">
        <v>93</v>
      </c>
      <c r="F1036" s="13">
        <v>0</v>
      </c>
      <c r="G1036" s="13">
        <v>0</v>
      </c>
      <c r="H1036" s="13"/>
      <c r="I1036" s="13"/>
      <c r="J1036" s="13">
        <v>8</v>
      </c>
      <c r="K1036" s="13">
        <v>250</v>
      </c>
      <c r="L1036" s="32"/>
      <c r="M1036" s="32"/>
    </row>
    <row r="1037" spans="1:13" ht="16.5" x14ac:dyDescent="0.15">
      <c r="A1037" s="8">
        <v>34501</v>
      </c>
      <c r="B1037" s="13" t="s">
        <v>308</v>
      </c>
      <c r="C1037" s="13" t="s">
        <v>95</v>
      </c>
      <c r="D1037" s="13">
        <v>445</v>
      </c>
      <c r="E1037" s="13" t="s">
        <v>222</v>
      </c>
      <c r="F1037" s="13">
        <v>0</v>
      </c>
      <c r="G1037" s="13">
        <v>0</v>
      </c>
      <c r="H1037" s="13"/>
      <c r="I1037" s="13"/>
      <c r="J1037" s="13">
        <v>14</v>
      </c>
      <c r="K1037" s="13">
        <v>210</v>
      </c>
      <c r="L1037" s="32"/>
      <c r="M1037" s="32"/>
    </row>
    <row r="1038" spans="1:13" ht="16.5" x14ac:dyDescent="0.15">
      <c r="A1038" s="8">
        <v>34502</v>
      </c>
      <c r="B1038" s="13" t="s">
        <v>309</v>
      </c>
      <c r="C1038" s="13" t="s">
        <v>95</v>
      </c>
      <c r="D1038" s="13">
        <v>145</v>
      </c>
      <c r="E1038" s="13" t="s">
        <v>201</v>
      </c>
      <c r="F1038" s="13">
        <v>0</v>
      </c>
      <c r="G1038" s="13">
        <v>0</v>
      </c>
      <c r="H1038" s="13"/>
      <c r="I1038" s="13"/>
      <c r="J1038" s="13">
        <v>11</v>
      </c>
      <c r="K1038" s="13">
        <v>250</v>
      </c>
      <c r="L1038" s="32"/>
      <c r="M1038" s="32"/>
    </row>
    <row r="1039" spans="1:13" ht="16.5" x14ac:dyDescent="0.15">
      <c r="A1039" s="8">
        <v>34503</v>
      </c>
      <c r="B1039" s="13" t="s">
        <v>303</v>
      </c>
      <c r="C1039" s="13" t="s">
        <v>95</v>
      </c>
      <c r="D1039" s="13">
        <v>120</v>
      </c>
      <c r="E1039" s="13" t="s">
        <v>104</v>
      </c>
      <c r="F1039" s="13">
        <v>0</v>
      </c>
      <c r="G1039" s="13">
        <v>0</v>
      </c>
      <c r="H1039" s="13"/>
      <c r="I1039" s="13"/>
      <c r="J1039" s="13">
        <v>8</v>
      </c>
      <c r="K1039" s="13">
        <v>350</v>
      </c>
      <c r="L1039" s="32"/>
      <c r="M1039" s="32"/>
    </row>
    <row r="1040" spans="1:13" ht="16.5" x14ac:dyDescent="0.15">
      <c r="A1040" s="8">
        <v>34601</v>
      </c>
      <c r="B1040" s="13" t="s">
        <v>301</v>
      </c>
      <c r="C1040" s="13" t="s">
        <v>215</v>
      </c>
      <c r="D1040" s="13">
        <v>245</v>
      </c>
      <c r="E1040" s="13" t="s">
        <v>210</v>
      </c>
      <c r="F1040" s="13">
        <v>0</v>
      </c>
      <c r="G1040" s="13">
        <v>0</v>
      </c>
      <c r="H1040" s="13"/>
      <c r="I1040" s="13"/>
      <c r="J1040" s="13">
        <v>11</v>
      </c>
      <c r="K1040" s="13">
        <v>250</v>
      </c>
      <c r="L1040" s="32"/>
      <c r="M1040" s="32"/>
    </row>
    <row r="1041" spans="1:13" ht="16.5" x14ac:dyDescent="0.15">
      <c r="A1041" s="8">
        <v>34602</v>
      </c>
      <c r="B1041" s="13" t="s">
        <v>302</v>
      </c>
      <c r="C1041" s="13" t="s">
        <v>215</v>
      </c>
      <c r="D1041" s="13">
        <v>446</v>
      </c>
      <c r="E1041" s="13" t="s">
        <v>223</v>
      </c>
      <c r="F1041" s="13">
        <v>0</v>
      </c>
      <c r="G1041" s="13">
        <v>0</v>
      </c>
      <c r="H1041" s="13"/>
      <c r="I1041" s="13"/>
      <c r="J1041" s="13">
        <v>14</v>
      </c>
      <c r="K1041" s="13">
        <v>250</v>
      </c>
      <c r="L1041" s="32"/>
      <c r="M1041" s="32"/>
    </row>
    <row r="1042" spans="1:13" ht="16.5" x14ac:dyDescent="0.15">
      <c r="A1042" s="8">
        <v>34603</v>
      </c>
      <c r="B1042" s="13" t="s">
        <v>303</v>
      </c>
      <c r="C1042" s="13" t="s">
        <v>215</v>
      </c>
      <c r="D1042" s="13">
        <v>220</v>
      </c>
      <c r="E1042" s="13" t="s">
        <v>135</v>
      </c>
      <c r="F1042" s="13">
        <v>0</v>
      </c>
      <c r="G1042" s="13">
        <v>0</v>
      </c>
      <c r="H1042" s="13"/>
      <c r="I1042" s="13"/>
      <c r="J1042" s="13">
        <v>8</v>
      </c>
      <c r="K1042" s="13">
        <v>250</v>
      </c>
      <c r="L1042" s="32"/>
      <c r="M1042" s="32"/>
    </row>
    <row r="1043" spans="1:13" ht="16.5" x14ac:dyDescent="0.15">
      <c r="A1043" s="8">
        <v>34701</v>
      </c>
      <c r="B1043" s="13" t="s">
        <v>301</v>
      </c>
      <c r="C1043" s="13" t="s">
        <v>216</v>
      </c>
      <c r="D1043" s="13">
        <v>146</v>
      </c>
      <c r="E1043" s="13" t="s">
        <v>202</v>
      </c>
      <c r="F1043" s="13">
        <v>0</v>
      </c>
      <c r="G1043" s="13">
        <v>0</v>
      </c>
      <c r="H1043" s="13"/>
      <c r="I1043" s="13"/>
      <c r="J1043" s="13">
        <v>11</v>
      </c>
      <c r="K1043" s="13">
        <v>250</v>
      </c>
      <c r="L1043" s="32"/>
      <c r="M1043" s="32"/>
    </row>
    <row r="1044" spans="1:13" ht="16.5" x14ac:dyDescent="0.15">
      <c r="A1044" s="8">
        <v>34702</v>
      </c>
      <c r="B1044" s="13" t="s">
        <v>302</v>
      </c>
      <c r="C1044" s="13" t="s">
        <v>216</v>
      </c>
      <c r="D1044" s="13">
        <v>246</v>
      </c>
      <c r="E1044" s="13" t="s">
        <v>100</v>
      </c>
      <c r="F1044" s="13">
        <v>0</v>
      </c>
      <c r="G1044" s="13">
        <v>0</v>
      </c>
      <c r="H1044" s="13"/>
      <c r="I1044" s="13"/>
      <c r="J1044" s="13">
        <v>14</v>
      </c>
      <c r="K1044" s="13">
        <v>250</v>
      </c>
      <c r="L1044" s="32"/>
      <c r="M1044" s="32"/>
    </row>
    <row r="1045" spans="1:13" ht="16.5" x14ac:dyDescent="0.15">
      <c r="A1045" s="8">
        <v>34703</v>
      </c>
      <c r="B1045" s="13" t="s">
        <v>303</v>
      </c>
      <c r="C1045" s="13" t="s">
        <v>216</v>
      </c>
      <c r="D1045" s="13">
        <v>421</v>
      </c>
      <c r="E1045" s="13" t="s">
        <v>148</v>
      </c>
      <c r="F1045" s="13">
        <v>0</v>
      </c>
      <c r="G1045" s="13">
        <v>0</v>
      </c>
      <c r="H1045" s="13"/>
      <c r="I1045" s="13"/>
      <c r="J1045" s="13">
        <v>8</v>
      </c>
      <c r="K1045" s="13">
        <v>250</v>
      </c>
      <c r="L1045" s="32"/>
      <c r="M1045" s="32"/>
    </row>
    <row r="1046" spans="1:13" ht="16.5" x14ac:dyDescent="0.15">
      <c r="A1046" s="8">
        <v>34801</v>
      </c>
      <c r="B1046" s="13" t="s">
        <v>301</v>
      </c>
      <c r="C1046" s="13" t="s">
        <v>217</v>
      </c>
      <c r="D1046" s="13">
        <v>447</v>
      </c>
      <c r="E1046" s="13" t="s">
        <v>224</v>
      </c>
      <c r="F1046" s="13">
        <v>0</v>
      </c>
      <c r="G1046" s="13">
        <v>0</v>
      </c>
      <c r="H1046" s="13"/>
      <c r="I1046" s="13"/>
      <c r="J1046" s="13">
        <v>11</v>
      </c>
      <c r="K1046" s="13">
        <v>250</v>
      </c>
      <c r="L1046" s="32"/>
      <c r="M1046" s="32"/>
    </row>
    <row r="1047" spans="1:13" ht="16.5" x14ac:dyDescent="0.15">
      <c r="A1047" s="8">
        <v>34802</v>
      </c>
      <c r="B1047" s="13" t="s">
        <v>302</v>
      </c>
      <c r="C1047" s="13" t="s">
        <v>217</v>
      </c>
      <c r="D1047" s="13">
        <v>147</v>
      </c>
      <c r="E1047" s="13" t="s">
        <v>203</v>
      </c>
      <c r="F1047" s="13">
        <v>0</v>
      </c>
      <c r="G1047" s="13">
        <v>0</v>
      </c>
      <c r="H1047" s="13"/>
      <c r="I1047" s="13"/>
      <c r="J1047" s="13">
        <v>14</v>
      </c>
      <c r="K1047" s="13">
        <v>250</v>
      </c>
      <c r="L1047" s="32"/>
      <c r="M1047" s="32"/>
    </row>
    <row r="1048" spans="1:13" ht="16.5" x14ac:dyDescent="0.15">
      <c r="A1048" s="8">
        <v>34803</v>
      </c>
      <c r="B1048" s="13" t="s">
        <v>303</v>
      </c>
      <c r="C1048" s="13" t="s">
        <v>217</v>
      </c>
      <c r="D1048" s="13">
        <v>121</v>
      </c>
      <c r="E1048" s="13" t="s">
        <v>105</v>
      </c>
      <c r="F1048" s="13">
        <v>0</v>
      </c>
      <c r="G1048" s="13">
        <v>0</v>
      </c>
      <c r="H1048" s="13"/>
      <c r="I1048" s="13"/>
      <c r="J1048" s="13">
        <v>8</v>
      </c>
      <c r="K1048" s="13">
        <v>250</v>
      </c>
      <c r="L1048" s="32"/>
      <c r="M1048" s="32"/>
    </row>
    <row r="1049" spans="1:13" ht="16.5" x14ac:dyDescent="0.15">
      <c r="A1049" s="8">
        <v>43201</v>
      </c>
      <c r="B1049" s="13" t="s">
        <v>301</v>
      </c>
      <c r="C1049" s="13" t="s">
        <v>133</v>
      </c>
      <c r="D1049" s="13">
        <v>148</v>
      </c>
      <c r="E1049" s="13" t="s">
        <v>204</v>
      </c>
      <c r="F1049" s="13">
        <v>0</v>
      </c>
      <c r="G1049" s="13">
        <v>0</v>
      </c>
      <c r="H1049" s="13"/>
      <c r="I1049" s="13"/>
      <c r="J1049" s="13">
        <v>11</v>
      </c>
      <c r="K1049" s="13">
        <v>250</v>
      </c>
      <c r="L1049" s="32"/>
      <c r="M1049" s="32"/>
    </row>
    <row r="1050" spans="1:13" ht="16.5" x14ac:dyDescent="0.15">
      <c r="A1050" s="8">
        <v>43202</v>
      </c>
      <c r="B1050" s="13" t="s">
        <v>302</v>
      </c>
      <c r="C1050" s="13" t="s">
        <v>133</v>
      </c>
      <c r="D1050" s="13">
        <v>248</v>
      </c>
      <c r="E1050" s="13" t="s">
        <v>212</v>
      </c>
      <c r="F1050" s="13">
        <v>0</v>
      </c>
      <c r="G1050" s="13">
        <v>0</v>
      </c>
      <c r="H1050" s="13"/>
      <c r="I1050" s="13"/>
      <c r="J1050" s="13">
        <v>14</v>
      </c>
      <c r="K1050" s="13">
        <v>250</v>
      </c>
      <c r="L1050" s="32"/>
      <c r="M1050" s="32"/>
    </row>
    <row r="1051" spans="1:13" ht="16.5" x14ac:dyDescent="0.15">
      <c r="A1051" s="8">
        <v>43203</v>
      </c>
      <c r="B1051" s="13" t="s">
        <v>303</v>
      </c>
      <c r="C1051" s="13" t="s">
        <v>133</v>
      </c>
      <c r="D1051" s="13">
        <v>122</v>
      </c>
      <c r="E1051" s="13" t="s">
        <v>106</v>
      </c>
      <c r="F1051" s="13">
        <v>0</v>
      </c>
      <c r="G1051" s="13">
        <v>0</v>
      </c>
      <c r="H1051" s="13"/>
      <c r="I1051" s="13"/>
      <c r="J1051" s="13">
        <v>8</v>
      </c>
      <c r="K1051" s="13">
        <v>250</v>
      </c>
      <c r="L1051" s="32"/>
      <c r="M1051" s="32"/>
    </row>
    <row r="1052" spans="1:13" ht="16.5" x14ac:dyDescent="0.15">
      <c r="A1052" s="8">
        <v>43301</v>
      </c>
      <c r="B1052" s="13" t="s">
        <v>301</v>
      </c>
      <c r="C1052" s="13" t="s">
        <v>218</v>
      </c>
      <c r="D1052" s="13">
        <v>348</v>
      </c>
      <c r="E1052" s="13" t="s">
        <v>217</v>
      </c>
      <c r="F1052" s="13">
        <v>0</v>
      </c>
      <c r="G1052" s="13">
        <v>0</v>
      </c>
      <c r="H1052" s="13"/>
      <c r="I1052" s="13"/>
      <c r="J1052" s="13">
        <v>11</v>
      </c>
      <c r="K1052" s="13">
        <v>250</v>
      </c>
      <c r="L1052" s="32"/>
      <c r="M1052" s="32"/>
    </row>
    <row r="1053" spans="1:13" ht="16.5" x14ac:dyDescent="0.15">
      <c r="A1053" s="8">
        <v>43302</v>
      </c>
      <c r="B1053" s="13" t="s">
        <v>302</v>
      </c>
      <c r="C1053" s="13" t="s">
        <v>218</v>
      </c>
      <c r="D1053" s="13">
        <v>132</v>
      </c>
      <c r="E1053" s="13" t="s">
        <v>164</v>
      </c>
      <c r="F1053" s="13">
        <v>0</v>
      </c>
      <c r="G1053" s="13">
        <v>0</v>
      </c>
      <c r="H1053" s="13"/>
      <c r="I1053" s="13"/>
      <c r="J1053" s="13">
        <v>14</v>
      </c>
      <c r="K1053" s="13">
        <v>250</v>
      </c>
      <c r="L1053" s="32"/>
      <c r="M1053" s="32"/>
    </row>
    <row r="1054" spans="1:13" ht="16.5" x14ac:dyDescent="0.15">
      <c r="A1054" s="8">
        <v>43303</v>
      </c>
      <c r="B1054" s="13" t="s">
        <v>303</v>
      </c>
      <c r="C1054" s="13" t="s">
        <v>218</v>
      </c>
      <c r="D1054" s="13">
        <v>222</v>
      </c>
      <c r="E1054" s="13" t="s">
        <v>91</v>
      </c>
      <c r="F1054" s="13">
        <v>0</v>
      </c>
      <c r="G1054" s="13">
        <v>0</v>
      </c>
      <c r="H1054" s="13"/>
      <c r="I1054" s="13"/>
      <c r="J1054" s="13">
        <v>8</v>
      </c>
      <c r="K1054" s="13">
        <v>250</v>
      </c>
      <c r="L1054" s="32"/>
      <c r="M1054" s="32"/>
    </row>
    <row r="1055" spans="1:13" ht="16.5" x14ac:dyDescent="0.15">
      <c r="A1055" s="8">
        <v>43401</v>
      </c>
      <c r="B1055" s="13" t="s">
        <v>308</v>
      </c>
      <c r="C1055" s="13" t="s">
        <v>142</v>
      </c>
      <c r="D1055" s="13">
        <v>332</v>
      </c>
      <c r="E1055" s="13" t="s">
        <v>136</v>
      </c>
      <c r="F1055" s="13">
        <v>0</v>
      </c>
      <c r="G1055" s="13">
        <v>0</v>
      </c>
      <c r="H1055" s="13"/>
      <c r="I1055" s="13"/>
      <c r="J1055" s="13">
        <v>14</v>
      </c>
      <c r="K1055" s="13">
        <v>210</v>
      </c>
      <c r="L1055" s="32"/>
      <c r="M1055" s="32"/>
    </row>
    <row r="1056" spans="1:13" ht="16.5" x14ac:dyDescent="0.15">
      <c r="A1056" s="8">
        <v>43402</v>
      </c>
      <c r="B1056" s="13" t="s">
        <v>309</v>
      </c>
      <c r="C1056" s="13" t="s">
        <v>142</v>
      </c>
      <c r="D1056" s="13">
        <v>133</v>
      </c>
      <c r="E1056" s="13" t="s">
        <v>107</v>
      </c>
      <c r="F1056" s="13">
        <v>0</v>
      </c>
      <c r="G1056" s="13">
        <v>0</v>
      </c>
      <c r="H1056" s="13"/>
      <c r="I1056" s="13"/>
      <c r="J1056" s="13">
        <v>11</v>
      </c>
      <c r="K1056" s="13">
        <v>250</v>
      </c>
      <c r="L1056" s="32"/>
      <c r="M1056" s="32"/>
    </row>
    <row r="1057" spans="1:13" ht="16.5" x14ac:dyDescent="0.15">
      <c r="A1057" s="8">
        <v>43403</v>
      </c>
      <c r="B1057" s="13" t="s">
        <v>303</v>
      </c>
      <c r="C1057" s="13" t="s">
        <v>142</v>
      </c>
      <c r="D1057" s="13">
        <v>322</v>
      </c>
      <c r="E1057" s="13" t="s">
        <v>92</v>
      </c>
      <c r="F1057" s="13">
        <v>0</v>
      </c>
      <c r="G1057" s="13">
        <v>0</v>
      </c>
      <c r="H1057" s="13"/>
      <c r="I1057" s="13"/>
      <c r="J1057" s="13">
        <v>8</v>
      </c>
      <c r="K1057" s="13">
        <v>350</v>
      </c>
      <c r="L1057" s="32"/>
      <c r="M1057" s="32"/>
    </row>
    <row r="1058" spans="1:13" ht="16.5" x14ac:dyDescent="0.15">
      <c r="A1058" s="8">
        <v>43501</v>
      </c>
      <c r="B1058" s="13" t="s">
        <v>301</v>
      </c>
      <c r="C1058" s="13" t="s">
        <v>131</v>
      </c>
      <c r="D1058" s="13">
        <v>233</v>
      </c>
      <c r="E1058" s="13" t="s">
        <v>138</v>
      </c>
      <c r="F1058" s="13">
        <v>0</v>
      </c>
      <c r="G1058" s="13">
        <v>0</v>
      </c>
      <c r="H1058" s="13"/>
      <c r="I1058" s="13"/>
      <c r="J1058" s="13">
        <v>11</v>
      </c>
      <c r="K1058" s="13">
        <v>250</v>
      </c>
      <c r="L1058" s="32"/>
      <c r="M1058" s="32"/>
    </row>
    <row r="1059" spans="1:13" ht="16.5" x14ac:dyDescent="0.15">
      <c r="A1059" s="8">
        <v>43502</v>
      </c>
      <c r="B1059" s="13" t="s">
        <v>302</v>
      </c>
      <c r="C1059" s="13" t="s">
        <v>131</v>
      </c>
      <c r="D1059" s="13">
        <v>333</v>
      </c>
      <c r="E1059" s="13" t="s">
        <v>139</v>
      </c>
      <c r="F1059" s="13">
        <v>0</v>
      </c>
      <c r="G1059" s="13">
        <v>0</v>
      </c>
      <c r="H1059" s="13"/>
      <c r="I1059" s="13"/>
      <c r="J1059" s="13">
        <v>14</v>
      </c>
      <c r="K1059" s="13">
        <v>250</v>
      </c>
      <c r="L1059" s="32"/>
      <c r="M1059" s="32"/>
    </row>
    <row r="1060" spans="1:13" ht="16.5" x14ac:dyDescent="0.15">
      <c r="A1060" s="8">
        <v>43503</v>
      </c>
      <c r="B1060" s="13" t="s">
        <v>303</v>
      </c>
      <c r="C1060" s="13" t="s">
        <v>131</v>
      </c>
      <c r="D1060" s="13">
        <v>123</v>
      </c>
      <c r="E1060" s="13" t="s">
        <v>188</v>
      </c>
      <c r="F1060" s="13">
        <v>0</v>
      </c>
      <c r="G1060" s="13">
        <v>0</v>
      </c>
      <c r="H1060" s="13"/>
      <c r="I1060" s="13"/>
      <c r="J1060" s="13">
        <v>8</v>
      </c>
      <c r="K1060" s="13">
        <v>250</v>
      </c>
      <c r="L1060" s="32"/>
      <c r="M1060" s="32"/>
    </row>
    <row r="1061" spans="1:13" ht="16.5" x14ac:dyDescent="0.15">
      <c r="A1061" s="8">
        <v>43601</v>
      </c>
      <c r="B1061" s="13" t="s">
        <v>301</v>
      </c>
      <c r="C1061" s="13" t="s">
        <v>219</v>
      </c>
      <c r="D1061" s="13">
        <v>134</v>
      </c>
      <c r="E1061" s="13" t="s">
        <v>165</v>
      </c>
      <c r="F1061" s="13">
        <v>0</v>
      </c>
      <c r="G1061" s="13">
        <v>0</v>
      </c>
      <c r="H1061" s="13"/>
      <c r="I1061" s="13"/>
      <c r="J1061" s="13">
        <v>11</v>
      </c>
      <c r="K1061" s="13">
        <v>250</v>
      </c>
      <c r="L1061" s="32"/>
      <c r="M1061" s="32"/>
    </row>
    <row r="1062" spans="1:13" ht="16.5" x14ac:dyDescent="0.15">
      <c r="A1062" s="8">
        <v>43602</v>
      </c>
      <c r="B1062" s="13" t="s">
        <v>302</v>
      </c>
      <c r="C1062" s="13" t="s">
        <v>219</v>
      </c>
      <c r="D1062" s="13">
        <v>234</v>
      </c>
      <c r="E1062" s="13" t="s">
        <v>140</v>
      </c>
      <c r="F1062" s="13">
        <v>0</v>
      </c>
      <c r="G1062" s="13">
        <v>0</v>
      </c>
      <c r="H1062" s="13"/>
      <c r="I1062" s="13"/>
      <c r="J1062" s="13">
        <v>14</v>
      </c>
      <c r="K1062" s="13">
        <v>250</v>
      </c>
      <c r="L1062" s="32"/>
      <c r="M1062" s="32"/>
    </row>
    <row r="1063" spans="1:13" ht="16.5" x14ac:dyDescent="0.15">
      <c r="A1063" s="8">
        <v>43603</v>
      </c>
      <c r="B1063" s="13" t="s">
        <v>303</v>
      </c>
      <c r="C1063" s="13" t="s">
        <v>219</v>
      </c>
      <c r="D1063" s="13">
        <v>223</v>
      </c>
      <c r="E1063" s="13" t="s">
        <v>192</v>
      </c>
      <c r="F1063" s="13">
        <v>0</v>
      </c>
      <c r="G1063" s="13">
        <v>0</v>
      </c>
      <c r="H1063" s="13"/>
      <c r="I1063" s="13"/>
      <c r="J1063" s="13">
        <v>8</v>
      </c>
      <c r="K1063" s="13">
        <v>250</v>
      </c>
      <c r="L1063" s="32"/>
      <c r="M1063" s="32"/>
    </row>
    <row r="1064" spans="1:13" ht="16.5" x14ac:dyDescent="0.15">
      <c r="A1064" s="8">
        <v>43701</v>
      </c>
      <c r="B1064" s="13" t="s">
        <v>301</v>
      </c>
      <c r="C1064" s="13" t="s">
        <v>87</v>
      </c>
      <c r="D1064" s="13">
        <v>334</v>
      </c>
      <c r="E1064" s="13" t="s">
        <v>141</v>
      </c>
      <c r="F1064" s="13">
        <v>0</v>
      </c>
      <c r="G1064" s="13">
        <v>0</v>
      </c>
      <c r="H1064" s="13"/>
      <c r="I1064" s="13"/>
      <c r="J1064" s="13">
        <v>11</v>
      </c>
      <c r="K1064" s="13">
        <v>250</v>
      </c>
      <c r="L1064" s="32"/>
      <c r="M1064" s="32"/>
    </row>
    <row r="1065" spans="1:13" ht="16.5" x14ac:dyDescent="0.15">
      <c r="A1065" s="8">
        <v>43702</v>
      </c>
      <c r="B1065" s="13" t="s">
        <v>302</v>
      </c>
      <c r="C1065" s="13" t="s">
        <v>87</v>
      </c>
      <c r="D1065" s="13">
        <v>135</v>
      </c>
      <c r="E1065" s="13" t="s">
        <v>166</v>
      </c>
      <c r="F1065" s="13">
        <v>0</v>
      </c>
      <c r="G1065" s="13">
        <v>0</v>
      </c>
      <c r="H1065" s="13"/>
      <c r="I1065" s="13"/>
      <c r="J1065" s="13">
        <v>14</v>
      </c>
      <c r="K1065" s="13">
        <v>250</v>
      </c>
      <c r="L1065" s="32"/>
      <c r="M1065" s="32"/>
    </row>
    <row r="1066" spans="1:13" ht="16.5" x14ac:dyDescent="0.15">
      <c r="A1066" s="8">
        <v>43703</v>
      </c>
      <c r="B1066" s="13" t="s">
        <v>303</v>
      </c>
      <c r="C1066" s="13" t="s">
        <v>87</v>
      </c>
      <c r="D1066" s="13">
        <v>323</v>
      </c>
      <c r="E1066" s="13" t="s">
        <v>193</v>
      </c>
      <c r="F1066" s="13">
        <v>0</v>
      </c>
      <c r="G1066" s="13">
        <v>0</v>
      </c>
      <c r="H1066" s="13"/>
      <c r="I1066" s="13"/>
      <c r="J1066" s="13">
        <v>8</v>
      </c>
      <c r="K1066" s="13">
        <v>250</v>
      </c>
      <c r="L1066" s="32"/>
      <c r="M1066" s="32"/>
    </row>
    <row r="1067" spans="1:13" ht="16.5" x14ac:dyDescent="0.15">
      <c r="A1067" s="8">
        <v>43801</v>
      </c>
      <c r="B1067" s="13" t="s">
        <v>301</v>
      </c>
      <c r="C1067" s="13" t="s">
        <v>96</v>
      </c>
      <c r="D1067" s="13">
        <v>235</v>
      </c>
      <c r="E1067" s="13" t="s">
        <v>65</v>
      </c>
      <c r="F1067" s="13">
        <v>0</v>
      </c>
      <c r="G1067" s="13">
        <v>0</v>
      </c>
      <c r="H1067" s="13"/>
      <c r="I1067" s="13"/>
      <c r="J1067" s="13">
        <v>11</v>
      </c>
      <c r="K1067" s="13">
        <v>250</v>
      </c>
      <c r="L1067" s="32"/>
      <c r="M1067" s="32"/>
    </row>
    <row r="1068" spans="1:13" ht="16.5" x14ac:dyDescent="0.15">
      <c r="A1068" s="8">
        <v>43802</v>
      </c>
      <c r="B1068" s="13" t="s">
        <v>305</v>
      </c>
      <c r="C1068" s="13" t="s">
        <v>96</v>
      </c>
      <c r="D1068" s="13">
        <v>335</v>
      </c>
      <c r="E1068" s="13" t="s">
        <v>143</v>
      </c>
      <c r="F1068" s="13">
        <v>0</v>
      </c>
      <c r="G1068" s="13">
        <v>0</v>
      </c>
      <c r="H1068" s="13"/>
      <c r="I1068" s="13"/>
      <c r="J1068" s="13">
        <v>8</v>
      </c>
      <c r="K1068" s="13">
        <v>200</v>
      </c>
      <c r="L1068" s="32"/>
      <c r="M1068" s="32"/>
    </row>
    <row r="1069" spans="1:13" ht="16.5" x14ac:dyDescent="0.15">
      <c r="A1069" s="8">
        <v>43803</v>
      </c>
      <c r="B1069" s="13" t="s">
        <v>306</v>
      </c>
      <c r="C1069" s="13" t="s">
        <v>96</v>
      </c>
      <c r="D1069" s="13">
        <v>124</v>
      </c>
      <c r="E1069" s="13" t="s">
        <v>189</v>
      </c>
      <c r="F1069" s="13">
        <v>0</v>
      </c>
      <c r="G1069" s="13">
        <v>0</v>
      </c>
      <c r="H1069" s="13"/>
      <c r="I1069" s="13"/>
      <c r="J1069" s="13">
        <v>14</v>
      </c>
      <c r="K1069" s="13">
        <v>350</v>
      </c>
      <c r="L1069" s="32"/>
      <c r="M1069" s="32"/>
    </row>
    <row r="1070" spans="1:13" ht="16.5" x14ac:dyDescent="0.15">
      <c r="A1070" s="8">
        <v>43901</v>
      </c>
      <c r="B1070" s="13" t="s">
        <v>308</v>
      </c>
      <c r="C1070" s="13" t="s">
        <v>103</v>
      </c>
      <c r="D1070" s="13">
        <v>136</v>
      </c>
      <c r="E1070" s="13" t="s">
        <v>108</v>
      </c>
      <c r="F1070" s="13">
        <v>0</v>
      </c>
      <c r="G1070" s="13">
        <v>0</v>
      </c>
      <c r="H1070" s="13"/>
      <c r="I1070" s="13"/>
      <c r="J1070" s="13">
        <v>14</v>
      </c>
      <c r="K1070" s="13">
        <v>210</v>
      </c>
      <c r="L1070" s="32"/>
      <c r="M1070" s="32"/>
    </row>
    <row r="1071" spans="1:13" ht="16.5" x14ac:dyDescent="0.15">
      <c r="A1071" s="8">
        <v>43902</v>
      </c>
      <c r="B1071" s="13" t="s">
        <v>309</v>
      </c>
      <c r="C1071" s="13" t="s">
        <v>103</v>
      </c>
      <c r="D1071" s="13">
        <v>236</v>
      </c>
      <c r="E1071" s="13" t="s">
        <v>145</v>
      </c>
      <c r="F1071" s="13">
        <v>0</v>
      </c>
      <c r="G1071" s="13">
        <v>0</v>
      </c>
      <c r="H1071" s="13"/>
      <c r="I1071" s="13"/>
      <c r="J1071" s="13">
        <v>11</v>
      </c>
      <c r="K1071" s="13">
        <v>250</v>
      </c>
      <c r="L1071" s="32"/>
      <c r="M1071" s="32"/>
    </row>
    <row r="1072" spans="1:13" ht="16.5" x14ac:dyDescent="0.15">
      <c r="A1072" s="8">
        <v>43903</v>
      </c>
      <c r="B1072" s="13" t="s">
        <v>303</v>
      </c>
      <c r="C1072" s="13" t="s">
        <v>103</v>
      </c>
      <c r="D1072" s="13">
        <v>224</v>
      </c>
      <c r="E1072" s="13" t="s">
        <v>147</v>
      </c>
      <c r="F1072" s="13">
        <v>0</v>
      </c>
      <c r="G1072" s="13">
        <v>0</v>
      </c>
      <c r="H1072" s="13"/>
      <c r="I1072" s="13"/>
      <c r="J1072" s="13">
        <v>8</v>
      </c>
      <c r="K1072" s="13">
        <v>350</v>
      </c>
      <c r="L1072" s="32"/>
      <c r="M1072" s="32"/>
    </row>
    <row r="1073" spans="1:13" ht="16.5" x14ac:dyDescent="0.15">
      <c r="A1073" s="8">
        <v>44001</v>
      </c>
      <c r="B1073" s="13" t="s">
        <v>301</v>
      </c>
      <c r="C1073" s="13" t="s">
        <v>220</v>
      </c>
      <c r="D1073" s="13">
        <v>336</v>
      </c>
      <c r="E1073" s="13" t="s">
        <v>126</v>
      </c>
      <c r="F1073" s="13">
        <v>0</v>
      </c>
      <c r="G1073" s="13">
        <v>0</v>
      </c>
      <c r="H1073" s="13"/>
      <c r="I1073" s="13"/>
      <c r="J1073" s="13">
        <v>11</v>
      </c>
      <c r="K1073" s="13">
        <v>250</v>
      </c>
      <c r="L1073" s="32"/>
      <c r="M1073" s="32"/>
    </row>
    <row r="1074" spans="1:13" ht="16.5" x14ac:dyDescent="0.15">
      <c r="A1074" s="8">
        <v>44002</v>
      </c>
      <c r="B1074" s="13" t="s">
        <v>302</v>
      </c>
      <c r="C1074" s="13" t="s">
        <v>220</v>
      </c>
      <c r="D1074" s="13">
        <v>137</v>
      </c>
      <c r="E1074" s="13" t="s">
        <v>167</v>
      </c>
      <c r="F1074" s="13">
        <v>0</v>
      </c>
      <c r="G1074" s="13">
        <v>0</v>
      </c>
      <c r="H1074" s="13"/>
      <c r="I1074" s="13"/>
      <c r="J1074" s="13">
        <v>14</v>
      </c>
      <c r="K1074" s="13">
        <v>250</v>
      </c>
      <c r="L1074" s="32"/>
      <c r="M1074" s="32"/>
    </row>
    <row r="1075" spans="1:13" ht="16.5" x14ac:dyDescent="0.15">
      <c r="A1075" s="8">
        <v>44003</v>
      </c>
      <c r="B1075" s="13" t="s">
        <v>303</v>
      </c>
      <c r="C1075" s="13" t="s">
        <v>220</v>
      </c>
      <c r="D1075" s="13">
        <v>324</v>
      </c>
      <c r="E1075" s="13" t="s">
        <v>194</v>
      </c>
      <c r="F1075" s="13">
        <v>0</v>
      </c>
      <c r="G1075" s="13">
        <v>0</v>
      </c>
      <c r="H1075" s="13"/>
      <c r="I1075" s="13"/>
      <c r="J1075" s="13">
        <v>8</v>
      </c>
      <c r="K1075" s="13">
        <v>250</v>
      </c>
      <c r="L1075" s="32"/>
      <c r="M1075" s="32"/>
    </row>
    <row r="1076" spans="1:13" ht="16.5" x14ac:dyDescent="0.15">
      <c r="A1076" s="8">
        <v>44101</v>
      </c>
      <c r="B1076" s="13" t="s">
        <v>308</v>
      </c>
      <c r="C1076" s="13" t="s">
        <v>90</v>
      </c>
      <c r="D1076" s="13">
        <v>237</v>
      </c>
      <c r="E1076" s="13" t="s">
        <v>97</v>
      </c>
      <c r="F1076" s="13">
        <v>0</v>
      </c>
      <c r="G1076" s="13">
        <v>0</v>
      </c>
      <c r="H1076" s="13"/>
      <c r="I1076" s="13"/>
      <c r="J1076" s="13">
        <v>14</v>
      </c>
      <c r="K1076" s="13">
        <v>210</v>
      </c>
      <c r="L1076" s="32"/>
      <c r="M1076" s="32"/>
    </row>
    <row r="1077" spans="1:13" ht="16.5" x14ac:dyDescent="0.15">
      <c r="A1077" s="8">
        <v>44102</v>
      </c>
      <c r="B1077" s="13" t="s">
        <v>309</v>
      </c>
      <c r="C1077" s="13" t="s">
        <v>90</v>
      </c>
      <c r="D1077" s="13">
        <v>337</v>
      </c>
      <c r="E1077" s="13" t="s">
        <v>213</v>
      </c>
      <c r="F1077" s="13">
        <v>0</v>
      </c>
      <c r="G1077" s="13">
        <v>0</v>
      </c>
      <c r="H1077" s="13"/>
      <c r="I1077" s="13"/>
      <c r="J1077" s="13">
        <v>11</v>
      </c>
      <c r="K1077" s="13">
        <v>250</v>
      </c>
      <c r="L1077" s="32"/>
      <c r="M1077" s="32"/>
    </row>
    <row r="1078" spans="1:13" ht="16.5" x14ac:dyDescent="0.15">
      <c r="A1078" s="8">
        <v>44103</v>
      </c>
      <c r="B1078" s="13" t="s">
        <v>303</v>
      </c>
      <c r="C1078" s="13" t="s">
        <v>90</v>
      </c>
      <c r="D1078" s="13">
        <v>125</v>
      </c>
      <c r="E1078" s="13" t="s">
        <v>190</v>
      </c>
      <c r="F1078" s="13">
        <v>0</v>
      </c>
      <c r="G1078" s="13">
        <v>0</v>
      </c>
      <c r="H1078" s="13"/>
      <c r="I1078" s="13"/>
      <c r="J1078" s="13">
        <v>8</v>
      </c>
      <c r="K1078" s="13">
        <v>350</v>
      </c>
      <c r="L1078" s="32"/>
      <c r="M1078" s="32"/>
    </row>
    <row r="1079" spans="1:13" ht="16.5" x14ac:dyDescent="0.15">
      <c r="A1079" s="8">
        <v>44201</v>
      </c>
      <c r="B1079" s="13" t="s">
        <v>308</v>
      </c>
      <c r="C1079" s="13" t="s">
        <v>153</v>
      </c>
      <c r="D1079" s="13">
        <v>138</v>
      </c>
      <c r="E1079" s="13" t="s">
        <v>197</v>
      </c>
      <c r="F1079" s="13">
        <v>0</v>
      </c>
      <c r="G1079" s="13">
        <v>0</v>
      </c>
      <c r="H1079" s="13"/>
      <c r="I1079" s="13"/>
      <c r="J1079" s="13">
        <v>14</v>
      </c>
      <c r="K1079" s="13">
        <v>210</v>
      </c>
      <c r="L1079" s="32"/>
      <c r="M1079" s="32"/>
    </row>
    <row r="1080" spans="1:13" ht="16.5" x14ac:dyDescent="0.15">
      <c r="A1080" s="8">
        <v>44202</v>
      </c>
      <c r="B1080" s="13" t="s">
        <v>309</v>
      </c>
      <c r="C1080" s="13" t="s">
        <v>153</v>
      </c>
      <c r="D1080" s="13">
        <v>238</v>
      </c>
      <c r="E1080" s="13" t="s">
        <v>149</v>
      </c>
      <c r="F1080" s="13">
        <v>0</v>
      </c>
      <c r="G1080" s="13">
        <v>0</v>
      </c>
      <c r="H1080" s="13"/>
      <c r="I1080" s="13"/>
      <c r="J1080" s="13">
        <v>11</v>
      </c>
      <c r="K1080" s="13">
        <v>250</v>
      </c>
      <c r="L1080" s="32"/>
      <c r="M1080" s="32"/>
    </row>
    <row r="1081" spans="1:13" ht="16.5" x14ac:dyDescent="0.15">
      <c r="A1081" s="8">
        <v>44203</v>
      </c>
      <c r="B1081" s="13" t="s">
        <v>303</v>
      </c>
      <c r="C1081" s="13" t="s">
        <v>153</v>
      </c>
      <c r="D1081" s="13">
        <v>225</v>
      </c>
      <c r="E1081" s="13" t="s">
        <v>98</v>
      </c>
      <c r="F1081" s="13">
        <v>0</v>
      </c>
      <c r="G1081" s="13">
        <v>0</v>
      </c>
      <c r="H1081" s="13"/>
      <c r="I1081" s="13"/>
      <c r="J1081" s="13">
        <v>8</v>
      </c>
      <c r="K1081" s="13">
        <v>350</v>
      </c>
      <c r="L1081" s="32"/>
      <c r="M1081" s="32"/>
    </row>
    <row r="1082" spans="1:13" ht="16.5" x14ac:dyDescent="0.15">
      <c r="A1082" s="8">
        <v>44301</v>
      </c>
      <c r="B1082" s="13" t="s">
        <v>301</v>
      </c>
      <c r="C1082" s="13" t="s">
        <v>162</v>
      </c>
      <c r="D1082" s="13">
        <v>338</v>
      </c>
      <c r="E1082" s="13" t="s">
        <v>150</v>
      </c>
      <c r="F1082" s="13">
        <v>0</v>
      </c>
      <c r="G1082" s="13">
        <v>0</v>
      </c>
      <c r="H1082" s="13"/>
      <c r="I1082" s="13"/>
      <c r="J1082" s="13">
        <v>11</v>
      </c>
      <c r="K1082" s="13">
        <v>250</v>
      </c>
      <c r="L1082" s="32"/>
      <c r="M1082" s="32"/>
    </row>
    <row r="1083" spans="1:13" ht="16.5" x14ac:dyDescent="0.15">
      <c r="A1083" s="8">
        <v>44302</v>
      </c>
      <c r="B1083" s="13" t="s">
        <v>305</v>
      </c>
      <c r="C1083" s="13" t="s">
        <v>162</v>
      </c>
      <c r="D1083" s="13">
        <v>139</v>
      </c>
      <c r="E1083" s="13" t="s">
        <v>198</v>
      </c>
      <c r="F1083" s="13">
        <v>0</v>
      </c>
      <c r="G1083" s="13">
        <v>0</v>
      </c>
      <c r="H1083" s="13"/>
      <c r="I1083" s="13"/>
      <c r="J1083" s="13">
        <v>8</v>
      </c>
      <c r="K1083" s="13">
        <v>200</v>
      </c>
      <c r="L1083" s="32"/>
      <c r="M1083" s="32"/>
    </row>
    <row r="1084" spans="1:13" ht="16.5" x14ac:dyDescent="0.15">
      <c r="A1084" s="8">
        <v>44303</v>
      </c>
      <c r="B1084" s="13" t="s">
        <v>306</v>
      </c>
      <c r="C1084" s="13" t="s">
        <v>162</v>
      </c>
      <c r="D1084" s="13">
        <v>325</v>
      </c>
      <c r="E1084" s="13" t="s">
        <v>99</v>
      </c>
      <c r="F1084" s="13">
        <v>0</v>
      </c>
      <c r="G1084" s="13">
        <v>0</v>
      </c>
      <c r="H1084" s="13"/>
      <c r="I1084" s="13"/>
      <c r="J1084" s="13">
        <v>14</v>
      </c>
      <c r="K1084" s="13">
        <v>350</v>
      </c>
      <c r="L1084" s="32"/>
      <c r="M1084" s="32"/>
    </row>
    <row r="1085" spans="1:13" ht="16.5" x14ac:dyDescent="0.15">
      <c r="A1085" s="8">
        <v>44401</v>
      </c>
      <c r="B1085" s="13" t="s">
        <v>301</v>
      </c>
      <c r="C1085" s="13" t="s">
        <v>221</v>
      </c>
      <c r="D1085" s="13">
        <v>239</v>
      </c>
      <c r="E1085" s="13" t="s">
        <v>205</v>
      </c>
      <c r="F1085" s="13">
        <v>0</v>
      </c>
      <c r="G1085" s="13">
        <v>0</v>
      </c>
      <c r="H1085" s="13"/>
      <c r="I1085" s="13"/>
      <c r="J1085" s="13">
        <v>11</v>
      </c>
      <c r="K1085" s="13">
        <v>250</v>
      </c>
      <c r="L1085" s="32"/>
      <c r="M1085" s="32"/>
    </row>
    <row r="1086" spans="1:13" ht="16.5" x14ac:dyDescent="0.15">
      <c r="A1086" s="8">
        <v>44402</v>
      </c>
      <c r="B1086" s="13" t="s">
        <v>302</v>
      </c>
      <c r="C1086" s="13" t="s">
        <v>221</v>
      </c>
      <c r="D1086" s="13">
        <v>339</v>
      </c>
      <c r="E1086" s="13" t="s">
        <v>152</v>
      </c>
      <c r="F1086" s="13">
        <v>0</v>
      </c>
      <c r="G1086" s="13">
        <v>0</v>
      </c>
      <c r="H1086" s="13"/>
      <c r="I1086" s="13"/>
      <c r="J1086" s="13">
        <v>14</v>
      </c>
      <c r="K1086" s="13">
        <v>250</v>
      </c>
      <c r="L1086" s="32"/>
      <c r="M1086" s="32"/>
    </row>
    <row r="1087" spans="1:13" ht="16.5" x14ac:dyDescent="0.15">
      <c r="A1087" s="8">
        <v>44403</v>
      </c>
      <c r="B1087" s="13" t="s">
        <v>303</v>
      </c>
      <c r="C1087" s="13" t="s">
        <v>221</v>
      </c>
      <c r="D1087" s="13">
        <v>126</v>
      </c>
      <c r="E1087" s="13" t="s">
        <v>191</v>
      </c>
      <c r="F1087" s="13">
        <v>0</v>
      </c>
      <c r="G1087" s="13">
        <v>0</v>
      </c>
      <c r="H1087" s="13"/>
      <c r="I1087" s="13"/>
      <c r="J1087" s="13">
        <v>8</v>
      </c>
      <c r="K1087" s="13">
        <v>250</v>
      </c>
      <c r="L1087" s="32"/>
      <c r="M1087" s="32"/>
    </row>
    <row r="1088" spans="1:13" ht="16.5" x14ac:dyDescent="0.15">
      <c r="A1088" s="8">
        <v>44501</v>
      </c>
      <c r="B1088" s="13" t="s">
        <v>301</v>
      </c>
      <c r="C1088" s="13" t="s">
        <v>222</v>
      </c>
      <c r="D1088" s="13">
        <v>140</v>
      </c>
      <c r="E1088" s="13" t="s">
        <v>199</v>
      </c>
      <c r="F1088" s="13">
        <v>0</v>
      </c>
      <c r="G1088" s="13">
        <v>0</v>
      </c>
      <c r="H1088" s="13"/>
      <c r="I1088" s="13"/>
      <c r="J1088" s="13">
        <v>11</v>
      </c>
      <c r="K1088" s="13">
        <v>250</v>
      </c>
      <c r="L1088" s="32"/>
      <c r="M1088" s="32"/>
    </row>
    <row r="1089" spans="1:13" ht="16.5" x14ac:dyDescent="0.15">
      <c r="A1089" s="8">
        <v>44502</v>
      </c>
      <c r="B1089" s="13" t="s">
        <v>302</v>
      </c>
      <c r="C1089" s="13" t="s">
        <v>222</v>
      </c>
      <c r="D1089" s="13">
        <v>240</v>
      </c>
      <c r="E1089" s="13" t="s">
        <v>206</v>
      </c>
      <c r="F1089" s="13">
        <v>0</v>
      </c>
      <c r="G1089" s="13">
        <v>0</v>
      </c>
      <c r="H1089" s="13"/>
      <c r="I1089" s="13"/>
      <c r="J1089" s="13">
        <v>14</v>
      </c>
      <c r="K1089" s="13">
        <v>250</v>
      </c>
      <c r="L1089" s="32"/>
      <c r="M1089" s="32"/>
    </row>
    <row r="1090" spans="1:13" ht="16.5" x14ac:dyDescent="0.15">
      <c r="A1090" s="8">
        <v>44503</v>
      </c>
      <c r="B1090" s="13" t="s">
        <v>303</v>
      </c>
      <c r="C1090" s="13" t="s">
        <v>222</v>
      </c>
      <c r="D1090" s="13">
        <v>226</v>
      </c>
      <c r="E1090" s="13" t="s">
        <v>101</v>
      </c>
      <c r="F1090" s="13">
        <v>0</v>
      </c>
      <c r="G1090" s="13">
        <v>0</v>
      </c>
      <c r="H1090" s="13"/>
      <c r="I1090" s="13"/>
      <c r="J1090" s="13">
        <v>8</v>
      </c>
      <c r="K1090" s="13">
        <v>250</v>
      </c>
      <c r="L1090" s="32"/>
      <c r="M1090" s="32"/>
    </row>
    <row r="1091" spans="1:13" ht="16.5" x14ac:dyDescent="0.15">
      <c r="A1091" s="8">
        <v>44601</v>
      </c>
      <c r="B1091" s="13" t="s">
        <v>301</v>
      </c>
      <c r="C1091" s="13" t="s">
        <v>223</v>
      </c>
      <c r="D1091" s="13">
        <v>340</v>
      </c>
      <c r="E1091" s="13" t="s">
        <v>154</v>
      </c>
      <c r="F1091" s="13">
        <v>0</v>
      </c>
      <c r="G1091" s="13">
        <v>0</v>
      </c>
      <c r="H1091" s="13"/>
      <c r="I1091" s="13"/>
      <c r="J1091" s="13">
        <v>11</v>
      </c>
      <c r="K1091" s="13">
        <v>250</v>
      </c>
      <c r="L1091" s="32"/>
      <c r="M1091" s="32"/>
    </row>
    <row r="1092" spans="1:13" ht="16.5" x14ac:dyDescent="0.15">
      <c r="A1092" s="8">
        <v>44602</v>
      </c>
      <c r="B1092" s="13" t="s">
        <v>302</v>
      </c>
      <c r="C1092" s="13" t="s">
        <v>223</v>
      </c>
      <c r="D1092" s="13">
        <v>141</v>
      </c>
      <c r="E1092" s="13" t="s">
        <v>158</v>
      </c>
      <c r="F1092" s="13">
        <v>0</v>
      </c>
      <c r="G1092" s="13">
        <v>0</v>
      </c>
      <c r="H1092" s="13"/>
      <c r="I1092" s="13"/>
      <c r="J1092" s="13">
        <v>14</v>
      </c>
      <c r="K1092" s="13">
        <v>250</v>
      </c>
      <c r="L1092" s="32"/>
      <c r="M1092" s="32"/>
    </row>
    <row r="1093" spans="1:13" ht="16.5" x14ac:dyDescent="0.15">
      <c r="A1093" s="8">
        <v>44603</v>
      </c>
      <c r="B1093" s="13" t="s">
        <v>303</v>
      </c>
      <c r="C1093" s="13" t="s">
        <v>223</v>
      </c>
      <c r="D1093" s="13">
        <v>326</v>
      </c>
      <c r="E1093" s="13" t="s">
        <v>102</v>
      </c>
      <c r="F1093" s="13">
        <v>0</v>
      </c>
      <c r="G1093" s="13">
        <v>0</v>
      </c>
      <c r="H1093" s="13"/>
      <c r="I1093" s="13"/>
      <c r="J1093" s="13">
        <v>8</v>
      </c>
      <c r="K1093" s="13">
        <v>250</v>
      </c>
      <c r="L1093" s="32"/>
      <c r="M1093" s="32"/>
    </row>
    <row r="1094" spans="1:13" ht="16.5" x14ac:dyDescent="0.15">
      <c r="A1094" s="8">
        <v>44701</v>
      </c>
      <c r="B1094" s="13" t="s">
        <v>301</v>
      </c>
      <c r="C1094" s="13" t="s">
        <v>224</v>
      </c>
      <c r="D1094" s="13">
        <v>241</v>
      </c>
      <c r="E1094" s="13" t="s">
        <v>207</v>
      </c>
      <c r="F1094" s="13">
        <v>0</v>
      </c>
      <c r="G1094" s="13">
        <v>0</v>
      </c>
      <c r="H1094" s="13"/>
      <c r="I1094" s="13"/>
      <c r="J1094" s="13">
        <v>11</v>
      </c>
      <c r="K1094" s="13">
        <v>250</v>
      </c>
      <c r="L1094" s="32"/>
      <c r="M1094" s="32"/>
    </row>
    <row r="1095" spans="1:13" ht="16.5" x14ac:dyDescent="0.15">
      <c r="A1095" s="8">
        <v>44702</v>
      </c>
      <c r="B1095" s="13" t="s">
        <v>302</v>
      </c>
      <c r="C1095" s="13" t="s">
        <v>224</v>
      </c>
      <c r="D1095" s="13">
        <v>341</v>
      </c>
      <c r="E1095" s="13" t="s">
        <v>156</v>
      </c>
      <c r="F1095" s="13">
        <v>0</v>
      </c>
      <c r="G1095" s="13">
        <v>0</v>
      </c>
      <c r="H1095" s="13"/>
      <c r="I1095" s="13"/>
      <c r="J1095" s="13">
        <v>14</v>
      </c>
      <c r="K1095" s="13">
        <v>250</v>
      </c>
      <c r="L1095" s="32"/>
      <c r="M1095" s="32"/>
    </row>
    <row r="1096" spans="1:13" ht="16.5" x14ac:dyDescent="0.15">
      <c r="A1096" s="8">
        <v>44703</v>
      </c>
      <c r="B1096" s="13" t="s">
        <v>303</v>
      </c>
      <c r="C1096" s="13" t="s">
        <v>224</v>
      </c>
      <c r="D1096" s="13">
        <v>127</v>
      </c>
      <c r="E1096" s="13" t="s">
        <v>116</v>
      </c>
      <c r="F1096" s="13">
        <v>0</v>
      </c>
      <c r="G1096" s="13">
        <v>0</v>
      </c>
      <c r="H1096" s="13"/>
      <c r="I1096" s="13"/>
      <c r="J1096" s="13">
        <v>8</v>
      </c>
      <c r="K1096" s="13">
        <v>250</v>
      </c>
      <c r="L1096" s="32"/>
      <c r="M1096" s="32"/>
    </row>
    <row r="1097" spans="1:13" ht="16.5" x14ac:dyDescent="0.15">
      <c r="A1097" s="8">
        <v>44801</v>
      </c>
      <c r="B1097" s="13" t="s">
        <v>301</v>
      </c>
      <c r="C1097" s="13" t="s">
        <v>225</v>
      </c>
      <c r="D1097" s="13">
        <v>142</v>
      </c>
      <c r="E1097" s="13" t="s">
        <v>109</v>
      </c>
      <c r="F1097" s="13">
        <v>0</v>
      </c>
      <c r="G1097" s="13">
        <v>0</v>
      </c>
      <c r="H1097" s="13"/>
      <c r="I1097" s="13"/>
      <c r="J1097" s="13">
        <v>11</v>
      </c>
      <c r="K1097" s="13">
        <v>250</v>
      </c>
      <c r="L1097" s="32"/>
      <c r="M1097" s="32"/>
    </row>
    <row r="1098" spans="1:13" ht="16.5" x14ac:dyDescent="0.15">
      <c r="A1098" s="8">
        <v>44802</v>
      </c>
      <c r="B1098" s="13" t="s">
        <v>302</v>
      </c>
      <c r="C1098" s="13" t="s">
        <v>225</v>
      </c>
      <c r="D1098" s="13">
        <v>242</v>
      </c>
      <c r="E1098" s="13" t="s">
        <v>208</v>
      </c>
      <c r="F1098" s="13">
        <v>0</v>
      </c>
      <c r="G1098" s="13">
        <v>0</v>
      </c>
      <c r="H1098" s="13"/>
      <c r="I1098" s="13"/>
      <c r="J1098" s="13">
        <v>14</v>
      </c>
      <c r="K1098" s="13">
        <v>250</v>
      </c>
      <c r="L1098" s="32"/>
      <c r="M1098" s="32"/>
    </row>
    <row r="1099" spans="1:13" ht="16.5" x14ac:dyDescent="0.15">
      <c r="A1099" s="8">
        <v>44803</v>
      </c>
      <c r="B1099" s="13" t="s">
        <v>303</v>
      </c>
      <c r="C1099" s="13" t="s">
        <v>225</v>
      </c>
      <c r="D1099" s="13">
        <v>227</v>
      </c>
      <c r="E1099" s="13" t="s">
        <v>121</v>
      </c>
      <c r="F1099" s="13">
        <v>0</v>
      </c>
      <c r="G1099" s="13">
        <v>0</v>
      </c>
      <c r="H1099" s="13"/>
      <c r="I1099" s="13"/>
      <c r="J1099" s="13">
        <v>8</v>
      </c>
      <c r="K1099" s="13">
        <v>250</v>
      </c>
      <c r="L1099" s="32"/>
      <c r="M1099" s="32"/>
    </row>
    <row r="1100" spans="1:13" ht="16.5" x14ac:dyDescent="0.15">
      <c r="A1100" s="13">
        <v>11301</v>
      </c>
      <c r="B1100" s="13" t="s">
        <v>304</v>
      </c>
      <c r="C1100" s="13" t="s">
        <v>84</v>
      </c>
      <c r="D1100" s="13">
        <v>220</v>
      </c>
      <c r="E1100" s="13" t="s">
        <v>85</v>
      </c>
      <c r="F1100" s="13">
        <v>0</v>
      </c>
      <c r="G1100" s="13">
        <v>0</v>
      </c>
      <c r="H1100" s="13"/>
      <c r="I1100" s="13"/>
      <c r="J1100" s="13">
        <v>8</v>
      </c>
      <c r="K1100" s="13">
        <v>250</v>
      </c>
      <c r="L1100" s="32"/>
      <c r="M1100" s="32"/>
    </row>
    <row r="1101" spans="1:13" ht="16.5" x14ac:dyDescent="0.15">
      <c r="A1101" s="13">
        <v>11302</v>
      </c>
      <c r="B1101" s="13" t="s">
        <v>305</v>
      </c>
      <c r="C1101" s="13" t="s">
        <v>84</v>
      </c>
      <c r="D1101" s="13">
        <v>320</v>
      </c>
      <c r="E1101" s="13" t="s">
        <v>86</v>
      </c>
      <c r="F1101" s="13">
        <v>0</v>
      </c>
      <c r="G1101" s="13">
        <v>0</v>
      </c>
      <c r="H1101" s="13"/>
      <c r="I1101" s="13"/>
      <c r="J1101" s="13">
        <v>8</v>
      </c>
      <c r="K1101" s="13">
        <v>350</v>
      </c>
      <c r="L1101" s="32"/>
      <c r="M1101" s="32"/>
    </row>
    <row r="1102" spans="1:13" ht="16.5" x14ac:dyDescent="0.15">
      <c r="A1102" s="13">
        <v>11303</v>
      </c>
      <c r="B1102" s="13" t="s">
        <v>305</v>
      </c>
      <c r="C1102" s="13" t="s">
        <v>84</v>
      </c>
      <c r="D1102" s="13">
        <v>314</v>
      </c>
      <c r="E1102" s="13" t="s">
        <v>74</v>
      </c>
      <c r="F1102" s="13">
        <v>0</v>
      </c>
      <c r="G1102" s="13">
        <v>0</v>
      </c>
      <c r="H1102" s="13"/>
      <c r="I1102" s="13"/>
      <c r="J1102" s="13">
        <v>8</v>
      </c>
      <c r="K1102" s="13">
        <v>350</v>
      </c>
      <c r="L1102" s="32"/>
      <c r="M1102" s="32"/>
    </row>
    <row r="1103" spans="1:13" ht="16.5" x14ac:dyDescent="0.15">
      <c r="A1103" s="13">
        <v>11304</v>
      </c>
      <c r="B1103" s="13" t="s">
        <v>306</v>
      </c>
      <c r="C1103" s="13" t="s">
        <v>84</v>
      </c>
      <c r="D1103" s="13">
        <v>420</v>
      </c>
      <c r="E1103" s="13" t="s">
        <v>87</v>
      </c>
      <c r="F1103" s="13">
        <v>414</v>
      </c>
      <c r="G1103" s="13" t="s">
        <v>23</v>
      </c>
      <c r="H1103" s="13"/>
      <c r="I1103" s="13"/>
      <c r="J1103" s="13">
        <v>14</v>
      </c>
      <c r="K1103" s="13">
        <v>600</v>
      </c>
      <c r="L1103" s="32"/>
      <c r="M1103" s="32"/>
    </row>
    <row r="1104" spans="1:13" ht="16.5" x14ac:dyDescent="0.15">
      <c r="A1104" s="13">
        <v>11305</v>
      </c>
      <c r="B1104" s="13" t="s">
        <v>307</v>
      </c>
      <c r="C1104" s="13" t="s">
        <v>84</v>
      </c>
      <c r="D1104" s="13">
        <v>212</v>
      </c>
      <c r="E1104" s="13" t="s">
        <v>53</v>
      </c>
      <c r="F1104" s="13">
        <v>0</v>
      </c>
      <c r="G1104" s="13">
        <v>0</v>
      </c>
      <c r="H1104" s="13"/>
      <c r="I1104" s="13"/>
      <c r="J1104" s="13">
        <v>11</v>
      </c>
      <c r="K1104" s="13">
        <v>720</v>
      </c>
      <c r="L1104" s="32"/>
      <c r="M1104" s="32"/>
    </row>
    <row r="1105" spans="1:13" ht="16.5" x14ac:dyDescent="0.15">
      <c r="A1105" s="12">
        <v>11401</v>
      </c>
      <c r="B1105" s="12" t="s">
        <v>304</v>
      </c>
      <c r="C1105" s="12" t="s">
        <v>58</v>
      </c>
      <c r="D1105" s="12">
        <v>221</v>
      </c>
      <c r="E1105" s="12" t="s">
        <v>88</v>
      </c>
      <c r="F1105" s="12">
        <v>0</v>
      </c>
      <c r="G1105" s="12">
        <v>0</v>
      </c>
      <c r="H1105" s="12"/>
      <c r="I1105" s="12"/>
      <c r="J1105" s="12">
        <v>8</v>
      </c>
      <c r="K1105" s="12">
        <v>250</v>
      </c>
      <c r="L1105" s="32"/>
      <c r="M1105" s="32"/>
    </row>
    <row r="1106" spans="1:13" ht="16.5" x14ac:dyDescent="0.15">
      <c r="A1106" s="12">
        <v>11402</v>
      </c>
      <c r="B1106" s="12" t="s">
        <v>305</v>
      </c>
      <c r="C1106" s="12" t="s">
        <v>58</v>
      </c>
      <c r="D1106" s="12">
        <v>321</v>
      </c>
      <c r="E1106" s="12" t="s">
        <v>89</v>
      </c>
      <c r="F1106" s="12">
        <v>0</v>
      </c>
      <c r="G1106" s="12">
        <v>0</v>
      </c>
      <c r="H1106" s="12"/>
      <c r="I1106" s="12"/>
      <c r="J1106" s="12">
        <v>8</v>
      </c>
      <c r="K1106" s="12">
        <v>350</v>
      </c>
      <c r="L1106" s="32"/>
      <c r="M1106" s="32"/>
    </row>
    <row r="1107" spans="1:13" ht="16.5" x14ac:dyDescent="0.15">
      <c r="A1107" s="12">
        <v>11403</v>
      </c>
      <c r="B1107" s="12" t="s">
        <v>305</v>
      </c>
      <c r="C1107" s="12" t="s">
        <v>58</v>
      </c>
      <c r="D1107" s="12">
        <v>215</v>
      </c>
      <c r="E1107" s="12" t="s">
        <v>62</v>
      </c>
      <c r="F1107" s="12">
        <v>0</v>
      </c>
      <c r="G1107" s="12">
        <v>0</v>
      </c>
      <c r="H1107" s="12"/>
      <c r="I1107" s="12"/>
      <c r="J1107" s="12">
        <v>8</v>
      </c>
      <c r="K1107" s="12">
        <v>350</v>
      </c>
      <c r="L1107" s="32"/>
      <c r="M1107" s="32"/>
    </row>
    <row r="1108" spans="1:13" ht="16.5" x14ac:dyDescent="0.15">
      <c r="A1108" s="12">
        <v>11404</v>
      </c>
      <c r="B1108" s="12" t="s">
        <v>306</v>
      </c>
      <c r="C1108" s="12" t="s">
        <v>58</v>
      </c>
      <c r="D1108" s="12">
        <v>421</v>
      </c>
      <c r="E1108" s="12" t="s">
        <v>90</v>
      </c>
      <c r="F1108" s="12">
        <v>315</v>
      </c>
      <c r="G1108" s="12" t="s">
        <v>19</v>
      </c>
      <c r="H1108" s="12"/>
      <c r="I1108" s="12"/>
      <c r="J1108" s="12">
        <v>14</v>
      </c>
      <c r="K1108" s="12">
        <v>600</v>
      </c>
      <c r="L1108" s="32"/>
      <c r="M1108" s="32"/>
    </row>
    <row r="1109" spans="1:13" ht="16.5" x14ac:dyDescent="0.15">
      <c r="A1109" s="12">
        <v>11405</v>
      </c>
      <c r="B1109" s="12" t="s">
        <v>307</v>
      </c>
      <c r="C1109" s="12" t="s">
        <v>58</v>
      </c>
      <c r="D1109" s="12">
        <v>312</v>
      </c>
      <c r="E1109" s="12" t="s">
        <v>55</v>
      </c>
      <c r="F1109" s="12">
        <v>0</v>
      </c>
      <c r="G1109" s="12">
        <v>0</v>
      </c>
      <c r="H1109" s="12"/>
      <c r="I1109" s="12"/>
      <c r="J1109" s="12">
        <v>11</v>
      </c>
      <c r="K1109" s="12">
        <v>720</v>
      </c>
      <c r="L1109" s="32"/>
      <c r="M1109" s="32"/>
    </row>
    <row r="1110" spans="1:13" ht="16.5" x14ac:dyDescent="0.15">
      <c r="A1110" s="13">
        <v>11501</v>
      </c>
      <c r="B1110" s="13" t="s">
        <v>304</v>
      </c>
      <c r="C1110" s="13" t="s">
        <v>56</v>
      </c>
      <c r="D1110" s="13">
        <v>222</v>
      </c>
      <c r="E1110" s="13" t="s">
        <v>91</v>
      </c>
      <c r="F1110" s="13">
        <v>0</v>
      </c>
      <c r="G1110" s="13">
        <v>0</v>
      </c>
      <c r="H1110" s="13"/>
      <c r="I1110" s="13"/>
      <c r="J1110" s="13">
        <v>8</v>
      </c>
      <c r="K1110" s="13">
        <v>240</v>
      </c>
      <c r="L1110" s="32"/>
      <c r="M1110" s="32"/>
    </row>
    <row r="1111" spans="1:13" ht="16.5" x14ac:dyDescent="0.15">
      <c r="A1111" s="13">
        <v>11502</v>
      </c>
      <c r="B1111" s="13" t="s">
        <v>302</v>
      </c>
      <c r="C1111" s="13" t="s">
        <v>56</v>
      </c>
      <c r="D1111" s="13">
        <v>322</v>
      </c>
      <c r="E1111" s="13" t="s">
        <v>92</v>
      </c>
      <c r="F1111" s="13">
        <v>0</v>
      </c>
      <c r="G1111" s="13">
        <v>0</v>
      </c>
      <c r="H1111" s="13"/>
      <c r="I1111" s="13"/>
      <c r="J1111" s="13">
        <v>14</v>
      </c>
      <c r="K1111" s="13">
        <v>360</v>
      </c>
      <c r="L1111" s="32"/>
      <c r="M1111" s="32"/>
    </row>
    <row r="1112" spans="1:13" ht="16.5" x14ac:dyDescent="0.15">
      <c r="A1112" s="13">
        <v>11503</v>
      </c>
      <c r="B1112" s="13" t="s">
        <v>302</v>
      </c>
      <c r="C1112" s="13" t="s">
        <v>56</v>
      </c>
      <c r="D1112" s="13">
        <v>415</v>
      </c>
      <c r="E1112" s="13" t="s">
        <v>69</v>
      </c>
      <c r="F1112" s="13">
        <v>0</v>
      </c>
      <c r="G1112" s="13">
        <v>0</v>
      </c>
      <c r="H1112" s="13"/>
      <c r="I1112" s="13"/>
      <c r="J1112" s="13">
        <v>14</v>
      </c>
      <c r="K1112" s="13">
        <v>360</v>
      </c>
      <c r="L1112" s="32"/>
      <c r="M1112" s="32"/>
    </row>
    <row r="1113" spans="1:13" ht="16.5" x14ac:dyDescent="0.15">
      <c r="A1113" s="13">
        <v>11504</v>
      </c>
      <c r="B1113" s="13" t="s">
        <v>307</v>
      </c>
      <c r="C1113" s="13" t="s">
        <v>56</v>
      </c>
      <c r="D1113" s="13">
        <v>422</v>
      </c>
      <c r="E1113" s="13" t="s">
        <v>93</v>
      </c>
      <c r="F1113" s="13">
        <v>216</v>
      </c>
      <c r="G1113" s="13" t="s">
        <v>63</v>
      </c>
      <c r="H1113" s="13"/>
      <c r="I1113" s="13"/>
      <c r="J1113" s="13">
        <v>11</v>
      </c>
      <c r="K1113" s="13">
        <v>720</v>
      </c>
      <c r="L1113" s="32"/>
      <c r="M1113" s="32"/>
    </row>
    <row r="1114" spans="1:13" ht="16.5" x14ac:dyDescent="0.15">
      <c r="A1114" s="13">
        <v>11505</v>
      </c>
      <c r="B1114" s="13" t="s">
        <v>303</v>
      </c>
      <c r="C1114" s="13" t="s">
        <v>56</v>
      </c>
      <c r="D1114" s="13">
        <v>412</v>
      </c>
      <c r="E1114" s="13" t="s">
        <v>43</v>
      </c>
      <c r="F1114" s="13">
        <v>0</v>
      </c>
      <c r="G1114" s="13">
        <v>0</v>
      </c>
      <c r="H1114" s="13"/>
      <c r="I1114" s="13"/>
      <c r="J1114" s="13">
        <v>8</v>
      </c>
      <c r="K1114" s="13">
        <v>480</v>
      </c>
      <c r="L1114" s="32"/>
      <c r="M1114" s="32"/>
    </row>
    <row r="1115" spans="1:13" ht="16.5" x14ac:dyDescent="0.15">
      <c r="A1115" s="12">
        <v>11601</v>
      </c>
      <c r="B1115" s="12" t="s">
        <v>304</v>
      </c>
      <c r="C1115" s="12" t="s">
        <v>57</v>
      </c>
      <c r="D1115" s="12">
        <v>223</v>
      </c>
      <c r="E1115" s="12" t="s">
        <v>94</v>
      </c>
      <c r="F1115" s="12">
        <v>0</v>
      </c>
      <c r="G1115" s="12">
        <v>0</v>
      </c>
      <c r="H1115" s="12"/>
      <c r="I1115" s="12"/>
      <c r="J1115" s="12">
        <v>8</v>
      </c>
      <c r="K1115" s="12">
        <v>240</v>
      </c>
      <c r="L1115" s="32"/>
      <c r="M1115" s="32"/>
    </row>
    <row r="1116" spans="1:13" ht="16.5" x14ac:dyDescent="0.15">
      <c r="A1116" s="12">
        <v>11602</v>
      </c>
      <c r="B1116" s="12" t="s">
        <v>302</v>
      </c>
      <c r="C1116" s="12" t="s">
        <v>57</v>
      </c>
      <c r="D1116" s="12">
        <v>323</v>
      </c>
      <c r="E1116" s="12" t="s">
        <v>95</v>
      </c>
      <c r="F1116" s="12">
        <v>0</v>
      </c>
      <c r="G1116" s="12">
        <v>0</v>
      </c>
      <c r="H1116" s="12"/>
      <c r="I1116" s="12"/>
      <c r="J1116" s="12">
        <v>14</v>
      </c>
      <c r="K1116" s="12">
        <v>360</v>
      </c>
      <c r="L1116" s="32"/>
      <c r="M1116" s="32"/>
    </row>
    <row r="1117" spans="1:13" ht="16.5" x14ac:dyDescent="0.15">
      <c r="A1117" s="12">
        <v>11603</v>
      </c>
      <c r="B1117" s="12" t="s">
        <v>302</v>
      </c>
      <c r="C1117" s="12" t="s">
        <v>57</v>
      </c>
      <c r="D1117" s="12">
        <v>316</v>
      </c>
      <c r="E1117" s="12" t="s">
        <v>22</v>
      </c>
      <c r="F1117" s="12">
        <v>0</v>
      </c>
      <c r="G1117" s="12">
        <v>0</v>
      </c>
      <c r="H1117" s="12"/>
      <c r="I1117" s="12"/>
      <c r="J1117" s="12">
        <v>14</v>
      </c>
      <c r="K1117" s="12">
        <v>360</v>
      </c>
      <c r="L1117" s="32"/>
      <c r="M1117" s="32"/>
    </row>
    <row r="1118" spans="1:13" ht="16.5" x14ac:dyDescent="0.15">
      <c r="A1118" s="12">
        <v>11604</v>
      </c>
      <c r="B1118" s="12" t="s">
        <v>307</v>
      </c>
      <c r="C1118" s="12" t="s">
        <v>57</v>
      </c>
      <c r="D1118" s="12">
        <v>423</v>
      </c>
      <c r="E1118" s="12" t="s">
        <v>96</v>
      </c>
      <c r="F1118" s="12">
        <v>416</v>
      </c>
      <c r="G1118" s="12" t="s">
        <v>26</v>
      </c>
      <c r="H1118" s="12"/>
      <c r="I1118" s="12"/>
      <c r="J1118" s="12">
        <v>11</v>
      </c>
      <c r="K1118" s="12">
        <v>720</v>
      </c>
      <c r="L1118" s="32"/>
      <c r="M1118" s="32"/>
    </row>
    <row r="1119" spans="1:13" ht="16.5" x14ac:dyDescent="0.15">
      <c r="A1119" s="12">
        <v>11605</v>
      </c>
      <c r="B1119" s="12" t="s">
        <v>303</v>
      </c>
      <c r="C1119" s="12" t="s">
        <v>57</v>
      </c>
      <c r="D1119" s="12">
        <v>202</v>
      </c>
      <c r="E1119" s="12" t="s">
        <v>45</v>
      </c>
      <c r="F1119" s="12">
        <v>0</v>
      </c>
      <c r="G1119" s="12">
        <v>0</v>
      </c>
      <c r="H1119" s="12"/>
      <c r="I1119" s="12"/>
      <c r="J1119" s="12">
        <v>8</v>
      </c>
      <c r="K1119" s="12">
        <v>480</v>
      </c>
      <c r="L1119" s="32"/>
      <c r="M1119" s="32"/>
    </row>
    <row r="1120" spans="1:13" ht="16.5" x14ac:dyDescent="0.15">
      <c r="A1120" s="13">
        <v>11701</v>
      </c>
      <c r="B1120" s="13" t="s">
        <v>304</v>
      </c>
      <c r="C1120" s="13" t="s">
        <v>38</v>
      </c>
      <c r="D1120" s="13">
        <v>224</v>
      </c>
      <c r="E1120" s="13" t="s">
        <v>97</v>
      </c>
      <c r="F1120" s="13">
        <v>0</v>
      </c>
      <c r="G1120" s="13">
        <v>0</v>
      </c>
      <c r="H1120" s="13"/>
      <c r="I1120" s="13"/>
      <c r="J1120" s="13">
        <v>8</v>
      </c>
      <c r="K1120" s="13">
        <v>240</v>
      </c>
      <c r="L1120" s="32"/>
      <c r="M1120" s="32"/>
    </row>
    <row r="1121" spans="1:13" ht="16.5" x14ac:dyDescent="0.15">
      <c r="A1121" s="13">
        <v>11702</v>
      </c>
      <c r="B1121" s="13" t="s">
        <v>302</v>
      </c>
      <c r="C1121" s="13" t="s">
        <v>38</v>
      </c>
      <c r="D1121" s="13">
        <v>324</v>
      </c>
      <c r="E1121" s="13" t="s">
        <v>226</v>
      </c>
      <c r="F1121" s="13">
        <v>0</v>
      </c>
      <c r="G1121" s="13">
        <v>0</v>
      </c>
      <c r="H1121" s="13"/>
      <c r="I1121" s="13"/>
      <c r="J1121" s="13">
        <v>14</v>
      </c>
      <c r="K1121" s="13">
        <v>360</v>
      </c>
      <c r="L1121" s="32"/>
      <c r="M1121" s="32"/>
    </row>
    <row r="1122" spans="1:13" ht="16.5" x14ac:dyDescent="0.15">
      <c r="A1122" s="13">
        <v>11703</v>
      </c>
      <c r="B1122" s="13" t="s">
        <v>302</v>
      </c>
      <c r="C1122" s="13" t="s">
        <v>38</v>
      </c>
      <c r="D1122" s="13">
        <v>217</v>
      </c>
      <c r="E1122" s="13" t="s">
        <v>64</v>
      </c>
      <c r="F1122" s="13">
        <v>0</v>
      </c>
      <c r="G1122" s="13">
        <v>0</v>
      </c>
      <c r="H1122" s="13"/>
      <c r="I1122" s="13"/>
      <c r="J1122" s="13">
        <v>14</v>
      </c>
      <c r="K1122" s="13">
        <v>360</v>
      </c>
      <c r="L1122" s="32"/>
      <c r="M1122" s="32"/>
    </row>
    <row r="1123" spans="1:13" ht="16.5" x14ac:dyDescent="0.15">
      <c r="A1123" s="13">
        <v>11704</v>
      </c>
      <c r="B1123" s="13" t="s">
        <v>307</v>
      </c>
      <c r="C1123" s="13" t="s">
        <v>38</v>
      </c>
      <c r="D1123" s="13">
        <v>424</v>
      </c>
      <c r="E1123" s="13" t="s">
        <v>227</v>
      </c>
      <c r="F1123" s="13">
        <v>317</v>
      </c>
      <c r="G1123" s="13" t="s">
        <v>67</v>
      </c>
      <c r="H1123" s="13"/>
      <c r="I1123" s="13"/>
      <c r="J1123" s="13">
        <v>11</v>
      </c>
      <c r="K1123" s="13">
        <v>720</v>
      </c>
      <c r="L1123" s="32"/>
      <c r="M1123" s="32"/>
    </row>
    <row r="1124" spans="1:13" ht="16.5" x14ac:dyDescent="0.15">
      <c r="A1124" s="13">
        <v>11705</v>
      </c>
      <c r="B1124" s="13" t="s">
        <v>303</v>
      </c>
      <c r="C1124" s="13" t="s">
        <v>38</v>
      </c>
      <c r="D1124" s="13">
        <v>302</v>
      </c>
      <c r="E1124" s="13" t="s">
        <v>39</v>
      </c>
      <c r="F1124" s="13">
        <v>0</v>
      </c>
      <c r="G1124" s="13">
        <v>0</v>
      </c>
      <c r="H1124" s="13"/>
      <c r="I1124" s="13"/>
      <c r="J1124" s="13">
        <v>8</v>
      </c>
      <c r="K1124" s="13">
        <v>480</v>
      </c>
      <c r="L1124" s="32"/>
      <c r="M1124" s="32"/>
    </row>
    <row r="1125" spans="1:13" ht="16.5" x14ac:dyDescent="0.15">
      <c r="A1125" s="12">
        <v>11801</v>
      </c>
      <c r="B1125" s="12" t="s">
        <v>304</v>
      </c>
      <c r="C1125" s="12" t="s">
        <v>59</v>
      </c>
      <c r="D1125" s="12">
        <v>225</v>
      </c>
      <c r="E1125" s="12" t="s">
        <v>98</v>
      </c>
      <c r="F1125" s="12">
        <v>0</v>
      </c>
      <c r="G1125" s="12">
        <v>0</v>
      </c>
      <c r="H1125" s="12"/>
      <c r="I1125" s="12"/>
      <c r="J1125" s="12">
        <v>8</v>
      </c>
      <c r="K1125" s="12">
        <v>240</v>
      </c>
      <c r="L1125" s="32"/>
      <c r="M1125" s="32"/>
    </row>
    <row r="1126" spans="1:13" ht="16.5" x14ac:dyDescent="0.15">
      <c r="A1126" s="12">
        <v>11802</v>
      </c>
      <c r="B1126" s="12" t="s">
        <v>302</v>
      </c>
      <c r="C1126" s="12" t="s">
        <v>59</v>
      </c>
      <c r="D1126" s="12">
        <v>325</v>
      </c>
      <c r="E1126" s="12" t="s">
        <v>99</v>
      </c>
      <c r="F1126" s="12">
        <v>0</v>
      </c>
      <c r="G1126" s="12">
        <v>0</v>
      </c>
      <c r="H1126" s="12"/>
      <c r="I1126" s="12"/>
      <c r="J1126" s="12">
        <v>14</v>
      </c>
      <c r="K1126" s="12">
        <v>360</v>
      </c>
      <c r="L1126" s="32"/>
      <c r="M1126" s="32"/>
    </row>
    <row r="1127" spans="1:13" ht="16.5" x14ac:dyDescent="0.15">
      <c r="A1127" s="12">
        <v>11803</v>
      </c>
      <c r="B1127" s="12" t="s">
        <v>302</v>
      </c>
      <c r="C1127" s="12" t="s">
        <v>59</v>
      </c>
      <c r="D1127" s="12">
        <v>417</v>
      </c>
      <c r="E1127" s="12" t="s">
        <v>20</v>
      </c>
      <c r="F1127" s="12">
        <v>0</v>
      </c>
      <c r="G1127" s="12">
        <v>0</v>
      </c>
      <c r="H1127" s="12"/>
      <c r="I1127" s="12"/>
      <c r="J1127" s="12">
        <v>14</v>
      </c>
      <c r="K1127" s="12">
        <v>360</v>
      </c>
      <c r="L1127" s="32"/>
      <c r="M1127" s="32"/>
    </row>
    <row r="1128" spans="1:13" ht="16.5" x14ac:dyDescent="0.15">
      <c r="A1128" s="12">
        <v>11804</v>
      </c>
      <c r="B1128" s="12" t="s">
        <v>307</v>
      </c>
      <c r="C1128" s="12" t="s">
        <v>59</v>
      </c>
      <c r="D1128" s="12">
        <v>425</v>
      </c>
      <c r="E1128" s="12" t="s">
        <v>100</v>
      </c>
      <c r="F1128" s="12">
        <v>218</v>
      </c>
      <c r="G1128" s="12" t="s">
        <v>110</v>
      </c>
      <c r="H1128" s="12"/>
      <c r="I1128" s="12"/>
      <c r="J1128" s="12">
        <v>11</v>
      </c>
      <c r="K1128" s="12">
        <v>720</v>
      </c>
      <c r="L1128" s="32"/>
      <c r="M1128" s="32"/>
    </row>
    <row r="1129" spans="1:13" ht="16.5" x14ac:dyDescent="0.15">
      <c r="A1129" s="12">
        <v>11805</v>
      </c>
      <c r="B1129" s="12" t="s">
        <v>303</v>
      </c>
      <c r="C1129" s="12" t="s">
        <v>59</v>
      </c>
      <c r="D1129" s="12">
        <v>402</v>
      </c>
      <c r="E1129" s="12" t="s">
        <v>41</v>
      </c>
      <c r="F1129" s="12">
        <v>0</v>
      </c>
      <c r="G1129" s="12">
        <v>0</v>
      </c>
      <c r="H1129" s="12"/>
      <c r="I1129" s="12"/>
      <c r="J1129" s="12">
        <v>8</v>
      </c>
      <c r="K1129" s="12">
        <v>480</v>
      </c>
      <c r="L1129" s="32"/>
      <c r="M1129" s="32"/>
    </row>
    <row r="1130" spans="1:13" ht="16.5" x14ac:dyDescent="0.15">
      <c r="A1130" s="13">
        <v>11901</v>
      </c>
      <c r="B1130" s="13" t="s">
        <v>304</v>
      </c>
      <c r="C1130" s="13" t="s">
        <v>83</v>
      </c>
      <c r="D1130" s="13">
        <v>226</v>
      </c>
      <c r="E1130" s="13" t="s">
        <v>101</v>
      </c>
      <c r="F1130" s="13">
        <v>0</v>
      </c>
      <c r="G1130" s="13">
        <v>0</v>
      </c>
      <c r="H1130" s="13"/>
      <c r="I1130" s="13"/>
      <c r="J1130" s="13">
        <v>8</v>
      </c>
      <c r="K1130" s="13">
        <v>250</v>
      </c>
      <c r="L1130" s="32"/>
      <c r="M1130" s="32"/>
    </row>
    <row r="1131" spans="1:13" ht="16.5" x14ac:dyDescent="0.15">
      <c r="A1131" s="13">
        <v>11902</v>
      </c>
      <c r="B1131" s="13" t="s">
        <v>305</v>
      </c>
      <c r="C1131" s="13" t="s">
        <v>83</v>
      </c>
      <c r="D1131" s="13">
        <v>326</v>
      </c>
      <c r="E1131" s="13" t="s">
        <v>102</v>
      </c>
      <c r="F1131" s="13">
        <v>0</v>
      </c>
      <c r="G1131" s="13">
        <v>0</v>
      </c>
      <c r="H1131" s="13"/>
      <c r="I1131" s="13"/>
      <c r="J1131" s="13">
        <v>8</v>
      </c>
      <c r="K1131" s="13">
        <v>350</v>
      </c>
      <c r="L1131" s="32"/>
      <c r="M1131" s="32"/>
    </row>
    <row r="1132" spans="1:13" ht="16.5" x14ac:dyDescent="0.15">
      <c r="A1132" s="13">
        <v>11903</v>
      </c>
      <c r="B1132" s="13" t="s">
        <v>302</v>
      </c>
      <c r="C1132" s="13" t="s">
        <v>83</v>
      </c>
      <c r="D1132" s="13">
        <v>318</v>
      </c>
      <c r="E1132" s="13" t="s">
        <v>73</v>
      </c>
      <c r="F1132" s="13">
        <v>0</v>
      </c>
      <c r="G1132" s="13">
        <v>0</v>
      </c>
      <c r="H1132" s="13"/>
      <c r="I1132" s="13"/>
      <c r="J1132" s="13">
        <v>14</v>
      </c>
      <c r="K1132" s="13">
        <v>350</v>
      </c>
      <c r="L1132" s="32"/>
      <c r="M1132" s="32"/>
    </row>
    <row r="1133" spans="1:13" ht="16.5" x14ac:dyDescent="0.15">
      <c r="A1133" s="13">
        <v>11904</v>
      </c>
      <c r="B1133" s="13" t="s">
        <v>306</v>
      </c>
      <c r="C1133" s="13" t="s">
        <v>83</v>
      </c>
      <c r="D1133" s="13">
        <v>426</v>
      </c>
      <c r="E1133" s="13" t="s">
        <v>103</v>
      </c>
      <c r="F1133" s="13">
        <v>418</v>
      </c>
      <c r="G1133" s="13" t="s">
        <v>71</v>
      </c>
      <c r="H1133" s="13"/>
      <c r="I1133" s="13"/>
      <c r="J1133" s="13">
        <v>14</v>
      </c>
      <c r="K1133" s="13">
        <v>600</v>
      </c>
      <c r="L1133" s="32"/>
      <c r="M1133" s="32"/>
    </row>
    <row r="1134" spans="1:13" ht="16.5" x14ac:dyDescent="0.15">
      <c r="A1134" s="13">
        <v>11905</v>
      </c>
      <c r="B1134" s="13" t="s">
        <v>307</v>
      </c>
      <c r="C1134" s="13" t="s">
        <v>83</v>
      </c>
      <c r="D1134" s="13">
        <v>204</v>
      </c>
      <c r="E1134" s="13" t="s">
        <v>46</v>
      </c>
      <c r="F1134" s="13">
        <v>0</v>
      </c>
      <c r="G1134" s="13">
        <v>0</v>
      </c>
      <c r="H1134" s="13"/>
      <c r="I1134" s="13"/>
      <c r="J1134" s="13">
        <v>11</v>
      </c>
      <c r="K1134" s="13">
        <v>720</v>
      </c>
      <c r="L1134" s="32"/>
      <c r="M1134" s="32"/>
    </row>
    <row r="1135" spans="1:13" ht="16.5" x14ac:dyDescent="0.15">
      <c r="A1135" s="12">
        <v>21301</v>
      </c>
      <c r="B1135" s="12" t="s">
        <v>304</v>
      </c>
      <c r="C1135" s="12" t="s">
        <v>60</v>
      </c>
      <c r="D1135" s="12">
        <v>320</v>
      </c>
      <c r="E1135" s="12" t="s">
        <v>86</v>
      </c>
      <c r="F1135" s="12">
        <v>0</v>
      </c>
      <c r="G1135" s="12">
        <v>0</v>
      </c>
      <c r="H1135" s="12"/>
      <c r="I1135" s="12"/>
      <c r="J1135" s="12">
        <v>8</v>
      </c>
      <c r="K1135" s="12">
        <v>250</v>
      </c>
      <c r="L1135" s="32"/>
      <c r="M1135" s="32"/>
    </row>
    <row r="1136" spans="1:13" ht="16.5" x14ac:dyDescent="0.15">
      <c r="A1136" s="12">
        <v>21302</v>
      </c>
      <c r="B1136" s="12" t="s">
        <v>305</v>
      </c>
      <c r="C1136" s="12" t="s">
        <v>60</v>
      </c>
      <c r="D1136" s="12">
        <v>420</v>
      </c>
      <c r="E1136" s="12" t="s">
        <v>87</v>
      </c>
      <c r="F1136" s="12">
        <v>0</v>
      </c>
      <c r="G1136" s="12">
        <v>0</v>
      </c>
      <c r="H1136" s="12"/>
      <c r="I1136" s="12"/>
      <c r="J1136" s="12">
        <v>8</v>
      </c>
      <c r="K1136" s="12">
        <v>350</v>
      </c>
      <c r="L1136" s="32"/>
      <c r="M1136" s="32"/>
    </row>
    <row r="1137" spans="1:13" ht="16.5" x14ac:dyDescent="0.15">
      <c r="A1137" s="12">
        <v>21303</v>
      </c>
      <c r="B1137" s="12" t="s">
        <v>305</v>
      </c>
      <c r="C1137" s="12" t="s">
        <v>60</v>
      </c>
      <c r="D1137" s="12">
        <v>414</v>
      </c>
      <c r="E1137" s="12" t="s">
        <v>23</v>
      </c>
      <c r="F1137" s="12">
        <v>0</v>
      </c>
      <c r="G1137" s="12">
        <v>0</v>
      </c>
      <c r="H1137" s="12"/>
      <c r="I1137" s="12"/>
      <c r="J1137" s="12">
        <v>8</v>
      </c>
      <c r="K1137" s="12">
        <v>350</v>
      </c>
      <c r="L1137" s="32"/>
      <c r="M1137" s="32"/>
    </row>
    <row r="1138" spans="1:13" ht="16.5" x14ac:dyDescent="0.15">
      <c r="A1138" s="12">
        <v>21304</v>
      </c>
      <c r="B1138" s="12" t="s">
        <v>306</v>
      </c>
      <c r="C1138" s="12" t="s">
        <v>60</v>
      </c>
      <c r="D1138" s="12">
        <v>120</v>
      </c>
      <c r="E1138" s="12" t="s">
        <v>104</v>
      </c>
      <c r="F1138" s="12">
        <v>114</v>
      </c>
      <c r="G1138" s="12" t="s">
        <v>58</v>
      </c>
      <c r="H1138" s="12"/>
      <c r="I1138" s="12"/>
      <c r="J1138" s="12">
        <v>14</v>
      </c>
      <c r="K1138" s="12">
        <v>600</v>
      </c>
      <c r="L1138" s="32"/>
      <c r="M1138" s="32"/>
    </row>
    <row r="1139" spans="1:13" ht="16.5" x14ac:dyDescent="0.15">
      <c r="A1139" s="12">
        <v>21305</v>
      </c>
      <c r="B1139" s="12" t="s">
        <v>307</v>
      </c>
      <c r="C1139" s="12" t="s">
        <v>60</v>
      </c>
      <c r="D1139" s="12">
        <v>312</v>
      </c>
      <c r="E1139" s="12" t="s">
        <v>55</v>
      </c>
      <c r="F1139" s="12">
        <v>0</v>
      </c>
      <c r="G1139" s="12">
        <v>0</v>
      </c>
      <c r="H1139" s="12"/>
      <c r="I1139" s="12"/>
      <c r="J1139" s="12">
        <v>11</v>
      </c>
      <c r="K1139" s="12">
        <v>720</v>
      </c>
      <c r="L1139" s="32"/>
      <c r="M1139" s="32"/>
    </row>
    <row r="1140" spans="1:13" ht="16.5" x14ac:dyDescent="0.15">
      <c r="A1140" s="13">
        <v>21401</v>
      </c>
      <c r="B1140" s="13" t="s">
        <v>304</v>
      </c>
      <c r="C1140" s="13" t="s">
        <v>61</v>
      </c>
      <c r="D1140" s="13">
        <v>321</v>
      </c>
      <c r="E1140" s="13" t="s">
        <v>89</v>
      </c>
      <c r="F1140" s="13">
        <v>0</v>
      </c>
      <c r="G1140" s="13">
        <v>0</v>
      </c>
      <c r="H1140" s="13"/>
      <c r="I1140" s="13"/>
      <c r="J1140" s="13">
        <v>8</v>
      </c>
      <c r="K1140" s="13">
        <v>240</v>
      </c>
      <c r="L1140" s="32"/>
      <c r="M1140" s="32"/>
    </row>
    <row r="1141" spans="1:13" ht="16.5" x14ac:dyDescent="0.15">
      <c r="A1141" s="13">
        <v>21402</v>
      </c>
      <c r="B1141" s="13" t="s">
        <v>302</v>
      </c>
      <c r="C1141" s="13" t="s">
        <v>61</v>
      </c>
      <c r="D1141" s="13">
        <v>421</v>
      </c>
      <c r="E1141" s="13" t="s">
        <v>90</v>
      </c>
      <c r="F1141" s="13">
        <v>0</v>
      </c>
      <c r="G1141" s="13">
        <v>0</v>
      </c>
      <c r="H1141" s="13"/>
      <c r="I1141" s="13"/>
      <c r="J1141" s="13">
        <v>14</v>
      </c>
      <c r="K1141" s="13">
        <v>360</v>
      </c>
      <c r="L1141" s="32"/>
      <c r="M1141" s="32"/>
    </row>
    <row r="1142" spans="1:13" ht="16.5" x14ac:dyDescent="0.15">
      <c r="A1142" s="13">
        <v>21403</v>
      </c>
      <c r="B1142" s="13" t="s">
        <v>302</v>
      </c>
      <c r="C1142" s="13" t="s">
        <v>61</v>
      </c>
      <c r="D1142" s="13">
        <v>315</v>
      </c>
      <c r="E1142" s="13" t="s">
        <v>19</v>
      </c>
      <c r="F1142" s="13">
        <v>0</v>
      </c>
      <c r="G1142" s="13">
        <v>0</v>
      </c>
      <c r="H1142" s="13"/>
      <c r="I1142" s="13"/>
      <c r="J1142" s="13">
        <v>14</v>
      </c>
      <c r="K1142" s="13">
        <v>360</v>
      </c>
      <c r="L1142" s="32"/>
      <c r="M1142" s="32"/>
    </row>
    <row r="1143" spans="1:13" ht="16.5" x14ac:dyDescent="0.15">
      <c r="A1143" s="13">
        <v>21404</v>
      </c>
      <c r="B1143" s="13" t="s">
        <v>307</v>
      </c>
      <c r="C1143" s="13" t="s">
        <v>61</v>
      </c>
      <c r="D1143" s="13">
        <v>121</v>
      </c>
      <c r="E1143" s="13" t="s">
        <v>105</v>
      </c>
      <c r="F1143" s="13">
        <v>415</v>
      </c>
      <c r="G1143" s="13" t="s">
        <v>69</v>
      </c>
      <c r="H1143" s="13"/>
      <c r="I1143" s="13"/>
      <c r="J1143" s="13">
        <v>11</v>
      </c>
      <c r="K1143" s="13">
        <v>720</v>
      </c>
      <c r="L1143" s="32"/>
      <c r="M1143" s="32"/>
    </row>
    <row r="1144" spans="1:13" ht="16.5" x14ac:dyDescent="0.15">
      <c r="A1144" s="13">
        <v>21405</v>
      </c>
      <c r="B1144" s="13" t="s">
        <v>303</v>
      </c>
      <c r="C1144" s="13" t="s">
        <v>61</v>
      </c>
      <c r="D1144" s="13">
        <v>412</v>
      </c>
      <c r="E1144" s="13" t="s">
        <v>43</v>
      </c>
      <c r="F1144" s="13">
        <v>0</v>
      </c>
      <c r="G1144" s="13">
        <v>0</v>
      </c>
      <c r="H1144" s="13"/>
      <c r="I1144" s="13"/>
      <c r="J1144" s="13">
        <v>8</v>
      </c>
      <c r="K1144" s="13">
        <v>480</v>
      </c>
      <c r="L1144" s="32"/>
      <c r="M1144" s="32"/>
    </row>
    <row r="1145" spans="1:13" ht="16.5" x14ac:dyDescent="0.15">
      <c r="A1145" s="12">
        <v>21501</v>
      </c>
      <c r="B1145" s="12" t="s">
        <v>304</v>
      </c>
      <c r="C1145" s="12" t="s">
        <v>62</v>
      </c>
      <c r="D1145" s="12">
        <v>322</v>
      </c>
      <c r="E1145" s="12" t="s">
        <v>92</v>
      </c>
      <c r="F1145" s="12">
        <v>0</v>
      </c>
      <c r="G1145" s="12">
        <v>0</v>
      </c>
      <c r="H1145" s="12"/>
      <c r="I1145" s="12"/>
      <c r="J1145" s="12">
        <v>8</v>
      </c>
      <c r="K1145" s="12">
        <v>250</v>
      </c>
      <c r="L1145" s="32"/>
      <c r="M1145" s="32"/>
    </row>
    <row r="1146" spans="1:13" ht="16.5" x14ac:dyDescent="0.15">
      <c r="A1146" s="12">
        <v>21502</v>
      </c>
      <c r="B1146" s="12" t="s">
        <v>305</v>
      </c>
      <c r="C1146" s="12" t="s">
        <v>62</v>
      </c>
      <c r="D1146" s="12">
        <v>422</v>
      </c>
      <c r="E1146" s="12" t="s">
        <v>93</v>
      </c>
      <c r="F1146" s="12">
        <v>0</v>
      </c>
      <c r="G1146" s="12">
        <v>0</v>
      </c>
      <c r="H1146" s="12"/>
      <c r="I1146" s="12"/>
      <c r="J1146" s="12">
        <v>8</v>
      </c>
      <c r="K1146" s="12">
        <v>350</v>
      </c>
      <c r="L1146" s="32"/>
      <c r="M1146" s="32"/>
    </row>
    <row r="1147" spans="1:13" ht="16.5" x14ac:dyDescent="0.15">
      <c r="A1147" s="12">
        <v>21503</v>
      </c>
      <c r="B1147" s="12" t="s">
        <v>302</v>
      </c>
      <c r="C1147" s="12" t="s">
        <v>62</v>
      </c>
      <c r="D1147" s="12">
        <v>115</v>
      </c>
      <c r="E1147" s="12" t="s">
        <v>56</v>
      </c>
      <c r="F1147" s="12">
        <v>0</v>
      </c>
      <c r="G1147" s="12">
        <v>0</v>
      </c>
      <c r="H1147" s="12"/>
      <c r="I1147" s="12"/>
      <c r="J1147" s="12">
        <v>14</v>
      </c>
      <c r="K1147" s="12">
        <v>350</v>
      </c>
      <c r="L1147" s="32"/>
      <c r="M1147" s="32"/>
    </row>
    <row r="1148" spans="1:13" ht="16.5" x14ac:dyDescent="0.15">
      <c r="A1148" s="12">
        <v>21504</v>
      </c>
      <c r="B1148" s="12" t="s">
        <v>306</v>
      </c>
      <c r="C1148" s="12" t="s">
        <v>62</v>
      </c>
      <c r="D1148" s="12">
        <v>122</v>
      </c>
      <c r="E1148" s="12" t="s">
        <v>106</v>
      </c>
      <c r="F1148" s="12">
        <v>316</v>
      </c>
      <c r="G1148" s="12" t="s">
        <v>22</v>
      </c>
      <c r="H1148" s="12"/>
      <c r="I1148" s="12"/>
      <c r="J1148" s="12">
        <v>14</v>
      </c>
      <c r="K1148" s="12">
        <v>600</v>
      </c>
      <c r="L1148" s="32"/>
      <c r="M1148" s="32"/>
    </row>
    <row r="1149" spans="1:13" ht="16.5" x14ac:dyDescent="0.15">
      <c r="A1149" s="12">
        <v>21505</v>
      </c>
      <c r="B1149" s="12" t="s">
        <v>307</v>
      </c>
      <c r="C1149" s="12" t="s">
        <v>62</v>
      </c>
      <c r="D1149" s="12">
        <v>112</v>
      </c>
      <c r="E1149" s="12" t="s">
        <v>18</v>
      </c>
      <c r="F1149" s="12">
        <v>0</v>
      </c>
      <c r="G1149" s="12">
        <v>0</v>
      </c>
      <c r="H1149" s="12"/>
      <c r="I1149" s="12"/>
      <c r="J1149" s="12">
        <v>11</v>
      </c>
      <c r="K1149" s="12">
        <v>720</v>
      </c>
      <c r="L1149" s="32"/>
      <c r="M1149" s="32"/>
    </row>
    <row r="1150" spans="1:13" ht="16.5" x14ac:dyDescent="0.15">
      <c r="A1150" s="13">
        <v>21601</v>
      </c>
      <c r="B1150" s="13" t="s">
        <v>304</v>
      </c>
      <c r="C1150" s="13" t="s">
        <v>63</v>
      </c>
      <c r="D1150" s="13">
        <v>323</v>
      </c>
      <c r="E1150" s="13" t="s">
        <v>95</v>
      </c>
      <c r="F1150" s="13">
        <v>0</v>
      </c>
      <c r="G1150" s="13">
        <v>0</v>
      </c>
      <c r="H1150" s="13"/>
      <c r="I1150" s="13"/>
      <c r="J1150" s="13">
        <v>8</v>
      </c>
      <c r="K1150" s="13">
        <v>240</v>
      </c>
      <c r="L1150" s="32"/>
      <c r="M1150" s="32"/>
    </row>
    <row r="1151" spans="1:13" ht="16.5" x14ac:dyDescent="0.15">
      <c r="A1151" s="13">
        <v>21602</v>
      </c>
      <c r="B1151" s="13" t="s">
        <v>302</v>
      </c>
      <c r="C1151" s="13" t="s">
        <v>63</v>
      </c>
      <c r="D1151" s="13">
        <v>423</v>
      </c>
      <c r="E1151" s="13" t="s">
        <v>96</v>
      </c>
      <c r="F1151" s="13">
        <v>0</v>
      </c>
      <c r="G1151" s="13">
        <v>0</v>
      </c>
      <c r="H1151" s="13"/>
      <c r="I1151" s="13"/>
      <c r="J1151" s="13">
        <v>14</v>
      </c>
      <c r="K1151" s="13">
        <v>360</v>
      </c>
      <c r="L1151" s="32"/>
      <c r="M1151" s="32"/>
    </row>
    <row r="1152" spans="1:13" ht="16.5" x14ac:dyDescent="0.15">
      <c r="A1152" s="13">
        <v>21603</v>
      </c>
      <c r="B1152" s="13" t="s">
        <v>302</v>
      </c>
      <c r="C1152" s="13" t="s">
        <v>63</v>
      </c>
      <c r="D1152" s="13">
        <v>217</v>
      </c>
      <c r="E1152" s="13" t="s">
        <v>64</v>
      </c>
      <c r="F1152" s="13">
        <v>0</v>
      </c>
      <c r="G1152" s="13">
        <v>0</v>
      </c>
      <c r="H1152" s="13"/>
      <c r="I1152" s="13"/>
      <c r="J1152" s="13">
        <v>14</v>
      </c>
      <c r="K1152" s="13">
        <v>360</v>
      </c>
      <c r="L1152" s="32"/>
      <c r="M1152" s="32"/>
    </row>
    <row r="1153" spans="1:13" ht="16.5" x14ac:dyDescent="0.15">
      <c r="A1153" s="13">
        <v>21604</v>
      </c>
      <c r="B1153" s="13" t="s">
        <v>307</v>
      </c>
      <c r="C1153" s="13" t="s">
        <v>63</v>
      </c>
      <c r="D1153" s="13">
        <v>123</v>
      </c>
      <c r="E1153" s="13" t="s">
        <v>107</v>
      </c>
      <c r="F1153" s="13">
        <v>116</v>
      </c>
      <c r="G1153" s="13" t="s">
        <v>57</v>
      </c>
      <c r="H1153" s="13"/>
      <c r="I1153" s="13"/>
      <c r="J1153" s="13">
        <v>11</v>
      </c>
      <c r="K1153" s="13">
        <v>720</v>
      </c>
      <c r="L1153" s="32"/>
      <c r="M1153" s="32"/>
    </row>
    <row r="1154" spans="1:13" ht="16.5" x14ac:dyDescent="0.15">
      <c r="A1154" s="13">
        <v>21605</v>
      </c>
      <c r="B1154" s="13" t="s">
        <v>303</v>
      </c>
      <c r="C1154" s="13" t="s">
        <v>63</v>
      </c>
      <c r="D1154" s="13">
        <v>302</v>
      </c>
      <c r="E1154" s="13" t="s">
        <v>39</v>
      </c>
      <c r="F1154" s="13">
        <v>0</v>
      </c>
      <c r="G1154" s="13">
        <v>0</v>
      </c>
      <c r="H1154" s="13"/>
      <c r="I1154" s="13"/>
      <c r="J1154" s="13">
        <v>8</v>
      </c>
      <c r="K1154" s="13">
        <v>480</v>
      </c>
      <c r="L1154" s="32"/>
      <c r="M1154" s="32"/>
    </row>
    <row r="1155" spans="1:13" ht="16.5" x14ac:dyDescent="0.15">
      <c r="A1155" s="12">
        <v>21701</v>
      </c>
      <c r="B1155" s="12" t="s">
        <v>304</v>
      </c>
      <c r="C1155" s="12" t="s">
        <v>64</v>
      </c>
      <c r="D1155" s="12">
        <v>324</v>
      </c>
      <c r="E1155" s="12" t="s">
        <v>226</v>
      </c>
      <c r="F1155" s="12">
        <v>0</v>
      </c>
      <c r="G1155" s="12">
        <v>0</v>
      </c>
      <c r="H1155" s="12"/>
      <c r="I1155" s="12"/>
      <c r="J1155" s="12">
        <v>8</v>
      </c>
      <c r="K1155" s="12">
        <v>250</v>
      </c>
      <c r="L1155" s="32"/>
      <c r="M1155" s="32"/>
    </row>
    <row r="1156" spans="1:13" ht="16.5" x14ac:dyDescent="0.15">
      <c r="A1156" s="12">
        <v>21702</v>
      </c>
      <c r="B1156" s="12" t="s">
        <v>305</v>
      </c>
      <c r="C1156" s="12" t="s">
        <v>64</v>
      </c>
      <c r="D1156" s="12">
        <v>424</v>
      </c>
      <c r="E1156" s="12" t="s">
        <v>227</v>
      </c>
      <c r="F1156" s="12">
        <v>0</v>
      </c>
      <c r="G1156" s="12">
        <v>0</v>
      </c>
      <c r="H1156" s="12"/>
      <c r="I1156" s="12"/>
      <c r="J1156" s="12">
        <v>8</v>
      </c>
      <c r="K1156" s="12">
        <v>350</v>
      </c>
      <c r="L1156" s="32"/>
      <c r="M1156" s="32"/>
    </row>
    <row r="1157" spans="1:13" ht="16.5" x14ac:dyDescent="0.15">
      <c r="A1157" s="12">
        <v>21703</v>
      </c>
      <c r="B1157" s="12" t="s">
        <v>305</v>
      </c>
      <c r="C1157" s="12" t="s">
        <v>64</v>
      </c>
      <c r="D1157" s="12">
        <v>216</v>
      </c>
      <c r="E1157" s="12" t="s">
        <v>63</v>
      </c>
      <c r="F1157" s="12">
        <v>0</v>
      </c>
      <c r="G1157" s="12">
        <v>0</v>
      </c>
      <c r="H1157" s="12"/>
      <c r="I1157" s="12"/>
      <c r="J1157" s="12">
        <v>8</v>
      </c>
      <c r="K1157" s="12">
        <v>350</v>
      </c>
      <c r="L1157" s="32"/>
      <c r="M1157" s="32"/>
    </row>
    <row r="1158" spans="1:13" ht="16.5" x14ac:dyDescent="0.15">
      <c r="A1158" s="12">
        <v>21704</v>
      </c>
      <c r="B1158" s="12" t="s">
        <v>306</v>
      </c>
      <c r="C1158" s="12" t="s">
        <v>64</v>
      </c>
      <c r="D1158" s="12">
        <v>124</v>
      </c>
      <c r="E1158" s="12" t="s">
        <v>228</v>
      </c>
      <c r="F1158" s="12">
        <v>417</v>
      </c>
      <c r="G1158" s="12" t="s">
        <v>20</v>
      </c>
      <c r="H1158" s="12"/>
      <c r="I1158" s="12"/>
      <c r="J1158" s="12">
        <v>14</v>
      </c>
      <c r="K1158" s="12">
        <v>600</v>
      </c>
      <c r="L1158" s="32"/>
      <c r="M1158" s="32"/>
    </row>
    <row r="1159" spans="1:13" ht="16.5" x14ac:dyDescent="0.15">
      <c r="A1159" s="12">
        <v>21705</v>
      </c>
      <c r="B1159" s="12" t="s">
        <v>307</v>
      </c>
      <c r="C1159" s="12" t="s">
        <v>64</v>
      </c>
      <c r="D1159" s="12">
        <v>402</v>
      </c>
      <c r="E1159" s="12" t="s">
        <v>41</v>
      </c>
      <c r="F1159" s="12">
        <v>0</v>
      </c>
      <c r="G1159" s="12">
        <v>0</v>
      </c>
      <c r="H1159" s="12"/>
      <c r="I1159" s="12"/>
      <c r="J1159" s="12">
        <v>11</v>
      </c>
      <c r="K1159" s="12">
        <v>720</v>
      </c>
      <c r="L1159" s="32"/>
      <c r="M1159" s="32"/>
    </row>
    <row r="1160" spans="1:13" ht="16.5" x14ac:dyDescent="0.15">
      <c r="A1160" s="13">
        <v>21801</v>
      </c>
      <c r="B1160" s="13" t="s">
        <v>304</v>
      </c>
      <c r="C1160" s="13" t="s">
        <v>110</v>
      </c>
      <c r="D1160" s="13">
        <v>325</v>
      </c>
      <c r="E1160" s="13" t="s">
        <v>99</v>
      </c>
      <c r="F1160" s="13">
        <v>0</v>
      </c>
      <c r="G1160" s="13">
        <v>0</v>
      </c>
      <c r="H1160" s="13"/>
      <c r="I1160" s="13"/>
      <c r="J1160" s="13">
        <v>8</v>
      </c>
      <c r="K1160" s="13">
        <v>250</v>
      </c>
      <c r="L1160" s="32"/>
      <c r="M1160" s="32"/>
    </row>
    <row r="1161" spans="1:13" ht="16.5" x14ac:dyDescent="0.15">
      <c r="A1161" s="13">
        <v>21802</v>
      </c>
      <c r="B1161" s="13" t="s">
        <v>305</v>
      </c>
      <c r="C1161" s="13" t="s">
        <v>110</v>
      </c>
      <c r="D1161" s="13">
        <v>425</v>
      </c>
      <c r="E1161" s="13" t="s">
        <v>100</v>
      </c>
      <c r="F1161" s="13">
        <v>0</v>
      </c>
      <c r="G1161" s="13">
        <v>0</v>
      </c>
      <c r="H1161" s="13"/>
      <c r="I1161" s="13"/>
      <c r="J1161" s="13">
        <v>8</v>
      </c>
      <c r="K1161" s="13">
        <v>350</v>
      </c>
      <c r="L1161" s="32"/>
      <c r="M1161" s="32"/>
    </row>
    <row r="1162" spans="1:13" ht="16.5" x14ac:dyDescent="0.15">
      <c r="A1162" s="13">
        <v>21803</v>
      </c>
      <c r="B1162" s="13" t="s">
        <v>305</v>
      </c>
      <c r="C1162" s="13" t="s">
        <v>110</v>
      </c>
      <c r="D1162" s="13">
        <v>117</v>
      </c>
      <c r="E1162" s="13" t="s">
        <v>38</v>
      </c>
      <c r="F1162" s="13">
        <v>0</v>
      </c>
      <c r="G1162" s="13">
        <v>0</v>
      </c>
      <c r="H1162" s="13"/>
      <c r="I1162" s="13"/>
      <c r="J1162" s="13">
        <v>8</v>
      </c>
      <c r="K1162" s="13">
        <v>350</v>
      </c>
      <c r="L1162" s="32"/>
      <c r="M1162" s="32"/>
    </row>
    <row r="1163" spans="1:13" ht="16.5" x14ac:dyDescent="0.15">
      <c r="A1163" s="13">
        <v>21804</v>
      </c>
      <c r="B1163" s="13" t="s">
        <v>306</v>
      </c>
      <c r="C1163" s="13" t="s">
        <v>110</v>
      </c>
      <c r="D1163" s="13">
        <v>125</v>
      </c>
      <c r="E1163" s="13" t="s">
        <v>108</v>
      </c>
      <c r="F1163" s="13">
        <v>318</v>
      </c>
      <c r="G1163" s="13" t="s">
        <v>73</v>
      </c>
      <c r="H1163" s="13"/>
      <c r="I1163" s="13"/>
      <c r="J1163" s="13">
        <v>14</v>
      </c>
      <c r="K1163" s="13">
        <v>600</v>
      </c>
      <c r="L1163" s="32"/>
      <c r="M1163" s="32"/>
    </row>
    <row r="1164" spans="1:13" ht="16.5" x14ac:dyDescent="0.15">
      <c r="A1164" s="13">
        <v>21805</v>
      </c>
      <c r="B1164" s="13" t="s">
        <v>307</v>
      </c>
      <c r="C1164" s="13" t="s">
        <v>110</v>
      </c>
      <c r="D1164" s="13">
        <v>102</v>
      </c>
      <c r="E1164" s="13" t="s">
        <v>8</v>
      </c>
      <c r="F1164" s="13">
        <v>0</v>
      </c>
      <c r="G1164" s="13">
        <v>0</v>
      </c>
      <c r="H1164" s="13"/>
      <c r="I1164" s="13"/>
      <c r="J1164" s="13">
        <v>11</v>
      </c>
      <c r="K1164" s="13">
        <v>720</v>
      </c>
      <c r="L1164" s="32"/>
      <c r="M1164" s="32"/>
    </row>
    <row r="1165" spans="1:13" ht="16.5" x14ac:dyDescent="0.15">
      <c r="A1165" s="12">
        <v>21901</v>
      </c>
      <c r="B1165" s="12" t="s">
        <v>304</v>
      </c>
      <c r="C1165" s="12" t="s">
        <v>66</v>
      </c>
      <c r="D1165" s="12">
        <v>326</v>
      </c>
      <c r="E1165" s="12" t="s">
        <v>102</v>
      </c>
      <c r="F1165" s="12">
        <v>0</v>
      </c>
      <c r="G1165" s="12">
        <v>0</v>
      </c>
      <c r="H1165" s="12"/>
      <c r="I1165" s="12"/>
      <c r="J1165" s="12">
        <v>8</v>
      </c>
      <c r="K1165" s="12">
        <v>240</v>
      </c>
      <c r="L1165" s="32"/>
      <c r="M1165" s="32"/>
    </row>
    <row r="1166" spans="1:13" ht="16.5" x14ac:dyDescent="0.15">
      <c r="A1166" s="12">
        <v>21902</v>
      </c>
      <c r="B1166" s="12" t="s">
        <v>302</v>
      </c>
      <c r="C1166" s="12" t="s">
        <v>66</v>
      </c>
      <c r="D1166" s="12">
        <v>426</v>
      </c>
      <c r="E1166" s="12" t="s">
        <v>103</v>
      </c>
      <c r="F1166" s="12">
        <v>0</v>
      </c>
      <c r="G1166" s="12">
        <v>0</v>
      </c>
      <c r="H1166" s="12"/>
      <c r="I1166" s="12"/>
      <c r="J1166" s="12">
        <v>14</v>
      </c>
      <c r="K1166" s="12">
        <v>360</v>
      </c>
      <c r="L1166" s="32"/>
      <c r="M1166" s="32"/>
    </row>
    <row r="1167" spans="1:13" ht="16.5" x14ac:dyDescent="0.15">
      <c r="A1167" s="12">
        <v>21903</v>
      </c>
      <c r="B1167" s="12" t="s">
        <v>302</v>
      </c>
      <c r="C1167" s="12" t="s">
        <v>66</v>
      </c>
      <c r="D1167" s="12">
        <v>418</v>
      </c>
      <c r="E1167" s="12" t="s">
        <v>71</v>
      </c>
      <c r="F1167" s="12">
        <v>0</v>
      </c>
      <c r="G1167" s="12">
        <v>0</v>
      </c>
      <c r="H1167" s="12"/>
      <c r="I1167" s="12"/>
      <c r="J1167" s="12">
        <v>14</v>
      </c>
      <c r="K1167" s="12">
        <v>360</v>
      </c>
      <c r="L1167" s="32"/>
      <c r="M1167" s="32"/>
    </row>
    <row r="1168" spans="1:13" ht="16.5" x14ac:dyDescent="0.15">
      <c r="A1168" s="12">
        <v>21904</v>
      </c>
      <c r="B1168" s="12" t="s">
        <v>307</v>
      </c>
      <c r="C1168" s="12" t="s">
        <v>66</v>
      </c>
      <c r="D1168" s="12">
        <v>126</v>
      </c>
      <c r="E1168" s="12" t="s">
        <v>109</v>
      </c>
      <c r="F1168" s="12">
        <v>118</v>
      </c>
      <c r="G1168" s="12" t="s">
        <v>59</v>
      </c>
      <c r="H1168" s="12"/>
      <c r="I1168" s="12"/>
      <c r="J1168" s="12">
        <v>11</v>
      </c>
      <c r="K1168" s="12">
        <v>720</v>
      </c>
      <c r="L1168" s="32"/>
      <c r="M1168" s="32"/>
    </row>
    <row r="1169" spans="1:13" ht="16.5" x14ac:dyDescent="0.15">
      <c r="A1169" s="12">
        <v>21905</v>
      </c>
      <c r="B1169" s="12" t="s">
        <v>303</v>
      </c>
      <c r="C1169" s="12" t="s">
        <v>66</v>
      </c>
      <c r="D1169" s="12">
        <v>304</v>
      </c>
      <c r="E1169" s="12" t="s">
        <v>40</v>
      </c>
      <c r="F1169" s="12">
        <v>0</v>
      </c>
      <c r="G1169" s="12">
        <v>0</v>
      </c>
      <c r="H1169" s="12"/>
      <c r="I1169" s="12"/>
      <c r="J1169" s="12">
        <v>8</v>
      </c>
      <c r="K1169" s="12">
        <v>480</v>
      </c>
      <c r="L1169" s="32"/>
      <c r="M1169" s="32"/>
    </row>
    <row r="1170" spans="1:13" ht="16.5" x14ac:dyDescent="0.15">
      <c r="A1170" s="13">
        <v>31301</v>
      </c>
      <c r="B1170" s="13" t="s">
        <v>304</v>
      </c>
      <c r="C1170" s="13" t="s">
        <v>76</v>
      </c>
      <c r="D1170" s="13">
        <v>420</v>
      </c>
      <c r="E1170" s="13" t="s">
        <v>87</v>
      </c>
      <c r="F1170" s="13">
        <v>0</v>
      </c>
      <c r="G1170" s="13">
        <v>0</v>
      </c>
      <c r="H1170" s="13"/>
      <c r="I1170" s="13"/>
      <c r="J1170" s="13">
        <v>8</v>
      </c>
      <c r="K1170" s="13">
        <v>240</v>
      </c>
      <c r="L1170" s="32"/>
      <c r="M1170" s="32"/>
    </row>
    <row r="1171" spans="1:13" ht="16.5" x14ac:dyDescent="0.15">
      <c r="A1171" s="13">
        <v>31302</v>
      </c>
      <c r="B1171" s="13" t="s">
        <v>302</v>
      </c>
      <c r="C1171" s="13" t="s">
        <v>76</v>
      </c>
      <c r="D1171" s="13">
        <v>120</v>
      </c>
      <c r="E1171" s="13" t="s">
        <v>104</v>
      </c>
      <c r="F1171" s="13">
        <v>0</v>
      </c>
      <c r="G1171" s="13">
        <v>0</v>
      </c>
      <c r="H1171" s="13"/>
      <c r="I1171" s="13"/>
      <c r="J1171" s="13">
        <v>14</v>
      </c>
      <c r="K1171" s="13">
        <v>360</v>
      </c>
      <c r="L1171" s="32"/>
      <c r="M1171" s="32"/>
    </row>
    <row r="1172" spans="1:13" ht="16.5" x14ac:dyDescent="0.15">
      <c r="A1172" s="13">
        <v>31303</v>
      </c>
      <c r="B1172" s="13" t="s">
        <v>302</v>
      </c>
      <c r="C1172" s="13" t="s">
        <v>76</v>
      </c>
      <c r="D1172" s="13">
        <v>114</v>
      </c>
      <c r="E1172" s="13" t="s">
        <v>58</v>
      </c>
      <c r="F1172" s="13">
        <v>0</v>
      </c>
      <c r="G1172" s="13">
        <v>0</v>
      </c>
      <c r="H1172" s="13"/>
      <c r="I1172" s="13"/>
      <c r="J1172" s="13">
        <v>14</v>
      </c>
      <c r="K1172" s="13">
        <v>360</v>
      </c>
      <c r="L1172" s="32"/>
      <c r="M1172" s="32"/>
    </row>
    <row r="1173" spans="1:13" ht="16.5" x14ac:dyDescent="0.15">
      <c r="A1173" s="13">
        <v>31304</v>
      </c>
      <c r="B1173" s="13" t="s">
        <v>307</v>
      </c>
      <c r="C1173" s="13" t="s">
        <v>76</v>
      </c>
      <c r="D1173" s="13">
        <v>220</v>
      </c>
      <c r="E1173" s="13" t="s">
        <v>85</v>
      </c>
      <c r="F1173" s="13">
        <v>214</v>
      </c>
      <c r="G1173" s="13" t="s">
        <v>61</v>
      </c>
      <c r="H1173" s="13"/>
      <c r="I1173" s="13"/>
      <c r="J1173" s="13">
        <v>11</v>
      </c>
      <c r="K1173" s="13">
        <v>720</v>
      </c>
      <c r="L1173" s="32"/>
      <c r="M1173" s="32"/>
    </row>
    <row r="1174" spans="1:13" ht="16.5" x14ac:dyDescent="0.15">
      <c r="A1174" s="13">
        <v>31305</v>
      </c>
      <c r="B1174" s="13" t="s">
        <v>303</v>
      </c>
      <c r="C1174" s="13" t="s">
        <v>76</v>
      </c>
      <c r="D1174" s="13">
        <v>412</v>
      </c>
      <c r="E1174" s="13" t="s">
        <v>43</v>
      </c>
      <c r="F1174" s="13">
        <v>0</v>
      </c>
      <c r="G1174" s="13">
        <v>0</v>
      </c>
      <c r="H1174" s="13"/>
      <c r="I1174" s="13"/>
      <c r="J1174" s="13">
        <v>8</v>
      </c>
      <c r="K1174" s="13">
        <v>480</v>
      </c>
      <c r="L1174" s="32"/>
      <c r="M1174" s="32"/>
    </row>
    <row r="1175" spans="1:13" ht="16.5" x14ac:dyDescent="0.15">
      <c r="A1175" s="12">
        <v>31401</v>
      </c>
      <c r="B1175" s="12" t="s">
        <v>304</v>
      </c>
      <c r="C1175" s="12" t="s">
        <v>74</v>
      </c>
      <c r="D1175" s="12">
        <v>421</v>
      </c>
      <c r="E1175" s="12" t="s">
        <v>90</v>
      </c>
      <c r="F1175" s="12">
        <v>0</v>
      </c>
      <c r="G1175" s="12">
        <v>0</v>
      </c>
      <c r="H1175" s="12"/>
      <c r="I1175" s="12"/>
      <c r="J1175" s="12">
        <v>8</v>
      </c>
      <c r="K1175" s="12">
        <v>250</v>
      </c>
      <c r="L1175" s="32"/>
      <c r="M1175" s="32"/>
    </row>
    <row r="1176" spans="1:13" ht="16.5" x14ac:dyDescent="0.15">
      <c r="A1176" s="12">
        <v>31402</v>
      </c>
      <c r="B1176" s="12" t="s">
        <v>305</v>
      </c>
      <c r="C1176" s="12" t="s">
        <v>74</v>
      </c>
      <c r="D1176" s="12">
        <v>121</v>
      </c>
      <c r="E1176" s="12" t="s">
        <v>105</v>
      </c>
      <c r="F1176" s="12">
        <v>0</v>
      </c>
      <c r="G1176" s="12">
        <v>0</v>
      </c>
      <c r="H1176" s="12"/>
      <c r="I1176" s="12"/>
      <c r="J1176" s="12">
        <v>8</v>
      </c>
      <c r="K1176" s="12">
        <v>350</v>
      </c>
      <c r="L1176" s="32"/>
      <c r="M1176" s="32"/>
    </row>
    <row r="1177" spans="1:13" ht="16.5" x14ac:dyDescent="0.15">
      <c r="A1177" s="12">
        <v>31403</v>
      </c>
      <c r="B1177" s="12" t="s">
        <v>302</v>
      </c>
      <c r="C1177" s="12" t="s">
        <v>74</v>
      </c>
      <c r="D1177" s="12">
        <v>415</v>
      </c>
      <c r="E1177" s="12" t="s">
        <v>69</v>
      </c>
      <c r="F1177" s="12">
        <v>0</v>
      </c>
      <c r="G1177" s="12">
        <v>0</v>
      </c>
      <c r="H1177" s="12"/>
      <c r="I1177" s="12"/>
      <c r="J1177" s="12">
        <v>14</v>
      </c>
      <c r="K1177" s="12">
        <v>350</v>
      </c>
      <c r="L1177" s="32"/>
      <c r="M1177" s="32"/>
    </row>
    <row r="1178" spans="1:13" ht="16.5" x14ac:dyDescent="0.15">
      <c r="A1178" s="12">
        <v>31404</v>
      </c>
      <c r="B1178" s="12" t="s">
        <v>306</v>
      </c>
      <c r="C1178" s="12" t="s">
        <v>74</v>
      </c>
      <c r="D1178" s="12">
        <v>221</v>
      </c>
      <c r="E1178" s="12" t="s">
        <v>88</v>
      </c>
      <c r="F1178" s="12">
        <v>115</v>
      </c>
      <c r="G1178" s="12" t="s">
        <v>56</v>
      </c>
      <c r="H1178" s="12"/>
      <c r="I1178" s="12"/>
      <c r="J1178" s="12">
        <v>14</v>
      </c>
      <c r="K1178" s="12">
        <v>600</v>
      </c>
      <c r="L1178" s="32"/>
      <c r="M1178" s="32"/>
    </row>
    <row r="1179" spans="1:13" ht="16.5" x14ac:dyDescent="0.15">
      <c r="A1179" s="12">
        <v>31405</v>
      </c>
      <c r="B1179" s="12" t="s">
        <v>307</v>
      </c>
      <c r="C1179" s="12" t="s">
        <v>74</v>
      </c>
      <c r="D1179" s="12">
        <v>112</v>
      </c>
      <c r="E1179" s="12" t="s">
        <v>18</v>
      </c>
      <c r="F1179" s="12">
        <v>0</v>
      </c>
      <c r="G1179" s="12">
        <v>0</v>
      </c>
      <c r="H1179" s="12"/>
      <c r="I1179" s="12"/>
      <c r="J1179" s="12">
        <v>11</v>
      </c>
      <c r="K1179" s="12">
        <v>720</v>
      </c>
      <c r="L1179" s="32"/>
      <c r="M1179" s="32"/>
    </row>
    <row r="1180" spans="1:13" ht="16.5" x14ac:dyDescent="0.15">
      <c r="A1180" s="13">
        <v>31501</v>
      </c>
      <c r="B1180" s="13" t="s">
        <v>304</v>
      </c>
      <c r="C1180" s="13" t="s">
        <v>19</v>
      </c>
      <c r="D1180" s="13">
        <v>422</v>
      </c>
      <c r="E1180" s="13" t="s">
        <v>93</v>
      </c>
      <c r="F1180" s="13">
        <v>0</v>
      </c>
      <c r="G1180" s="13">
        <v>0</v>
      </c>
      <c r="H1180" s="13"/>
      <c r="I1180" s="13"/>
      <c r="J1180" s="13">
        <v>8</v>
      </c>
      <c r="K1180" s="13">
        <v>240</v>
      </c>
      <c r="L1180" s="32"/>
      <c r="M1180" s="32"/>
    </row>
    <row r="1181" spans="1:13" ht="16.5" x14ac:dyDescent="0.15">
      <c r="A1181" s="13">
        <v>31502</v>
      </c>
      <c r="B1181" s="13" t="s">
        <v>302</v>
      </c>
      <c r="C1181" s="13" t="s">
        <v>19</v>
      </c>
      <c r="D1181" s="13">
        <v>122</v>
      </c>
      <c r="E1181" s="13" t="s">
        <v>106</v>
      </c>
      <c r="F1181" s="13">
        <v>0</v>
      </c>
      <c r="G1181" s="13">
        <v>0</v>
      </c>
      <c r="H1181" s="13"/>
      <c r="I1181" s="13"/>
      <c r="J1181" s="13">
        <v>14</v>
      </c>
      <c r="K1181" s="13">
        <v>360</v>
      </c>
      <c r="L1181" s="32"/>
      <c r="M1181" s="32"/>
    </row>
    <row r="1182" spans="1:13" ht="16.5" x14ac:dyDescent="0.15">
      <c r="A1182" s="13">
        <v>31503</v>
      </c>
      <c r="B1182" s="13" t="s">
        <v>302</v>
      </c>
      <c r="C1182" s="13" t="s">
        <v>19</v>
      </c>
      <c r="D1182" s="13">
        <v>215</v>
      </c>
      <c r="E1182" s="13" t="s">
        <v>62</v>
      </c>
      <c r="F1182" s="13">
        <v>0</v>
      </c>
      <c r="G1182" s="13">
        <v>0</v>
      </c>
      <c r="H1182" s="13"/>
      <c r="I1182" s="13"/>
      <c r="J1182" s="13">
        <v>14</v>
      </c>
      <c r="K1182" s="13">
        <v>360</v>
      </c>
      <c r="L1182" s="32"/>
      <c r="M1182" s="32"/>
    </row>
    <row r="1183" spans="1:13" ht="16.5" x14ac:dyDescent="0.15">
      <c r="A1183" s="13">
        <v>31504</v>
      </c>
      <c r="B1183" s="13" t="s">
        <v>307</v>
      </c>
      <c r="C1183" s="13" t="s">
        <v>19</v>
      </c>
      <c r="D1183" s="13">
        <v>222</v>
      </c>
      <c r="E1183" s="13" t="s">
        <v>91</v>
      </c>
      <c r="F1183" s="13">
        <v>416</v>
      </c>
      <c r="G1183" s="13" t="s">
        <v>26</v>
      </c>
      <c r="H1183" s="13"/>
      <c r="I1183" s="13"/>
      <c r="J1183" s="13">
        <v>11</v>
      </c>
      <c r="K1183" s="13">
        <v>720</v>
      </c>
      <c r="L1183" s="32"/>
      <c r="M1183" s="32"/>
    </row>
    <row r="1184" spans="1:13" ht="16.5" x14ac:dyDescent="0.15">
      <c r="A1184" s="13">
        <v>31505</v>
      </c>
      <c r="B1184" s="13" t="s">
        <v>303</v>
      </c>
      <c r="C1184" s="13" t="s">
        <v>19</v>
      </c>
      <c r="D1184" s="13">
        <v>212</v>
      </c>
      <c r="E1184" s="13" t="s">
        <v>53</v>
      </c>
      <c r="F1184" s="13">
        <v>0</v>
      </c>
      <c r="G1184" s="13">
        <v>0</v>
      </c>
      <c r="H1184" s="13"/>
      <c r="I1184" s="13"/>
      <c r="J1184" s="13">
        <v>8</v>
      </c>
      <c r="K1184" s="13">
        <v>480</v>
      </c>
      <c r="L1184" s="32"/>
      <c r="M1184" s="32"/>
    </row>
    <row r="1185" spans="1:13" ht="16.5" x14ac:dyDescent="0.15">
      <c r="A1185" s="12">
        <v>31601</v>
      </c>
      <c r="B1185" s="12" t="s">
        <v>304</v>
      </c>
      <c r="C1185" s="12" t="s">
        <v>22</v>
      </c>
      <c r="D1185" s="12">
        <v>423</v>
      </c>
      <c r="E1185" s="12" t="s">
        <v>96</v>
      </c>
      <c r="F1185" s="12">
        <v>0</v>
      </c>
      <c r="G1185" s="12">
        <v>0</v>
      </c>
      <c r="H1185" s="12"/>
      <c r="I1185" s="12"/>
      <c r="J1185" s="12">
        <v>8</v>
      </c>
      <c r="K1185" s="12">
        <v>250</v>
      </c>
      <c r="L1185" s="32"/>
      <c r="M1185" s="32"/>
    </row>
    <row r="1186" spans="1:13" ht="16.5" x14ac:dyDescent="0.15">
      <c r="A1186" s="12">
        <v>31602</v>
      </c>
      <c r="B1186" s="12" t="s">
        <v>305</v>
      </c>
      <c r="C1186" s="12" t="s">
        <v>22</v>
      </c>
      <c r="D1186" s="12">
        <v>123</v>
      </c>
      <c r="E1186" s="12" t="s">
        <v>107</v>
      </c>
      <c r="F1186" s="12">
        <v>0</v>
      </c>
      <c r="G1186" s="12">
        <v>0</v>
      </c>
      <c r="H1186" s="12"/>
      <c r="I1186" s="12"/>
      <c r="J1186" s="12">
        <v>8</v>
      </c>
      <c r="K1186" s="12">
        <v>350</v>
      </c>
      <c r="L1186" s="32"/>
      <c r="M1186" s="32"/>
    </row>
    <row r="1187" spans="1:13" ht="16.5" x14ac:dyDescent="0.15">
      <c r="A1187" s="12">
        <v>31603</v>
      </c>
      <c r="B1187" s="12" t="s">
        <v>305</v>
      </c>
      <c r="C1187" s="12" t="s">
        <v>22</v>
      </c>
      <c r="D1187" s="12">
        <v>116</v>
      </c>
      <c r="E1187" s="12" t="s">
        <v>57</v>
      </c>
      <c r="F1187" s="12">
        <v>0</v>
      </c>
      <c r="G1187" s="12">
        <v>0</v>
      </c>
      <c r="H1187" s="12"/>
      <c r="I1187" s="12"/>
      <c r="J1187" s="12">
        <v>8</v>
      </c>
      <c r="K1187" s="12">
        <v>350</v>
      </c>
      <c r="L1187" s="32"/>
      <c r="M1187" s="32"/>
    </row>
    <row r="1188" spans="1:13" ht="16.5" x14ac:dyDescent="0.15">
      <c r="A1188" s="12">
        <v>31604</v>
      </c>
      <c r="B1188" s="12" t="s">
        <v>306</v>
      </c>
      <c r="C1188" s="12" t="s">
        <v>22</v>
      </c>
      <c r="D1188" s="12">
        <v>223</v>
      </c>
      <c r="E1188" s="12" t="s">
        <v>94</v>
      </c>
      <c r="F1188" s="12">
        <v>216</v>
      </c>
      <c r="G1188" s="12" t="s">
        <v>63</v>
      </c>
      <c r="H1188" s="12"/>
      <c r="I1188" s="12"/>
      <c r="J1188" s="12">
        <v>14</v>
      </c>
      <c r="K1188" s="12">
        <v>600</v>
      </c>
      <c r="L1188" s="32"/>
      <c r="M1188" s="32"/>
    </row>
    <row r="1189" spans="1:13" ht="16.5" x14ac:dyDescent="0.15">
      <c r="A1189" s="12">
        <v>31605</v>
      </c>
      <c r="B1189" s="12" t="s">
        <v>307</v>
      </c>
      <c r="C1189" s="12" t="s">
        <v>22</v>
      </c>
      <c r="D1189" s="12">
        <v>402</v>
      </c>
      <c r="E1189" s="12" t="s">
        <v>41</v>
      </c>
      <c r="F1189" s="12">
        <v>0</v>
      </c>
      <c r="G1189" s="12">
        <v>0</v>
      </c>
      <c r="H1189" s="12"/>
      <c r="I1189" s="12"/>
      <c r="J1189" s="12">
        <v>11</v>
      </c>
      <c r="K1189" s="12">
        <v>720</v>
      </c>
      <c r="L1189" s="32"/>
      <c r="M1189" s="32"/>
    </row>
    <row r="1190" spans="1:13" ht="16.5" x14ac:dyDescent="0.15">
      <c r="A1190" s="13">
        <v>31701</v>
      </c>
      <c r="B1190" s="13" t="s">
        <v>304</v>
      </c>
      <c r="C1190" s="13" t="s">
        <v>67</v>
      </c>
      <c r="D1190" s="13">
        <v>424</v>
      </c>
      <c r="E1190" s="13" t="s">
        <v>227</v>
      </c>
      <c r="F1190" s="13">
        <v>0</v>
      </c>
      <c r="G1190" s="13">
        <v>0</v>
      </c>
      <c r="H1190" s="13"/>
      <c r="I1190" s="13"/>
      <c r="J1190" s="13">
        <v>8</v>
      </c>
      <c r="K1190" s="13">
        <v>240</v>
      </c>
      <c r="L1190" s="32"/>
      <c r="M1190" s="32"/>
    </row>
    <row r="1191" spans="1:13" ht="16.5" x14ac:dyDescent="0.15">
      <c r="A1191" s="13">
        <v>31702</v>
      </c>
      <c r="B1191" s="13" t="s">
        <v>302</v>
      </c>
      <c r="C1191" s="13" t="s">
        <v>67</v>
      </c>
      <c r="D1191" s="13">
        <v>124</v>
      </c>
      <c r="E1191" s="13" t="s">
        <v>228</v>
      </c>
      <c r="F1191" s="13">
        <v>0</v>
      </c>
      <c r="G1191" s="13">
        <v>0</v>
      </c>
      <c r="H1191" s="13"/>
      <c r="I1191" s="13"/>
      <c r="J1191" s="13">
        <v>14</v>
      </c>
      <c r="K1191" s="13">
        <v>360</v>
      </c>
      <c r="L1191" s="32"/>
      <c r="M1191" s="32"/>
    </row>
    <row r="1192" spans="1:13" ht="16.5" x14ac:dyDescent="0.15">
      <c r="A1192" s="13">
        <v>31703</v>
      </c>
      <c r="B1192" s="13" t="s">
        <v>302</v>
      </c>
      <c r="C1192" s="13" t="s">
        <v>67</v>
      </c>
      <c r="D1192" s="13">
        <v>417</v>
      </c>
      <c r="E1192" s="13" t="s">
        <v>20</v>
      </c>
      <c r="F1192" s="13">
        <v>0</v>
      </c>
      <c r="G1192" s="13">
        <v>0</v>
      </c>
      <c r="H1192" s="13"/>
      <c r="I1192" s="13"/>
      <c r="J1192" s="13">
        <v>14</v>
      </c>
      <c r="K1192" s="13">
        <v>360</v>
      </c>
      <c r="L1192" s="32"/>
      <c r="M1192" s="32"/>
    </row>
    <row r="1193" spans="1:13" ht="16.5" x14ac:dyDescent="0.15">
      <c r="A1193" s="13">
        <v>31704</v>
      </c>
      <c r="B1193" s="13" t="s">
        <v>307</v>
      </c>
      <c r="C1193" s="13" t="s">
        <v>67</v>
      </c>
      <c r="D1193" s="13">
        <v>224</v>
      </c>
      <c r="E1193" s="13" t="s">
        <v>97</v>
      </c>
      <c r="F1193" s="13">
        <v>117</v>
      </c>
      <c r="G1193" s="13" t="s">
        <v>38</v>
      </c>
      <c r="H1193" s="13"/>
      <c r="I1193" s="13"/>
      <c r="J1193" s="13">
        <v>11</v>
      </c>
      <c r="K1193" s="13">
        <v>720</v>
      </c>
      <c r="L1193" s="32"/>
      <c r="M1193" s="32"/>
    </row>
    <row r="1194" spans="1:13" ht="16.5" x14ac:dyDescent="0.15">
      <c r="A1194" s="13">
        <v>31705</v>
      </c>
      <c r="B1194" s="13" t="s">
        <v>303</v>
      </c>
      <c r="C1194" s="13" t="s">
        <v>67</v>
      </c>
      <c r="D1194" s="13">
        <v>102</v>
      </c>
      <c r="E1194" s="13" t="s">
        <v>8</v>
      </c>
      <c r="F1194" s="13">
        <v>0</v>
      </c>
      <c r="G1194" s="13">
        <v>0</v>
      </c>
      <c r="H1194" s="13"/>
      <c r="I1194" s="13"/>
      <c r="J1194" s="13">
        <v>8</v>
      </c>
      <c r="K1194" s="13">
        <v>480</v>
      </c>
      <c r="L1194" s="32"/>
      <c r="M1194" s="32"/>
    </row>
    <row r="1195" spans="1:13" ht="16.5" x14ac:dyDescent="0.15">
      <c r="A1195" s="12">
        <v>31801</v>
      </c>
      <c r="B1195" s="12" t="s">
        <v>304</v>
      </c>
      <c r="C1195" s="12" t="s">
        <v>73</v>
      </c>
      <c r="D1195" s="12">
        <v>425</v>
      </c>
      <c r="E1195" s="12" t="s">
        <v>100</v>
      </c>
      <c r="F1195" s="12">
        <v>0</v>
      </c>
      <c r="G1195" s="12">
        <v>0</v>
      </c>
      <c r="H1195" s="12"/>
      <c r="I1195" s="12"/>
      <c r="J1195" s="12">
        <v>8</v>
      </c>
      <c r="K1195" s="12">
        <v>250</v>
      </c>
      <c r="L1195" s="32"/>
      <c r="M1195" s="32"/>
    </row>
    <row r="1196" spans="1:13" ht="16.5" x14ac:dyDescent="0.15">
      <c r="A1196" s="12">
        <v>31802</v>
      </c>
      <c r="B1196" s="12" t="s">
        <v>305</v>
      </c>
      <c r="C1196" s="12" t="s">
        <v>73</v>
      </c>
      <c r="D1196" s="12">
        <v>125</v>
      </c>
      <c r="E1196" s="12" t="s">
        <v>108</v>
      </c>
      <c r="F1196" s="12">
        <v>0</v>
      </c>
      <c r="G1196" s="12">
        <v>0</v>
      </c>
      <c r="H1196" s="12"/>
      <c r="I1196" s="12"/>
      <c r="J1196" s="12">
        <v>8</v>
      </c>
      <c r="K1196" s="12">
        <v>350</v>
      </c>
      <c r="L1196" s="32"/>
      <c r="M1196" s="32"/>
    </row>
    <row r="1197" spans="1:13" ht="16.5" x14ac:dyDescent="0.15">
      <c r="A1197" s="12">
        <v>31803</v>
      </c>
      <c r="B1197" s="12" t="s">
        <v>305</v>
      </c>
      <c r="C1197" s="12" t="s">
        <v>73</v>
      </c>
      <c r="D1197" s="12">
        <v>217</v>
      </c>
      <c r="E1197" s="12" t="s">
        <v>64</v>
      </c>
      <c r="F1197" s="12">
        <v>0</v>
      </c>
      <c r="G1197" s="12">
        <v>0</v>
      </c>
      <c r="H1197" s="12"/>
      <c r="I1197" s="12"/>
      <c r="J1197" s="12">
        <v>8</v>
      </c>
      <c r="K1197" s="12">
        <v>350</v>
      </c>
      <c r="L1197" s="32"/>
      <c r="M1197" s="32"/>
    </row>
    <row r="1198" spans="1:13" ht="16.5" x14ac:dyDescent="0.15">
      <c r="A1198" s="12">
        <v>31804</v>
      </c>
      <c r="B1198" s="12" t="s">
        <v>306</v>
      </c>
      <c r="C1198" s="12" t="s">
        <v>73</v>
      </c>
      <c r="D1198" s="12">
        <v>225</v>
      </c>
      <c r="E1198" s="12" t="s">
        <v>98</v>
      </c>
      <c r="F1198" s="12">
        <v>418</v>
      </c>
      <c r="G1198" s="12" t="s">
        <v>71</v>
      </c>
      <c r="H1198" s="12"/>
      <c r="I1198" s="12"/>
      <c r="J1198" s="12">
        <v>14</v>
      </c>
      <c r="K1198" s="12">
        <v>600</v>
      </c>
      <c r="L1198" s="32"/>
      <c r="M1198" s="32"/>
    </row>
    <row r="1199" spans="1:13" ht="16.5" x14ac:dyDescent="0.15">
      <c r="A1199" s="12">
        <v>31805</v>
      </c>
      <c r="B1199" s="12" t="s">
        <v>307</v>
      </c>
      <c r="C1199" s="12" t="s">
        <v>73</v>
      </c>
      <c r="D1199" s="12">
        <v>202</v>
      </c>
      <c r="E1199" s="12" t="s">
        <v>45</v>
      </c>
      <c r="F1199" s="12">
        <v>0</v>
      </c>
      <c r="G1199" s="12">
        <v>0</v>
      </c>
      <c r="H1199" s="12"/>
      <c r="I1199" s="12"/>
      <c r="J1199" s="12">
        <v>11</v>
      </c>
      <c r="K1199" s="12">
        <v>720</v>
      </c>
      <c r="L1199" s="32"/>
      <c r="M1199" s="32"/>
    </row>
    <row r="1200" spans="1:13" ht="16.5" x14ac:dyDescent="0.15">
      <c r="A1200" s="13">
        <v>31901</v>
      </c>
      <c r="B1200" s="13" t="s">
        <v>304</v>
      </c>
      <c r="C1200" s="13" t="s">
        <v>68</v>
      </c>
      <c r="D1200" s="13">
        <v>426</v>
      </c>
      <c r="E1200" s="13" t="s">
        <v>103</v>
      </c>
      <c r="F1200" s="13">
        <v>0</v>
      </c>
      <c r="G1200" s="13">
        <v>0</v>
      </c>
      <c r="H1200" s="13"/>
      <c r="I1200" s="13"/>
      <c r="J1200" s="13">
        <v>8</v>
      </c>
      <c r="K1200" s="13">
        <v>240</v>
      </c>
      <c r="L1200" s="32"/>
      <c r="M1200" s="32"/>
    </row>
    <row r="1201" spans="1:13" ht="16.5" x14ac:dyDescent="0.15">
      <c r="A1201" s="13">
        <v>31902</v>
      </c>
      <c r="B1201" s="13" t="s">
        <v>302</v>
      </c>
      <c r="C1201" s="13" t="s">
        <v>68</v>
      </c>
      <c r="D1201" s="13">
        <v>126</v>
      </c>
      <c r="E1201" s="13" t="s">
        <v>109</v>
      </c>
      <c r="F1201" s="13">
        <v>0</v>
      </c>
      <c r="G1201" s="13">
        <v>0</v>
      </c>
      <c r="H1201" s="13"/>
      <c r="I1201" s="13"/>
      <c r="J1201" s="13">
        <v>14</v>
      </c>
      <c r="K1201" s="13">
        <v>360</v>
      </c>
      <c r="L1201" s="32"/>
      <c r="M1201" s="32"/>
    </row>
    <row r="1202" spans="1:13" ht="16.5" x14ac:dyDescent="0.15">
      <c r="A1202" s="13">
        <v>31903</v>
      </c>
      <c r="B1202" s="13" t="s">
        <v>302</v>
      </c>
      <c r="C1202" s="13" t="s">
        <v>68</v>
      </c>
      <c r="D1202" s="13">
        <v>118</v>
      </c>
      <c r="E1202" s="13" t="s">
        <v>59</v>
      </c>
      <c r="F1202" s="13">
        <v>0</v>
      </c>
      <c r="G1202" s="13">
        <v>0</v>
      </c>
      <c r="H1202" s="13"/>
      <c r="I1202" s="13"/>
      <c r="J1202" s="13">
        <v>14</v>
      </c>
      <c r="K1202" s="13">
        <v>360</v>
      </c>
      <c r="L1202" s="32"/>
      <c r="M1202" s="32"/>
    </row>
    <row r="1203" spans="1:13" ht="16.5" x14ac:dyDescent="0.15">
      <c r="A1203" s="13">
        <v>31904</v>
      </c>
      <c r="B1203" s="13" t="s">
        <v>307</v>
      </c>
      <c r="C1203" s="13" t="s">
        <v>68</v>
      </c>
      <c r="D1203" s="13">
        <v>226</v>
      </c>
      <c r="E1203" s="13" t="s">
        <v>101</v>
      </c>
      <c r="F1203" s="13">
        <v>218</v>
      </c>
      <c r="G1203" s="13" t="s">
        <v>110</v>
      </c>
      <c r="H1203" s="13"/>
      <c r="I1203" s="13"/>
      <c r="J1203" s="13">
        <v>11</v>
      </c>
      <c r="K1203" s="13">
        <v>720</v>
      </c>
      <c r="L1203" s="32"/>
      <c r="M1203" s="32"/>
    </row>
    <row r="1204" spans="1:13" ht="16.5" x14ac:dyDescent="0.15">
      <c r="A1204" s="13">
        <v>31905</v>
      </c>
      <c r="B1204" s="13" t="s">
        <v>303</v>
      </c>
      <c r="C1204" s="13" t="s">
        <v>68</v>
      </c>
      <c r="D1204" s="13">
        <v>410</v>
      </c>
      <c r="E1204" s="13" t="s">
        <v>30</v>
      </c>
      <c r="F1204" s="13">
        <v>0</v>
      </c>
      <c r="G1204" s="13">
        <v>0</v>
      </c>
      <c r="H1204" s="13"/>
      <c r="I1204" s="13"/>
      <c r="J1204" s="13">
        <v>8</v>
      </c>
      <c r="K1204" s="13">
        <v>480</v>
      </c>
      <c r="L1204" s="32"/>
      <c r="M1204" s="32"/>
    </row>
    <row r="1205" spans="1:13" ht="16.5" x14ac:dyDescent="0.15">
      <c r="A1205" s="12">
        <v>41301</v>
      </c>
      <c r="B1205" s="12" t="s">
        <v>304</v>
      </c>
      <c r="C1205" s="12" t="s">
        <v>21</v>
      </c>
      <c r="D1205" s="12">
        <v>120</v>
      </c>
      <c r="E1205" s="12" t="s">
        <v>104</v>
      </c>
      <c r="F1205" s="12">
        <v>0</v>
      </c>
      <c r="G1205" s="12">
        <v>0</v>
      </c>
      <c r="H1205" s="12"/>
      <c r="I1205" s="12"/>
      <c r="J1205" s="12">
        <v>8</v>
      </c>
      <c r="K1205" s="12">
        <v>250</v>
      </c>
      <c r="L1205" s="32"/>
      <c r="M1205" s="32"/>
    </row>
    <row r="1206" spans="1:13" ht="16.5" x14ac:dyDescent="0.15">
      <c r="A1206" s="12">
        <v>41302</v>
      </c>
      <c r="B1206" s="12" t="s">
        <v>305</v>
      </c>
      <c r="C1206" s="12" t="s">
        <v>21</v>
      </c>
      <c r="D1206" s="12">
        <v>220</v>
      </c>
      <c r="E1206" s="12" t="s">
        <v>85</v>
      </c>
      <c r="F1206" s="12">
        <v>0</v>
      </c>
      <c r="G1206" s="12">
        <v>0</v>
      </c>
      <c r="H1206" s="12"/>
      <c r="I1206" s="12"/>
      <c r="J1206" s="12">
        <v>8</v>
      </c>
      <c r="K1206" s="12">
        <v>350</v>
      </c>
      <c r="L1206" s="32"/>
      <c r="M1206" s="32"/>
    </row>
    <row r="1207" spans="1:13" ht="16.5" x14ac:dyDescent="0.15">
      <c r="A1207" s="12">
        <v>41303</v>
      </c>
      <c r="B1207" s="12" t="s">
        <v>305</v>
      </c>
      <c r="C1207" s="12" t="s">
        <v>21</v>
      </c>
      <c r="D1207" s="12">
        <v>214</v>
      </c>
      <c r="E1207" s="12" t="s">
        <v>61</v>
      </c>
      <c r="F1207" s="12">
        <v>0</v>
      </c>
      <c r="G1207" s="12">
        <v>0</v>
      </c>
      <c r="H1207" s="12"/>
      <c r="I1207" s="12"/>
      <c r="J1207" s="12">
        <v>8</v>
      </c>
      <c r="K1207" s="12">
        <v>350</v>
      </c>
      <c r="L1207" s="32"/>
      <c r="M1207" s="32"/>
    </row>
    <row r="1208" spans="1:13" ht="16.5" x14ac:dyDescent="0.15">
      <c r="A1208" s="12">
        <v>41304</v>
      </c>
      <c r="B1208" s="12" t="s">
        <v>306</v>
      </c>
      <c r="C1208" s="12" t="s">
        <v>21</v>
      </c>
      <c r="D1208" s="12">
        <v>320</v>
      </c>
      <c r="E1208" s="12" t="s">
        <v>86</v>
      </c>
      <c r="F1208" s="12">
        <v>314</v>
      </c>
      <c r="G1208" s="12" t="s">
        <v>74</v>
      </c>
      <c r="H1208" s="12"/>
      <c r="I1208" s="12"/>
      <c r="J1208" s="12">
        <v>14</v>
      </c>
      <c r="K1208" s="12">
        <v>600</v>
      </c>
      <c r="L1208" s="32"/>
      <c r="M1208" s="32"/>
    </row>
    <row r="1209" spans="1:13" ht="16.5" x14ac:dyDescent="0.15">
      <c r="A1209" s="12">
        <v>41305</v>
      </c>
      <c r="B1209" s="12" t="s">
        <v>307</v>
      </c>
      <c r="C1209" s="12" t="s">
        <v>21</v>
      </c>
      <c r="D1209" s="12">
        <v>112</v>
      </c>
      <c r="E1209" s="12" t="s">
        <v>18</v>
      </c>
      <c r="F1209" s="12">
        <v>0</v>
      </c>
      <c r="G1209" s="12">
        <v>0</v>
      </c>
      <c r="H1209" s="12"/>
      <c r="I1209" s="12"/>
      <c r="J1209" s="12">
        <v>11</v>
      </c>
      <c r="K1209" s="12">
        <v>720</v>
      </c>
      <c r="L1209" s="32"/>
      <c r="M1209" s="32"/>
    </row>
    <row r="1210" spans="1:13" ht="16.5" x14ac:dyDescent="0.15">
      <c r="A1210" s="13">
        <v>41401</v>
      </c>
      <c r="B1210" s="13" t="s">
        <v>304</v>
      </c>
      <c r="C1210" s="13" t="s">
        <v>23</v>
      </c>
      <c r="D1210" s="13">
        <v>121</v>
      </c>
      <c r="E1210" s="13" t="s">
        <v>105</v>
      </c>
      <c r="F1210" s="13">
        <v>0</v>
      </c>
      <c r="G1210" s="13">
        <v>0</v>
      </c>
      <c r="H1210" s="13"/>
      <c r="I1210" s="13"/>
      <c r="J1210" s="13">
        <v>8</v>
      </c>
      <c r="K1210" s="13">
        <v>250</v>
      </c>
      <c r="L1210" s="32"/>
      <c r="M1210" s="32"/>
    </row>
    <row r="1211" spans="1:13" ht="16.5" x14ac:dyDescent="0.15">
      <c r="A1211" s="13">
        <v>41402</v>
      </c>
      <c r="B1211" s="13" t="s">
        <v>305</v>
      </c>
      <c r="C1211" s="13" t="s">
        <v>23</v>
      </c>
      <c r="D1211" s="13">
        <v>221</v>
      </c>
      <c r="E1211" s="13" t="s">
        <v>88</v>
      </c>
      <c r="F1211" s="13">
        <v>0</v>
      </c>
      <c r="G1211" s="13">
        <v>0</v>
      </c>
      <c r="H1211" s="13"/>
      <c r="I1211" s="13"/>
      <c r="J1211" s="13">
        <v>8</v>
      </c>
      <c r="K1211" s="13">
        <v>350</v>
      </c>
      <c r="L1211" s="32"/>
      <c r="M1211" s="32"/>
    </row>
    <row r="1212" spans="1:13" ht="16.5" x14ac:dyDescent="0.15">
      <c r="A1212" s="13">
        <v>41403</v>
      </c>
      <c r="B1212" s="13" t="s">
        <v>305</v>
      </c>
      <c r="C1212" s="13" t="s">
        <v>23</v>
      </c>
      <c r="D1212" s="13">
        <v>115</v>
      </c>
      <c r="E1212" s="13" t="s">
        <v>56</v>
      </c>
      <c r="F1212" s="13">
        <v>0</v>
      </c>
      <c r="G1212" s="13">
        <v>0</v>
      </c>
      <c r="H1212" s="13"/>
      <c r="I1212" s="13"/>
      <c r="J1212" s="13">
        <v>8</v>
      </c>
      <c r="K1212" s="13">
        <v>350</v>
      </c>
      <c r="L1212" s="32"/>
      <c r="M1212" s="32"/>
    </row>
    <row r="1213" spans="1:13" ht="16.5" x14ac:dyDescent="0.15">
      <c r="A1213" s="13">
        <v>41404</v>
      </c>
      <c r="B1213" s="13" t="s">
        <v>306</v>
      </c>
      <c r="C1213" s="13" t="s">
        <v>23</v>
      </c>
      <c r="D1213" s="13">
        <v>321</v>
      </c>
      <c r="E1213" s="13" t="s">
        <v>89</v>
      </c>
      <c r="F1213" s="13">
        <v>215</v>
      </c>
      <c r="G1213" s="13" t="s">
        <v>62</v>
      </c>
      <c r="H1213" s="13"/>
      <c r="I1213" s="13"/>
      <c r="J1213" s="13">
        <v>14</v>
      </c>
      <c r="K1213" s="13">
        <v>600</v>
      </c>
      <c r="L1213" s="32"/>
      <c r="M1213" s="32"/>
    </row>
    <row r="1214" spans="1:13" ht="16.5" x14ac:dyDescent="0.15">
      <c r="A1214" s="13">
        <v>41405</v>
      </c>
      <c r="B1214" s="13" t="s">
        <v>307</v>
      </c>
      <c r="C1214" s="13" t="s">
        <v>23</v>
      </c>
      <c r="D1214" s="13">
        <v>212</v>
      </c>
      <c r="E1214" s="13" t="s">
        <v>53</v>
      </c>
      <c r="F1214" s="13">
        <v>0</v>
      </c>
      <c r="G1214" s="13">
        <v>0</v>
      </c>
      <c r="H1214" s="13"/>
      <c r="I1214" s="13"/>
      <c r="J1214" s="13">
        <v>11</v>
      </c>
      <c r="K1214" s="13">
        <v>720</v>
      </c>
      <c r="L1214" s="32"/>
      <c r="M1214" s="32"/>
    </row>
    <row r="1215" spans="1:13" ht="16.5" x14ac:dyDescent="0.15">
      <c r="A1215" s="12">
        <v>41501</v>
      </c>
      <c r="B1215" s="12" t="s">
        <v>304</v>
      </c>
      <c r="C1215" s="12" t="s">
        <v>69</v>
      </c>
      <c r="D1215" s="12">
        <v>122</v>
      </c>
      <c r="E1215" s="12" t="s">
        <v>106</v>
      </c>
      <c r="F1215" s="12">
        <v>0</v>
      </c>
      <c r="G1215" s="12">
        <v>0</v>
      </c>
      <c r="H1215" s="12"/>
      <c r="I1215" s="12"/>
      <c r="J1215" s="12">
        <v>8</v>
      </c>
      <c r="K1215" s="12">
        <v>240</v>
      </c>
      <c r="L1215" s="32"/>
      <c r="M1215" s="32"/>
    </row>
    <row r="1216" spans="1:13" ht="16.5" x14ac:dyDescent="0.15">
      <c r="A1216" s="12">
        <v>41502</v>
      </c>
      <c r="B1216" s="12" t="s">
        <v>302</v>
      </c>
      <c r="C1216" s="12" t="s">
        <v>69</v>
      </c>
      <c r="D1216" s="12">
        <v>222</v>
      </c>
      <c r="E1216" s="12" t="s">
        <v>91</v>
      </c>
      <c r="F1216" s="12">
        <v>0</v>
      </c>
      <c r="G1216" s="12">
        <v>0</v>
      </c>
      <c r="H1216" s="12"/>
      <c r="I1216" s="12"/>
      <c r="J1216" s="12">
        <v>14</v>
      </c>
      <c r="K1216" s="12">
        <v>360</v>
      </c>
      <c r="L1216" s="32"/>
      <c r="M1216" s="32"/>
    </row>
    <row r="1217" spans="1:13" ht="16.5" x14ac:dyDescent="0.15">
      <c r="A1217" s="12">
        <v>41503</v>
      </c>
      <c r="B1217" s="12" t="s">
        <v>302</v>
      </c>
      <c r="C1217" s="12" t="s">
        <v>69</v>
      </c>
      <c r="D1217" s="12">
        <v>315</v>
      </c>
      <c r="E1217" s="12" t="s">
        <v>19</v>
      </c>
      <c r="F1217" s="12">
        <v>0</v>
      </c>
      <c r="G1217" s="12">
        <v>0</v>
      </c>
      <c r="H1217" s="12"/>
      <c r="I1217" s="12"/>
      <c r="J1217" s="12">
        <v>14</v>
      </c>
      <c r="K1217" s="12">
        <v>360</v>
      </c>
      <c r="L1217" s="32"/>
      <c r="M1217" s="32"/>
    </row>
    <row r="1218" spans="1:13" ht="16.5" x14ac:dyDescent="0.15">
      <c r="A1218" s="12">
        <v>41504</v>
      </c>
      <c r="B1218" s="12" t="s">
        <v>307</v>
      </c>
      <c r="C1218" s="12" t="s">
        <v>69</v>
      </c>
      <c r="D1218" s="12">
        <v>322</v>
      </c>
      <c r="E1218" s="12" t="s">
        <v>92</v>
      </c>
      <c r="F1218" s="12">
        <v>116</v>
      </c>
      <c r="G1218" s="12" t="s">
        <v>57</v>
      </c>
      <c r="H1218" s="12"/>
      <c r="I1218" s="12"/>
      <c r="J1218" s="12">
        <v>11</v>
      </c>
      <c r="K1218" s="12">
        <v>720</v>
      </c>
      <c r="L1218" s="32"/>
      <c r="M1218" s="32"/>
    </row>
    <row r="1219" spans="1:13" ht="16.5" x14ac:dyDescent="0.15">
      <c r="A1219" s="12">
        <v>41505</v>
      </c>
      <c r="B1219" s="12" t="s">
        <v>303</v>
      </c>
      <c r="C1219" s="12" t="s">
        <v>69</v>
      </c>
      <c r="D1219" s="12">
        <v>312</v>
      </c>
      <c r="E1219" s="12" t="s">
        <v>55</v>
      </c>
      <c r="F1219" s="12">
        <v>0</v>
      </c>
      <c r="G1219" s="12">
        <v>0</v>
      </c>
      <c r="H1219" s="12"/>
      <c r="I1219" s="12"/>
      <c r="J1219" s="12">
        <v>8</v>
      </c>
      <c r="K1219" s="12">
        <v>480</v>
      </c>
      <c r="L1219" s="32"/>
      <c r="M1219" s="32"/>
    </row>
    <row r="1220" spans="1:13" ht="16.5" x14ac:dyDescent="0.15">
      <c r="A1220" s="13">
        <v>41601</v>
      </c>
      <c r="B1220" s="13" t="s">
        <v>304</v>
      </c>
      <c r="C1220" s="13" t="s">
        <v>26</v>
      </c>
      <c r="D1220" s="13">
        <v>123</v>
      </c>
      <c r="E1220" s="13" t="s">
        <v>107</v>
      </c>
      <c r="F1220" s="13">
        <v>0</v>
      </c>
      <c r="G1220" s="13">
        <v>0</v>
      </c>
      <c r="H1220" s="13"/>
      <c r="I1220" s="13"/>
      <c r="J1220" s="13">
        <v>8</v>
      </c>
      <c r="K1220" s="13">
        <v>250</v>
      </c>
      <c r="L1220" s="32"/>
      <c r="M1220" s="32"/>
    </row>
    <row r="1221" spans="1:13" ht="16.5" x14ac:dyDescent="0.15">
      <c r="A1221" s="13">
        <v>41602</v>
      </c>
      <c r="B1221" s="13" t="s">
        <v>305</v>
      </c>
      <c r="C1221" s="13" t="s">
        <v>26</v>
      </c>
      <c r="D1221" s="13">
        <v>223</v>
      </c>
      <c r="E1221" s="13" t="s">
        <v>94</v>
      </c>
      <c r="F1221" s="13">
        <v>0</v>
      </c>
      <c r="G1221" s="13">
        <v>0</v>
      </c>
      <c r="H1221" s="13"/>
      <c r="I1221" s="13"/>
      <c r="J1221" s="13">
        <v>8</v>
      </c>
      <c r="K1221" s="13">
        <v>350</v>
      </c>
      <c r="L1221" s="32"/>
      <c r="M1221" s="32"/>
    </row>
    <row r="1222" spans="1:13" ht="16.5" x14ac:dyDescent="0.15">
      <c r="A1222" s="13">
        <v>41603</v>
      </c>
      <c r="B1222" s="13" t="s">
        <v>305</v>
      </c>
      <c r="C1222" s="13" t="s">
        <v>26</v>
      </c>
      <c r="D1222" s="13">
        <v>216</v>
      </c>
      <c r="E1222" s="13" t="s">
        <v>63</v>
      </c>
      <c r="F1222" s="13">
        <v>0</v>
      </c>
      <c r="G1222" s="13">
        <v>0</v>
      </c>
      <c r="H1222" s="13"/>
      <c r="I1222" s="13"/>
      <c r="J1222" s="13">
        <v>8</v>
      </c>
      <c r="K1222" s="13">
        <v>350</v>
      </c>
      <c r="L1222" s="32"/>
      <c r="M1222" s="32"/>
    </row>
    <row r="1223" spans="1:13" ht="16.5" x14ac:dyDescent="0.15">
      <c r="A1223" s="13">
        <v>41604</v>
      </c>
      <c r="B1223" s="13" t="s">
        <v>306</v>
      </c>
      <c r="C1223" s="13" t="s">
        <v>26</v>
      </c>
      <c r="D1223" s="13">
        <v>323</v>
      </c>
      <c r="E1223" s="13" t="s">
        <v>95</v>
      </c>
      <c r="F1223" s="13">
        <v>316</v>
      </c>
      <c r="G1223" s="13" t="s">
        <v>22</v>
      </c>
      <c r="H1223" s="13"/>
      <c r="I1223" s="13"/>
      <c r="J1223" s="13">
        <v>14</v>
      </c>
      <c r="K1223" s="13">
        <v>600</v>
      </c>
      <c r="L1223" s="32"/>
      <c r="M1223" s="32"/>
    </row>
    <row r="1224" spans="1:13" ht="16.5" x14ac:dyDescent="0.15">
      <c r="A1224" s="13">
        <v>41605</v>
      </c>
      <c r="B1224" s="13" t="s">
        <v>307</v>
      </c>
      <c r="C1224" s="13" t="s">
        <v>26</v>
      </c>
      <c r="D1224" s="13">
        <v>102</v>
      </c>
      <c r="E1224" s="13" t="s">
        <v>8</v>
      </c>
      <c r="F1224" s="13">
        <v>0</v>
      </c>
      <c r="G1224" s="13">
        <v>0</v>
      </c>
      <c r="H1224" s="13"/>
      <c r="I1224" s="13"/>
      <c r="J1224" s="13">
        <v>11</v>
      </c>
      <c r="K1224" s="13">
        <v>720</v>
      </c>
      <c r="L1224" s="32"/>
      <c r="M1224" s="32"/>
    </row>
    <row r="1225" spans="1:13" ht="16.5" x14ac:dyDescent="0.15">
      <c r="A1225" s="12">
        <v>41701</v>
      </c>
      <c r="B1225" s="12" t="s">
        <v>304</v>
      </c>
      <c r="C1225" s="12" t="s">
        <v>20</v>
      </c>
      <c r="D1225" s="12">
        <v>124</v>
      </c>
      <c r="E1225" s="12" t="s">
        <v>228</v>
      </c>
      <c r="F1225" s="12">
        <v>0</v>
      </c>
      <c r="G1225" s="12">
        <v>0</v>
      </c>
      <c r="H1225" s="12"/>
      <c r="I1225" s="12"/>
      <c r="J1225" s="12">
        <v>8</v>
      </c>
      <c r="K1225" s="12">
        <v>240</v>
      </c>
      <c r="L1225" s="32"/>
      <c r="M1225" s="32"/>
    </row>
    <row r="1226" spans="1:13" ht="16.5" x14ac:dyDescent="0.15">
      <c r="A1226" s="12">
        <v>41702</v>
      </c>
      <c r="B1226" s="12" t="s">
        <v>302</v>
      </c>
      <c r="C1226" s="12" t="s">
        <v>20</v>
      </c>
      <c r="D1226" s="12">
        <v>224</v>
      </c>
      <c r="E1226" s="12" t="s">
        <v>97</v>
      </c>
      <c r="F1226" s="12">
        <v>0</v>
      </c>
      <c r="G1226" s="12">
        <v>0</v>
      </c>
      <c r="H1226" s="12"/>
      <c r="I1226" s="12"/>
      <c r="J1226" s="12">
        <v>14</v>
      </c>
      <c r="K1226" s="12">
        <v>360</v>
      </c>
      <c r="L1226" s="32"/>
      <c r="M1226" s="32"/>
    </row>
    <row r="1227" spans="1:13" ht="16.5" x14ac:dyDescent="0.15">
      <c r="A1227" s="12">
        <v>41703</v>
      </c>
      <c r="B1227" s="12" t="s">
        <v>302</v>
      </c>
      <c r="C1227" s="12" t="s">
        <v>20</v>
      </c>
      <c r="D1227" s="12">
        <v>117</v>
      </c>
      <c r="E1227" s="12" t="s">
        <v>38</v>
      </c>
      <c r="F1227" s="12">
        <v>0</v>
      </c>
      <c r="G1227" s="12">
        <v>0</v>
      </c>
      <c r="H1227" s="12"/>
      <c r="I1227" s="12"/>
      <c r="J1227" s="12">
        <v>14</v>
      </c>
      <c r="K1227" s="12">
        <v>360</v>
      </c>
      <c r="L1227" s="32"/>
      <c r="M1227" s="32"/>
    </row>
    <row r="1228" spans="1:13" ht="16.5" x14ac:dyDescent="0.15">
      <c r="A1228" s="12">
        <v>41704</v>
      </c>
      <c r="B1228" s="12" t="s">
        <v>307</v>
      </c>
      <c r="C1228" s="12" t="s">
        <v>20</v>
      </c>
      <c r="D1228" s="12">
        <v>324</v>
      </c>
      <c r="E1228" s="12" t="s">
        <v>226</v>
      </c>
      <c r="F1228" s="12">
        <v>217</v>
      </c>
      <c r="G1228" s="12" t="s">
        <v>64</v>
      </c>
      <c r="H1228" s="12"/>
      <c r="I1228" s="12"/>
      <c r="J1228" s="12">
        <v>11</v>
      </c>
      <c r="K1228" s="12">
        <v>720</v>
      </c>
      <c r="L1228" s="32"/>
      <c r="M1228" s="32"/>
    </row>
    <row r="1229" spans="1:13" ht="16.5" x14ac:dyDescent="0.15">
      <c r="A1229" s="12">
        <v>41705</v>
      </c>
      <c r="B1229" s="12" t="s">
        <v>303</v>
      </c>
      <c r="C1229" s="12" t="s">
        <v>20</v>
      </c>
      <c r="D1229" s="12">
        <v>202</v>
      </c>
      <c r="E1229" s="12" t="s">
        <v>45</v>
      </c>
      <c r="F1229" s="12">
        <v>0</v>
      </c>
      <c r="G1229" s="12">
        <v>0</v>
      </c>
      <c r="H1229" s="12"/>
      <c r="I1229" s="12"/>
      <c r="J1229" s="12">
        <v>8</v>
      </c>
      <c r="K1229" s="12">
        <v>480</v>
      </c>
      <c r="L1229" s="32"/>
      <c r="M1229" s="32"/>
    </row>
    <row r="1230" spans="1:13" ht="16.5" x14ac:dyDescent="0.15">
      <c r="A1230" s="13">
        <v>41801</v>
      </c>
      <c r="B1230" s="13" t="s">
        <v>304</v>
      </c>
      <c r="C1230" s="13" t="s">
        <v>71</v>
      </c>
      <c r="D1230" s="13">
        <v>125</v>
      </c>
      <c r="E1230" s="13" t="s">
        <v>108</v>
      </c>
      <c r="F1230" s="13">
        <v>0</v>
      </c>
      <c r="G1230" s="13">
        <v>0</v>
      </c>
      <c r="H1230" s="13"/>
      <c r="I1230" s="13"/>
      <c r="J1230" s="13">
        <v>8</v>
      </c>
      <c r="K1230" s="13">
        <v>250</v>
      </c>
      <c r="L1230" s="32"/>
      <c r="M1230" s="32"/>
    </row>
    <row r="1231" spans="1:13" ht="16.5" x14ac:dyDescent="0.15">
      <c r="A1231" s="13">
        <v>41802</v>
      </c>
      <c r="B1231" s="13" t="s">
        <v>305</v>
      </c>
      <c r="C1231" s="13" t="s">
        <v>71</v>
      </c>
      <c r="D1231" s="13">
        <v>225</v>
      </c>
      <c r="E1231" s="13" t="s">
        <v>98</v>
      </c>
      <c r="F1231" s="13">
        <v>0</v>
      </c>
      <c r="G1231" s="13">
        <v>0</v>
      </c>
      <c r="H1231" s="13"/>
      <c r="I1231" s="13"/>
      <c r="J1231" s="13">
        <v>8</v>
      </c>
      <c r="K1231" s="13">
        <v>350</v>
      </c>
      <c r="L1231" s="32"/>
      <c r="M1231" s="32"/>
    </row>
    <row r="1232" spans="1:13" ht="16.5" x14ac:dyDescent="0.15">
      <c r="A1232" s="13">
        <v>41803</v>
      </c>
      <c r="B1232" s="13" t="s">
        <v>302</v>
      </c>
      <c r="C1232" s="13" t="s">
        <v>71</v>
      </c>
      <c r="D1232" s="13">
        <v>317</v>
      </c>
      <c r="E1232" s="13" t="s">
        <v>67</v>
      </c>
      <c r="F1232" s="13">
        <v>0</v>
      </c>
      <c r="G1232" s="13">
        <v>0</v>
      </c>
      <c r="H1232" s="13"/>
      <c r="I1232" s="13"/>
      <c r="J1232" s="13">
        <v>14</v>
      </c>
      <c r="K1232" s="13">
        <v>350</v>
      </c>
      <c r="L1232" s="32"/>
      <c r="M1232" s="32"/>
    </row>
    <row r="1233" spans="1:13" ht="16.5" x14ac:dyDescent="0.15">
      <c r="A1233" s="13">
        <v>41804</v>
      </c>
      <c r="B1233" s="13" t="s">
        <v>306</v>
      </c>
      <c r="C1233" s="13" t="s">
        <v>71</v>
      </c>
      <c r="D1233" s="13">
        <v>325</v>
      </c>
      <c r="E1233" s="13" t="s">
        <v>99</v>
      </c>
      <c r="F1233" s="13">
        <v>118</v>
      </c>
      <c r="G1233" s="13" t="s">
        <v>59</v>
      </c>
      <c r="H1233" s="13"/>
      <c r="I1233" s="13"/>
      <c r="J1233" s="13">
        <v>14</v>
      </c>
      <c r="K1233" s="13">
        <v>600</v>
      </c>
      <c r="L1233" s="32"/>
      <c r="M1233" s="32"/>
    </row>
    <row r="1234" spans="1:13" ht="16.5" x14ac:dyDescent="0.15">
      <c r="A1234" s="13">
        <v>41805</v>
      </c>
      <c r="B1234" s="13" t="s">
        <v>307</v>
      </c>
      <c r="C1234" s="13" t="s">
        <v>71</v>
      </c>
      <c r="D1234" s="13">
        <v>302</v>
      </c>
      <c r="E1234" s="13" t="s">
        <v>39</v>
      </c>
      <c r="F1234" s="13">
        <v>0</v>
      </c>
      <c r="G1234" s="13">
        <v>0</v>
      </c>
      <c r="H1234" s="13"/>
      <c r="I1234" s="13"/>
      <c r="J1234" s="13">
        <v>11</v>
      </c>
      <c r="K1234" s="13">
        <v>720</v>
      </c>
      <c r="L1234" s="32"/>
      <c r="M1234" s="32"/>
    </row>
    <row r="1235" spans="1:13" ht="16.5" x14ac:dyDescent="0.15">
      <c r="A1235" s="12">
        <v>41901</v>
      </c>
      <c r="B1235" s="12" t="s">
        <v>304</v>
      </c>
      <c r="C1235" s="12" t="s">
        <v>72</v>
      </c>
      <c r="D1235" s="12">
        <v>126</v>
      </c>
      <c r="E1235" s="12" t="s">
        <v>109</v>
      </c>
      <c r="F1235" s="12">
        <v>0</v>
      </c>
      <c r="G1235" s="12">
        <v>0</v>
      </c>
      <c r="H1235" s="12"/>
      <c r="I1235" s="12"/>
      <c r="J1235" s="12">
        <v>8</v>
      </c>
      <c r="K1235" s="12">
        <v>240</v>
      </c>
      <c r="L1235" s="32"/>
      <c r="M1235" s="32"/>
    </row>
    <row r="1236" spans="1:13" ht="16.5" x14ac:dyDescent="0.15">
      <c r="A1236" s="12">
        <v>41902</v>
      </c>
      <c r="B1236" s="12" t="s">
        <v>302</v>
      </c>
      <c r="C1236" s="12" t="s">
        <v>72</v>
      </c>
      <c r="D1236" s="12">
        <v>226</v>
      </c>
      <c r="E1236" s="12" t="s">
        <v>101</v>
      </c>
      <c r="F1236" s="12">
        <v>0</v>
      </c>
      <c r="G1236" s="12">
        <v>0</v>
      </c>
      <c r="H1236" s="12"/>
      <c r="I1236" s="12"/>
      <c r="J1236" s="12">
        <v>14</v>
      </c>
      <c r="K1236" s="12">
        <v>360</v>
      </c>
      <c r="L1236" s="32"/>
      <c r="M1236" s="32"/>
    </row>
    <row r="1237" spans="1:13" ht="16.5" x14ac:dyDescent="0.15">
      <c r="A1237" s="12">
        <v>41903</v>
      </c>
      <c r="B1237" s="12" t="s">
        <v>302</v>
      </c>
      <c r="C1237" s="12" t="s">
        <v>72</v>
      </c>
      <c r="D1237" s="12">
        <v>218</v>
      </c>
      <c r="E1237" s="12" t="s">
        <v>110</v>
      </c>
      <c r="F1237" s="12">
        <v>0</v>
      </c>
      <c r="G1237" s="12">
        <v>0</v>
      </c>
      <c r="H1237" s="12"/>
      <c r="I1237" s="12"/>
      <c r="J1237" s="12">
        <v>14</v>
      </c>
      <c r="K1237" s="12">
        <v>360</v>
      </c>
      <c r="L1237" s="32"/>
      <c r="M1237" s="32"/>
    </row>
    <row r="1238" spans="1:13" ht="16.5" x14ac:dyDescent="0.15">
      <c r="A1238" s="12">
        <v>41904</v>
      </c>
      <c r="B1238" s="12" t="s">
        <v>307</v>
      </c>
      <c r="C1238" s="12" t="s">
        <v>72</v>
      </c>
      <c r="D1238" s="12">
        <v>326</v>
      </c>
      <c r="E1238" s="12" t="s">
        <v>102</v>
      </c>
      <c r="F1238" s="12">
        <v>318</v>
      </c>
      <c r="G1238" s="12" t="s">
        <v>73</v>
      </c>
      <c r="H1238" s="12"/>
      <c r="I1238" s="12"/>
      <c r="J1238" s="12">
        <v>11</v>
      </c>
      <c r="K1238" s="12">
        <v>720</v>
      </c>
      <c r="L1238" s="32"/>
      <c r="M1238" s="32"/>
    </row>
    <row r="1239" spans="1:13" ht="16.5" x14ac:dyDescent="0.15">
      <c r="A1239" s="12">
        <v>41905</v>
      </c>
      <c r="B1239" s="12" t="s">
        <v>303</v>
      </c>
      <c r="C1239" s="12" t="s">
        <v>72</v>
      </c>
      <c r="D1239" s="12">
        <v>110</v>
      </c>
      <c r="E1239" s="12" t="s">
        <v>16</v>
      </c>
      <c r="F1239" s="12">
        <v>0</v>
      </c>
      <c r="G1239" s="12">
        <v>0</v>
      </c>
      <c r="H1239" s="12"/>
      <c r="I1239" s="12"/>
      <c r="J1239" s="12">
        <v>8</v>
      </c>
      <c r="K1239" s="12">
        <v>480</v>
      </c>
      <c r="L1239" s="32"/>
      <c r="M1239" s="32"/>
    </row>
  </sheetData>
  <autoFilter ref="A6:A1179"/>
  <phoneticPr fontId="3" type="noConversion"/>
  <conditionalFormatting sqref="A18:A24">
    <cfRule type="duplicateValues" dxfId="18" priority="59"/>
  </conditionalFormatting>
  <conditionalFormatting sqref="A6:A17 A704:A843 A25:A34 A64:A343 A384:A443 A464:A503 A544:A663">
    <cfRule type="duplicateValues" dxfId="17" priority="64"/>
  </conditionalFormatting>
  <conditionalFormatting sqref="A6:A17 A704:A1179 A25:A34 A64:A343 A384:A443 A464:A503 A544:A663">
    <cfRule type="duplicateValues" dxfId="16" priority="67"/>
  </conditionalFormatting>
  <conditionalFormatting sqref="A47:A53">
    <cfRule type="duplicateValues" dxfId="15" priority="18"/>
  </conditionalFormatting>
  <conditionalFormatting sqref="A35:A46 A54:A59">
    <cfRule type="duplicateValues" dxfId="14" priority="19"/>
  </conditionalFormatting>
  <conditionalFormatting sqref="A35:A46">
    <cfRule type="duplicateValues" dxfId="13" priority="20"/>
  </conditionalFormatting>
  <conditionalFormatting sqref="A444:A463">
    <cfRule type="duplicateValues" dxfId="12" priority="16"/>
  </conditionalFormatting>
  <conditionalFormatting sqref="A444:A463">
    <cfRule type="duplicateValues" dxfId="11" priority="17"/>
  </conditionalFormatting>
  <conditionalFormatting sqref="A344:A383">
    <cfRule type="duplicateValues" dxfId="10" priority="12"/>
  </conditionalFormatting>
  <conditionalFormatting sqref="A344:A383">
    <cfRule type="duplicateValues" dxfId="9" priority="13"/>
  </conditionalFormatting>
  <conditionalFormatting sqref="A504:A513">
    <cfRule type="duplicateValues" dxfId="8" priority="10"/>
  </conditionalFormatting>
  <conditionalFormatting sqref="A504:A513">
    <cfRule type="duplicateValues" dxfId="7" priority="11"/>
  </conditionalFormatting>
  <conditionalFormatting sqref="A664:A673">
    <cfRule type="duplicateValues" dxfId="6" priority="8"/>
  </conditionalFormatting>
  <conditionalFormatting sqref="A664:A673">
    <cfRule type="duplicateValues" dxfId="5" priority="9"/>
  </conditionalFormatting>
  <conditionalFormatting sqref="A60:A63">
    <cfRule type="duplicateValues" dxfId="4" priority="6"/>
  </conditionalFormatting>
  <conditionalFormatting sqref="A514:A543">
    <cfRule type="duplicateValues" dxfId="3" priority="3"/>
  </conditionalFormatting>
  <conditionalFormatting sqref="A514:A543">
    <cfRule type="duplicateValues" dxfId="2" priority="4"/>
  </conditionalFormatting>
  <conditionalFormatting sqref="A674:A703">
    <cfRule type="duplicateValues" dxfId="1" priority="1"/>
  </conditionalFormatting>
  <conditionalFormatting sqref="A674:A703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92"/>
  <sheetViews>
    <sheetView topLeftCell="A258" workbookViewId="0">
      <selection activeCell="G5" sqref="G5:H292"/>
    </sheetView>
  </sheetViews>
  <sheetFormatPr defaultRowHeight="13.5" x14ac:dyDescent="0.15"/>
  <sheetData>
    <row r="4" spans="3:22" ht="16.5" x14ac:dyDescent="0.15">
      <c r="C4" s="20" t="s">
        <v>387</v>
      </c>
      <c r="D4" s="20" t="s">
        <v>388</v>
      </c>
      <c r="E4" s="20" t="s">
        <v>389</v>
      </c>
      <c r="F4" s="20" t="s">
        <v>390</v>
      </c>
      <c r="G4" s="20" t="s">
        <v>391</v>
      </c>
      <c r="H4" s="20" t="s">
        <v>392</v>
      </c>
    </row>
    <row r="5" spans="3:22" ht="16.5" x14ac:dyDescent="0.15">
      <c r="C5" s="20" t="s">
        <v>386</v>
      </c>
      <c r="D5" s="22" t="s">
        <v>304</v>
      </c>
      <c r="E5" s="22" t="s">
        <v>81</v>
      </c>
      <c r="F5" s="20" t="str">
        <f t="shared" ref="F5:F68" si="0">VLOOKUP(E5,$S$5:$V$292,3,0)</f>
        <v>输出</v>
      </c>
      <c r="G5" s="22">
        <v>8</v>
      </c>
      <c r="H5" s="22">
        <v>350</v>
      </c>
      <c r="S5" s="20" t="s">
        <v>81</v>
      </c>
      <c r="T5" s="20" t="s">
        <v>380</v>
      </c>
      <c r="U5" s="20" t="s">
        <v>229</v>
      </c>
      <c r="V5" s="20" t="s">
        <v>378</v>
      </c>
    </row>
    <row r="6" spans="3:22" ht="16.5" x14ac:dyDescent="0.15">
      <c r="C6" s="20" t="s">
        <v>386</v>
      </c>
      <c r="D6" s="22" t="s">
        <v>301</v>
      </c>
      <c r="E6" s="22" t="s">
        <v>81</v>
      </c>
      <c r="F6" s="20" t="str">
        <f t="shared" si="0"/>
        <v>输出</v>
      </c>
      <c r="G6" s="22">
        <v>11</v>
      </c>
      <c r="H6" s="22">
        <v>450</v>
      </c>
      <c r="S6" s="21" t="s">
        <v>8</v>
      </c>
      <c r="T6" s="21" t="s">
        <v>381</v>
      </c>
      <c r="U6" s="21" t="s">
        <v>230</v>
      </c>
      <c r="V6" s="21" t="s">
        <v>378</v>
      </c>
    </row>
    <row r="7" spans="3:22" ht="16.5" x14ac:dyDescent="0.15">
      <c r="C7" s="20" t="s">
        <v>386</v>
      </c>
      <c r="D7" s="22" t="s">
        <v>305</v>
      </c>
      <c r="E7" s="22" t="s">
        <v>81</v>
      </c>
      <c r="F7" s="20" t="str">
        <f t="shared" si="0"/>
        <v>输出</v>
      </c>
      <c r="G7" s="22">
        <v>8</v>
      </c>
      <c r="H7" s="22">
        <v>450</v>
      </c>
      <c r="S7" s="20" t="s">
        <v>82</v>
      </c>
      <c r="T7" s="20" t="s">
        <v>380</v>
      </c>
      <c r="U7" s="20" t="s">
        <v>231</v>
      </c>
      <c r="V7" s="20" t="s">
        <v>379</v>
      </c>
    </row>
    <row r="8" spans="3:22" ht="16.5" x14ac:dyDescent="0.15">
      <c r="C8" s="20" t="s">
        <v>386</v>
      </c>
      <c r="D8" s="22" t="s">
        <v>309</v>
      </c>
      <c r="E8" s="22" t="s">
        <v>81</v>
      </c>
      <c r="F8" s="20" t="str">
        <f t="shared" si="0"/>
        <v>输出</v>
      </c>
      <c r="G8" s="22">
        <v>11</v>
      </c>
      <c r="H8" s="22">
        <v>700</v>
      </c>
      <c r="S8" s="21" t="s">
        <v>7</v>
      </c>
      <c r="T8" s="21" t="s">
        <v>381</v>
      </c>
      <c r="U8" s="21" t="s">
        <v>232</v>
      </c>
      <c r="V8" s="21" t="s">
        <v>378</v>
      </c>
    </row>
    <row r="9" spans="3:22" ht="16.5" x14ac:dyDescent="0.15">
      <c r="C9" s="20" t="s">
        <v>386</v>
      </c>
      <c r="D9" s="22" t="s">
        <v>306</v>
      </c>
      <c r="E9" s="22" t="s">
        <v>81</v>
      </c>
      <c r="F9" s="20" t="str">
        <f t="shared" si="0"/>
        <v>输出</v>
      </c>
      <c r="G9" s="22">
        <v>14</v>
      </c>
      <c r="H9" s="22">
        <v>900</v>
      </c>
      <c r="S9" s="21" t="s">
        <v>9</v>
      </c>
      <c r="T9" s="21" t="s">
        <v>381</v>
      </c>
      <c r="U9" s="21" t="s">
        <v>233</v>
      </c>
      <c r="V9" s="21" t="s">
        <v>379</v>
      </c>
    </row>
    <row r="10" spans="3:22" ht="16.5" x14ac:dyDescent="0.15">
      <c r="C10" s="20" t="s">
        <v>386</v>
      </c>
      <c r="D10" s="22" t="s">
        <v>303</v>
      </c>
      <c r="E10" s="22" t="s">
        <v>81</v>
      </c>
      <c r="F10" s="20" t="str">
        <f t="shared" si="0"/>
        <v>输出</v>
      </c>
      <c r="G10" s="22">
        <v>8</v>
      </c>
      <c r="H10" s="22">
        <v>700</v>
      </c>
      <c r="S10" s="21" t="s">
        <v>10</v>
      </c>
      <c r="T10" s="21" t="s">
        <v>381</v>
      </c>
      <c r="U10" s="21" t="s">
        <v>232</v>
      </c>
      <c r="V10" s="21" t="s">
        <v>379</v>
      </c>
    </row>
    <row r="11" spans="3:22" ht="16.5" x14ac:dyDescent="0.15">
      <c r="C11" s="20" t="s">
        <v>254</v>
      </c>
      <c r="D11" s="23" t="s">
        <v>308</v>
      </c>
      <c r="E11" s="23" t="s">
        <v>8</v>
      </c>
      <c r="F11" s="20" t="str">
        <f t="shared" si="0"/>
        <v>治疗</v>
      </c>
      <c r="G11" s="23">
        <v>14</v>
      </c>
      <c r="H11" s="23">
        <v>300</v>
      </c>
      <c r="S11" s="21" t="s">
        <v>13</v>
      </c>
      <c r="T11" s="21" t="s">
        <v>381</v>
      </c>
      <c r="U11" s="21" t="s">
        <v>229</v>
      </c>
      <c r="V11" s="21" t="s">
        <v>379</v>
      </c>
    </row>
    <row r="12" spans="3:22" ht="16.5" x14ac:dyDescent="0.15">
      <c r="C12" s="20" t="s">
        <v>254</v>
      </c>
      <c r="D12" s="23" t="s">
        <v>301</v>
      </c>
      <c r="E12" s="23" t="s">
        <v>8</v>
      </c>
      <c r="F12" s="20" t="str">
        <f t="shared" si="0"/>
        <v>治疗</v>
      </c>
      <c r="G12" s="23">
        <v>11</v>
      </c>
      <c r="H12" s="23">
        <v>400</v>
      </c>
      <c r="S12" s="21" t="s">
        <v>14</v>
      </c>
      <c r="T12" s="21" t="s">
        <v>381</v>
      </c>
      <c r="U12" s="21" t="s">
        <v>229</v>
      </c>
      <c r="V12" s="21" t="s">
        <v>379</v>
      </c>
    </row>
    <row r="13" spans="3:22" ht="16.5" x14ac:dyDescent="0.15">
      <c r="C13" s="20" t="s">
        <v>254</v>
      </c>
      <c r="D13" s="23" t="s">
        <v>305</v>
      </c>
      <c r="E13" s="23" t="s">
        <v>8</v>
      </c>
      <c r="F13" s="20" t="str">
        <f t="shared" si="0"/>
        <v>治疗</v>
      </c>
      <c r="G13" s="23">
        <v>8</v>
      </c>
      <c r="H13" s="23">
        <v>400</v>
      </c>
      <c r="S13" s="21" t="s">
        <v>15</v>
      </c>
      <c r="T13" s="21" t="s">
        <v>381</v>
      </c>
      <c r="U13" s="21" t="s">
        <v>229</v>
      </c>
      <c r="V13" s="21" t="s">
        <v>379</v>
      </c>
    </row>
    <row r="14" spans="3:22" ht="16.5" x14ac:dyDescent="0.15">
      <c r="C14" s="20" t="s">
        <v>254</v>
      </c>
      <c r="D14" s="23" t="s">
        <v>309</v>
      </c>
      <c r="E14" s="23" t="s">
        <v>8</v>
      </c>
      <c r="F14" s="20" t="str">
        <f t="shared" si="0"/>
        <v>治疗</v>
      </c>
      <c r="G14" s="23">
        <v>11</v>
      </c>
      <c r="H14" s="23">
        <v>600</v>
      </c>
      <c r="S14" s="21" t="s">
        <v>16</v>
      </c>
      <c r="T14" s="21" t="s">
        <v>381</v>
      </c>
      <c r="U14" s="21" t="s">
        <v>231</v>
      </c>
      <c r="V14" s="21" t="s">
        <v>378</v>
      </c>
    </row>
    <row r="15" spans="3:22" ht="16.5" x14ac:dyDescent="0.15">
      <c r="C15" s="20" t="s">
        <v>254</v>
      </c>
      <c r="D15" s="23" t="s">
        <v>306</v>
      </c>
      <c r="E15" s="23" t="s">
        <v>8</v>
      </c>
      <c r="F15" s="20" t="str">
        <f t="shared" si="0"/>
        <v>治疗</v>
      </c>
      <c r="G15" s="23">
        <v>14</v>
      </c>
      <c r="H15" s="23">
        <v>700</v>
      </c>
      <c r="S15" s="21" t="s">
        <v>17</v>
      </c>
      <c r="T15" s="21" t="s">
        <v>381</v>
      </c>
      <c r="U15" s="21" t="s">
        <v>229</v>
      </c>
      <c r="V15" s="21" t="s">
        <v>378</v>
      </c>
    </row>
    <row r="16" spans="3:22" ht="16.5" x14ac:dyDescent="0.15">
      <c r="C16" s="20" t="s">
        <v>254</v>
      </c>
      <c r="D16" s="23" t="s">
        <v>303</v>
      </c>
      <c r="E16" s="23" t="s">
        <v>8</v>
      </c>
      <c r="F16" s="20" t="str">
        <f t="shared" si="0"/>
        <v>治疗</v>
      </c>
      <c r="G16" s="23">
        <v>8</v>
      </c>
      <c r="H16" s="23">
        <v>600</v>
      </c>
      <c r="S16" s="21" t="s">
        <v>18</v>
      </c>
      <c r="T16" s="21" t="s">
        <v>381</v>
      </c>
      <c r="U16" s="21" t="s">
        <v>231</v>
      </c>
      <c r="V16" s="21" t="s">
        <v>378</v>
      </c>
    </row>
    <row r="17" spans="3:22" ht="16.5" x14ac:dyDescent="0.15">
      <c r="C17" s="20" t="s">
        <v>386</v>
      </c>
      <c r="D17" s="22" t="s">
        <v>308</v>
      </c>
      <c r="E17" s="22" t="s">
        <v>82</v>
      </c>
      <c r="F17" s="20" t="str">
        <f t="shared" si="0"/>
        <v>辅助</v>
      </c>
      <c r="G17" s="22">
        <v>14</v>
      </c>
      <c r="H17" s="22">
        <v>350</v>
      </c>
      <c r="S17" s="20" t="s">
        <v>84</v>
      </c>
      <c r="T17" s="20" t="s">
        <v>382</v>
      </c>
      <c r="U17" s="20" t="s">
        <v>229</v>
      </c>
      <c r="V17" s="20" t="s">
        <v>379</v>
      </c>
    </row>
    <row r="18" spans="3:22" ht="16.5" x14ac:dyDescent="0.15">
      <c r="C18" s="20" t="s">
        <v>386</v>
      </c>
      <c r="D18" s="22" t="s">
        <v>301</v>
      </c>
      <c r="E18" s="22" t="s">
        <v>82</v>
      </c>
      <c r="F18" s="20" t="str">
        <f t="shared" si="0"/>
        <v>辅助</v>
      </c>
      <c r="G18" s="22">
        <v>11</v>
      </c>
      <c r="H18" s="22">
        <v>450</v>
      </c>
      <c r="S18" s="20" t="s">
        <v>58</v>
      </c>
      <c r="T18" s="20" t="s">
        <v>382</v>
      </c>
      <c r="U18" s="20" t="s">
        <v>229</v>
      </c>
      <c r="V18" s="20" t="s">
        <v>379</v>
      </c>
    </row>
    <row r="19" spans="3:22" ht="16.5" x14ac:dyDescent="0.15">
      <c r="C19" s="20" t="s">
        <v>386</v>
      </c>
      <c r="D19" s="22" t="s">
        <v>305</v>
      </c>
      <c r="E19" s="22" t="s">
        <v>82</v>
      </c>
      <c r="F19" s="20" t="str">
        <f t="shared" si="0"/>
        <v>辅助</v>
      </c>
      <c r="G19" s="22">
        <v>8</v>
      </c>
      <c r="H19" s="22">
        <v>600</v>
      </c>
      <c r="S19" s="20" t="s">
        <v>56</v>
      </c>
      <c r="T19" s="20" t="s">
        <v>382</v>
      </c>
      <c r="U19" s="20" t="s">
        <v>232</v>
      </c>
      <c r="V19" s="20" t="s">
        <v>378</v>
      </c>
    </row>
    <row r="20" spans="3:22" ht="16.5" x14ac:dyDescent="0.15">
      <c r="C20" s="20" t="s">
        <v>386</v>
      </c>
      <c r="D20" s="22" t="s">
        <v>309</v>
      </c>
      <c r="E20" s="22" t="s">
        <v>82</v>
      </c>
      <c r="F20" s="20" t="str">
        <f t="shared" si="0"/>
        <v>辅助</v>
      </c>
      <c r="G20" s="22">
        <v>11</v>
      </c>
      <c r="H20" s="22">
        <v>700</v>
      </c>
      <c r="S20" s="20" t="s">
        <v>57</v>
      </c>
      <c r="T20" s="20" t="s">
        <v>382</v>
      </c>
      <c r="U20" s="20" t="s">
        <v>232</v>
      </c>
      <c r="V20" s="20" t="s">
        <v>378</v>
      </c>
    </row>
    <row r="21" spans="3:22" ht="16.5" x14ac:dyDescent="0.15">
      <c r="C21" s="20" t="s">
        <v>386</v>
      </c>
      <c r="D21" s="22" t="s">
        <v>306</v>
      </c>
      <c r="E21" s="22" t="s">
        <v>82</v>
      </c>
      <c r="F21" s="20" t="str">
        <f t="shared" si="0"/>
        <v>辅助</v>
      </c>
      <c r="G21" s="22">
        <v>14</v>
      </c>
      <c r="H21" s="22">
        <v>800</v>
      </c>
      <c r="S21" s="20" t="s">
        <v>38</v>
      </c>
      <c r="T21" s="20" t="s">
        <v>382</v>
      </c>
      <c r="U21" s="20" t="s">
        <v>231</v>
      </c>
      <c r="V21" s="20" t="s">
        <v>379</v>
      </c>
    </row>
    <row r="22" spans="3:22" ht="16.5" x14ac:dyDescent="0.15">
      <c r="C22" s="20" t="s">
        <v>386</v>
      </c>
      <c r="D22" s="22" t="s">
        <v>303</v>
      </c>
      <c r="E22" s="22" t="s">
        <v>82</v>
      </c>
      <c r="F22" s="20" t="str">
        <f t="shared" si="0"/>
        <v>辅助</v>
      </c>
      <c r="G22" s="22">
        <v>8</v>
      </c>
      <c r="H22" s="22">
        <v>700</v>
      </c>
      <c r="S22" s="20" t="s">
        <v>259</v>
      </c>
      <c r="T22" s="20" t="s">
        <v>382</v>
      </c>
      <c r="U22" s="20" t="s">
        <v>231</v>
      </c>
      <c r="V22" s="20" t="s">
        <v>378</v>
      </c>
    </row>
    <row r="23" spans="3:22" ht="16.5" x14ac:dyDescent="0.15">
      <c r="C23" s="20" t="s">
        <v>254</v>
      </c>
      <c r="D23" s="23" t="s">
        <v>308</v>
      </c>
      <c r="E23" s="23" t="s">
        <v>7</v>
      </c>
      <c r="F23" s="20" t="str">
        <f t="shared" si="0"/>
        <v>控制</v>
      </c>
      <c r="G23" s="23">
        <v>14</v>
      </c>
      <c r="H23" s="23">
        <v>300</v>
      </c>
      <c r="S23" s="20" t="s">
        <v>83</v>
      </c>
      <c r="T23" s="20" t="s">
        <v>382</v>
      </c>
      <c r="U23" s="20" t="s">
        <v>233</v>
      </c>
      <c r="V23" s="20" t="s">
        <v>379</v>
      </c>
    </row>
    <row r="24" spans="3:22" ht="16.5" x14ac:dyDescent="0.15">
      <c r="C24" s="20" t="s">
        <v>254</v>
      </c>
      <c r="D24" s="23" t="s">
        <v>301</v>
      </c>
      <c r="E24" s="23" t="s">
        <v>7</v>
      </c>
      <c r="F24" s="20" t="str">
        <f t="shared" si="0"/>
        <v>控制</v>
      </c>
      <c r="G24" s="23">
        <v>11</v>
      </c>
      <c r="H24" s="23">
        <v>400</v>
      </c>
      <c r="S24" s="20" t="s">
        <v>44</v>
      </c>
      <c r="T24" s="20" t="s">
        <v>380</v>
      </c>
      <c r="U24" s="20" t="s">
        <v>229</v>
      </c>
      <c r="V24" s="20" t="s">
        <v>379</v>
      </c>
    </row>
    <row r="25" spans="3:22" ht="16.5" x14ac:dyDescent="0.15">
      <c r="C25" s="20" t="s">
        <v>254</v>
      </c>
      <c r="D25" s="23" t="s">
        <v>305</v>
      </c>
      <c r="E25" s="23" t="s">
        <v>7</v>
      </c>
      <c r="F25" s="20" t="str">
        <f t="shared" si="0"/>
        <v>控制</v>
      </c>
      <c r="G25" s="23">
        <v>8</v>
      </c>
      <c r="H25" s="23">
        <v>500</v>
      </c>
      <c r="S25" s="21" t="s">
        <v>45</v>
      </c>
      <c r="T25" s="21" t="s">
        <v>381</v>
      </c>
      <c r="U25" s="21" t="s">
        <v>230</v>
      </c>
      <c r="V25" s="21" t="s">
        <v>378</v>
      </c>
    </row>
    <row r="26" spans="3:22" ht="16.5" x14ac:dyDescent="0.15">
      <c r="C26" s="20" t="s">
        <v>254</v>
      </c>
      <c r="D26" s="23" t="s">
        <v>309</v>
      </c>
      <c r="E26" s="23" t="s">
        <v>7</v>
      </c>
      <c r="F26" s="20" t="str">
        <f t="shared" si="0"/>
        <v>控制</v>
      </c>
      <c r="G26" s="23">
        <v>11</v>
      </c>
      <c r="H26" s="23">
        <v>600</v>
      </c>
      <c r="S26" s="20" t="s">
        <v>79</v>
      </c>
      <c r="T26" s="20" t="s">
        <v>380</v>
      </c>
      <c r="U26" s="20" t="s">
        <v>232</v>
      </c>
      <c r="V26" s="20" t="s">
        <v>378</v>
      </c>
    </row>
    <row r="27" spans="3:22" ht="16.5" x14ac:dyDescent="0.15">
      <c r="C27" s="20" t="s">
        <v>254</v>
      </c>
      <c r="D27" s="23" t="s">
        <v>306</v>
      </c>
      <c r="E27" s="23" t="s">
        <v>7</v>
      </c>
      <c r="F27" s="20" t="str">
        <f t="shared" si="0"/>
        <v>控制</v>
      </c>
      <c r="G27" s="23">
        <v>14</v>
      </c>
      <c r="H27" s="23">
        <v>700</v>
      </c>
      <c r="S27" s="21" t="s">
        <v>46</v>
      </c>
      <c r="T27" s="21" t="s">
        <v>381</v>
      </c>
      <c r="U27" s="21" t="s">
        <v>231</v>
      </c>
      <c r="V27" s="21" t="s">
        <v>378</v>
      </c>
    </row>
    <row r="28" spans="3:22" ht="16.5" x14ac:dyDescent="0.15">
      <c r="C28" s="20" t="s">
        <v>254</v>
      </c>
      <c r="D28" s="23" t="s">
        <v>303</v>
      </c>
      <c r="E28" s="23" t="s">
        <v>7</v>
      </c>
      <c r="F28" s="20" t="str">
        <f t="shared" si="0"/>
        <v>控制</v>
      </c>
      <c r="G28" s="23">
        <v>8</v>
      </c>
      <c r="H28" s="23">
        <v>600</v>
      </c>
      <c r="S28" s="21" t="s">
        <v>78</v>
      </c>
      <c r="T28" s="21" t="s">
        <v>381</v>
      </c>
      <c r="U28" s="21" t="s">
        <v>229</v>
      </c>
      <c r="V28" s="21" t="s">
        <v>379</v>
      </c>
    </row>
    <row r="29" spans="3:22" ht="16.5" x14ac:dyDescent="0.15">
      <c r="C29" s="20" t="s">
        <v>254</v>
      </c>
      <c r="D29" s="22" t="s">
        <v>308</v>
      </c>
      <c r="E29" s="22" t="s">
        <v>9</v>
      </c>
      <c r="F29" s="20" t="str">
        <f t="shared" si="0"/>
        <v>生存</v>
      </c>
      <c r="G29" s="22">
        <v>14</v>
      </c>
      <c r="H29" s="22">
        <v>300</v>
      </c>
      <c r="S29" s="21" t="s">
        <v>47</v>
      </c>
      <c r="T29" s="21" t="s">
        <v>381</v>
      </c>
      <c r="U29" s="21" t="s">
        <v>229</v>
      </c>
      <c r="V29" s="21" t="s">
        <v>379</v>
      </c>
    </row>
    <row r="30" spans="3:22" ht="16.5" x14ac:dyDescent="0.15">
      <c r="C30" s="20" t="s">
        <v>254</v>
      </c>
      <c r="D30" s="22" t="s">
        <v>301</v>
      </c>
      <c r="E30" s="22" t="s">
        <v>9</v>
      </c>
      <c r="F30" s="20" t="str">
        <f t="shared" si="0"/>
        <v>生存</v>
      </c>
      <c r="G30" s="22">
        <v>11</v>
      </c>
      <c r="H30" s="22">
        <v>400</v>
      </c>
      <c r="S30" s="21" t="s">
        <v>48</v>
      </c>
      <c r="T30" s="21" t="s">
        <v>381</v>
      </c>
      <c r="U30" s="21" t="s">
        <v>233</v>
      </c>
      <c r="V30" s="21" t="s">
        <v>379</v>
      </c>
    </row>
    <row r="31" spans="3:22" ht="16.5" x14ac:dyDescent="0.15">
      <c r="C31" s="20" t="s">
        <v>254</v>
      </c>
      <c r="D31" s="22" t="s">
        <v>302</v>
      </c>
      <c r="E31" s="22" t="s">
        <v>9</v>
      </c>
      <c r="F31" s="20" t="str">
        <f t="shared" si="0"/>
        <v>生存</v>
      </c>
      <c r="G31" s="22">
        <v>14</v>
      </c>
      <c r="H31" s="22">
        <v>400</v>
      </c>
      <c r="S31" s="21" t="s">
        <v>49</v>
      </c>
      <c r="T31" s="21" t="s">
        <v>381</v>
      </c>
      <c r="U31" s="21" t="s">
        <v>229</v>
      </c>
      <c r="V31" s="21" t="s">
        <v>379</v>
      </c>
    </row>
    <row r="32" spans="3:22" ht="16.5" x14ac:dyDescent="0.15">
      <c r="C32" s="20" t="s">
        <v>254</v>
      </c>
      <c r="D32" s="22" t="s">
        <v>309</v>
      </c>
      <c r="E32" s="22" t="s">
        <v>9</v>
      </c>
      <c r="F32" s="20" t="str">
        <f t="shared" si="0"/>
        <v>生存</v>
      </c>
      <c r="G32" s="22">
        <v>11</v>
      </c>
      <c r="H32" s="22">
        <v>600</v>
      </c>
      <c r="S32" s="21" t="s">
        <v>50</v>
      </c>
      <c r="T32" s="21" t="s">
        <v>381</v>
      </c>
      <c r="U32" s="21" t="s">
        <v>229</v>
      </c>
      <c r="V32" s="21" t="s">
        <v>378</v>
      </c>
    </row>
    <row r="33" spans="3:22" ht="16.5" x14ac:dyDescent="0.15">
      <c r="C33" s="20" t="s">
        <v>254</v>
      </c>
      <c r="D33" s="22" t="s">
        <v>306</v>
      </c>
      <c r="E33" s="22" t="s">
        <v>9</v>
      </c>
      <c r="F33" s="20" t="str">
        <f t="shared" si="0"/>
        <v>生存</v>
      </c>
      <c r="G33" s="22">
        <v>14</v>
      </c>
      <c r="H33" s="22">
        <v>600</v>
      </c>
      <c r="S33" s="21" t="s">
        <v>51</v>
      </c>
      <c r="T33" s="21" t="s">
        <v>381</v>
      </c>
      <c r="U33" s="21" t="s">
        <v>232</v>
      </c>
      <c r="V33" s="21" t="s">
        <v>379</v>
      </c>
    </row>
    <row r="34" spans="3:22" ht="16.5" x14ac:dyDescent="0.15">
      <c r="C34" s="20" t="s">
        <v>254</v>
      </c>
      <c r="D34" s="22" t="s">
        <v>303</v>
      </c>
      <c r="E34" s="22" t="s">
        <v>9</v>
      </c>
      <c r="F34" s="20" t="str">
        <f t="shared" si="0"/>
        <v>生存</v>
      </c>
      <c r="G34" s="22">
        <v>8</v>
      </c>
      <c r="H34" s="22">
        <v>800</v>
      </c>
      <c r="S34" s="21" t="s">
        <v>52</v>
      </c>
      <c r="T34" s="21" t="s">
        <v>381</v>
      </c>
      <c r="U34" s="21" t="s">
        <v>231</v>
      </c>
      <c r="V34" s="21" t="s">
        <v>378</v>
      </c>
    </row>
    <row r="35" spans="3:22" ht="16.5" x14ac:dyDescent="0.15">
      <c r="C35" s="20" t="s">
        <v>254</v>
      </c>
      <c r="D35" s="23" t="s">
        <v>308</v>
      </c>
      <c r="E35" s="23" t="s">
        <v>10</v>
      </c>
      <c r="F35" s="20" t="str">
        <f t="shared" si="0"/>
        <v>控制</v>
      </c>
      <c r="G35" s="23">
        <v>14</v>
      </c>
      <c r="H35" s="23">
        <v>300</v>
      </c>
      <c r="S35" s="21" t="s">
        <v>53</v>
      </c>
      <c r="T35" s="21" t="s">
        <v>381</v>
      </c>
      <c r="U35" s="21" t="s">
        <v>232</v>
      </c>
      <c r="V35" s="21" t="s">
        <v>378</v>
      </c>
    </row>
    <row r="36" spans="3:22" ht="16.5" x14ac:dyDescent="0.15">
      <c r="C36" s="20" t="s">
        <v>254</v>
      </c>
      <c r="D36" s="23" t="s">
        <v>301</v>
      </c>
      <c r="E36" s="23" t="s">
        <v>10</v>
      </c>
      <c r="F36" s="20" t="str">
        <f t="shared" si="0"/>
        <v>控制</v>
      </c>
      <c r="G36" s="23">
        <v>11</v>
      </c>
      <c r="H36" s="23">
        <v>400</v>
      </c>
      <c r="S36" s="20" t="s">
        <v>60</v>
      </c>
      <c r="T36" s="20" t="s">
        <v>382</v>
      </c>
      <c r="U36" s="20" t="s">
        <v>229</v>
      </c>
      <c r="V36" s="20" t="s">
        <v>379</v>
      </c>
    </row>
    <row r="37" spans="3:22" ht="16.5" x14ac:dyDescent="0.15">
      <c r="C37" s="20" t="s">
        <v>254</v>
      </c>
      <c r="D37" s="23" t="s">
        <v>305</v>
      </c>
      <c r="E37" s="23" t="s">
        <v>10</v>
      </c>
      <c r="F37" s="20" t="str">
        <f t="shared" si="0"/>
        <v>控制</v>
      </c>
      <c r="G37" s="23">
        <v>8</v>
      </c>
      <c r="H37" s="23">
        <v>500</v>
      </c>
      <c r="S37" s="20" t="s">
        <v>61</v>
      </c>
      <c r="T37" s="20" t="s">
        <v>382</v>
      </c>
      <c r="U37" s="20" t="s">
        <v>232</v>
      </c>
      <c r="V37" s="20" t="s">
        <v>379</v>
      </c>
    </row>
    <row r="38" spans="3:22" ht="16.5" x14ac:dyDescent="0.15">
      <c r="C38" s="20" t="s">
        <v>254</v>
      </c>
      <c r="D38" s="23" t="s">
        <v>309</v>
      </c>
      <c r="E38" s="23" t="s">
        <v>10</v>
      </c>
      <c r="F38" s="20" t="str">
        <f t="shared" si="0"/>
        <v>控制</v>
      </c>
      <c r="G38" s="23">
        <v>11</v>
      </c>
      <c r="H38" s="23">
        <v>600</v>
      </c>
      <c r="S38" s="20" t="s">
        <v>62</v>
      </c>
      <c r="T38" s="20" t="s">
        <v>382</v>
      </c>
      <c r="U38" s="20" t="s">
        <v>233</v>
      </c>
      <c r="V38" s="20" t="s">
        <v>379</v>
      </c>
    </row>
    <row r="39" spans="3:22" ht="16.5" x14ac:dyDescent="0.15">
      <c r="C39" s="20" t="s">
        <v>254</v>
      </c>
      <c r="D39" s="23" t="s">
        <v>306</v>
      </c>
      <c r="E39" s="23" t="s">
        <v>10</v>
      </c>
      <c r="F39" s="20" t="str">
        <f t="shared" si="0"/>
        <v>控制</v>
      </c>
      <c r="G39" s="23">
        <v>14</v>
      </c>
      <c r="H39" s="23">
        <v>700</v>
      </c>
      <c r="S39" s="20" t="s">
        <v>63</v>
      </c>
      <c r="T39" s="20" t="s">
        <v>382</v>
      </c>
      <c r="U39" s="20" t="s">
        <v>230</v>
      </c>
      <c r="V39" s="20" t="s">
        <v>378</v>
      </c>
    </row>
    <row r="40" spans="3:22" ht="16.5" x14ac:dyDescent="0.15">
      <c r="C40" s="20" t="s">
        <v>254</v>
      </c>
      <c r="D40" s="23" t="s">
        <v>303</v>
      </c>
      <c r="E40" s="23" t="s">
        <v>10</v>
      </c>
      <c r="F40" s="20" t="str">
        <f t="shared" si="0"/>
        <v>控制</v>
      </c>
      <c r="G40" s="23">
        <v>8</v>
      </c>
      <c r="H40" s="23">
        <v>600</v>
      </c>
      <c r="S40" s="20" t="s">
        <v>64</v>
      </c>
      <c r="T40" s="20" t="s">
        <v>382</v>
      </c>
      <c r="U40" s="20" t="s">
        <v>229</v>
      </c>
      <c r="V40" s="20" t="s">
        <v>379</v>
      </c>
    </row>
    <row r="41" spans="3:22" ht="16.5" x14ac:dyDescent="0.15">
      <c r="C41" s="20" t="s">
        <v>254</v>
      </c>
      <c r="D41" s="22" t="s">
        <v>304</v>
      </c>
      <c r="E41" s="22" t="s">
        <v>13</v>
      </c>
      <c r="F41" s="20" t="str">
        <f t="shared" si="0"/>
        <v>输出</v>
      </c>
      <c r="G41" s="22">
        <v>8</v>
      </c>
      <c r="H41" s="22">
        <v>300</v>
      </c>
      <c r="S41" s="20" t="s">
        <v>110</v>
      </c>
      <c r="T41" s="20" t="s">
        <v>382</v>
      </c>
      <c r="U41" s="20" t="s">
        <v>229</v>
      </c>
      <c r="V41" s="20" t="s">
        <v>379</v>
      </c>
    </row>
    <row r="42" spans="3:22" ht="16.5" x14ac:dyDescent="0.15">
      <c r="C42" s="20" t="s">
        <v>254</v>
      </c>
      <c r="D42" s="22" t="s">
        <v>301</v>
      </c>
      <c r="E42" s="22" t="s">
        <v>13</v>
      </c>
      <c r="F42" s="20" t="str">
        <f t="shared" si="0"/>
        <v>输出</v>
      </c>
      <c r="G42" s="22">
        <v>11</v>
      </c>
      <c r="H42" s="22">
        <v>400</v>
      </c>
      <c r="S42" s="20" t="s">
        <v>66</v>
      </c>
      <c r="T42" s="20" t="s">
        <v>382</v>
      </c>
      <c r="U42" s="20" t="s">
        <v>232</v>
      </c>
      <c r="V42" s="20" t="s">
        <v>378</v>
      </c>
    </row>
    <row r="43" spans="3:22" ht="16.5" x14ac:dyDescent="0.15">
      <c r="C43" s="20" t="s">
        <v>254</v>
      </c>
      <c r="D43" s="22" t="s">
        <v>305</v>
      </c>
      <c r="E43" s="22" t="s">
        <v>13</v>
      </c>
      <c r="F43" s="20" t="str">
        <f t="shared" si="0"/>
        <v>输出</v>
      </c>
      <c r="G43" s="22">
        <v>8</v>
      </c>
      <c r="H43" s="22">
        <v>400</v>
      </c>
      <c r="S43" s="20" t="s">
        <v>35</v>
      </c>
      <c r="T43" s="20" t="s">
        <v>380</v>
      </c>
      <c r="U43" s="20" t="s">
        <v>229</v>
      </c>
      <c r="V43" s="20" t="s">
        <v>379</v>
      </c>
    </row>
    <row r="44" spans="3:22" ht="16.5" x14ac:dyDescent="0.15">
      <c r="C44" s="20" t="s">
        <v>254</v>
      </c>
      <c r="D44" s="22" t="s">
        <v>309</v>
      </c>
      <c r="E44" s="22" t="s">
        <v>13</v>
      </c>
      <c r="F44" s="20" t="str">
        <f t="shared" si="0"/>
        <v>输出</v>
      </c>
      <c r="G44" s="22">
        <v>11</v>
      </c>
      <c r="H44" s="22">
        <v>600</v>
      </c>
      <c r="S44" s="21" t="s">
        <v>39</v>
      </c>
      <c r="T44" s="21" t="s">
        <v>381</v>
      </c>
      <c r="U44" s="21" t="s">
        <v>230</v>
      </c>
      <c r="V44" s="21" t="s">
        <v>378</v>
      </c>
    </row>
    <row r="45" spans="3:22" ht="16.5" x14ac:dyDescent="0.15">
      <c r="C45" s="20" t="s">
        <v>254</v>
      </c>
      <c r="D45" s="22" t="s">
        <v>306</v>
      </c>
      <c r="E45" s="22" t="s">
        <v>13</v>
      </c>
      <c r="F45" s="20" t="str">
        <f t="shared" si="0"/>
        <v>输出</v>
      </c>
      <c r="G45" s="22">
        <v>14</v>
      </c>
      <c r="H45" s="22">
        <v>800</v>
      </c>
      <c r="S45" s="20" t="s">
        <v>37</v>
      </c>
      <c r="T45" s="20" t="s">
        <v>380</v>
      </c>
      <c r="U45" s="20" t="s">
        <v>229</v>
      </c>
      <c r="V45" s="20" t="s">
        <v>378</v>
      </c>
    </row>
    <row r="46" spans="3:22" ht="16.5" x14ac:dyDescent="0.15">
      <c r="C46" s="20" t="s">
        <v>254</v>
      </c>
      <c r="D46" s="22" t="s">
        <v>303</v>
      </c>
      <c r="E46" s="22" t="s">
        <v>13</v>
      </c>
      <c r="F46" s="20" t="str">
        <f t="shared" si="0"/>
        <v>输出</v>
      </c>
      <c r="G46" s="22">
        <v>8</v>
      </c>
      <c r="H46" s="22">
        <v>600</v>
      </c>
      <c r="S46" s="21" t="s">
        <v>40</v>
      </c>
      <c r="T46" s="21" t="s">
        <v>381</v>
      </c>
      <c r="U46" s="21" t="s">
        <v>231</v>
      </c>
      <c r="V46" s="21" t="s">
        <v>378</v>
      </c>
    </row>
    <row r="47" spans="3:22" ht="16.5" x14ac:dyDescent="0.15">
      <c r="C47" s="20" t="s">
        <v>254</v>
      </c>
      <c r="D47" s="23" t="s">
        <v>304</v>
      </c>
      <c r="E47" s="23" t="s">
        <v>14</v>
      </c>
      <c r="F47" s="20" t="str">
        <f t="shared" si="0"/>
        <v>输出</v>
      </c>
      <c r="G47" s="23">
        <v>8</v>
      </c>
      <c r="H47" s="23">
        <v>300</v>
      </c>
      <c r="S47" s="21" t="s">
        <v>27</v>
      </c>
      <c r="T47" s="21" t="s">
        <v>381</v>
      </c>
      <c r="U47" s="21" t="s">
        <v>229</v>
      </c>
      <c r="V47" s="21" t="s">
        <v>379</v>
      </c>
    </row>
    <row r="48" spans="3:22" ht="16.5" x14ac:dyDescent="0.15">
      <c r="C48" s="20" t="s">
        <v>254</v>
      </c>
      <c r="D48" s="23" t="s">
        <v>301</v>
      </c>
      <c r="E48" s="23" t="s">
        <v>14</v>
      </c>
      <c r="F48" s="20" t="str">
        <f t="shared" si="0"/>
        <v>输出</v>
      </c>
      <c r="G48" s="23">
        <v>11</v>
      </c>
      <c r="H48" s="23">
        <v>400</v>
      </c>
      <c r="S48" s="21" t="s">
        <v>24</v>
      </c>
      <c r="T48" s="21" t="s">
        <v>381</v>
      </c>
      <c r="U48" s="21" t="s">
        <v>229</v>
      </c>
      <c r="V48" s="21" t="s">
        <v>378</v>
      </c>
    </row>
    <row r="49" spans="3:22" ht="16.5" x14ac:dyDescent="0.15">
      <c r="C49" s="20" t="s">
        <v>254</v>
      </c>
      <c r="D49" s="23" t="s">
        <v>305</v>
      </c>
      <c r="E49" s="23" t="s">
        <v>14</v>
      </c>
      <c r="F49" s="20" t="str">
        <f t="shared" si="0"/>
        <v>输出</v>
      </c>
      <c r="G49" s="23">
        <v>8</v>
      </c>
      <c r="H49" s="23">
        <v>400</v>
      </c>
      <c r="S49" s="21" t="s">
        <v>80</v>
      </c>
      <c r="T49" s="21" t="s">
        <v>381</v>
      </c>
      <c r="U49" s="21" t="s">
        <v>232</v>
      </c>
      <c r="V49" s="21" t="s">
        <v>379</v>
      </c>
    </row>
    <row r="50" spans="3:22" ht="16.5" x14ac:dyDescent="0.15">
      <c r="C50" s="20" t="s">
        <v>254</v>
      </c>
      <c r="D50" s="23" t="s">
        <v>309</v>
      </c>
      <c r="E50" s="23" t="s">
        <v>14</v>
      </c>
      <c r="F50" s="20" t="str">
        <f t="shared" si="0"/>
        <v>输出</v>
      </c>
      <c r="G50" s="23">
        <v>11</v>
      </c>
      <c r="H50" s="23">
        <v>600</v>
      </c>
      <c r="S50" s="21" t="s">
        <v>75</v>
      </c>
      <c r="T50" s="21" t="s">
        <v>381</v>
      </c>
      <c r="U50" s="21" t="s">
        <v>229</v>
      </c>
      <c r="V50" s="21" t="s">
        <v>379</v>
      </c>
    </row>
    <row r="51" spans="3:22" ht="16.5" x14ac:dyDescent="0.15">
      <c r="C51" s="20" t="s">
        <v>254</v>
      </c>
      <c r="D51" s="23" t="s">
        <v>306</v>
      </c>
      <c r="E51" s="23" t="s">
        <v>14</v>
      </c>
      <c r="F51" s="20" t="str">
        <f t="shared" si="0"/>
        <v>输出</v>
      </c>
      <c r="G51" s="23">
        <v>14</v>
      </c>
      <c r="H51" s="23">
        <v>800</v>
      </c>
      <c r="S51" s="21" t="s">
        <v>77</v>
      </c>
      <c r="T51" s="21" t="s">
        <v>381</v>
      </c>
      <c r="U51" s="21" t="s">
        <v>233</v>
      </c>
      <c r="V51" s="21" t="s">
        <v>379</v>
      </c>
    </row>
    <row r="52" spans="3:22" ht="16.5" x14ac:dyDescent="0.15">
      <c r="C52" s="20" t="s">
        <v>254</v>
      </c>
      <c r="D52" s="23" t="s">
        <v>303</v>
      </c>
      <c r="E52" s="23" t="s">
        <v>14</v>
      </c>
      <c r="F52" s="20" t="str">
        <f t="shared" si="0"/>
        <v>输出</v>
      </c>
      <c r="G52" s="23">
        <v>8</v>
      </c>
      <c r="H52" s="23">
        <v>600</v>
      </c>
      <c r="S52" s="21" t="s">
        <v>54</v>
      </c>
      <c r="T52" s="21" t="s">
        <v>381</v>
      </c>
      <c r="U52" s="21" t="s">
        <v>383</v>
      </c>
      <c r="V52" s="21" t="s">
        <v>378</v>
      </c>
    </row>
    <row r="53" spans="3:22" ht="16.5" x14ac:dyDescent="0.15">
      <c r="C53" s="20" t="s">
        <v>254</v>
      </c>
      <c r="D53" s="22" t="s">
        <v>304</v>
      </c>
      <c r="E53" s="22" t="s">
        <v>15</v>
      </c>
      <c r="F53" s="20" t="str">
        <f t="shared" si="0"/>
        <v>输出</v>
      </c>
      <c r="G53" s="22">
        <v>8</v>
      </c>
      <c r="H53" s="22">
        <v>300</v>
      </c>
      <c r="S53" s="21" t="s">
        <v>32</v>
      </c>
      <c r="T53" s="21" t="s">
        <v>381</v>
      </c>
      <c r="U53" s="21" t="s">
        <v>229</v>
      </c>
      <c r="V53" s="21" t="s">
        <v>378</v>
      </c>
    </row>
    <row r="54" spans="3:22" ht="16.5" x14ac:dyDescent="0.15">
      <c r="C54" s="20" t="s">
        <v>254</v>
      </c>
      <c r="D54" s="22" t="s">
        <v>301</v>
      </c>
      <c r="E54" s="22" t="s">
        <v>15</v>
      </c>
      <c r="F54" s="20" t="str">
        <f t="shared" si="0"/>
        <v>输出</v>
      </c>
      <c r="G54" s="22">
        <v>11</v>
      </c>
      <c r="H54" s="22">
        <v>400</v>
      </c>
      <c r="S54" s="21" t="s">
        <v>55</v>
      </c>
      <c r="T54" s="21" t="s">
        <v>381</v>
      </c>
      <c r="U54" s="21" t="s">
        <v>384</v>
      </c>
      <c r="V54" s="21" t="s">
        <v>378</v>
      </c>
    </row>
    <row r="55" spans="3:22" ht="16.5" x14ac:dyDescent="0.15">
      <c r="C55" s="20" t="s">
        <v>254</v>
      </c>
      <c r="D55" s="22" t="s">
        <v>305</v>
      </c>
      <c r="E55" s="22" t="s">
        <v>15</v>
      </c>
      <c r="F55" s="20" t="str">
        <f t="shared" si="0"/>
        <v>输出</v>
      </c>
      <c r="G55" s="22">
        <v>8</v>
      </c>
      <c r="H55" s="22">
        <v>400</v>
      </c>
      <c r="S55" s="20" t="s">
        <v>76</v>
      </c>
      <c r="T55" s="20" t="s">
        <v>382</v>
      </c>
      <c r="U55" s="20" t="s">
        <v>229</v>
      </c>
      <c r="V55" s="20" t="s">
        <v>379</v>
      </c>
    </row>
    <row r="56" spans="3:22" ht="16.5" x14ac:dyDescent="0.15">
      <c r="C56" s="20" t="s">
        <v>254</v>
      </c>
      <c r="D56" s="22" t="s">
        <v>309</v>
      </c>
      <c r="E56" s="22" t="s">
        <v>15</v>
      </c>
      <c r="F56" s="20" t="str">
        <f t="shared" si="0"/>
        <v>输出</v>
      </c>
      <c r="G56" s="22">
        <v>11</v>
      </c>
      <c r="H56" s="22">
        <v>600</v>
      </c>
      <c r="S56" s="20" t="s">
        <v>74</v>
      </c>
      <c r="T56" s="20" t="s">
        <v>382</v>
      </c>
      <c r="U56" s="20" t="s">
        <v>233</v>
      </c>
      <c r="V56" s="20" t="s">
        <v>379</v>
      </c>
    </row>
    <row r="57" spans="3:22" ht="16.5" x14ac:dyDescent="0.15">
      <c r="C57" s="20" t="s">
        <v>254</v>
      </c>
      <c r="D57" s="22" t="s">
        <v>306</v>
      </c>
      <c r="E57" s="22" t="s">
        <v>15</v>
      </c>
      <c r="F57" s="20" t="str">
        <f t="shared" si="0"/>
        <v>输出</v>
      </c>
      <c r="G57" s="22">
        <v>14</v>
      </c>
      <c r="H57" s="22">
        <v>800</v>
      </c>
      <c r="S57" s="20" t="s">
        <v>19</v>
      </c>
      <c r="T57" s="20" t="s">
        <v>382</v>
      </c>
      <c r="U57" s="20" t="s">
        <v>231</v>
      </c>
      <c r="V57" s="20" t="s">
        <v>378</v>
      </c>
    </row>
    <row r="58" spans="3:22" ht="16.5" x14ac:dyDescent="0.15">
      <c r="C58" s="20" t="s">
        <v>254</v>
      </c>
      <c r="D58" s="22" t="s">
        <v>303</v>
      </c>
      <c r="E58" s="22" t="s">
        <v>15</v>
      </c>
      <c r="F58" s="20" t="str">
        <f t="shared" si="0"/>
        <v>输出</v>
      </c>
      <c r="G58" s="22">
        <v>8</v>
      </c>
      <c r="H58" s="22">
        <v>600</v>
      </c>
      <c r="S58" s="20" t="s">
        <v>22</v>
      </c>
      <c r="T58" s="20" t="s">
        <v>382</v>
      </c>
      <c r="U58" s="20" t="s">
        <v>229</v>
      </c>
      <c r="V58" s="20" t="s">
        <v>379</v>
      </c>
    </row>
    <row r="59" spans="3:22" ht="16.5" x14ac:dyDescent="0.15">
      <c r="C59" s="20" t="s">
        <v>254</v>
      </c>
      <c r="D59" s="23" t="s">
        <v>308</v>
      </c>
      <c r="E59" s="23" t="s">
        <v>16</v>
      </c>
      <c r="F59" s="20" t="str">
        <f t="shared" si="0"/>
        <v>辅助</v>
      </c>
      <c r="G59" s="23">
        <v>14</v>
      </c>
      <c r="H59" s="23">
        <v>300</v>
      </c>
      <c r="S59" s="20" t="s">
        <v>67</v>
      </c>
      <c r="T59" s="20" t="s">
        <v>382</v>
      </c>
      <c r="U59" s="20" t="s">
        <v>232</v>
      </c>
      <c r="V59" s="20" t="s">
        <v>378</v>
      </c>
    </row>
    <row r="60" spans="3:22" ht="16.5" x14ac:dyDescent="0.15">
      <c r="C60" s="20" t="s">
        <v>254</v>
      </c>
      <c r="D60" s="23" t="s">
        <v>301</v>
      </c>
      <c r="E60" s="23" t="s">
        <v>16</v>
      </c>
      <c r="F60" s="20" t="str">
        <f t="shared" si="0"/>
        <v>辅助</v>
      </c>
      <c r="G60" s="23">
        <v>11</v>
      </c>
      <c r="H60" s="23">
        <v>400</v>
      </c>
      <c r="S60" s="20" t="s">
        <v>73</v>
      </c>
      <c r="T60" s="20" t="s">
        <v>382</v>
      </c>
      <c r="U60" s="20" t="s">
        <v>229</v>
      </c>
      <c r="V60" s="20" t="s">
        <v>379</v>
      </c>
    </row>
    <row r="61" spans="3:22" ht="16.5" x14ac:dyDescent="0.15">
      <c r="C61" s="20" t="s">
        <v>254</v>
      </c>
      <c r="D61" s="23" t="s">
        <v>305</v>
      </c>
      <c r="E61" s="23" t="s">
        <v>16</v>
      </c>
      <c r="F61" s="20" t="str">
        <f t="shared" si="0"/>
        <v>辅助</v>
      </c>
      <c r="G61" s="23">
        <v>8</v>
      </c>
      <c r="H61" s="23">
        <v>500</v>
      </c>
      <c r="S61" s="20" t="s">
        <v>68</v>
      </c>
      <c r="T61" s="20" t="s">
        <v>382</v>
      </c>
      <c r="U61" s="20" t="s">
        <v>229</v>
      </c>
      <c r="V61" s="20" t="s">
        <v>378</v>
      </c>
    </row>
    <row r="62" spans="3:22" ht="16.5" x14ac:dyDescent="0.15">
      <c r="C62" s="20" t="s">
        <v>254</v>
      </c>
      <c r="D62" s="23" t="s">
        <v>309</v>
      </c>
      <c r="E62" s="23" t="s">
        <v>16</v>
      </c>
      <c r="F62" s="20" t="str">
        <f t="shared" si="0"/>
        <v>辅助</v>
      </c>
      <c r="G62" s="23">
        <v>11</v>
      </c>
      <c r="H62" s="23">
        <v>600</v>
      </c>
      <c r="S62" s="20" t="s">
        <v>36</v>
      </c>
      <c r="T62" s="20" t="s">
        <v>380</v>
      </c>
      <c r="U62" s="20" t="s">
        <v>232</v>
      </c>
      <c r="V62" s="20" t="s">
        <v>378</v>
      </c>
    </row>
    <row r="63" spans="3:22" ht="16.5" x14ac:dyDescent="0.15">
      <c r="C63" s="20" t="s">
        <v>254</v>
      </c>
      <c r="D63" s="23" t="s">
        <v>306</v>
      </c>
      <c r="E63" s="23" t="s">
        <v>16</v>
      </c>
      <c r="F63" s="20" t="str">
        <f t="shared" si="0"/>
        <v>辅助</v>
      </c>
      <c r="G63" s="23">
        <v>14</v>
      </c>
      <c r="H63" s="23">
        <v>700</v>
      </c>
      <c r="S63" s="21" t="s">
        <v>41</v>
      </c>
      <c r="T63" s="21" t="s">
        <v>381</v>
      </c>
      <c r="U63" s="21" t="s">
        <v>230</v>
      </c>
      <c r="V63" s="21" t="s">
        <v>378</v>
      </c>
    </row>
    <row r="64" spans="3:22" ht="16.5" x14ac:dyDescent="0.15">
      <c r="C64" s="20" t="s">
        <v>254</v>
      </c>
      <c r="D64" s="23" t="s">
        <v>303</v>
      </c>
      <c r="E64" s="23" t="s">
        <v>16</v>
      </c>
      <c r="F64" s="20" t="str">
        <f t="shared" si="0"/>
        <v>辅助</v>
      </c>
      <c r="G64" s="23">
        <v>8</v>
      </c>
      <c r="H64" s="23">
        <v>600</v>
      </c>
      <c r="S64" s="20" t="s">
        <v>34</v>
      </c>
      <c r="T64" s="20" t="s">
        <v>380</v>
      </c>
      <c r="U64" s="20" t="s">
        <v>229</v>
      </c>
      <c r="V64" s="20" t="s">
        <v>379</v>
      </c>
    </row>
    <row r="65" spans="3:22" ht="16.5" x14ac:dyDescent="0.15">
      <c r="C65" s="20" t="s">
        <v>254</v>
      </c>
      <c r="D65" s="22" t="s">
        <v>304</v>
      </c>
      <c r="E65" s="22" t="s">
        <v>17</v>
      </c>
      <c r="F65" s="20" t="str">
        <f t="shared" si="0"/>
        <v>输出</v>
      </c>
      <c r="G65" s="22">
        <v>8</v>
      </c>
      <c r="H65" s="22">
        <v>300</v>
      </c>
      <c r="S65" s="21" t="s">
        <v>42</v>
      </c>
      <c r="T65" s="21" t="s">
        <v>381</v>
      </c>
      <c r="U65" s="21" t="s">
        <v>231</v>
      </c>
      <c r="V65" s="21" t="s">
        <v>378</v>
      </c>
    </row>
    <row r="66" spans="3:22" ht="16.5" x14ac:dyDescent="0.15">
      <c r="C66" s="20" t="s">
        <v>254</v>
      </c>
      <c r="D66" s="22" t="s">
        <v>301</v>
      </c>
      <c r="E66" s="22" t="s">
        <v>17</v>
      </c>
      <c r="F66" s="20" t="str">
        <f t="shared" si="0"/>
        <v>输出</v>
      </c>
      <c r="G66" s="22">
        <v>11</v>
      </c>
      <c r="H66" s="22">
        <v>400</v>
      </c>
      <c r="S66" s="21" t="s">
        <v>29</v>
      </c>
      <c r="T66" s="21" t="s">
        <v>381</v>
      </c>
      <c r="U66" s="21" t="s">
        <v>233</v>
      </c>
      <c r="V66" s="21" t="s">
        <v>379</v>
      </c>
    </row>
    <row r="67" spans="3:22" ht="16.5" x14ac:dyDescent="0.15">
      <c r="C67" s="20" t="s">
        <v>254</v>
      </c>
      <c r="D67" s="22" t="s">
        <v>305</v>
      </c>
      <c r="E67" s="22" t="s">
        <v>17</v>
      </c>
      <c r="F67" s="20" t="str">
        <f t="shared" si="0"/>
        <v>输出</v>
      </c>
      <c r="G67" s="22">
        <v>8</v>
      </c>
      <c r="H67" s="22">
        <v>400</v>
      </c>
      <c r="S67" s="21" t="s">
        <v>31</v>
      </c>
      <c r="T67" s="21" t="s">
        <v>381</v>
      </c>
      <c r="U67" s="21" t="s">
        <v>229</v>
      </c>
      <c r="V67" s="21" t="s">
        <v>379</v>
      </c>
    </row>
    <row r="68" spans="3:22" ht="16.5" x14ac:dyDescent="0.15">
      <c r="C68" s="20" t="s">
        <v>254</v>
      </c>
      <c r="D68" s="22" t="s">
        <v>309</v>
      </c>
      <c r="E68" s="22" t="s">
        <v>17</v>
      </c>
      <c r="F68" s="20" t="str">
        <f t="shared" si="0"/>
        <v>输出</v>
      </c>
      <c r="G68" s="22">
        <v>11</v>
      </c>
      <c r="H68" s="22">
        <v>600</v>
      </c>
      <c r="S68" s="21" t="s">
        <v>28</v>
      </c>
      <c r="T68" s="21" t="s">
        <v>381</v>
      </c>
      <c r="U68" s="21" t="s">
        <v>229</v>
      </c>
      <c r="V68" s="21" t="s">
        <v>378</v>
      </c>
    </row>
    <row r="69" spans="3:22" ht="16.5" x14ac:dyDescent="0.15">
      <c r="C69" s="20" t="s">
        <v>254</v>
      </c>
      <c r="D69" s="22" t="s">
        <v>306</v>
      </c>
      <c r="E69" s="22" t="s">
        <v>17</v>
      </c>
      <c r="F69" s="20" t="str">
        <f t="shared" ref="F69:F132" si="1">VLOOKUP(E69,$S$5:$V$292,3,0)</f>
        <v>输出</v>
      </c>
      <c r="G69" s="22">
        <v>14</v>
      </c>
      <c r="H69" s="22">
        <v>800</v>
      </c>
      <c r="S69" s="21" t="s">
        <v>70</v>
      </c>
      <c r="T69" s="21" t="s">
        <v>381</v>
      </c>
      <c r="U69" s="21" t="s">
        <v>232</v>
      </c>
      <c r="V69" s="21" t="s">
        <v>379</v>
      </c>
    </row>
    <row r="70" spans="3:22" ht="16.5" x14ac:dyDescent="0.15">
      <c r="C70" s="20" t="s">
        <v>254</v>
      </c>
      <c r="D70" s="22" t="s">
        <v>303</v>
      </c>
      <c r="E70" s="22" t="s">
        <v>17</v>
      </c>
      <c r="F70" s="20" t="str">
        <f t="shared" si="1"/>
        <v>输出</v>
      </c>
      <c r="G70" s="22">
        <v>8</v>
      </c>
      <c r="H70" s="22">
        <v>600</v>
      </c>
      <c r="S70" s="21" t="s">
        <v>25</v>
      </c>
      <c r="T70" s="21" t="s">
        <v>381</v>
      </c>
      <c r="U70" s="21" t="s">
        <v>232</v>
      </c>
      <c r="V70" s="21" t="s">
        <v>378</v>
      </c>
    </row>
    <row r="71" spans="3:22" ht="16.5" x14ac:dyDescent="0.15">
      <c r="C71" s="20" t="s">
        <v>254</v>
      </c>
      <c r="D71" s="23" t="s">
        <v>308</v>
      </c>
      <c r="E71" s="23" t="s">
        <v>18</v>
      </c>
      <c r="F71" s="20" t="str">
        <f t="shared" si="1"/>
        <v>辅助</v>
      </c>
      <c r="G71" s="23">
        <v>14</v>
      </c>
      <c r="H71" s="23">
        <v>300</v>
      </c>
      <c r="S71" s="21" t="s">
        <v>30</v>
      </c>
      <c r="T71" s="21" t="s">
        <v>381</v>
      </c>
      <c r="U71" s="21" t="s">
        <v>229</v>
      </c>
      <c r="V71" s="21" t="s">
        <v>378</v>
      </c>
    </row>
    <row r="72" spans="3:22" ht="16.5" x14ac:dyDescent="0.15">
      <c r="C72" s="20" t="s">
        <v>254</v>
      </c>
      <c r="D72" s="23" t="s">
        <v>301</v>
      </c>
      <c r="E72" s="23" t="s">
        <v>18</v>
      </c>
      <c r="F72" s="20" t="str">
        <f t="shared" si="1"/>
        <v>辅助</v>
      </c>
      <c r="G72" s="23">
        <v>11</v>
      </c>
      <c r="H72" s="23">
        <v>400</v>
      </c>
      <c r="S72" s="21" t="s">
        <v>33</v>
      </c>
      <c r="T72" s="21" t="s">
        <v>381</v>
      </c>
      <c r="U72" s="21" t="s">
        <v>232</v>
      </c>
      <c r="V72" s="21" t="s">
        <v>379</v>
      </c>
    </row>
    <row r="73" spans="3:22" ht="16.5" x14ac:dyDescent="0.15">
      <c r="C73" s="20" t="s">
        <v>254</v>
      </c>
      <c r="D73" s="23" t="s">
        <v>305</v>
      </c>
      <c r="E73" s="23" t="s">
        <v>18</v>
      </c>
      <c r="F73" s="20" t="str">
        <f t="shared" si="1"/>
        <v>辅助</v>
      </c>
      <c r="G73" s="23">
        <v>8</v>
      </c>
      <c r="H73" s="23">
        <v>500</v>
      </c>
      <c r="S73" s="21" t="s">
        <v>43</v>
      </c>
      <c r="T73" s="21" t="s">
        <v>381</v>
      </c>
      <c r="U73" s="21" t="s">
        <v>231</v>
      </c>
      <c r="V73" s="21" t="s">
        <v>379</v>
      </c>
    </row>
    <row r="74" spans="3:22" ht="16.5" x14ac:dyDescent="0.15">
      <c r="C74" s="20" t="s">
        <v>254</v>
      </c>
      <c r="D74" s="23" t="s">
        <v>309</v>
      </c>
      <c r="E74" s="23" t="s">
        <v>18</v>
      </c>
      <c r="F74" s="20" t="str">
        <f t="shared" si="1"/>
        <v>辅助</v>
      </c>
      <c r="G74" s="23">
        <v>11</v>
      </c>
      <c r="H74" s="23">
        <v>600</v>
      </c>
      <c r="S74" s="20" t="s">
        <v>21</v>
      </c>
      <c r="T74" s="20" t="s">
        <v>382</v>
      </c>
      <c r="U74" s="20" t="s">
        <v>229</v>
      </c>
      <c r="V74" s="20" t="s">
        <v>379</v>
      </c>
    </row>
    <row r="75" spans="3:22" ht="16.5" x14ac:dyDescent="0.15">
      <c r="C75" s="20" t="s">
        <v>254</v>
      </c>
      <c r="D75" s="23" t="s">
        <v>306</v>
      </c>
      <c r="E75" s="23" t="s">
        <v>18</v>
      </c>
      <c r="F75" s="20" t="str">
        <f t="shared" si="1"/>
        <v>辅助</v>
      </c>
      <c r="G75" s="23">
        <v>14</v>
      </c>
      <c r="H75" s="23">
        <v>700</v>
      </c>
      <c r="S75" s="20" t="s">
        <v>23</v>
      </c>
      <c r="T75" s="20" t="s">
        <v>382</v>
      </c>
      <c r="U75" s="20" t="s">
        <v>229</v>
      </c>
      <c r="V75" s="20" t="s">
        <v>379</v>
      </c>
    </row>
    <row r="76" spans="3:22" ht="16.5" x14ac:dyDescent="0.15">
      <c r="C76" s="20" t="s">
        <v>254</v>
      </c>
      <c r="D76" s="23" t="s">
        <v>303</v>
      </c>
      <c r="E76" s="23" t="s">
        <v>18</v>
      </c>
      <c r="F76" s="20" t="str">
        <f t="shared" si="1"/>
        <v>辅助</v>
      </c>
      <c r="G76" s="23">
        <v>8</v>
      </c>
      <c r="H76" s="23">
        <v>600</v>
      </c>
      <c r="S76" s="20" t="s">
        <v>69</v>
      </c>
      <c r="T76" s="20" t="s">
        <v>382</v>
      </c>
      <c r="U76" s="20" t="s">
        <v>232</v>
      </c>
      <c r="V76" s="20" t="s">
        <v>378</v>
      </c>
    </row>
    <row r="77" spans="3:22" ht="16.5" x14ac:dyDescent="0.15">
      <c r="C77" s="20" t="s">
        <v>386</v>
      </c>
      <c r="D77" s="22" t="s">
        <v>304</v>
      </c>
      <c r="E77" s="22" t="s">
        <v>44</v>
      </c>
      <c r="F77" s="20" t="str">
        <f t="shared" si="1"/>
        <v>输出</v>
      </c>
      <c r="G77" s="22">
        <v>8</v>
      </c>
      <c r="H77" s="22">
        <v>350</v>
      </c>
      <c r="S77" s="20" t="s">
        <v>26</v>
      </c>
      <c r="T77" s="20" t="s">
        <v>382</v>
      </c>
      <c r="U77" s="20" t="s">
        <v>229</v>
      </c>
      <c r="V77" s="20" t="s">
        <v>379</v>
      </c>
    </row>
    <row r="78" spans="3:22" ht="16.5" x14ac:dyDescent="0.15">
      <c r="C78" s="20" t="s">
        <v>386</v>
      </c>
      <c r="D78" s="22" t="s">
        <v>301</v>
      </c>
      <c r="E78" s="22" t="s">
        <v>44</v>
      </c>
      <c r="F78" s="20" t="str">
        <f t="shared" si="1"/>
        <v>输出</v>
      </c>
      <c r="G78" s="22">
        <v>11</v>
      </c>
      <c r="H78" s="22">
        <v>450</v>
      </c>
      <c r="S78" s="20" t="s">
        <v>20</v>
      </c>
      <c r="T78" s="20" t="s">
        <v>382</v>
      </c>
      <c r="U78" s="20" t="s">
        <v>231</v>
      </c>
      <c r="V78" s="20" t="s">
        <v>378</v>
      </c>
    </row>
    <row r="79" spans="3:22" ht="16.5" x14ac:dyDescent="0.15">
      <c r="C79" s="20" t="s">
        <v>386</v>
      </c>
      <c r="D79" s="22" t="s">
        <v>305</v>
      </c>
      <c r="E79" s="22" t="s">
        <v>44</v>
      </c>
      <c r="F79" s="20" t="str">
        <f t="shared" si="1"/>
        <v>输出</v>
      </c>
      <c r="G79" s="22">
        <v>8</v>
      </c>
      <c r="H79" s="22">
        <v>450</v>
      </c>
      <c r="S79" s="20" t="s">
        <v>385</v>
      </c>
      <c r="T79" s="20" t="s">
        <v>382</v>
      </c>
      <c r="U79" s="20" t="s">
        <v>233</v>
      </c>
      <c r="V79" s="20" t="s">
        <v>379</v>
      </c>
    </row>
    <row r="80" spans="3:22" ht="16.5" x14ac:dyDescent="0.15">
      <c r="C80" s="20" t="s">
        <v>386</v>
      </c>
      <c r="D80" s="22" t="s">
        <v>309</v>
      </c>
      <c r="E80" s="22" t="s">
        <v>44</v>
      </c>
      <c r="F80" s="20" t="str">
        <f t="shared" si="1"/>
        <v>输出</v>
      </c>
      <c r="G80" s="22">
        <v>11</v>
      </c>
      <c r="H80" s="22">
        <v>700</v>
      </c>
      <c r="S80" s="20" t="s">
        <v>72</v>
      </c>
      <c r="T80" s="20" t="s">
        <v>382</v>
      </c>
      <c r="U80" s="20" t="s">
        <v>232</v>
      </c>
      <c r="V80" s="20" t="s">
        <v>379</v>
      </c>
    </row>
    <row r="81" spans="3:9" ht="16.5" x14ac:dyDescent="0.15">
      <c r="C81" s="20" t="s">
        <v>386</v>
      </c>
      <c r="D81" s="22" t="s">
        <v>306</v>
      </c>
      <c r="E81" s="22" t="s">
        <v>44</v>
      </c>
      <c r="F81" s="20" t="str">
        <f t="shared" si="1"/>
        <v>输出</v>
      </c>
      <c r="G81" s="22">
        <v>14</v>
      </c>
      <c r="H81" s="22">
        <v>900</v>
      </c>
    </row>
    <row r="82" spans="3:9" ht="16.5" x14ac:dyDescent="0.15">
      <c r="C82" s="20" t="s">
        <v>386</v>
      </c>
      <c r="D82" s="22" t="s">
        <v>303</v>
      </c>
      <c r="E82" s="22" t="s">
        <v>44</v>
      </c>
      <c r="F82" s="20" t="str">
        <f t="shared" si="1"/>
        <v>输出</v>
      </c>
      <c r="G82" s="22">
        <v>8</v>
      </c>
      <c r="H82" s="22">
        <v>700</v>
      </c>
    </row>
    <row r="83" spans="3:9" ht="16.5" x14ac:dyDescent="0.15">
      <c r="C83" s="20" t="s">
        <v>254</v>
      </c>
      <c r="D83" s="23" t="s">
        <v>308</v>
      </c>
      <c r="E83" s="23" t="s">
        <v>45</v>
      </c>
      <c r="F83" s="20" t="str">
        <f t="shared" si="1"/>
        <v>治疗</v>
      </c>
      <c r="G83" s="23">
        <v>14</v>
      </c>
      <c r="H83" s="23">
        <v>300</v>
      </c>
    </row>
    <row r="84" spans="3:9" ht="16.5" x14ac:dyDescent="0.15">
      <c r="C84" s="20" t="s">
        <v>254</v>
      </c>
      <c r="D84" s="23" t="s">
        <v>301</v>
      </c>
      <c r="E84" s="23" t="s">
        <v>45</v>
      </c>
      <c r="F84" s="20" t="str">
        <f t="shared" si="1"/>
        <v>治疗</v>
      </c>
      <c r="G84" s="23">
        <v>11</v>
      </c>
      <c r="H84" s="23">
        <v>400</v>
      </c>
    </row>
    <row r="85" spans="3:9" ht="16.5" x14ac:dyDescent="0.15">
      <c r="C85" s="20" t="s">
        <v>254</v>
      </c>
      <c r="D85" s="23" t="s">
        <v>305</v>
      </c>
      <c r="E85" s="23" t="s">
        <v>45</v>
      </c>
      <c r="F85" s="20" t="str">
        <f t="shared" si="1"/>
        <v>治疗</v>
      </c>
      <c r="G85" s="23">
        <v>8</v>
      </c>
      <c r="H85" s="23">
        <v>400</v>
      </c>
    </row>
    <row r="86" spans="3:9" ht="16.5" x14ac:dyDescent="0.15">
      <c r="C86" s="20" t="s">
        <v>254</v>
      </c>
      <c r="D86" s="23" t="s">
        <v>309</v>
      </c>
      <c r="E86" s="23" t="s">
        <v>45</v>
      </c>
      <c r="F86" s="20" t="str">
        <f t="shared" si="1"/>
        <v>治疗</v>
      </c>
      <c r="G86" s="23">
        <v>11</v>
      </c>
      <c r="H86" s="23">
        <v>600</v>
      </c>
    </row>
    <row r="87" spans="3:9" ht="16.5" x14ac:dyDescent="0.15">
      <c r="C87" s="20" t="s">
        <v>254</v>
      </c>
      <c r="D87" s="23" t="s">
        <v>306</v>
      </c>
      <c r="E87" s="23" t="s">
        <v>45</v>
      </c>
      <c r="F87" s="20" t="str">
        <f t="shared" si="1"/>
        <v>治疗</v>
      </c>
      <c r="G87" s="23">
        <v>14</v>
      </c>
      <c r="H87" s="23">
        <v>700</v>
      </c>
    </row>
    <row r="88" spans="3:9" ht="16.5" x14ac:dyDescent="0.15">
      <c r="C88" s="20" t="s">
        <v>254</v>
      </c>
      <c r="D88" s="23" t="s">
        <v>303</v>
      </c>
      <c r="E88" s="23" t="s">
        <v>45</v>
      </c>
      <c r="F88" s="20" t="str">
        <f t="shared" si="1"/>
        <v>治疗</v>
      </c>
      <c r="G88" s="23">
        <v>8</v>
      </c>
      <c r="H88" s="23">
        <v>600</v>
      </c>
    </row>
    <row r="89" spans="3:9" ht="16.5" x14ac:dyDescent="0.15">
      <c r="C89" s="27" t="s">
        <v>386</v>
      </c>
      <c r="D89" s="27" t="s">
        <v>304</v>
      </c>
      <c r="E89" s="27" t="s">
        <v>79</v>
      </c>
      <c r="F89" s="27" t="str">
        <f t="shared" si="1"/>
        <v>控制</v>
      </c>
      <c r="G89" s="22">
        <v>8</v>
      </c>
      <c r="H89" s="22">
        <v>350</v>
      </c>
      <c r="I89">
        <v>8</v>
      </c>
    </row>
    <row r="90" spans="3:9" ht="16.5" x14ac:dyDescent="0.15">
      <c r="C90" s="27" t="s">
        <v>386</v>
      </c>
      <c r="D90" s="27" t="s">
        <v>301</v>
      </c>
      <c r="E90" s="27" t="s">
        <v>79</v>
      </c>
      <c r="F90" s="27" t="str">
        <f t="shared" si="1"/>
        <v>控制</v>
      </c>
      <c r="G90" s="22">
        <v>11</v>
      </c>
      <c r="H90" s="22">
        <v>450</v>
      </c>
      <c r="I90">
        <v>8</v>
      </c>
    </row>
    <row r="91" spans="3:9" ht="16.5" x14ac:dyDescent="0.15">
      <c r="C91" s="27" t="s">
        <v>386</v>
      </c>
      <c r="D91" s="27" t="s">
        <v>305</v>
      </c>
      <c r="E91" s="27" t="s">
        <v>79</v>
      </c>
      <c r="F91" s="27" t="str">
        <f t="shared" si="1"/>
        <v>控制</v>
      </c>
      <c r="G91" s="22">
        <v>8</v>
      </c>
      <c r="H91" s="22">
        <v>450</v>
      </c>
    </row>
    <row r="92" spans="3:9" ht="16.5" x14ac:dyDescent="0.15">
      <c r="C92" s="27" t="s">
        <v>386</v>
      </c>
      <c r="D92" s="27" t="s">
        <v>309</v>
      </c>
      <c r="E92" s="27" t="s">
        <v>79</v>
      </c>
      <c r="F92" s="27" t="str">
        <f t="shared" si="1"/>
        <v>控制</v>
      </c>
      <c r="G92" s="22">
        <v>11</v>
      </c>
      <c r="H92" s="22">
        <v>700</v>
      </c>
    </row>
    <row r="93" spans="3:9" ht="16.5" x14ac:dyDescent="0.15">
      <c r="C93" s="27" t="s">
        <v>386</v>
      </c>
      <c r="D93" s="27" t="s">
        <v>306</v>
      </c>
      <c r="E93" s="27" t="s">
        <v>79</v>
      </c>
      <c r="F93" s="27" t="str">
        <f t="shared" si="1"/>
        <v>控制</v>
      </c>
      <c r="G93" s="22">
        <v>14</v>
      </c>
      <c r="H93" s="22">
        <v>900</v>
      </c>
    </row>
    <row r="94" spans="3:9" ht="16.5" x14ac:dyDescent="0.15">
      <c r="C94" s="27" t="s">
        <v>386</v>
      </c>
      <c r="D94" s="27" t="s">
        <v>303</v>
      </c>
      <c r="E94" s="27" t="s">
        <v>79</v>
      </c>
      <c r="F94" s="27" t="str">
        <f t="shared" si="1"/>
        <v>控制</v>
      </c>
      <c r="G94" s="22">
        <v>8</v>
      </c>
      <c r="H94" s="22">
        <v>700</v>
      </c>
    </row>
    <row r="95" spans="3:9" ht="16.5" x14ac:dyDescent="0.15">
      <c r="C95" s="20" t="s">
        <v>254</v>
      </c>
      <c r="D95" s="23" t="s">
        <v>308</v>
      </c>
      <c r="E95" s="23" t="s">
        <v>46</v>
      </c>
      <c r="F95" s="20" t="str">
        <f t="shared" si="1"/>
        <v>辅助</v>
      </c>
      <c r="G95" s="23">
        <v>14</v>
      </c>
      <c r="H95" s="23">
        <v>300</v>
      </c>
    </row>
    <row r="96" spans="3:9" ht="16.5" x14ac:dyDescent="0.15">
      <c r="C96" s="20" t="s">
        <v>254</v>
      </c>
      <c r="D96" s="23" t="s">
        <v>301</v>
      </c>
      <c r="E96" s="23" t="s">
        <v>46</v>
      </c>
      <c r="F96" s="20" t="str">
        <f t="shared" si="1"/>
        <v>辅助</v>
      </c>
      <c r="G96" s="23">
        <v>11</v>
      </c>
      <c r="H96" s="23">
        <v>400</v>
      </c>
    </row>
    <row r="97" spans="3:8" ht="16.5" x14ac:dyDescent="0.15">
      <c r="C97" s="20" t="s">
        <v>254</v>
      </c>
      <c r="D97" s="23" t="s">
        <v>305</v>
      </c>
      <c r="E97" s="23" t="s">
        <v>46</v>
      </c>
      <c r="F97" s="20" t="str">
        <f t="shared" si="1"/>
        <v>辅助</v>
      </c>
      <c r="G97" s="23">
        <v>8</v>
      </c>
      <c r="H97" s="23">
        <v>500</v>
      </c>
    </row>
    <row r="98" spans="3:8" ht="16.5" x14ac:dyDescent="0.15">
      <c r="C98" s="20" t="s">
        <v>254</v>
      </c>
      <c r="D98" s="23" t="s">
        <v>309</v>
      </c>
      <c r="E98" s="23" t="s">
        <v>46</v>
      </c>
      <c r="F98" s="20" t="str">
        <f t="shared" si="1"/>
        <v>辅助</v>
      </c>
      <c r="G98" s="23">
        <v>11</v>
      </c>
      <c r="H98" s="23">
        <v>600</v>
      </c>
    </row>
    <row r="99" spans="3:8" ht="16.5" x14ac:dyDescent="0.15">
      <c r="C99" s="20" t="s">
        <v>254</v>
      </c>
      <c r="D99" s="23" t="s">
        <v>306</v>
      </c>
      <c r="E99" s="23" t="s">
        <v>46</v>
      </c>
      <c r="F99" s="20" t="str">
        <f t="shared" si="1"/>
        <v>辅助</v>
      </c>
      <c r="G99" s="23">
        <v>14</v>
      </c>
      <c r="H99" s="23">
        <v>700</v>
      </c>
    </row>
    <row r="100" spans="3:8" ht="16.5" x14ac:dyDescent="0.15">
      <c r="C100" s="20" t="s">
        <v>254</v>
      </c>
      <c r="D100" s="23" t="s">
        <v>303</v>
      </c>
      <c r="E100" s="23" t="s">
        <v>46</v>
      </c>
      <c r="F100" s="20" t="str">
        <f t="shared" si="1"/>
        <v>辅助</v>
      </c>
      <c r="G100" s="23">
        <v>8</v>
      </c>
      <c r="H100" s="23">
        <v>600</v>
      </c>
    </row>
    <row r="101" spans="3:8" ht="16.5" x14ac:dyDescent="0.15">
      <c r="C101" s="20" t="s">
        <v>254</v>
      </c>
      <c r="D101" s="22" t="s">
        <v>304</v>
      </c>
      <c r="E101" s="22" t="s">
        <v>78</v>
      </c>
      <c r="F101" s="20" t="str">
        <f t="shared" si="1"/>
        <v>输出</v>
      </c>
      <c r="G101" s="22">
        <v>8</v>
      </c>
      <c r="H101" s="22">
        <v>300</v>
      </c>
    </row>
    <row r="102" spans="3:8" ht="16.5" x14ac:dyDescent="0.15">
      <c r="C102" s="20" t="s">
        <v>254</v>
      </c>
      <c r="D102" s="22" t="s">
        <v>301</v>
      </c>
      <c r="E102" s="22" t="s">
        <v>78</v>
      </c>
      <c r="F102" s="20" t="str">
        <f t="shared" si="1"/>
        <v>输出</v>
      </c>
      <c r="G102" s="22">
        <v>11</v>
      </c>
      <c r="H102" s="22">
        <v>400</v>
      </c>
    </row>
    <row r="103" spans="3:8" ht="16.5" x14ac:dyDescent="0.15">
      <c r="C103" s="20" t="s">
        <v>254</v>
      </c>
      <c r="D103" s="22" t="s">
        <v>305</v>
      </c>
      <c r="E103" s="22" t="s">
        <v>78</v>
      </c>
      <c r="F103" s="20" t="str">
        <f t="shared" si="1"/>
        <v>输出</v>
      </c>
      <c r="G103" s="22">
        <v>8</v>
      </c>
      <c r="H103" s="22">
        <v>400</v>
      </c>
    </row>
    <row r="104" spans="3:8" ht="16.5" x14ac:dyDescent="0.15">
      <c r="C104" s="20" t="s">
        <v>254</v>
      </c>
      <c r="D104" s="22" t="s">
        <v>309</v>
      </c>
      <c r="E104" s="22" t="s">
        <v>78</v>
      </c>
      <c r="F104" s="20" t="str">
        <f t="shared" si="1"/>
        <v>输出</v>
      </c>
      <c r="G104" s="22">
        <v>11</v>
      </c>
      <c r="H104" s="22">
        <v>600</v>
      </c>
    </row>
    <row r="105" spans="3:8" ht="16.5" x14ac:dyDescent="0.15">
      <c r="C105" s="20" t="s">
        <v>254</v>
      </c>
      <c r="D105" s="22" t="s">
        <v>306</v>
      </c>
      <c r="E105" s="22" t="s">
        <v>78</v>
      </c>
      <c r="F105" s="20" t="str">
        <f t="shared" si="1"/>
        <v>输出</v>
      </c>
      <c r="G105" s="22">
        <v>14</v>
      </c>
      <c r="H105" s="22">
        <v>800</v>
      </c>
    </row>
    <row r="106" spans="3:8" ht="16.5" x14ac:dyDescent="0.15">
      <c r="C106" s="20" t="s">
        <v>254</v>
      </c>
      <c r="D106" s="22" t="s">
        <v>303</v>
      </c>
      <c r="E106" s="22" t="s">
        <v>78</v>
      </c>
      <c r="F106" s="20" t="str">
        <f t="shared" si="1"/>
        <v>输出</v>
      </c>
      <c r="G106" s="22">
        <v>8</v>
      </c>
      <c r="H106" s="22">
        <v>600</v>
      </c>
    </row>
    <row r="107" spans="3:8" ht="16.5" x14ac:dyDescent="0.15">
      <c r="C107" s="20" t="s">
        <v>254</v>
      </c>
      <c r="D107" s="23" t="s">
        <v>304</v>
      </c>
      <c r="E107" s="23" t="s">
        <v>47</v>
      </c>
      <c r="F107" s="20" t="str">
        <f t="shared" si="1"/>
        <v>输出</v>
      </c>
      <c r="G107" s="23">
        <v>8</v>
      </c>
      <c r="H107" s="23">
        <v>300</v>
      </c>
    </row>
    <row r="108" spans="3:8" ht="16.5" x14ac:dyDescent="0.15">
      <c r="C108" s="20" t="s">
        <v>254</v>
      </c>
      <c r="D108" s="23" t="s">
        <v>301</v>
      </c>
      <c r="E108" s="23" t="s">
        <v>47</v>
      </c>
      <c r="F108" s="20" t="str">
        <f t="shared" si="1"/>
        <v>输出</v>
      </c>
      <c r="G108" s="23">
        <v>11</v>
      </c>
      <c r="H108" s="23">
        <v>400</v>
      </c>
    </row>
    <row r="109" spans="3:8" ht="16.5" x14ac:dyDescent="0.15">
      <c r="C109" s="20" t="s">
        <v>254</v>
      </c>
      <c r="D109" s="23" t="s">
        <v>305</v>
      </c>
      <c r="E109" s="23" t="s">
        <v>47</v>
      </c>
      <c r="F109" s="20" t="str">
        <f t="shared" si="1"/>
        <v>输出</v>
      </c>
      <c r="G109" s="23">
        <v>8</v>
      </c>
      <c r="H109" s="23">
        <v>400</v>
      </c>
    </row>
    <row r="110" spans="3:8" ht="16.5" x14ac:dyDescent="0.15">
      <c r="C110" s="20" t="s">
        <v>254</v>
      </c>
      <c r="D110" s="23" t="s">
        <v>309</v>
      </c>
      <c r="E110" s="23" t="s">
        <v>47</v>
      </c>
      <c r="F110" s="20" t="str">
        <f t="shared" si="1"/>
        <v>输出</v>
      </c>
      <c r="G110" s="23">
        <v>11</v>
      </c>
      <c r="H110" s="23">
        <v>600</v>
      </c>
    </row>
    <row r="111" spans="3:8" ht="16.5" x14ac:dyDescent="0.15">
      <c r="C111" s="20" t="s">
        <v>254</v>
      </c>
      <c r="D111" s="23" t="s">
        <v>306</v>
      </c>
      <c r="E111" s="23" t="s">
        <v>47</v>
      </c>
      <c r="F111" s="20" t="str">
        <f t="shared" si="1"/>
        <v>输出</v>
      </c>
      <c r="G111" s="23">
        <v>14</v>
      </c>
      <c r="H111" s="23">
        <v>800</v>
      </c>
    </row>
    <row r="112" spans="3:8" ht="16.5" x14ac:dyDescent="0.15">
      <c r="C112" s="20" t="s">
        <v>254</v>
      </c>
      <c r="D112" s="23" t="s">
        <v>303</v>
      </c>
      <c r="E112" s="23" t="s">
        <v>47</v>
      </c>
      <c r="F112" s="20" t="str">
        <f t="shared" si="1"/>
        <v>输出</v>
      </c>
      <c r="G112" s="23">
        <v>8</v>
      </c>
      <c r="H112" s="23">
        <v>600</v>
      </c>
    </row>
    <row r="113" spans="3:8" ht="16.5" x14ac:dyDescent="0.15">
      <c r="C113" s="20" t="s">
        <v>254</v>
      </c>
      <c r="D113" s="22" t="s">
        <v>308</v>
      </c>
      <c r="E113" s="22" t="s">
        <v>48</v>
      </c>
      <c r="F113" s="20" t="str">
        <f t="shared" si="1"/>
        <v>生存</v>
      </c>
      <c r="G113" s="22">
        <v>14</v>
      </c>
      <c r="H113" s="22">
        <v>300</v>
      </c>
    </row>
    <row r="114" spans="3:8" ht="16.5" x14ac:dyDescent="0.15">
      <c r="C114" s="20" t="s">
        <v>254</v>
      </c>
      <c r="D114" s="22" t="s">
        <v>301</v>
      </c>
      <c r="E114" s="22" t="s">
        <v>48</v>
      </c>
      <c r="F114" s="20" t="str">
        <f t="shared" si="1"/>
        <v>生存</v>
      </c>
      <c r="G114" s="22">
        <v>11</v>
      </c>
      <c r="H114" s="22">
        <v>400</v>
      </c>
    </row>
    <row r="115" spans="3:8" ht="16.5" x14ac:dyDescent="0.15">
      <c r="C115" s="20" t="s">
        <v>254</v>
      </c>
      <c r="D115" s="22" t="s">
        <v>302</v>
      </c>
      <c r="E115" s="22" t="s">
        <v>48</v>
      </c>
      <c r="F115" s="20" t="str">
        <f t="shared" si="1"/>
        <v>生存</v>
      </c>
      <c r="G115" s="22">
        <v>14</v>
      </c>
      <c r="H115" s="22">
        <v>400</v>
      </c>
    </row>
    <row r="116" spans="3:8" ht="16.5" x14ac:dyDescent="0.15">
      <c r="C116" s="20" t="s">
        <v>254</v>
      </c>
      <c r="D116" s="22" t="s">
        <v>309</v>
      </c>
      <c r="E116" s="22" t="s">
        <v>48</v>
      </c>
      <c r="F116" s="20" t="str">
        <f t="shared" si="1"/>
        <v>生存</v>
      </c>
      <c r="G116" s="22">
        <v>11</v>
      </c>
      <c r="H116" s="22">
        <v>600</v>
      </c>
    </row>
    <row r="117" spans="3:8" ht="16.5" x14ac:dyDescent="0.15">
      <c r="C117" s="20" t="s">
        <v>254</v>
      </c>
      <c r="D117" s="22" t="s">
        <v>306</v>
      </c>
      <c r="E117" s="22" t="s">
        <v>48</v>
      </c>
      <c r="F117" s="20" t="str">
        <f t="shared" si="1"/>
        <v>生存</v>
      </c>
      <c r="G117" s="22">
        <v>14</v>
      </c>
      <c r="H117" s="22">
        <v>600</v>
      </c>
    </row>
    <row r="118" spans="3:8" ht="16.5" x14ac:dyDescent="0.15">
      <c r="C118" s="20" t="s">
        <v>254</v>
      </c>
      <c r="D118" s="22" t="s">
        <v>303</v>
      </c>
      <c r="E118" s="22" t="s">
        <v>48</v>
      </c>
      <c r="F118" s="20" t="str">
        <f t="shared" si="1"/>
        <v>生存</v>
      </c>
      <c r="G118" s="22">
        <v>8</v>
      </c>
      <c r="H118" s="22">
        <v>800</v>
      </c>
    </row>
    <row r="119" spans="3:8" ht="16.5" x14ac:dyDescent="0.15">
      <c r="C119" s="20" t="s">
        <v>254</v>
      </c>
      <c r="D119" s="23" t="s">
        <v>304</v>
      </c>
      <c r="E119" s="23" t="s">
        <v>49</v>
      </c>
      <c r="F119" s="20" t="str">
        <f t="shared" si="1"/>
        <v>输出</v>
      </c>
      <c r="G119" s="23">
        <v>8</v>
      </c>
      <c r="H119" s="23">
        <v>300</v>
      </c>
    </row>
    <row r="120" spans="3:8" ht="16.5" x14ac:dyDescent="0.15">
      <c r="C120" s="20" t="s">
        <v>254</v>
      </c>
      <c r="D120" s="23" t="s">
        <v>301</v>
      </c>
      <c r="E120" s="23" t="s">
        <v>49</v>
      </c>
      <c r="F120" s="20" t="str">
        <f t="shared" si="1"/>
        <v>输出</v>
      </c>
      <c r="G120" s="23">
        <v>11</v>
      </c>
      <c r="H120" s="23">
        <v>400</v>
      </c>
    </row>
    <row r="121" spans="3:8" ht="16.5" x14ac:dyDescent="0.15">
      <c r="C121" s="20" t="s">
        <v>254</v>
      </c>
      <c r="D121" s="23" t="s">
        <v>305</v>
      </c>
      <c r="E121" s="23" t="s">
        <v>49</v>
      </c>
      <c r="F121" s="20" t="str">
        <f t="shared" si="1"/>
        <v>输出</v>
      </c>
      <c r="G121" s="23">
        <v>8</v>
      </c>
      <c r="H121" s="23">
        <v>400</v>
      </c>
    </row>
    <row r="122" spans="3:8" ht="16.5" x14ac:dyDescent="0.15">
      <c r="C122" s="20" t="s">
        <v>254</v>
      </c>
      <c r="D122" s="23" t="s">
        <v>309</v>
      </c>
      <c r="E122" s="23" t="s">
        <v>49</v>
      </c>
      <c r="F122" s="20" t="str">
        <f t="shared" si="1"/>
        <v>输出</v>
      </c>
      <c r="G122" s="23">
        <v>11</v>
      </c>
      <c r="H122" s="23">
        <v>600</v>
      </c>
    </row>
    <row r="123" spans="3:8" ht="16.5" x14ac:dyDescent="0.15">
      <c r="C123" s="20" t="s">
        <v>254</v>
      </c>
      <c r="D123" s="23" t="s">
        <v>306</v>
      </c>
      <c r="E123" s="23" t="s">
        <v>49</v>
      </c>
      <c r="F123" s="20" t="str">
        <f t="shared" si="1"/>
        <v>输出</v>
      </c>
      <c r="G123" s="23">
        <v>14</v>
      </c>
      <c r="H123" s="23">
        <v>800</v>
      </c>
    </row>
    <row r="124" spans="3:8" ht="16.5" x14ac:dyDescent="0.15">
      <c r="C124" s="20" t="s">
        <v>254</v>
      </c>
      <c r="D124" s="23" t="s">
        <v>303</v>
      </c>
      <c r="E124" s="23" t="s">
        <v>49</v>
      </c>
      <c r="F124" s="20" t="str">
        <f t="shared" si="1"/>
        <v>输出</v>
      </c>
      <c r="G124" s="23">
        <v>8</v>
      </c>
      <c r="H124" s="23">
        <v>600</v>
      </c>
    </row>
    <row r="125" spans="3:8" ht="16.5" x14ac:dyDescent="0.15">
      <c r="C125" s="20" t="s">
        <v>254</v>
      </c>
      <c r="D125" s="22" t="s">
        <v>304</v>
      </c>
      <c r="E125" s="22" t="s">
        <v>50</v>
      </c>
      <c r="F125" s="20" t="str">
        <f t="shared" si="1"/>
        <v>输出</v>
      </c>
      <c r="G125" s="22">
        <v>8</v>
      </c>
      <c r="H125" s="22">
        <v>300</v>
      </c>
    </row>
    <row r="126" spans="3:8" ht="16.5" x14ac:dyDescent="0.15">
      <c r="C126" s="20" t="s">
        <v>254</v>
      </c>
      <c r="D126" s="22" t="s">
        <v>301</v>
      </c>
      <c r="E126" s="22" t="s">
        <v>50</v>
      </c>
      <c r="F126" s="20" t="str">
        <f t="shared" si="1"/>
        <v>输出</v>
      </c>
      <c r="G126" s="22">
        <v>11</v>
      </c>
      <c r="H126" s="22">
        <v>400</v>
      </c>
    </row>
    <row r="127" spans="3:8" ht="16.5" x14ac:dyDescent="0.15">
      <c r="C127" s="20" t="s">
        <v>254</v>
      </c>
      <c r="D127" s="22" t="s">
        <v>305</v>
      </c>
      <c r="E127" s="22" t="s">
        <v>50</v>
      </c>
      <c r="F127" s="20" t="str">
        <f t="shared" si="1"/>
        <v>输出</v>
      </c>
      <c r="G127" s="22">
        <v>8</v>
      </c>
      <c r="H127" s="22">
        <v>400</v>
      </c>
    </row>
    <row r="128" spans="3:8" ht="16.5" x14ac:dyDescent="0.15">
      <c r="C128" s="20" t="s">
        <v>254</v>
      </c>
      <c r="D128" s="22" t="s">
        <v>309</v>
      </c>
      <c r="E128" s="22" t="s">
        <v>50</v>
      </c>
      <c r="F128" s="20" t="str">
        <f t="shared" si="1"/>
        <v>输出</v>
      </c>
      <c r="G128" s="22">
        <v>11</v>
      </c>
      <c r="H128" s="22">
        <v>600</v>
      </c>
    </row>
    <row r="129" spans="3:8" ht="16.5" x14ac:dyDescent="0.15">
      <c r="C129" s="20" t="s">
        <v>254</v>
      </c>
      <c r="D129" s="22" t="s">
        <v>306</v>
      </c>
      <c r="E129" s="22" t="s">
        <v>50</v>
      </c>
      <c r="F129" s="20" t="str">
        <f t="shared" si="1"/>
        <v>输出</v>
      </c>
      <c r="G129" s="22">
        <v>14</v>
      </c>
      <c r="H129" s="22">
        <v>800</v>
      </c>
    </row>
    <row r="130" spans="3:8" ht="16.5" x14ac:dyDescent="0.15">
      <c r="C130" s="20" t="s">
        <v>254</v>
      </c>
      <c r="D130" s="22" t="s">
        <v>303</v>
      </c>
      <c r="E130" s="22" t="s">
        <v>50</v>
      </c>
      <c r="F130" s="20" t="str">
        <f t="shared" si="1"/>
        <v>输出</v>
      </c>
      <c r="G130" s="22">
        <v>8</v>
      </c>
      <c r="H130" s="22">
        <v>600</v>
      </c>
    </row>
    <row r="131" spans="3:8" ht="16.5" x14ac:dyDescent="0.15">
      <c r="C131" s="20" t="s">
        <v>254</v>
      </c>
      <c r="D131" s="23" t="s">
        <v>308</v>
      </c>
      <c r="E131" s="23" t="s">
        <v>51</v>
      </c>
      <c r="F131" s="20" t="str">
        <f t="shared" si="1"/>
        <v>控制</v>
      </c>
      <c r="G131" s="23">
        <v>14</v>
      </c>
      <c r="H131" s="23">
        <v>300</v>
      </c>
    </row>
    <row r="132" spans="3:8" ht="16.5" x14ac:dyDescent="0.15">
      <c r="C132" s="20" t="s">
        <v>254</v>
      </c>
      <c r="D132" s="23" t="s">
        <v>301</v>
      </c>
      <c r="E132" s="23" t="s">
        <v>51</v>
      </c>
      <c r="F132" s="20" t="str">
        <f t="shared" si="1"/>
        <v>控制</v>
      </c>
      <c r="G132" s="23">
        <v>11</v>
      </c>
      <c r="H132" s="23">
        <v>400</v>
      </c>
    </row>
    <row r="133" spans="3:8" ht="16.5" x14ac:dyDescent="0.15">
      <c r="C133" s="20" t="s">
        <v>254</v>
      </c>
      <c r="D133" s="23" t="s">
        <v>305</v>
      </c>
      <c r="E133" s="23" t="s">
        <v>51</v>
      </c>
      <c r="F133" s="20" t="str">
        <f t="shared" ref="F133:F196" si="2">VLOOKUP(E133,$S$5:$V$292,3,0)</f>
        <v>控制</v>
      </c>
      <c r="G133" s="23">
        <v>8</v>
      </c>
      <c r="H133" s="23">
        <v>500</v>
      </c>
    </row>
    <row r="134" spans="3:8" ht="16.5" x14ac:dyDescent="0.15">
      <c r="C134" s="20" t="s">
        <v>254</v>
      </c>
      <c r="D134" s="23" t="s">
        <v>309</v>
      </c>
      <c r="E134" s="23" t="s">
        <v>51</v>
      </c>
      <c r="F134" s="20" t="str">
        <f t="shared" si="2"/>
        <v>控制</v>
      </c>
      <c r="G134" s="23">
        <v>11</v>
      </c>
      <c r="H134" s="23">
        <v>600</v>
      </c>
    </row>
    <row r="135" spans="3:8" ht="16.5" x14ac:dyDescent="0.15">
      <c r="C135" s="20" t="s">
        <v>254</v>
      </c>
      <c r="D135" s="23" t="s">
        <v>306</v>
      </c>
      <c r="E135" s="23" t="s">
        <v>51</v>
      </c>
      <c r="F135" s="20" t="str">
        <f t="shared" si="2"/>
        <v>控制</v>
      </c>
      <c r="G135" s="23">
        <v>14</v>
      </c>
      <c r="H135" s="23">
        <v>700</v>
      </c>
    </row>
    <row r="136" spans="3:8" ht="16.5" x14ac:dyDescent="0.15">
      <c r="C136" s="20" t="s">
        <v>254</v>
      </c>
      <c r="D136" s="23" t="s">
        <v>303</v>
      </c>
      <c r="E136" s="23" t="s">
        <v>51</v>
      </c>
      <c r="F136" s="20" t="str">
        <f t="shared" si="2"/>
        <v>控制</v>
      </c>
      <c r="G136" s="23">
        <v>8</v>
      </c>
      <c r="H136" s="23">
        <v>600</v>
      </c>
    </row>
    <row r="137" spans="3:8" ht="16.5" x14ac:dyDescent="0.15">
      <c r="C137" s="20" t="s">
        <v>254</v>
      </c>
      <c r="D137" s="22" t="s">
        <v>308</v>
      </c>
      <c r="E137" s="22" t="s">
        <v>52</v>
      </c>
      <c r="F137" s="20" t="str">
        <f t="shared" si="2"/>
        <v>辅助</v>
      </c>
      <c r="G137" s="22">
        <v>14</v>
      </c>
      <c r="H137" s="22">
        <v>300</v>
      </c>
    </row>
    <row r="138" spans="3:8" ht="16.5" x14ac:dyDescent="0.15">
      <c r="C138" s="20" t="s">
        <v>254</v>
      </c>
      <c r="D138" s="22" t="s">
        <v>301</v>
      </c>
      <c r="E138" s="22" t="s">
        <v>52</v>
      </c>
      <c r="F138" s="20" t="str">
        <f t="shared" si="2"/>
        <v>辅助</v>
      </c>
      <c r="G138" s="22">
        <v>11</v>
      </c>
      <c r="H138" s="22">
        <v>400</v>
      </c>
    </row>
    <row r="139" spans="3:8" ht="16.5" x14ac:dyDescent="0.15">
      <c r="C139" s="20" t="s">
        <v>254</v>
      </c>
      <c r="D139" s="22" t="s">
        <v>305</v>
      </c>
      <c r="E139" s="22" t="s">
        <v>52</v>
      </c>
      <c r="F139" s="20" t="str">
        <f t="shared" si="2"/>
        <v>辅助</v>
      </c>
      <c r="G139" s="22">
        <v>8</v>
      </c>
      <c r="H139" s="22">
        <v>500</v>
      </c>
    </row>
    <row r="140" spans="3:8" ht="16.5" x14ac:dyDescent="0.15">
      <c r="C140" s="20" t="s">
        <v>254</v>
      </c>
      <c r="D140" s="22" t="s">
        <v>309</v>
      </c>
      <c r="E140" s="22" t="s">
        <v>52</v>
      </c>
      <c r="F140" s="20" t="str">
        <f t="shared" si="2"/>
        <v>辅助</v>
      </c>
      <c r="G140" s="22">
        <v>11</v>
      </c>
      <c r="H140" s="22">
        <v>600</v>
      </c>
    </row>
    <row r="141" spans="3:8" ht="16.5" x14ac:dyDescent="0.15">
      <c r="C141" s="20" t="s">
        <v>254</v>
      </c>
      <c r="D141" s="22" t="s">
        <v>306</v>
      </c>
      <c r="E141" s="22" t="s">
        <v>52</v>
      </c>
      <c r="F141" s="20" t="str">
        <f t="shared" si="2"/>
        <v>辅助</v>
      </c>
      <c r="G141" s="22">
        <v>14</v>
      </c>
      <c r="H141" s="22">
        <v>700</v>
      </c>
    </row>
    <row r="142" spans="3:8" ht="16.5" x14ac:dyDescent="0.15">
      <c r="C142" s="20" t="s">
        <v>254</v>
      </c>
      <c r="D142" s="22" t="s">
        <v>303</v>
      </c>
      <c r="E142" s="22" t="s">
        <v>52</v>
      </c>
      <c r="F142" s="20" t="str">
        <f t="shared" si="2"/>
        <v>辅助</v>
      </c>
      <c r="G142" s="22">
        <v>8</v>
      </c>
      <c r="H142" s="22">
        <v>600</v>
      </c>
    </row>
    <row r="143" spans="3:8" ht="16.5" x14ac:dyDescent="0.15">
      <c r="C143" s="20" t="s">
        <v>254</v>
      </c>
      <c r="D143" s="23" t="s">
        <v>308</v>
      </c>
      <c r="E143" s="23" t="s">
        <v>53</v>
      </c>
      <c r="F143" s="20" t="str">
        <f t="shared" si="2"/>
        <v>控制</v>
      </c>
      <c r="G143" s="23">
        <v>14</v>
      </c>
      <c r="H143" s="23">
        <v>300</v>
      </c>
    </row>
    <row r="144" spans="3:8" ht="16.5" x14ac:dyDescent="0.15">
      <c r="C144" s="20" t="s">
        <v>254</v>
      </c>
      <c r="D144" s="23" t="s">
        <v>301</v>
      </c>
      <c r="E144" s="23" t="s">
        <v>53</v>
      </c>
      <c r="F144" s="20" t="str">
        <f t="shared" si="2"/>
        <v>控制</v>
      </c>
      <c r="G144" s="23">
        <v>11</v>
      </c>
      <c r="H144" s="23">
        <v>400</v>
      </c>
    </row>
    <row r="145" spans="3:8" ht="16.5" x14ac:dyDescent="0.15">
      <c r="C145" s="20" t="s">
        <v>254</v>
      </c>
      <c r="D145" s="23" t="s">
        <v>305</v>
      </c>
      <c r="E145" s="23" t="s">
        <v>53</v>
      </c>
      <c r="F145" s="20" t="str">
        <f t="shared" si="2"/>
        <v>控制</v>
      </c>
      <c r="G145" s="23">
        <v>8</v>
      </c>
      <c r="H145" s="23">
        <v>500</v>
      </c>
    </row>
    <row r="146" spans="3:8" ht="16.5" x14ac:dyDescent="0.15">
      <c r="C146" s="20" t="s">
        <v>254</v>
      </c>
      <c r="D146" s="23" t="s">
        <v>309</v>
      </c>
      <c r="E146" s="23" t="s">
        <v>53</v>
      </c>
      <c r="F146" s="20" t="str">
        <f t="shared" si="2"/>
        <v>控制</v>
      </c>
      <c r="G146" s="23">
        <v>11</v>
      </c>
      <c r="H146" s="23">
        <v>600</v>
      </c>
    </row>
    <row r="147" spans="3:8" ht="16.5" x14ac:dyDescent="0.15">
      <c r="C147" s="20" t="s">
        <v>254</v>
      </c>
      <c r="D147" s="23" t="s">
        <v>306</v>
      </c>
      <c r="E147" s="23" t="s">
        <v>53</v>
      </c>
      <c r="F147" s="20" t="str">
        <f t="shared" si="2"/>
        <v>控制</v>
      </c>
      <c r="G147" s="23">
        <v>14</v>
      </c>
      <c r="H147" s="23">
        <v>700</v>
      </c>
    </row>
    <row r="148" spans="3:8" ht="16.5" x14ac:dyDescent="0.15">
      <c r="C148" s="20" t="s">
        <v>254</v>
      </c>
      <c r="D148" s="23" t="s">
        <v>303</v>
      </c>
      <c r="E148" s="23" t="s">
        <v>53</v>
      </c>
      <c r="F148" s="20" t="str">
        <f t="shared" si="2"/>
        <v>控制</v>
      </c>
      <c r="G148" s="23">
        <v>8</v>
      </c>
      <c r="H148" s="23">
        <v>600</v>
      </c>
    </row>
    <row r="149" spans="3:8" ht="16.5" x14ac:dyDescent="0.15">
      <c r="C149" s="20" t="s">
        <v>386</v>
      </c>
      <c r="D149" s="22" t="s">
        <v>304</v>
      </c>
      <c r="E149" s="22" t="s">
        <v>35</v>
      </c>
      <c r="F149" s="20" t="str">
        <f t="shared" si="2"/>
        <v>输出</v>
      </c>
      <c r="G149" s="22">
        <v>8</v>
      </c>
      <c r="H149" s="22">
        <v>350</v>
      </c>
    </row>
    <row r="150" spans="3:8" ht="16.5" x14ac:dyDescent="0.15">
      <c r="C150" s="20" t="s">
        <v>386</v>
      </c>
      <c r="D150" s="22" t="s">
        <v>301</v>
      </c>
      <c r="E150" s="22" t="s">
        <v>35</v>
      </c>
      <c r="F150" s="20" t="str">
        <f t="shared" si="2"/>
        <v>输出</v>
      </c>
      <c r="G150" s="22">
        <v>11</v>
      </c>
      <c r="H150" s="22">
        <v>450</v>
      </c>
    </row>
    <row r="151" spans="3:8" ht="16.5" x14ac:dyDescent="0.15">
      <c r="C151" s="20" t="s">
        <v>386</v>
      </c>
      <c r="D151" s="22" t="s">
        <v>305</v>
      </c>
      <c r="E151" s="22" t="s">
        <v>35</v>
      </c>
      <c r="F151" s="20" t="str">
        <f t="shared" si="2"/>
        <v>输出</v>
      </c>
      <c r="G151" s="22">
        <v>8</v>
      </c>
      <c r="H151" s="22">
        <v>450</v>
      </c>
    </row>
    <row r="152" spans="3:8" ht="16.5" x14ac:dyDescent="0.15">
      <c r="C152" s="20" t="s">
        <v>386</v>
      </c>
      <c r="D152" s="22" t="s">
        <v>309</v>
      </c>
      <c r="E152" s="22" t="s">
        <v>35</v>
      </c>
      <c r="F152" s="20" t="str">
        <f t="shared" si="2"/>
        <v>输出</v>
      </c>
      <c r="G152" s="22">
        <v>11</v>
      </c>
      <c r="H152" s="22">
        <v>700</v>
      </c>
    </row>
    <row r="153" spans="3:8" ht="16.5" x14ac:dyDescent="0.15">
      <c r="C153" s="20" t="s">
        <v>386</v>
      </c>
      <c r="D153" s="22" t="s">
        <v>306</v>
      </c>
      <c r="E153" s="22" t="s">
        <v>35</v>
      </c>
      <c r="F153" s="20" t="str">
        <f t="shared" si="2"/>
        <v>输出</v>
      </c>
      <c r="G153" s="22">
        <v>14</v>
      </c>
      <c r="H153" s="22">
        <v>900</v>
      </c>
    </row>
    <row r="154" spans="3:8" ht="16.5" x14ac:dyDescent="0.15">
      <c r="C154" s="20" t="s">
        <v>386</v>
      </c>
      <c r="D154" s="22" t="s">
        <v>303</v>
      </c>
      <c r="E154" s="22" t="s">
        <v>35</v>
      </c>
      <c r="F154" s="20" t="str">
        <f t="shared" si="2"/>
        <v>输出</v>
      </c>
      <c r="G154" s="22">
        <v>8</v>
      </c>
      <c r="H154" s="22">
        <v>700</v>
      </c>
    </row>
    <row r="155" spans="3:8" ht="16.5" x14ac:dyDescent="0.15">
      <c r="C155" s="20" t="s">
        <v>254</v>
      </c>
      <c r="D155" s="23" t="s">
        <v>308</v>
      </c>
      <c r="E155" s="23" t="s">
        <v>39</v>
      </c>
      <c r="F155" s="20" t="str">
        <f t="shared" si="2"/>
        <v>治疗</v>
      </c>
      <c r="G155" s="23">
        <v>14</v>
      </c>
      <c r="H155" s="23">
        <v>300</v>
      </c>
    </row>
    <row r="156" spans="3:8" ht="16.5" x14ac:dyDescent="0.15">
      <c r="C156" s="20" t="s">
        <v>254</v>
      </c>
      <c r="D156" s="23" t="s">
        <v>301</v>
      </c>
      <c r="E156" s="23" t="s">
        <v>39</v>
      </c>
      <c r="F156" s="20" t="str">
        <f t="shared" si="2"/>
        <v>治疗</v>
      </c>
      <c r="G156" s="23">
        <v>11</v>
      </c>
      <c r="H156" s="23">
        <v>400</v>
      </c>
    </row>
    <row r="157" spans="3:8" ht="16.5" x14ac:dyDescent="0.15">
      <c r="C157" s="20" t="s">
        <v>254</v>
      </c>
      <c r="D157" s="23" t="s">
        <v>305</v>
      </c>
      <c r="E157" s="23" t="s">
        <v>39</v>
      </c>
      <c r="F157" s="20" t="str">
        <f t="shared" si="2"/>
        <v>治疗</v>
      </c>
      <c r="G157" s="23">
        <v>8</v>
      </c>
      <c r="H157" s="23">
        <v>400</v>
      </c>
    </row>
    <row r="158" spans="3:8" ht="16.5" x14ac:dyDescent="0.15">
      <c r="C158" s="20" t="s">
        <v>254</v>
      </c>
      <c r="D158" s="23" t="s">
        <v>309</v>
      </c>
      <c r="E158" s="23" t="s">
        <v>39</v>
      </c>
      <c r="F158" s="20" t="str">
        <f t="shared" si="2"/>
        <v>治疗</v>
      </c>
      <c r="G158" s="23">
        <v>11</v>
      </c>
      <c r="H158" s="23">
        <v>600</v>
      </c>
    </row>
    <row r="159" spans="3:8" ht="16.5" x14ac:dyDescent="0.15">
      <c r="C159" s="20" t="s">
        <v>254</v>
      </c>
      <c r="D159" s="23" t="s">
        <v>306</v>
      </c>
      <c r="E159" s="23" t="s">
        <v>39</v>
      </c>
      <c r="F159" s="20" t="str">
        <f t="shared" si="2"/>
        <v>治疗</v>
      </c>
      <c r="G159" s="23">
        <v>14</v>
      </c>
      <c r="H159" s="23">
        <v>700</v>
      </c>
    </row>
    <row r="160" spans="3:8" ht="16.5" x14ac:dyDescent="0.15">
      <c r="C160" s="20" t="s">
        <v>254</v>
      </c>
      <c r="D160" s="23" t="s">
        <v>303</v>
      </c>
      <c r="E160" s="23" t="s">
        <v>39</v>
      </c>
      <c r="F160" s="20" t="str">
        <f t="shared" si="2"/>
        <v>治疗</v>
      </c>
      <c r="G160" s="23">
        <v>8</v>
      </c>
      <c r="H160" s="23">
        <v>600</v>
      </c>
    </row>
    <row r="161" spans="3:8" ht="16.5" x14ac:dyDescent="0.15">
      <c r="C161" s="20" t="s">
        <v>386</v>
      </c>
      <c r="D161" s="22" t="s">
        <v>308</v>
      </c>
      <c r="E161" s="22" t="s">
        <v>37</v>
      </c>
      <c r="F161" s="20" t="str">
        <f t="shared" si="2"/>
        <v>输出</v>
      </c>
      <c r="G161" s="22">
        <v>14</v>
      </c>
      <c r="H161" s="22">
        <v>350</v>
      </c>
    </row>
    <row r="162" spans="3:8" ht="16.5" x14ac:dyDescent="0.15">
      <c r="C162" s="20" t="s">
        <v>386</v>
      </c>
      <c r="D162" s="22" t="s">
        <v>301</v>
      </c>
      <c r="E162" s="22" t="s">
        <v>37</v>
      </c>
      <c r="F162" s="20" t="str">
        <f t="shared" si="2"/>
        <v>输出</v>
      </c>
      <c r="G162" s="22">
        <v>11</v>
      </c>
      <c r="H162" s="22">
        <v>450</v>
      </c>
    </row>
    <row r="163" spans="3:8" ht="16.5" x14ac:dyDescent="0.15">
      <c r="C163" s="20" t="s">
        <v>386</v>
      </c>
      <c r="D163" s="22" t="s">
        <v>305</v>
      </c>
      <c r="E163" s="22" t="s">
        <v>37</v>
      </c>
      <c r="F163" s="20" t="str">
        <f t="shared" si="2"/>
        <v>输出</v>
      </c>
      <c r="G163" s="22">
        <v>8</v>
      </c>
      <c r="H163" s="22">
        <v>450</v>
      </c>
    </row>
    <row r="164" spans="3:8" ht="16.5" x14ac:dyDescent="0.15">
      <c r="C164" s="20" t="s">
        <v>386</v>
      </c>
      <c r="D164" s="22" t="s">
        <v>309</v>
      </c>
      <c r="E164" s="22" t="s">
        <v>37</v>
      </c>
      <c r="F164" s="20" t="str">
        <f t="shared" si="2"/>
        <v>输出</v>
      </c>
      <c r="G164" s="22">
        <v>11</v>
      </c>
      <c r="H164" s="22">
        <v>700</v>
      </c>
    </row>
    <row r="165" spans="3:8" ht="16.5" x14ac:dyDescent="0.15">
      <c r="C165" s="20" t="s">
        <v>386</v>
      </c>
      <c r="D165" s="22" t="s">
        <v>306</v>
      </c>
      <c r="E165" s="22" t="s">
        <v>37</v>
      </c>
      <c r="F165" s="20" t="str">
        <f t="shared" si="2"/>
        <v>输出</v>
      </c>
      <c r="G165" s="22">
        <v>14</v>
      </c>
      <c r="H165" s="22">
        <v>800</v>
      </c>
    </row>
    <row r="166" spans="3:8" ht="16.5" x14ac:dyDescent="0.15">
      <c r="C166" s="20" t="s">
        <v>386</v>
      </c>
      <c r="D166" s="22" t="s">
        <v>303</v>
      </c>
      <c r="E166" s="22" t="s">
        <v>37</v>
      </c>
      <c r="F166" s="20" t="str">
        <f t="shared" si="2"/>
        <v>输出</v>
      </c>
      <c r="G166" s="22">
        <v>8</v>
      </c>
      <c r="H166" s="22">
        <v>700</v>
      </c>
    </row>
    <row r="167" spans="3:8" ht="16.5" x14ac:dyDescent="0.15">
      <c r="C167" s="20" t="s">
        <v>254</v>
      </c>
      <c r="D167" s="23" t="s">
        <v>308</v>
      </c>
      <c r="E167" s="23" t="s">
        <v>40</v>
      </c>
      <c r="F167" s="20" t="str">
        <f t="shared" si="2"/>
        <v>辅助</v>
      </c>
      <c r="G167" s="23">
        <v>14</v>
      </c>
      <c r="H167" s="23">
        <v>300</v>
      </c>
    </row>
    <row r="168" spans="3:8" ht="16.5" x14ac:dyDescent="0.15">
      <c r="C168" s="20" t="s">
        <v>254</v>
      </c>
      <c r="D168" s="23" t="s">
        <v>301</v>
      </c>
      <c r="E168" s="23" t="s">
        <v>40</v>
      </c>
      <c r="F168" s="20" t="str">
        <f t="shared" si="2"/>
        <v>辅助</v>
      </c>
      <c r="G168" s="23">
        <v>11</v>
      </c>
      <c r="H168" s="23">
        <v>400</v>
      </c>
    </row>
    <row r="169" spans="3:8" ht="16.5" x14ac:dyDescent="0.15">
      <c r="C169" s="20" t="s">
        <v>254</v>
      </c>
      <c r="D169" s="23" t="s">
        <v>305</v>
      </c>
      <c r="E169" s="23" t="s">
        <v>40</v>
      </c>
      <c r="F169" s="20" t="str">
        <f t="shared" si="2"/>
        <v>辅助</v>
      </c>
      <c r="G169" s="23">
        <v>8</v>
      </c>
      <c r="H169" s="23">
        <v>500</v>
      </c>
    </row>
    <row r="170" spans="3:8" ht="16.5" x14ac:dyDescent="0.15">
      <c r="C170" s="20" t="s">
        <v>254</v>
      </c>
      <c r="D170" s="23" t="s">
        <v>309</v>
      </c>
      <c r="E170" s="23" t="s">
        <v>40</v>
      </c>
      <c r="F170" s="20" t="str">
        <f t="shared" si="2"/>
        <v>辅助</v>
      </c>
      <c r="G170" s="23">
        <v>11</v>
      </c>
      <c r="H170" s="23">
        <v>600</v>
      </c>
    </row>
    <row r="171" spans="3:8" ht="16.5" x14ac:dyDescent="0.15">
      <c r="C171" s="20" t="s">
        <v>254</v>
      </c>
      <c r="D171" s="23" t="s">
        <v>306</v>
      </c>
      <c r="E171" s="23" t="s">
        <v>40</v>
      </c>
      <c r="F171" s="20" t="str">
        <f t="shared" si="2"/>
        <v>辅助</v>
      </c>
      <c r="G171" s="23">
        <v>14</v>
      </c>
      <c r="H171" s="23">
        <v>700</v>
      </c>
    </row>
    <row r="172" spans="3:8" ht="16.5" x14ac:dyDescent="0.15">
      <c r="C172" s="20" t="s">
        <v>254</v>
      </c>
      <c r="D172" s="23" t="s">
        <v>303</v>
      </c>
      <c r="E172" s="23" t="s">
        <v>40</v>
      </c>
      <c r="F172" s="20" t="str">
        <f t="shared" si="2"/>
        <v>辅助</v>
      </c>
      <c r="G172" s="23">
        <v>8</v>
      </c>
      <c r="H172" s="23">
        <v>600</v>
      </c>
    </row>
    <row r="173" spans="3:8" ht="16.5" x14ac:dyDescent="0.15">
      <c r="C173" s="20" t="s">
        <v>254</v>
      </c>
      <c r="D173" s="20" t="s">
        <v>308</v>
      </c>
      <c r="E173" s="20" t="s">
        <v>27</v>
      </c>
      <c r="F173" s="20" t="str">
        <f t="shared" si="2"/>
        <v>输出</v>
      </c>
      <c r="G173" s="22">
        <v>14</v>
      </c>
      <c r="H173" s="22">
        <v>300</v>
      </c>
    </row>
    <row r="174" spans="3:8" ht="16.5" x14ac:dyDescent="0.15">
      <c r="C174" s="20" t="s">
        <v>254</v>
      </c>
      <c r="D174" s="20" t="s">
        <v>301</v>
      </c>
      <c r="E174" s="20" t="s">
        <v>27</v>
      </c>
      <c r="F174" s="20" t="str">
        <f t="shared" si="2"/>
        <v>输出</v>
      </c>
      <c r="G174" s="22">
        <v>11</v>
      </c>
      <c r="H174" s="22">
        <v>400</v>
      </c>
    </row>
    <row r="175" spans="3:8" ht="16.5" x14ac:dyDescent="0.15">
      <c r="C175" s="20" t="s">
        <v>254</v>
      </c>
      <c r="D175" s="20" t="s">
        <v>305</v>
      </c>
      <c r="E175" s="20" t="s">
        <v>27</v>
      </c>
      <c r="F175" s="20" t="str">
        <f t="shared" si="2"/>
        <v>输出</v>
      </c>
      <c r="G175" s="22">
        <v>8</v>
      </c>
      <c r="H175" s="22">
        <v>400</v>
      </c>
    </row>
    <row r="176" spans="3:8" ht="16.5" x14ac:dyDescent="0.15">
      <c r="C176" s="20" t="s">
        <v>254</v>
      </c>
      <c r="D176" s="22" t="s">
        <v>309</v>
      </c>
      <c r="E176" s="22" t="s">
        <v>27</v>
      </c>
      <c r="F176" s="20" t="str">
        <f t="shared" si="2"/>
        <v>输出</v>
      </c>
      <c r="G176" s="22">
        <v>11</v>
      </c>
      <c r="H176" s="22">
        <v>600</v>
      </c>
    </row>
    <row r="177" spans="3:8" ht="16.5" x14ac:dyDescent="0.15">
      <c r="C177" s="20" t="s">
        <v>254</v>
      </c>
      <c r="D177" s="22" t="s">
        <v>306</v>
      </c>
      <c r="E177" s="22" t="s">
        <v>27</v>
      </c>
      <c r="F177" s="20" t="str">
        <f t="shared" si="2"/>
        <v>输出</v>
      </c>
      <c r="G177" s="22">
        <v>14</v>
      </c>
      <c r="H177" s="22">
        <v>700</v>
      </c>
    </row>
    <row r="178" spans="3:8" ht="16.5" x14ac:dyDescent="0.15">
      <c r="C178" s="20" t="s">
        <v>254</v>
      </c>
      <c r="D178" s="22" t="s">
        <v>303</v>
      </c>
      <c r="E178" s="22" t="s">
        <v>27</v>
      </c>
      <c r="F178" s="20" t="str">
        <f t="shared" si="2"/>
        <v>输出</v>
      </c>
      <c r="G178" s="22">
        <v>8</v>
      </c>
      <c r="H178" s="22">
        <v>600</v>
      </c>
    </row>
    <row r="179" spans="3:8" ht="16.5" x14ac:dyDescent="0.15">
      <c r="C179" s="20" t="s">
        <v>254</v>
      </c>
      <c r="D179" s="22" t="s">
        <v>304</v>
      </c>
      <c r="E179" s="22" t="s">
        <v>24</v>
      </c>
      <c r="F179" s="20" t="str">
        <f t="shared" si="2"/>
        <v>输出</v>
      </c>
      <c r="G179" s="22">
        <v>8</v>
      </c>
      <c r="H179" s="22">
        <v>300</v>
      </c>
    </row>
    <row r="180" spans="3:8" ht="16.5" x14ac:dyDescent="0.15">
      <c r="C180" s="20" t="s">
        <v>254</v>
      </c>
      <c r="D180" s="22" t="s">
        <v>301</v>
      </c>
      <c r="E180" s="22" t="s">
        <v>24</v>
      </c>
      <c r="F180" s="20" t="str">
        <f t="shared" si="2"/>
        <v>输出</v>
      </c>
      <c r="G180" s="22">
        <v>11</v>
      </c>
      <c r="H180" s="22">
        <v>400</v>
      </c>
    </row>
    <row r="181" spans="3:8" ht="16.5" x14ac:dyDescent="0.15">
      <c r="C181" s="20" t="s">
        <v>254</v>
      </c>
      <c r="D181" s="22" t="s">
        <v>305</v>
      </c>
      <c r="E181" s="22" t="s">
        <v>24</v>
      </c>
      <c r="F181" s="20" t="str">
        <f t="shared" si="2"/>
        <v>输出</v>
      </c>
      <c r="G181" s="22">
        <v>8</v>
      </c>
      <c r="H181" s="22">
        <v>400</v>
      </c>
    </row>
    <row r="182" spans="3:8" ht="16.5" x14ac:dyDescent="0.15">
      <c r="C182" s="20" t="s">
        <v>254</v>
      </c>
      <c r="D182" s="22" t="s">
        <v>309</v>
      </c>
      <c r="E182" s="22" t="s">
        <v>24</v>
      </c>
      <c r="F182" s="20" t="str">
        <f t="shared" si="2"/>
        <v>输出</v>
      </c>
      <c r="G182" s="22">
        <v>11</v>
      </c>
      <c r="H182" s="22">
        <v>600</v>
      </c>
    </row>
    <row r="183" spans="3:8" ht="16.5" x14ac:dyDescent="0.15">
      <c r="C183" s="20" t="s">
        <v>254</v>
      </c>
      <c r="D183" s="22" t="s">
        <v>306</v>
      </c>
      <c r="E183" s="22" t="s">
        <v>24</v>
      </c>
      <c r="F183" s="20" t="str">
        <f t="shared" si="2"/>
        <v>输出</v>
      </c>
      <c r="G183" s="22">
        <v>14</v>
      </c>
      <c r="H183" s="22">
        <v>800</v>
      </c>
    </row>
    <row r="184" spans="3:8" ht="16.5" x14ac:dyDescent="0.15">
      <c r="C184" s="20" t="s">
        <v>254</v>
      </c>
      <c r="D184" s="22" t="s">
        <v>303</v>
      </c>
      <c r="E184" s="22" t="s">
        <v>24</v>
      </c>
      <c r="F184" s="20" t="str">
        <f t="shared" si="2"/>
        <v>输出</v>
      </c>
      <c r="G184" s="22">
        <v>8</v>
      </c>
      <c r="H184" s="22">
        <v>600</v>
      </c>
    </row>
    <row r="185" spans="3:8" ht="16.5" x14ac:dyDescent="0.15">
      <c r="C185" s="20" t="s">
        <v>254</v>
      </c>
      <c r="D185" s="22" t="s">
        <v>308</v>
      </c>
      <c r="E185" s="22" t="s">
        <v>80</v>
      </c>
      <c r="F185" s="20" t="str">
        <f t="shared" si="2"/>
        <v>控制</v>
      </c>
      <c r="G185" s="23">
        <v>14</v>
      </c>
      <c r="H185" s="23">
        <v>300</v>
      </c>
    </row>
    <row r="186" spans="3:8" ht="16.5" x14ac:dyDescent="0.15">
      <c r="C186" s="20" t="s">
        <v>254</v>
      </c>
      <c r="D186" s="22" t="s">
        <v>301</v>
      </c>
      <c r="E186" s="22" t="s">
        <v>80</v>
      </c>
      <c r="F186" s="20" t="str">
        <f t="shared" si="2"/>
        <v>控制</v>
      </c>
      <c r="G186" s="23">
        <v>11</v>
      </c>
      <c r="H186" s="23">
        <v>400</v>
      </c>
    </row>
    <row r="187" spans="3:8" ht="16.5" x14ac:dyDescent="0.15">
      <c r="C187" s="20" t="s">
        <v>254</v>
      </c>
      <c r="D187" s="22" t="s">
        <v>305</v>
      </c>
      <c r="E187" s="22" t="s">
        <v>80</v>
      </c>
      <c r="F187" s="20" t="str">
        <f t="shared" si="2"/>
        <v>控制</v>
      </c>
      <c r="G187" s="23">
        <v>8</v>
      </c>
      <c r="H187" s="23">
        <v>500</v>
      </c>
    </row>
    <row r="188" spans="3:8" ht="16.5" x14ac:dyDescent="0.15">
      <c r="C188" s="20" t="s">
        <v>254</v>
      </c>
      <c r="D188" s="22" t="s">
        <v>309</v>
      </c>
      <c r="E188" s="22" t="s">
        <v>80</v>
      </c>
      <c r="F188" s="20" t="str">
        <f t="shared" si="2"/>
        <v>控制</v>
      </c>
      <c r="G188" s="23">
        <v>11</v>
      </c>
      <c r="H188" s="23">
        <v>600</v>
      </c>
    </row>
    <row r="189" spans="3:8" ht="16.5" x14ac:dyDescent="0.15">
      <c r="C189" s="20" t="s">
        <v>254</v>
      </c>
      <c r="D189" s="22" t="s">
        <v>306</v>
      </c>
      <c r="E189" s="22" t="s">
        <v>80</v>
      </c>
      <c r="F189" s="20" t="str">
        <f t="shared" si="2"/>
        <v>控制</v>
      </c>
      <c r="G189" s="23">
        <v>14</v>
      </c>
      <c r="H189" s="23">
        <v>700</v>
      </c>
    </row>
    <row r="190" spans="3:8" ht="16.5" x14ac:dyDescent="0.15">
      <c r="C190" s="20" t="s">
        <v>254</v>
      </c>
      <c r="D190" s="22" t="s">
        <v>303</v>
      </c>
      <c r="E190" s="22" t="s">
        <v>80</v>
      </c>
      <c r="F190" s="20" t="str">
        <f t="shared" si="2"/>
        <v>控制</v>
      </c>
      <c r="G190" s="23">
        <v>8</v>
      </c>
      <c r="H190" s="23">
        <v>600</v>
      </c>
    </row>
    <row r="191" spans="3:8" ht="16.5" x14ac:dyDescent="0.15">
      <c r="C191" s="20" t="s">
        <v>254</v>
      </c>
      <c r="D191" s="22" t="s">
        <v>304</v>
      </c>
      <c r="E191" s="22" t="s">
        <v>75</v>
      </c>
      <c r="F191" s="20" t="str">
        <f t="shared" si="2"/>
        <v>输出</v>
      </c>
      <c r="G191" s="22">
        <v>8</v>
      </c>
      <c r="H191" s="22">
        <v>300</v>
      </c>
    </row>
    <row r="192" spans="3:8" ht="16.5" x14ac:dyDescent="0.15">
      <c r="C192" s="20" t="s">
        <v>254</v>
      </c>
      <c r="D192" s="22" t="s">
        <v>301</v>
      </c>
      <c r="E192" s="22" t="s">
        <v>75</v>
      </c>
      <c r="F192" s="20" t="str">
        <f t="shared" si="2"/>
        <v>输出</v>
      </c>
      <c r="G192" s="22">
        <v>11</v>
      </c>
      <c r="H192" s="22">
        <v>400</v>
      </c>
    </row>
    <row r="193" spans="3:8" ht="16.5" x14ac:dyDescent="0.15">
      <c r="C193" s="20" t="s">
        <v>254</v>
      </c>
      <c r="D193" s="22" t="s">
        <v>305</v>
      </c>
      <c r="E193" s="22" t="s">
        <v>75</v>
      </c>
      <c r="F193" s="20" t="str">
        <f t="shared" si="2"/>
        <v>输出</v>
      </c>
      <c r="G193" s="22">
        <v>8</v>
      </c>
      <c r="H193" s="22">
        <v>400</v>
      </c>
    </row>
    <row r="194" spans="3:8" ht="16.5" x14ac:dyDescent="0.15">
      <c r="C194" s="20" t="s">
        <v>254</v>
      </c>
      <c r="D194" s="22" t="s">
        <v>309</v>
      </c>
      <c r="E194" s="22" t="s">
        <v>75</v>
      </c>
      <c r="F194" s="20" t="str">
        <f t="shared" si="2"/>
        <v>输出</v>
      </c>
      <c r="G194" s="22">
        <v>11</v>
      </c>
      <c r="H194" s="22">
        <v>600</v>
      </c>
    </row>
    <row r="195" spans="3:8" ht="16.5" x14ac:dyDescent="0.15">
      <c r="C195" s="20" t="s">
        <v>254</v>
      </c>
      <c r="D195" s="22" t="s">
        <v>306</v>
      </c>
      <c r="E195" s="22" t="s">
        <v>75</v>
      </c>
      <c r="F195" s="20" t="str">
        <f t="shared" si="2"/>
        <v>输出</v>
      </c>
      <c r="G195" s="22">
        <v>14</v>
      </c>
      <c r="H195" s="22">
        <v>800</v>
      </c>
    </row>
    <row r="196" spans="3:8" ht="16.5" x14ac:dyDescent="0.15">
      <c r="C196" s="20" t="s">
        <v>254</v>
      </c>
      <c r="D196" s="22" t="s">
        <v>303</v>
      </c>
      <c r="E196" s="22" t="s">
        <v>75</v>
      </c>
      <c r="F196" s="20" t="str">
        <f t="shared" si="2"/>
        <v>输出</v>
      </c>
      <c r="G196" s="22">
        <v>8</v>
      </c>
      <c r="H196" s="22">
        <v>600</v>
      </c>
    </row>
    <row r="197" spans="3:8" ht="16.5" x14ac:dyDescent="0.15">
      <c r="C197" s="20" t="s">
        <v>254</v>
      </c>
      <c r="D197" s="22" t="s">
        <v>308</v>
      </c>
      <c r="E197" s="22" t="s">
        <v>77</v>
      </c>
      <c r="F197" s="20" t="str">
        <f t="shared" ref="F197:F260" si="3">VLOOKUP(E197,$S$5:$V$292,3,0)</f>
        <v>生存</v>
      </c>
      <c r="G197" s="22">
        <v>14</v>
      </c>
      <c r="H197" s="22">
        <v>300</v>
      </c>
    </row>
    <row r="198" spans="3:8" ht="16.5" x14ac:dyDescent="0.15">
      <c r="C198" s="20" t="s">
        <v>254</v>
      </c>
      <c r="D198" s="22" t="s">
        <v>301</v>
      </c>
      <c r="E198" s="22" t="s">
        <v>77</v>
      </c>
      <c r="F198" s="20" t="str">
        <f t="shared" si="3"/>
        <v>生存</v>
      </c>
      <c r="G198" s="22">
        <v>11</v>
      </c>
      <c r="H198" s="22">
        <v>400</v>
      </c>
    </row>
    <row r="199" spans="3:8" ht="16.5" x14ac:dyDescent="0.15">
      <c r="C199" s="20" t="s">
        <v>254</v>
      </c>
      <c r="D199" s="22" t="s">
        <v>302</v>
      </c>
      <c r="E199" s="22" t="s">
        <v>77</v>
      </c>
      <c r="F199" s="20" t="str">
        <f t="shared" si="3"/>
        <v>生存</v>
      </c>
      <c r="G199" s="22">
        <v>14</v>
      </c>
      <c r="H199" s="22">
        <v>400</v>
      </c>
    </row>
    <row r="200" spans="3:8" ht="16.5" x14ac:dyDescent="0.15">
      <c r="C200" s="20" t="s">
        <v>254</v>
      </c>
      <c r="D200" s="22" t="s">
        <v>309</v>
      </c>
      <c r="E200" s="22" t="s">
        <v>77</v>
      </c>
      <c r="F200" s="20" t="str">
        <f t="shared" si="3"/>
        <v>生存</v>
      </c>
      <c r="G200" s="22">
        <v>11</v>
      </c>
      <c r="H200" s="22">
        <v>600</v>
      </c>
    </row>
    <row r="201" spans="3:8" ht="16.5" x14ac:dyDescent="0.15">
      <c r="C201" s="20" t="s">
        <v>254</v>
      </c>
      <c r="D201" s="22" t="s">
        <v>306</v>
      </c>
      <c r="E201" s="22" t="s">
        <v>77</v>
      </c>
      <c r="F201" s="20" t="str">
        <f t="shared" si="3"/>
        <v>生存</v>
      </c>
      <c r="G201" s="22">
        <v>14</v>
      </c>
      <c r="H201" s="22">
        <v>600</v>
      </c>
    </row>
    <row r="202" spans="3:8" ht="16.5" x14ac:dyDescent="0.15">
      <c r="C202" s="20" t="s">
        <v>254</v>
      </c>
      <c r="D202" s="22" t="s">
        <v>303</v>
      </c>
      <c r="E202" s="22" t="s">
        <v>77</v>
      </c>
      <c r="F202" s="20" t="str">
        <f t="shared" si="3"/>
        <v>生存</v>
      </c>
      <c r="G202" s="22">
        <v>8</v>
      </c>
      <c r="H202" s="22">
        <v>800</v>
      </c>
    </row>
    <row r="203" spans="3:8" ht="16.5" x14ac:dyDescent="0.15">
      <c r="C203" s="20" t="s">
        <v>254</v>
      </c>
      <c r="D203" s="24" t="s">
        <v>304</v>
      </c>
      <c r="E203" s="24" t="s">
        <v>54</v>
      </c>
      <c r="F203" s="20" t="str">
        <f t="shared" si="3"/>
        <v>输出</v>
      </c>
      <c r="G203" s="24">
        <v>8</v>
      </c>
      <c r="H203" s="24">
        <v>300</v>
      </c>
    </row>
    <row r="204" spans="3:8" ht="16.5" x14ac:dyDescent="0.15">
      <c r="C204" s="20" t="s">
        <v>254</v>
      </c>
      <c r="D204" s="24" t="s">
        <v>301</v>
      </c>
      <c r="E204" s="24" t="s">
        <v>54</v>
      </c>
      <c r="F204" s="20" t="str">
        <f t="shared" si="3"/>
        <v>输出</v>
      </c>
      <c r="G204" s="24">
        <v>11</v>
      </c>
      <c r="H204" s="24">
        <v>400</v>
      </c>
    </row>
    <row r="205" spans="3:8" ht="16.5" x14ac:dyDescent="0.15">
      <c r="C205" s="20" t="s">
        <v>254</v>
      </c>
      <c r="D205" s="24" t="s">
        <v>305</v>
      </c>
      <c r="E205" s="24" t="s">
        <v>54</v>
      </c>
      <c r="F205" s="20" t="str">
        <f t="shared" si="3"/>
        <v>输出</v>
      </c>
      <c r="G205" s="24">
        <v>8</v>
      </c>
      <c r="H205" s="24">
        <v>400</v>
      </c>
    </row>
    <row r="206" spans="3:8" ht="16.5" x14ac:dyDescent="0.15">
      <c r="C206" s="20" t="s">
        <v>254</v>
      </c>
      <c r="D206" s="24" t="s">
        <v>309</v>
      </c>
      <c r="E206" s="24" t="s">
        <v>54</v>
      </c>
      <c r="F206" s="20" t="str">
        <f t="shared" si="3"/>
        <v>输出</v>
      </c>
      <c r="G206" s="24">
        <v>11</v>
      </c>
      <c r="H206" s="24">
        <v>600</v>
      </c>
    </row>
    <row r="207" spans="3:8" ht="16.5" x14ac:dyDescent="0.15">
      <c r="C207" s="20" t="s">
        <v>254</v>
      </c>
      <c r="D207" s="24" t="s">
        <v>306</v>
      </c>
      <c r="E207" s="24" t="s">
        <v>54</v>
      </c>
      <c r="F207" s="20" t="str">
        <f t="shared" si="3"/>
        <v>输出</v>
      </c>
      <c r="G207" s="24">
        <v>14</v>
      </c>
      <c r="H207" s="24">
        <v>800</v>
      </c>
    </row>
    <row r="208" spans="3:8" ht="16.5" x14ac:dyDescent="0.15">
      <c r="C208" s="20" t="s">
        <v>254</v>
      </c>
      <c r="D208" s="24" t="s">
        <v>303</v>
      </c>
      <c r="E208" s="24" t="s">
        <v>54</v>
      </c>
      <c r="F208" s="20" t="str">
        <f t="shared" si="3"/>
        <v>输出</v>
      </c>
      <c r="G208" s="24">
        <v>8</v>
      </c>
      <c r="H208" s="24">
        <v>600</v>
      </c>
    </row>
    <row r="209" spans="3:8" ht="16.5" x14ac:dyDescent="0.15">
      <c r="C209" s="20" t="s">
        <v>254</v>
      </c>
      <c r="D209" s="22" t="s">
        <v>308</v>
      </c>
      <c r="E209" s="22" t="s">
        <v>32</v>
      </c>
      <c r="F209" s="20" t="str">
        <f t="shared" si="3"/>
        <v>输出</v>
      </c>
      <c r="G209" s="22">
        <v>14</v>
      </c>
      <c r="H209" s="22">
        <v>300</v>
      </c>
    </row>
    <row r="210" spans="3:8" ht="16.5" x14ac:dyDescent="0.15">
      <c r="C210" s="20" t="s">
        <v>254</v>
      </c>
      <c r="D210" s="22" t="s">
        <v>301</v>
      </c>
      <c r="E210" s="22" t="s">
        <v>32</v>
      </c>
      <c r="F210" s="20" t="str">
        <f t="shared" si="3"/>
        <v>输出</v>
      </c>
      <c r="G210" s="22">
        <v>11</v>
      </c>
      <c r="H210" s="22">
        <v>400</v>
      </c>
    </row>
    <row r="211" spans="3:8" ht="16.5" x14ac:dyDescent="0.15">
      <c r="C211" s="20" t="s">
        <v>254</v>
      </c>
      <c r="D211" s="22" t="s">
        <v>305</v>
      </c>
      <c r="E211" s="22" t="s">
        <v>32</v>
      </c>
      <c r="F211" s="20" t="str">
        <f t="shared" si="3"/>
        <v>输出</v>
      </c>
      <c r="G211" s="22">
        <v>8</v>
      </c>
      <c r="H211" s="22">
        <v>400</v>
      </c>
    </row>
    <row r="212" spans="3:8" ht="16.5" x14ac:dyDescent="0.15">
      <c r="C212" s="20" t="s">
        <v>254</v>
      </c>
      <c r="D212" s="22" t="s">
        <v>309</v>
      </c>
      <c r="E212" s="22" t="s">
        <v>32</v>
      </c>
      <c r="F212" s="20" t="str">
        <f t="shared" si="3"/>
        <v>输出</v>
      </c>
      <c r="G212" s="22">
        <v>11</v>
      </c>
      <c r="H212" s="22">
        <v>600</v>
      </c>
    </row>
    <row r="213" spans="3:8" ht="16.5" x14ac:dyDescent="0.15">
      <c r="C213" s="20" t="s">
        <v>254</v>
      </c>
      <c r="D213" s="22" t="s">
        <v>306</v>
      </c>
      <c r="E213" s="22" t="s">
        <v>32</v>
      </c>
      <c r="F213" s="20" t="str">
        <f t="shared" si="3"/>
        <v>输出</v>
      </c>
      <c r="G213" s="22">
        <v>14</v>
      </c>
      <c r="H213" s="22">
        <v>700</v>
      </c>
    </row>
    <row r="214" spans="3:8" ht="16.5" x14ac:dyDescent="0.15">
      <c r="C214" s="20" t="s">
        <v>254</v>
      </c>
      <c r="D214" s="22" t="s">
        <v>303</v>
      </c>
      <c r="E214" s="22" t="s">
        <v>32</v>
      </c>
      <c r="F214" s="20" t="str">
        <f t="shared" si="3"/>
        <v>输出</v>
      </c>
      <c r="G214" s="22">
        <v>8</v>
      </c>
      <c r="H214" s="22">
        <v>600</v>
      </c>
    </row>
    <row r="215" spans="3:8" ht="16.5" x14ac:dyDescent="0.15">
      <c r="C215" s="20" t="s">
        <v>254</v>
      </c>
      <c r="D215" s="23" t="s">
        <v>308</v>
      </c>
      <c r="E215" s="23" t="s">
        <v>55</v>
      </c>
      <c r="F215" s="20" t="str">
        <f t="shared" si="3"/>
        <v>控制</v>
      </c>
      <c r="G215" s="23">
        <v>14</v>
      </c>
      <c r="H215" s="23">
        <v>300</v>
      </c>
    </row>
    <row r="216" spans="3:8" ht="16.5" x14ac:dyDescent="0.15">
      <c r="C216" s="20" t="s">
        <v>254</v>
      </c>
      <c r="D216" s="23" t="s">
        <v>301</v>
      </c>
      <c r="E216" s="23" t="s">
        <v>55</v>
      </c>
      <c r="F216" s="20" t="str">
        <f t="shared" si="3"/>
        <v>控制</v>
      </c>
      <c r="G216" s="23">
        <v>11</v>
      </c>
      <c r="H216" s="23">
        <v>400</v>
      </c>
    </row>
    <row r="217" spans="3:8" ht="16.5" x14ac:dyDescent="0.15">
      <c r="C217" s="20" t="s">
        <v>254</v>
      </c>
      <c r="D217" s="23" t="s">
        <v>305</v>
      </c>
      <c r="E217" s="23" t="s">
        <v>55</v>
      </c>
      <c r="F217" s="20" t="str">
        <f t="shared" si="3"/>
        <v>控制</v>
      </c>
      <c r="G217" s="23">
        <v>8</v>
      </c>
      <c r="H217" s="23">
        <v>500</v>
      </c>
    </row>
    <row r="218" spans="3:8" ht="16.5" x14ac:dyDescent="0.15">
      <c r="C218" s="20" t="s">
        <v>254</v>
      </c>
      <c r="D218" s="23" t="s">
        <v>309</v>
      </c>
      <c r="E218" s="23" t="s">
        <v>55</v>
      </c>
      <c r="F218" s="20" t="str">
        <f t="shared" si="3"/>
        <v>控制</v>
      </c>
      <c r="G218" s="23">
        <v>11</v>
      </c>
      <c r="H218" s="23">
        <v>600</v>
      </c>
    </row>
    <row r="219" spans="3:8" ht="16.5" x14ac:dyDescent="0.15">
      <c r="C219" s="20" t="s">
        <v>254</v>
      </c>
      <c r="D219" s="23" t="s">
        <v>306</v>
      </c>
      <c r="E219" s="23" t="s">
        <v>55</v>
      </c>
      <c r="F219" s="20" t="str">
        <f t="shared" si="3"/>
        <v>控制</v>
      </c>
      <c r="G219" s="23">
        <v>14</v>
      </c>
      <c r="H219" s="23">
        <v>700</v>
      </c>
    </row>
    <row r="220" spans="3:8" ht="16.5" x14ac:dyDescent="0.15">
      <c r="C220" s="20" t="s">
        <v>254</v>
      </c>
      <c r="D220" s="23" t="s">
        <v>303</v>
      </c>
      <c r="E220" s="23" t="s">
        <v>55</v>
      </c>
      <c r="F220" s="20" t="str">
        <f t="shared" si="3"/>
        <v>控制</v>
      </c>
      <c r="G220" s="23">
        <v>8</v>
      </c>
      <c r="H220" s="23">
        <v>600</v>
      </c>
    </row>
    <row r="221" spans="3:8" ht="16.5" x14ac:dyDescent="0.15">
      <c r="C221" s="20" t="s">
        <v>386</v>
      </c>
      <c r="D221" s="22" t="s">
        <v>308</v>
      </c>
      <c r="E221" s="22" t="s">
        <v>36</v>
      </c>
      <c r="F221" s="20" t="str">
        <f t="shared" si="3"/>
        <v>控制</v>
      </c>
      <c r="G221" s="22">
        <v>14</v>
      </c>
      <c r="H221" s="22">
        <v>350</v>
      </c>
    </row>
    <row r="222" spans="3:8" ht="16.5" x14ac:dyDescent="0.15">
      <c r="C222" s="20" t="s">
        <v>386</v>
      </c>
      <c r="D222" s="22" t="s">
        <v>301</v>
      </c>
      <c r="E222" s="22" t="s">
        <v>36</v>
      </c>
      <c r="F222" s="20" t="str">
        <f t="shared" si="3"/>
        <v>控制</v>
      </c>
      <c r="G222" s="22">
        <v>11</v>
      </c>
      <c r="H222" s="22">
        <v>450</v>
      </c>
    </row>
    <row r="223" spans="3:8" ht="16.5" x14ac:dyDescent="0.15">
      <c r="C223" s="20" t="s">
        <v>386</v>
      </c>
      <c r="D223" s="22" t="s">
        <v>305</v>
      </c>
      <c r="E223" s="22" t="s">
        <v>36</v>
      </c>
      <c r="F223" s="20" t="str">
        <f t="shared" si="3"/>
        <v>控制</v>
      </c>
      <c r="G223" s="22">
        <v>8</v>
      </c>
      <c r="H223" s="22">
        <v>600</v>
      </c>
    </row>
    <row r="224" spans="3:8" ht="16.5" x14ac:dyDescent="0.15">
      <c r="C224" s="20" t="s">
        <v>386</v>
      </c>
      <c r="D224" s="22" t="s">
        <v>309</v>
      </c>
      <c r="E224" s="22" t="s">
        <v>36</v>
      </c>
      <c r="F224" s="20" t="str">
        <f t="shared" si="3"/>
        <v>控制</v>
      </c>
      <c r="G224" s="22">
        <v>11</v>
      </c>
      <c r="H224" s="22">
        <v>700</v>
      </c>
    </row>
    <row r="225" spans="3:8" ht="16.5" x14ac:dyDescent="0.15">
      <c r="C225" s="20" t="s">
        <v>386</v>
      </c>
      <c r="D225" s="22" t="s">
        <v>306</v>
      </c>
      <c r="E225" s="22" t="s">
        <v>36</v>
      </c>
      <c r="F225" s="20" t="str">
        <f t="shared" si="3"/>
        <v>控制</v>
      </c>
      <c r="G225" s="22">
        <v>14</v>
      </c>
      <c r="H225" s="22">
        <v>800</v>
      </c>
    </row>
    <row r="226" spans="3:8" ht="16.5" x14ac:dyDescent="0.15">
      <c r="C226" s="20" t="s">
        <v>386</v>
      </c>
      <c r="D226" s="22" t="s">
        <v>303</v>
      </c>
      <c r="E226" s="22" t="s">
        <v>36</v>
      </c>
      <c r="F226" s="20" t="str">
        <f t="shared" si="3"/>
        <v>控制</v>
      </c>
      <c r="G226" s="22">
        <v>8</v>
      </c>
      <c r="H226" s="22">
        <v>700</v>
      </c>
    </row>
    <row r="227" spans="3:8" ht="16.5" x14ac:dyDescent="0.15">
      <c r="C227" s="20" t="s">
        <v>254</v>
      </c>
      <c r="D227" s="23" t="s">
        <v>308</v>
      </c>
      <c r="E227" s="23" t="s">
        <v>41</v>
      </c>
      <c r="F227" s="20" t="str">
        <f t="shared" si="3"/>
        <v>治疗</v>
      </c>
      <c r="G227" s="23">
        <v>14</v>
      </c>
      <c r="H227" s="23">
        <v>300</v>
      </c>
    </row>
    <row r="228" spans="3:8" ht="16.5" x14ac:dyDescent="0.15">
      <c r="C228" s="20" t="s">
        <v>254</v>
      </c>
      <c r="D228" s="23" t="s">
        <v>301</v>
      </c>
      <c r="E228" s="23" t="s">
        <v>41</v>
      </c>
      <c r="F228" s="20" t="str">
        <f t="shared" si="3"/>
        <v>治疗</v>
      </c>
      <c r="G228" s="23">
        <v>11</v>
      </c>
      <c r="H228" s="23">
        <v>400</v>
      </c>
    </row>
    <row r="229" spans="3:8" ht="16.5" x14ac:dyDescent="0.15">
      <c r="C229" s="20" t="s">
        <v>254</v>
      </c>
      <c r="D229" s="23" t="s">
        <v>305</v>
      </c>
      <c r="E229" s="23" t="s">
        <v>41</v>
      </c>
      <c r="F229" s="20" t="str">
        <f t="shared" si="3"/>
        <v>治疗</v>
      </c>
      <c r="G229" s="23">
        <v>8</v>
      </c>
      <c r="H229" s="23">
        <v>400</v>
      </c>
    </row>
    <row r="230" spans="3:8" ht="16.5" x14ac:dyDescent="0.15">
      <c r="C230" s="20" t="s">
        <v>254</v>
      </c>
      <c r="D230" s="23" t="s">
        <v>309</v>
      </c>
      <c r="E230" s="23" t="s">
        <v>41</v>
      </c>
      <c r="F230" s="20" t="str">
        <f t="shared" si="3"/>
        <v>治疗</v>
      </c>
      <c r="G230" s="23">
        <v>11</v>
      </c>
      <c r="H230" s="23">
        <v>600</v>
      </c>
    </row>
    <row r="231" spans="3:8" ht="16.5" x14ac:dyDescent="0.15">
      <c r="C231" s="20" t="s">
        <v>254</v>
      </c>
      <c r="D231" s="23" t="s">
        <v>306</v>
      </c>
      <c r="E231" s="23" t="s">
        <v>41</v>
      </c>
      <c r="F231" s="20" t="str">
        <f t="shared" si="3"/>
        <v>治疗</v>
      </c>
      <c r="G231" s="23">
        <v>14</v>
      </c>
      <c r="H231" s="23">
        <v>700</v>
      </c>
    </row>
    <row r="232" spans="3:8" ht="16.5" x14ac:dyDescent="0.15">
      <c r="C232" s="20" t="s">
        <v>254</v>
      </c>
      <c r="D232" s="23" t="s">
        <v>303</v>
      </c>
      <c r="E232" s="23" t="s">
        <v>41</v>
      </c>
      <c r="F232" s="20" t="str">
        <f t="shared" si="3"/>
        <v>治疗</v>
      </c>
      <c r="G232" s="23">
        <v>8</v>
      </c>
      <c r="H232" s="23">
        <v>600</v>
      </c>
    </row>
    <row r="233" spans="3:8" ht="16.5" x14ac:dyDescent="0.15">
      <c r="C233" s="20" t="s">
        <v>386</v>
      </c>
      <c r="D233" s="22" t="s">
        <v>304</v>
      </c>
      <c r="E233" s="22" t="s">
        <v>34</v>
      </c>
      <c r="F233" s="20" t="str">
        <f t="shared" si="3"/>
        <v>输出</v>
      </c>
      <c r="G233" s="22">
        <v>8</v>
      </c>
      <c r="H233" s="22">
        <v>350</v>
      </c>
    </row>
    <row r="234" spans="3:8" ht="16.5" x14ac:dyDescent="0.15">
      <c r="C234" s="20" t="s">
        <v>386</v>
      </c>
      <c r="D234" s="22" t="s">
        <v>301</v>
      </c>
      <c r="E234" s="22" t="s">
        <v>34</v>
      </c>
      <c r="F234" s="20" t="str">
        <f t="shared" si="3"/>
        <v>输出</v>
      </c>
      <c r="G234" s="22">
        <v>11</v>
      </c>
      <c r="H234" s="22">
        <v>450</v>
      </c>
    </row>
    <row r="235" spans="3:8" ht="16.5" x14ac:dyDescent="0.15">
      <c r="C235" s="20" t="s">
        <v>386</v>
      </c>
      <c r="D235" s="22" t="s">
        <v>305</v>
      </c>
      <c r="E235" s="22" t="s">
        <v>34</v>
      </c>
      <c r="F235" s="20" t="str">
        <f t="shared" si="3"/>
        <v>输出</v>
      </c>
      <c r="G235" s="22">
        <v>8</v>
      </c>
      <c r="H235" s="22">
        <v>450</v>
      </c>
    </row>
    <row r="236" spans="3:8" ht="16.5" x14ac:dyDescent="0.15">
      <c r="C236" s="20" t="s">
        <v>386</v>
      </c>
      <c r="D236" s="22" t="s">
        <v>309</v>
      </c>
      <c r="E236" s="22" t="s">
        <v>34</v>
      </c>
      <c r="F236" s="20" t="str">
        <f t="shared" si="3"/>
        <v>输出</v>
      </c>
      <c r="G236" s="22">
        <v>11</v>
      </c>
      <c r="H236" s="22">
        <v>700</v>
      </c>
    </row>
    <row r="237" spans="3:8" ht="16.5" x14ac:dyDescent="0.15">
      <c r="C237" s="20" t="s">
        <v>386</v>
      </c>
      <c r="D237" s="22" t="s">
        <v>306</v>
      </c>
      <c r="E237" s="22" t="s">
        <v>34</v>
      </c>
      <c r="F237" s="20" t="str">
        <f t="shared" si="3"/>
        <v>输出</v>
      </c>
      <c r="G237" s="22">
        <v>14</v>
      </c>
      <c r="H237" s="22">
        <v>900</v>
      </c>
    </row>
    <row r="238" spans="3:8" ht="16.5" x14ac:dyDescent="0.15">
      <c r="C238" s="20" t="s">
        <v>386</v>
      </c>
      <c r="D238" s="22" t="s">
        <v>303</v>
      </c>
      <c r="E238" s="22" t="s">
        <v>34</v>
      </c>
      <c r="F238" s="20" t="str">
        <f t="shared" si="3"/>
        <v>输出</v>
      </c>
      <c r="G238" s="22">
        <v>8</v>
      </c>
      <c r="H238" s="22">
        <v>700</v>
      </c>
    </row>
    <row r="239" spans="3:8" ht="16.5" x14ac:dyDescent="0.15">
      <c r="C239" s="20" t="s">
        <v>254</v>
      </c>
      <c r="D239" s="23" t="s">
        <v>308</v>
      </c>
      <c r="E239" s="23" t="s">
        <v>42</v>
      </c>
      <c r="F239" s="20" t="str">
        <f t="shared" si="3"/>
        <v>辅助</v>
      </c>
      <c r="G239" s="23">
        <v>14</v>
      </c>
      <c r="H239" s="23">
        <v>300</v>
      </c>
    </row>
    <row r="240" spans="3:8" ht="16.5" x14ac:dyDescent="0.15">
      <c r="C240" s="20" t="s">
        <v>254</v>
      </c>
      <c r="D240" s="23" t="s">
        <v>301</v>
      </c>
      <c r="E240" s="23" t="s">
        <v>42</v>
      </c>
      <c r="F240" s="20" t="str">
        <f t="shared" si="3"/>
        <v>辅助</v>
      </c>
      <c r="G240" s="23">
        <v>11</v>
      </c>
      <c r="H240" s="23">
        <v>400</v>
      </c>
    </row>
    <row r="241" spans="3:8" ht="16.5" x14ac:dyDescent="0.15">
      <c r="C241" s="20" t="s">
        <v>254</v>
      </c>
      <c r="D241" s="23" t="s">
        <v>305</v>
      </c>
      <c r="E241" s="23" t="s">
        <v>42</v>
      </c>
      <c r="F241" s="20" t="str">
        <f t="shared" si="3"/>
        <v>辅助</v>
      </c>
      <c r="G241" s="23">
        <v>8</v>
      </c>
      <c r="H241" s="23">
        <v>500</v>
      </c>
    </row>
    <row r="242" spans="3:8" ht="16.5" x14ac:dyDescent="0.15">
      <c r="C242" s="20" t="s">
        <v>254</v>
      </c>
      <c r="D242" s="23" t="s">
        <v>309</v>
      </c>
      <c r="E242" s="23" t="s">
        <v>42</v>
      </c>
      <c r="F242" s="20" t="str">
        <f t="shared" si="3"/>
        <v>辅助</v>
      </c>
      <c r="G242" s="23">
        <v>11</v>
      </c>
      <c r="H242" s="23">
        <v>600</v>
      </c>
    </row>
    <row r="243" spans="3:8" ht="16.5" x14ac:dyDescent="0.15">
      <c r="C243" s="20" t="s">
        <v>254</v>
      </c>
      <c r="D243" s="23" t="s">
        <v>306</v>
      </c>
      <c r="E243" s="23" t="s">
        <v>42</v>
      </c>
      <c r="F243" s="20" t="str">
        <f t="shared" si="3"/>
        <v>辅助</v>
      </c>
      <c r="G243" s="23">
        <v>14</v>
      </c>
      <c r="H243" s="23">
        <v>700</v>
      </c>
    </row>
    <row r="244" spans="3:8" ht="16.5" x14ac:dyDescent="0.15">
      <c r="C244" s="20" t="s">
        <v>254</v>
      </c>
      <c r="D244" s="23" t="s">
        <v>303</v>
      </c>
      <c r="E244" s="23" t="s">
        <v>42</v>
      </c>
      <c r="F244" s="20" t="str">
        <f t="shared" si="3"/>
        <v>辅助</v>
      </c>
      <c r="G244" s="23">
        <v>8</v>
      </c>
      <c r="H244" s="23">
        <v>600</v>
      </c>
    </row>
    <row r="245" spans="3:8" ht="16.5" x14ac:dyDescent="0.15">
      <c r="C245" s="20" t="s">
        <v>254</v>
      </c>
      <c r="D245" s="22" t="s">
        <v>308</v>
      </c>
      <c r="E245" s="22" t="s">
        <v>28</v>
      </c>
      <c r="F245" s="20" t="str">
        <f t="shared" si="3"/>
        <v>输出</v>
      </c>
      <c r="G245" s="22">
        <v>14</v>
      </c>
      <c r="H245" s="22">
        <v>300</v>
      </c>
    </row>
    <row r="246" spans="3:8" ht="16.5" x14ac:dyDescent="0.15">
      <c r="C246" s="20" t="s">
        <v>254</v>
      </c>
      <c r="D246" s="22" t="s">
        <v>301</v>
      </c>
      <c r="E246" s="22" t="s">
        <v>28</v>
      </c>
      <c r="F246" s="20" t="str">
        <f t="shared" si="3"/>
        <v>输出</v>
      </c>
      <c r="G246" s="22">
        <v>11</v>
      </c>
      <c r="H246" s="22">
        <v>400</v>
      </c>
    </row>
    <row r="247" spans="3:8" ht="16.5" x14ac:dyDescent="0.15">
      <c r="C247" s="20" t="s">
        <v>254</v>
      </c>
      <c r="D247" s="22" t="s">
        <v>305</v>
      </c>
      <c r="E247" s="22" t="s">
        <v>28</v>
      </c>
      <c r="F247" s="20" t="str">
        <f t="shared" si="3"/>
        <v>输出</v>
      </c>
      <c r="G247" s="22">
        <v>8</v>
      </c>
      <c r="H247" s="22">
        <v>400</v>
      </c>
    </row>
    <row r="248" spans="3:8" ht="16.5" x14ac:dyDescent="0.15">
      <c r="C248" s="20" t="s">
        <v>254</v>
      </c>
      <c r="D248" s="22" t="s">
        <v>309</v>
      </c>
      <c r="E248" s="22" t="s">
        <v>28</v>
      </c>
      <c r="F248" s="20" t="str">
        <f t="shared" si="3"/>
        <v>输出</v>
      </c>
      <c r="G248" s="22">
        <v>11</v>
      </c>
      <c r="H248" s="22">
        <v>600</v>
      </c>
    </row>
    <row r="249" spans="3:8" ht="16.5" x14ac:dyDescent="0.15">
      <c r="C249" s="20" t="s">
        <v>254</v>
      </c>
      <c r="D249" s="22" t="s">
        <v>306</v>
      </c>
      <c r="E249" s="22" t="s">
        <v>28</v>
      </c>
      <c r="F249" s="20" t="str">
        <f t="shared" si="3"/>
        <v>输出</v>
      </c>
      <c r="G249" s="22">
        <v>14</v>
      </c>
      <c r="H249" s="22">
        <v>700</v>
      </c>
    </row>
    <row r="250" spans="3:8" ht="16.5" x14ac:dyDescent="0.15">
      <c r="C250" s="20" t="s">
        <v>254</v>
      </c>
      <c r="D250" s="22" t="s">
        <v>303</v>
      </c>
      <c r="E250" s="22" t="s">
        <v>28</v>
      </c>
      <c r="F250" s="20" t="str">
        <f t="shared" si="3"/>
        <v>输出</v>
      </c>
      <c r="G250" s="22">
        <v>8</v>
      </c>
      <c r="H250" s="22">
        <v>600</v>
      </c>
    </row>
    <row r="251" spans="3:8" ht="16.5" x14ac:dyDescent="0.15">
      <c r="C251" s="20" t="s">
        <v>254</v>
      </c>
      <c r="D251" s="23" t="s">
        <v>308</v>
      </c>
      <c r="E251" s="23" t="s">
        <v>70</v>
      </c>
      <c r="F251" s="20" t="str">
        <f t="shared" si="3"/>
        <v>控制</v>
      </c>
      <c r="G251" s="23">
        <v>14</v>
      </c>
      <c r="H251" s="23">
        <v>300</v>
      </c>
    </row>
    <row r="252" spans="3:8" ht="16.5" x14ac:dyDescent="0.15">
      <c r="C252" s="20" t="s">
        <v>254</v>
      </c>
      <c r="D252" s="23" t="s">
        <v>301</v>
      </c>
      <c r="E252" s="23" t="s">
        <v>70</v>
      </c>
      <c r="F252" s="20" t="str">
        <f t="shared" si="3"/>
        <v>控制</v>
      </c>
      <c r="G252" s="23">
        <v>11</v>
      </c>
      <c r="H252" s="23">
        <v>400</v>
      </c>
    </row>
    <row r="253" spans="3:8" ht="16.5" x14ac:dyDescent="0.15">
      <c r="C253" s="20" t="s">
        <v>254</v>
      </c>
      <c r="D253" s="23" t="s">
        <v>305</v>
      </c>
      <c r="E253" s="23" t="s">
        <v>70</v>
      </c>
      <c r="F253" s="20" t="str">
        <f t="shared" si="3"/>
        <v>控制</v>
      </c>
      <c r="G253" s="23">
        <v>8</v>
      </c>
      <c r="H253" s="23">
        <v>500</v>
      </c>
    </row>
    <row r="254" spans="3:8" ht="16.5" x14ac:dyDescent="0.15">
      <c r="C254" s="20" t="s">
        <v>254</v>
      </c>
      <c r="D254" s="23" t="s">
        <v>309</v>
      </c>
      <c r="E254" s="23" t="s">
        <v>70</v>
      </c>
      <c r="F254" s="20" t="str">
        <f t="shared" si="3"/>
        <v>控制</v>
      </c>
      <c r="G254" s="23">
        <v>11</v>
      </c>
      <c r="H254" s="23">
        <v>600</v>
      </c>
    </row>
    <row r="255" spans="3:8" ht="16.5" x14ac:dyDescent="0.15">
      <c r="C255" s="20" t="s">
        <v>254</v>
      </c>
      <c r="D255" s="23" t="s">
        <v>306</v>
      </c>
      <c r="E255" s="23" t="s">
        <v>70</v>
      </c>
      <c r="F255" s="20" t="str">
        <f t="shared" si="3"/>
        <v>控制</v>
      </c>
      <c r="G255" s="23">
        <v>14</v>
      </c>
      <c r="H255" s="23">
        <v>700</v>
      </c>
    </row>
    <row r="256" spans="3:8" ht="16.5" x14ac:dyDescent="0.15">
      <c r="C256" s="20" t="s">
        <v>254</v>
      </c>
      <c r="D256" s="23" t="s">
        <v>303</v>
      </c>
      <c r="E256" s="23" t="s">
        <v>70</v>
      </c>
      <c r="F256" s="20" t="str">
        <f t="shared" si="3"/>
        <v>控制</v>
      </c>
      <c r="G256" s="23">
        <v>8</v>
      </c>
      <c r="H256" s="23">
        <v>600</v>
      </c>
    </row>
    <row r="257" spans="3:8" ht="16.5" x14ac:dyDescent="0.15">
      <c r="C257" s="20" t="s">
        <v>254</v>
      </c>
      <c r="D257" s="22" t="s">
        <v>308</v>
      </c>
      <c r="E257" s="22" t="s">
        <v>29</v>
      </c>
      <c r="F257" s="20" t="str">
        <f t="shared" si="3"/>
        <v>生存</v>
      </c>
      <c r="G257" s="22">
        <v>14</v>
      </c>
      <c r="H257" s="22">
        <v>300</v>
      </c>
    </row>
    <row r="258" spans="3:8" ht="16.5" x14ac:dyDescent="0.15">
      <c r="C258" s="20" t="s">
        <v>254</v>
      </c>
      <c r="D258" s="22" t="s">
        <v>301</v>
      </c>
      <c r="E258" s="22" t="s">
        <v>29</v>
      </c>
      <c r="F258" s="20" t="str">
        <f t="shared" si="3"/>
        <v>生存</v>
      </c>
      <c r="G258" s="22">
        <v>11</v>
      </c>
      <c r="H258" s="22">
        <v>400</v>
      </c>
    </row>
    <row r="259" spans="3:8" ht="16.5" x14ac:dyDescent="0.15">
      <c r="C259" s="20" t="s">
        <v>254</v>
      </c>
      <c r="D259" s="22" t="s">
        <v>302</v>
      </c>
      <c r="E259" s="22" t="s">
        <v>29</v>
      </c>
      <c r="F259" s="20" t="str">
        <f t="shared" si="3"/>
        <v>生存</v>
      </c>
      <c r="G259" s="22">
        <v>14</v>
      </c>
      <c r="H259" s="22">
        <v>400</v>
      </c>
    </row>
    <row r="260" spans="3:8" ht="16.5" x14ac:dyDescent="0.15">
      <c r="C260" s="20" t="s">
        <v>254</v>
      </c>
      <c r="D260" s="22" t="s">
        <v>309</v>
      </c>
      <c r="E260" s="22" t="s">
        <v>29</v>
      </c>
      <c r="F260" s="20" t="str">
        <f t="shared" si="3"/>
        <v>生存</v>
      </c>
      <c r="G260" s="22">
        <v>11</v>
      </c>
      <c r="H260" s="22">
        <v>600</v>
      </c>
    </row>
    <row r="261" spans="3:8" ht="16.5" x14ac:dyDescent="0.15">
      <c r="C261" s="20" t="s">
        <v>254</v>
      </c>
      <c r="D261" s="22" t="s">
        <v>306</v>
      </c>
      <c r="E261" s="22" t="s">
        <v>29</v>
      </c>
      <c r="F261" s="20" t="str">
        <f t="shared" ref="F261:F292" si="4">VLOOKUP(E261,$S$5:$V$292,3,0)</f>
        <v>生存</v>
      </c>
      <c r="G261" s="22">
        <v>14</v>
      </c>
      <c r="H261" s="22">
        <v>600</v>
      </c>
    </row>
    <row r="262" spans="3:8" ht="16.5" x14ac:dyDescent="0.15">
      <c r="C262" s="20" t="s">
        <v>254</v>
      </c>
      <c r="D262" s="22" t="s">
        <v>303</v>
      </c>
      <c r="E262" s="22" t="s">
        <v>29</v>
      </c>
      <c r="F262" s="20" t="str">
        <f t="shared" si="4"/>
        <v>生存</v>
      </c>
      <c r="G262" s="22">
        <v>8</v>
      </c>
      <c r="H262" s="22">
        <v>800</v>
      </c>
    </row>
    <row r="263" spans="3:8" ht="16.5" x14ac:dyDescent="0.15">
      <c r="C263" s="20" t="s">
        <v>254</v>
      </c>
      <c r="D263" s="23" t="s">
        <v>304</v>
      </c>
      <c r="E263" s="23" t="s">
        <v>31</v>
      </c>
      <c r="F263" s="20" t="str">
        <f t="shared" si="4"/>
        <v>输出</v>
      </c>
      <c r="G263" s="23">
        <v>8</v>
      </c>
      <c r="H263" s="23">
        <v>300</v>
      </c>
    </row>
    <row r="264" spans="3:8" ht="16.5" x14ac:dyDescent="0.15">
      <c r="C264" s="20" t="s">
        <v>254</v>
      </c>
      <c r="D264" s="23" t="s">
        <v>301</v>
      </c>
      <c r="E264" s="23" t="s">
        <v>31</v>
      </c>
      <c r="F264" s="20" t="str">
        <f t="shared" si="4"/>
        <v>输出</v>
      </c>
      <c r="G264" s="23">
        <v>11</v>
      </c>
      <c r="H264" s="23">
        <v>400</v>
      </c>
    </row>
    <row r="265" spans="3:8" ht="16.5" x14ac:dyDescent="0.15">
      <c r="C265" s="20" t="s">
        <v>254</v>
      </c>
      <c r="D265" s="23" t="s">
        <v>305</v>
      </c>
      <c r="E265" s="23" t="s">
        <v>31</v>
      </c>
      <c r="F265" s="20" t="str">
        <f t="shared" si="4"/>
        <v>输出</v>
      </c>
      <c r="G265" s="23">
        <v>8</v>
      </c>
      <c r="H265" s="23">
        <v>400</v>
      </c>
    </row>
    <row r="266" spans="3:8" ht="16.5" x14ac:dyDescent="0.15">
      <c r="C266" s="20" t="s">
        <v>254</v>
      </c>
      <c r="D266" s="23" t="s">
        <v>309</v>
      </c>
      <c r="E266" s="23" t="s">
        <v>31</v>
      </c>
      <c r="F266" s="20" t="str">
        <f t="shared" si="4"/>
        <v>输出</v>
      </c>
      <c r="G266" s="23">
        <v>11</v>
      </c>
      <c r="H266" s="23">
        <v>600</v>
      </c>
    </row>
    <row r="267" spans="3:8" ht="16.5" x14ac:dyDescent="0.15">
      <c r="C267" s="20" t="s">
        <v>254</v>
      </c>
      <c r="D267" s="23" t="s">
        <v>306</v>
      </c>
      <c r="E267" s="23" t="s">
        <v>31</v>
      </c>
      <c r="F267" s="20" t="str">
        <f t="shared" si="4"/>
        <v>输出</v>
      </c>
      <c r="G267" s="23">
        <v>14</v>
      </c>
      <c r="H267" s="23">
        <v>800</v>
      </c>
    </row>
    <row r="268" spans="3:8" ht="16.5" x14ac:dyDescent="0.15">
      <c r="C268" s="20" t="s">
        <v>254</v>
      </c>
      <c r="D268" s="23" t="s">
        <v>303</v>
      </c>
      <c r="E268" s="23" t="s">
        <v>31</v>
      </c>
      <c r="F268" s="20" t="str">
        <f t="shared" si="4"/>
        <v>输出</v>
      </c>
      <c r="G268" s="23">
        <v>8</v>
      </c>
      <c r="H268" s="23">
        <v>600</v>
      </c>
    </row>
    <row r="269" spans="3:8" ht="16.5" x14ac:dyDescent="0.15">
      <c r="C269" s="20" t="s">
        <v>254</v>
      </c>
      <c r="D269" s="22" t="s">
        <v>308</v>
      </c>
      <c r="E269" s="22" t="s">
        <v>25</v>
      </c>
      <c r="F269" s="20" t="str">
        <f t="shared" si="4"/>
        <v>控制</v>
      </c>
      <c r="G269" s="23">
        <v>14</v>
      </c>
      <c r="H269" s="23">
        <v>300</v>
      </c>
    </row>
    <row r="270" spans="3:8" ht="16.5" x14ac:dyDescent="0.15">
      <c r="C270" s="20" t="s">
        <v>254</v>
      </c>
      <c r="D270" s="22" t="s">
        <v>301</v>
      </c>
      <c r="E270" s="22" t="s">
        <v>25</v>
      </c>
      <c r="F270" s="20" t="str">
        <f t="shared" si="4"/>
        <v>控制</v>
      </c>
      <c r="G270" s="23">
        <v>11</v>
      </c>
      <c r="H270" s="23">
        <v>400</v>
      </c>
    </row>
    <row r="271" spans="3:8" ht="16.5" x14ac:dyDescent="0.15">
      <c r="C271" s="20" t="s">
        <v>254</v>
      </c>
      <c r="D271" s="22" t="s">
        <v>305</v>
      </c>
      <c r="E271" s="22" t="s">
        <v>25</v>
      </c>
      <c r="F271" s="20" t="str">
        <f t="shared" si="4"/>
        <v>控制</v>
      </c>
      <c r="G271" s="23">
        <v>8</v>
      </c>
      <c r="H271" s="23">
        <v>500</v>
      </c>
    </row>
    <row r="272" spans="3:8" ht="16.5" x14ac:dyDescent="0.15">
      <c r="C272" s="20" t="s">
        <v>254</v>
      </c>
      <c r="D272" s="22" t="s">
        <v>309</v>
      </c>
      <c r="E272" s="22" t="s">
        <v>25</v>
      </c>
      <c r="F272" s="20" t="str">
        <f t="shared" si="4"/>
        <v>控制</v>
      </c>
      <c r="G272" s="23">
        <v>11</v>
      </c>
      <c r="H272" s="23">
        <v>600</v>
      </c>
    </row>
    <row r="273" spans="3:8" ht="16.5" x14ac:dyDescent="0.15">
      <c r="C273" s="20" t="s">
        <v>254</v>
      </c>
      <c r="D273" s="22" t="s">
        <v>306</v>
      </c>
      <c r="E273" s="22" t="s">
        <v>25</v>
      </c>
      <c r="F273" s="20" t="str">
        <f t="shared" si="4"/>
        <v>控制</v>
      </c>
      <c r="G273" s="23">
        <v>14</v>
      </c>
      <c r="H273" s="23">
        <v>700</v>
      </c>
    </row>
    <row r="274" spans="3:8" ht="16.5" x14ac:dyDescent="0.15">
      <c r="C274" s="20" t="s">
        <v>254</v>
      </c>
      <c r="D274" s="22" t="s">
        <v>303</v>
      </c>
      <c r="E274" s="22" t="s">
        <v>25</v>
      </c>
      <c r="F274" s="20" t="str">
        <f t="shared" si="4"/>
        <v>控制</v>
      </c>
      <c r="G274" s="23">
        <v>8</v>
      </c>
      <c r="H274" s="23">
        <v>600</v>
      </c>
    </row>
    <row r="275" spans="3:8" ht="16.5" x14ac:dyDescent="0.15">
      <c r="C275" s="20" t="s">
        <v>254</v>
      </c>
      <c r="D275" s="23" t="s">
        <v>308</v>
      </c>
      <c r="E275" s="23" t="s">
        <v>30</v>
      </c>
      <c r="F275" s="20" t="str">
        <f t="shared" si="4"/>
        <v>输出</v>
      </c>
      <c r="G275" s="23">
        <v>14</v>
      </c>
      <c r="H275" s="23">
        <v>300</v>
      </c>
    </row>
    <row r="276" spans="3:8" ht="16.5" x14ac:dyDescent="0.15">
      <c r="C276" s="20" t="s">
        <v>254</v>
      </c>
      <c r="D276" s="23" t="s">
        <v>301</v>
      </c>
      <c r="E276" s="23" t="s">
        <v>30</v>
      </c>
      <c r="F276" s="20" t="str">
        <f t="shared" si="4"/>
        <v>输出</v>
      </c>
      <c r="G276" s="23">
        <v>11</v>
      </c>
      <c r="H276" s="23">
        <v>400</v>
      </c>
    </row>
    <row r="277" spans="3:8" ht="16.5" x14ac:dyDescent="0.15">
      <c r="C277" s="20" t="s">
        <v>254</v>
      </c>
      <c r="D277" s="23" t="s">
        <v>305</v>
      </c>
      <c r="E277" s="23" t="s">
        <v>30</v>
      </c>
      <c r="F277" s="20" t="str">
        <f t="shared" si="4"/>
        <v>输出</v>
      </c>
      <c r="G277" s="23">
        <v>8</v>
      </c>
      <c r="H277" s="23">
        <v>400</v>
      </c>
    </row>
    <row r="278" spans="3:8" ht="16.5" x14ac:dyDescent="0.15">
      <c r="C278" s="20" t="s">
        <v>254</v>
      </c>
      <c r="D278" s="23" t="s">
        <v>309</v>
      </c>
      <c r="E278" s="23" t="s">
        <v>30</v>
      </c>
      <c r="F278" s="20" t="str">
        <f t="shared" si="4"/>
        <v>输出</v>
      </c>
      <c r="G278" s="23">
        <v>11</v>
      </c>
      <c r="H278" s="23">
        <v>600</v>
      </c>
    </row>
    <row r="279" spans="3:8" ht="16.5" x14ac:dyDescent="0.15">
      <c r="C279" s="20" t="s">
        <v>254</v>
      </c>
      <c r="D279" s="23" t="s">
        <v>306</v>
      </c>
      <c r="E279" s="23" t="s">
        <v>30</v>
      </c>
      <c r="F279" s="20" t="str">
        <f t="shared" si="4"/>
        <v>输出</v>
      </c>
      <c r="G279" s="23">
        <v>14</v>
      </c>
      <c r="H279" s="23">
        <v>700</v>
      </c>
    </row>
    <row r="280" spans="3:8" ht="16.5" x14ac:dyDescent="0.15">
      <c r="C280" s="20" t="s">
        <v>254</v>
      </c>
      <c r="D280" s="23" t="s">
        <v>303</v>
      </c>
      <c r="E280" s="23" t="s">
        <v>30</v>
      </c>
      <c r="F280" s="20" t="str">
        <f t="shared" si="4"/>
        <v>输出</v>
      </c>
      <c r="G280" s="23">
        <v>8</v>
      </c>
      <c r="H280" s="23">
        <v>600</v>
      </c>
    </row>
    <row r="281" spans="3:8" ht="16.5" x14ac:dyDescent="0.15">
      <c r="C281" s="20" t="s">
        <v>254</v>
      </c>
      <c r="D281" s="22" t="s">
        <v>308</v>
      </c>
      <c r="E281" s="22" t="s">
        <v>33</v>
      </c>
      <c r="F281" s="20" t="str">
        <f t="shared" si="4"/>
        <v>控制</v>
      </c>
      <c r="G281" s="23">
        <v>14</v>
      </c>
      <c r="H281" s="23">
        <v>300</v>
      </c>
    </row>
    <row r="282" spans="3:8" ht="16.5" x14ac:dyDescent="0.15">
      <c r="C282" s="20" t="s">
        <v>254</v>
      </c>
      <c r="D282" s="22" t="s">
        <v>301</v>
      </c>
      <c r="E282" s="22" t="s">
        <v>33</v>
      </c>
      <c r="F282" s="20" t="str">
        <f t="shared" si="4"/>
        <v>控制</v>
      </c>
      <c r="G282" s="23">
        <v>11</v>
      </c>
      <c r="H282" s="23">
        <v>400</v>
      </c>
    </row>
    <row r="283" spans="3:8" ht="16.5" x14ac:dyDescent="0.15">
      <c r="C283" s="20" t="s">
        <v>254</v>
      </c>
      <c r="D283" s="22" t="s">
        <v>305</v>
      </c>
      <c r="E283" s="22" t="s">
        <v>33</v>
      </c>
      <c r="F283" s="20" t="str">
        <f t="shared" si="4"/>
        <v>控制</v>
      </c>
      <c r="G283" s="23">
        <v>8</v>
      </c>
      <c r="H283" s="23">
        <v>500</v>
      </c>
    </row>
    <row r="284" spans="3:8" ht="16.5" x14ac:dyDescent="0.15">
      <c r="C284" s="20" t="s">
        <v>254</v>
      </c>
      <c r="D284" s="22" t="s">
        <v>309</v>
      </c>
      <c r="E284" s="22" t="s">
        <v>33</v>
      </c>
      <c r="F284" s="20" t="str">
        <f t="shared" si="4"/>
        <v>控制</v>
      </c>
      <c r="G284" s="23">
        <v>11</v>
      </c>
      <c r="H284" s="23">
        <v>600</v>
      </c>
    </row>
    <row r="285" spans="3:8" ht="16.5" x14ac:dyDescent="0.15">
      <c r="C285" s="20" t="s">
        <v>254</v>
      </c>
      <c r="D285" s="22" t="s">
        <v>306</v>
      </c>
      <c r="E285" s="22" t="s">
        <v>33</v>
      </c>
      <c r="F285" s="20" t="str">
        <f t="shared" si="4"/>
        <v>控制</v>
      </c>
      <c r="G285" s="23">
        <v>14</v>
      </c>
      <c r="H285" s="23">
        <v>700</v>
      </c>
    </row>
    <row r="286" spans="3:8" ht="16.5" x14ac:dyDescent="0.15">
      <c r="C286" s="20" t="s">
        <v>254</v>
      </c>
      <c r="D286" s="22" t="s">
        <v>303</v>
      </c>
      <c r="E286" s="22" t="s">
        <v>33</v>
      </c>
      <c r="F286" s="20" t="str">
        <f t="shared" si="4"/>
        <v>控制</v>
      </c>
      <c r="G286" s="23">
        <v>8</v>
      </c>
      <c r="H286" s="23">
        <v>600</v>
      </c>
    </row>
    <row r="287" spans="3:8" ht="16.5" x14ac:dyDescent="0.15">
      <c r="C287" s="20" t="s">
        <v>254</v>
      </c>
      <c r="D287" s="23" t="s">
        <v>308</v>
      </c>
      <c r="E287" s="23" t="s">
        <v>43</v>
      </c>
      <c r="F287" s="20" t="str">
        <f t="shared" si="4"/>
        <v>辅助</v>
      </c>
      <c r="G287" s="23">
        <v>14</v>
      </c>
      <c r="H287" s="23">
        <v>300</v>
      </c>
    </row>
    <row r="288" spans="3:8" ht="16.5" x14ac:dyDescent="0.15">
      <c r="C288" s="20" t="s">
        <v>254</v>
      </c>
      <c r="D288" s="23" t="s">
        <v>301</v>
      </c>
      <c r="E288" s="23" t="s">
        <v>43</v>
      </c>
      <c r="F288" s="20" t="str">
        <f t="shared" si="4"/>
        <v>辅助</v>
      </c>
      <c r="G288" s="23">
        <v>11</v>
      </c>
      <c r="H288" s="23">
        <v>400</v>
      </c>
    </row>
    <row r="289" spans="3:8" ht="16.5" x14ac:dyDescent="0.15">
      <c r="C289" s="20" t="s">
        <v>254</v>
      </c>
      <c r="D289" s="23" t="s">
        <v>305</v>
      </c>
      <c r="E289" s="23" t="s">
        <v>43</v>
      </c>
      <c r="F289" s="20" t="str">
        <f t="shared" si="4"/>
        <v>辅助</v>
      </c>
      <c r="G289" s="23">
        <v>8</v>
      </c>
      <c r="H289" s="23">
        <v>500</v>
      </c>
    </row>
    <row r="290" spans="3:8" ht="16.5" x14ac:dyDescent="0.15">
      <c r="C290" s="20" t="s">
        <v>254</v>
      </c>
      <c r="D290" s="23" t="s">
        <v>309</v>
      </c>
      <c r="E290" s="23" t="s">
        <v>43</v>
      </c>
      <c r="F290" s="20" t="str">
        <f t="shared" si="4"/>
        <v>辅助</v>
      </c>
      <c r="G290" s="23">
        <v>11</v>
      </c>
      <c r="H290" s="23">
        <v>600</v>
      </c>
    </row>
    <row r="291" spans="3:8" ht="16.5" x14ac:dyDescent="0.15">
      <c r="C291" s="20" t="s">
        <v>254</v>
      </c>
      <c r="D291" s="23" t="s">
        <v>306</v>
      </c>
      <c r="E291" s="23" t="s">
        <v>43</v>
      </c>
      <c r="F291" s="20" t="str">
        <f t="shared" si="4"/>
        <v>辅助</v>
      </c>
      <c r="G291" s="23">
        <v>14</v>
      </c>
      <c r="H291" s="23">
        <v>700</v>
      </c>
    </row>
    <row r="292" spans="3:8" ht="16.5" x14ac:dyDescent="0.15">
      <c r="C292" s="20" t="s">
        <v>254</v>
      </c>
      <c r="D292" s="23" t="s">
        <v>303</v>
      </c>
      <c r="E292" s="23" t="s">
        <v>43</v>
      </c>
      <c r="F292" s="20" t="str">
        <f t="shared" si="4"/>
        <v>辅助</v>
      </c>
      <c r="G292" s="23">
        <v>8</v>
      </c>
      <c r="H292" s="23">
        <v>600</v>
      </c>
    </row>
  </sheetData>
  <autoFilter ref="C4:H292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831"/>
  <sheetViews>
    <sheetView topLeftCell="K1" workbookViewId="0">
      <selection activeCell="AD34" sqref="AD34"/>
    </sheetView>
  </sheetViews>
  <sheetFormatPr defaultRowHeight="16.5" x14ac:dyDescent="0.15"/>
  <cols>
    <col min="1" max="16384" width="9" style="2"/>
  </cols>
  <sheetData>
    <row r="1" spans="2:40" x14ac:dyDescent="0.15">
      <c r="B1" s="13" t="s">
        <v>81</v>
      </c>
      <c r="C1" s="13">
        <v>101</v>
      </c>
      <c r="D1" s="13" t="s">
        <v>229</v>
      </c>
    </row>
    <row r="2" spans="2:40" x14ac:dyDescent="0.15">
      <c r="B2" s="13" t="s">
        <v>8</v>
      </c>
      <c r="C2" s="13">
        <v>102</v>
      </c>
      <c r="D2" s="13" t="s">
        <v>230</v>
      </c>
    </row>
    <row r="3" spans="2:40" x14ac:dyDescent="0.15">
      <c r="B3" s="13" t="s">
        <v>82</v>
      </c>
      <c r="C3" s="13">
        <v>103</v>
      </c>
      <c r="D3" s="13" t="s">
        <v>231</v>
      </c>
      <c r="G3" s="13" t="s">
        <v>249</v>
      </c>
      <c r="H3" s="13">
        <v>8</v>
      </c>
      <c r="I3" s="13" t="s">
        <v>237</v>
      </c>
    </row>
    <row r="4" spans="2:40" x14ac:dyDescent="0.15">
      <c r="B4" s="13" t="s">
        <v>7</v>
      </c>
      <c r="C4" s="13">
        <v>104</v>
      </c>
      <c r="D4" s="13" t="s">
        <v>232</v>
      </c>
      <c r="G4" s="13" t="s">
        <v>250</v>
      </c>
      <c r="H4" s="13">
        <v>11</v>
      </c>
      <c r="I4" s="13" t="s">
        <v>238</v>
      </c>
    </row>
    <row r="5" spans="2:40" x14ac:dyDescent="0.15">
      <c r="B5" s="13" t="s">
        <v>9</v>
      </c>
      <c r="C5" s="13">
        <v>105</v>
      </c>
      <c r="D5" s="13" t="s">
        <v>233</v>
      </c>
      <c r="G5" s="13" t="s">
        <v>251</v>
      </c>
      <c r="H5" s="13">
        <v>14</v>
      </c>
      <c r="I5" s="13" t="s">
        <v>239</v>
      </c>
    </row>
    <row r="6" spans="2:40" x14ac:dyDescent="0.15">
      <c r="B6" s="13" t="s">
        <v>10</v>
      </c>
      <c r="C6" s="13">
        <v>106</v>
      </c>
      <c r="D6" s="13" t="s">
        <v>232</v>
      </c>
    </row>
    <row r="7" spans="2:40" x14ac:dyDescent="0.15">
      <c r="B7" s="13" t="s">
        <v>13</v>
      </c>
      <c r="C7" s="13">
        <v>107</v>
      </c>
      <c r="D7" s="13" t="s">
        <v>229</v>
      </c>
      <c r="G7" s="2" t="s">
        <v>252</v>
      </c>
      <c r="N7" s="16" t="s">
        <v>253</v>
      </c>
    </row>
    <row r="8" spans="2:40" x14ac:dyDescent="0.35">
      <c r="B8" s="13" t="s">
        <v>14</v>
      </c>
      <c r="C8" s="13">
        <v>108</v>
      </c>
      <c r="D8" s="13" t="s">
        <v>229</v>
      </c>
      <c r="G8" s="42" t="s">
        <v>236</v>
      </c>
      <c r="H8" s="14" t="s">
        <v>237</v>
      </c>
      <c r="I8" s="14" t="s">
        <v>241</v>
      </c>
      <c r="J8" s="14" t="str">
        <f>CONCATENATE(H8,I8)</f>
        <v>攻击I</v>
      </c>
      <c r="K8" s="14">
        <f t="shared" ref="K8:K13" si="0">VLOOKUP(H8,$G$3:$H$5,2,0)</f>
        <v>8</v>
      </c>
      <c r="L8" s="14">
        <v>550</v>
      </c>
      <c r="N8" s="13" t="s">
        <v>229</v>
      </c>
      <c r="O8" s="15" t="s">
        <v>254</v>
      </c>
      <c r="P8" s="14" t="s">
        <v>310</v>
      </c>
      <c r="Q8" s="14" t="s">
        <v>241</v>
      </c>
      <c r="R8" s="14" t="str">
        <f>CONCATENATE(P8,Q8)</f>
        <v>攻击I</v>
      </c>
      <c r="S8" s="14">
        <v>1</v>
      </c>
      <c r="T8" s="14" t="str">
        <f>CONCATENATE(O8,N8,S8)</f>
        <v>橙输出1</v>
      </c>
      <c r="U8" s="14">
        <f>VLOOKUP(P8,$G$3:$H$5,2,0)</f>
        <v>8</v>
      </c>
      <c r="V8" s="17">
        <v>300</v>
      </c>
      <c r="W8" s="14" t="s">
        <v>279</v>
      </c>
      <c r="X8" s="2" t="str">
        <f>CONCATENATE(P8,W8," ",Q8)</f>
        <v>攻击加成 I</v>
      </c>
      <c r="Z8" s="13" t="s">
        <v>84</v>
      </c>
      <c r="AA8" s="13">
        <v>113</v>
      </c>
      <c r="AB8" s="13" t="s">
        <v>316</v>
      </c>
      <c r="AC8" s="13" t="s">
        <v>229</v>
      </c>
      <c r="AE8" s="13" t="str">
        <f>hero_friend!C64</f>
        <v>司马懿</v>
      </c>
      <c r="AF8" s="13" t="str">
        <f>VLOOKUP(AE8,$Z$8:$AC$351,4,0)</f>
        <v>输出</v>
      </c>
      <c r="AG8" s="13" t="s">
        <v>317</v>
      </c>
      <c r="AH8" s="13" t="s">
        <v>320</v>
      </c>
      <c r="AI8" s="13">
        <v>1</v>
      </c>
      <c r="AJ8" s="13" t="str">
        <f>CONCATENATE(AG8,AF8,AI8)</f>
        <v>红输出1</v>
      </c>
      <c r="AK8" s="13">
        <f>VLOOKUP(AJ8,$T$8:$V$90,2,0)</f>
        <v>8</v>
      </c>
      <c r="AL8" s="13">
        <f>VLOOKUP(AJ8,$T$8:$V$90,3,0)</f>
        <v>350</v>
      </c>
      <c r="AM8" s="13" t="str">
        <f>VLOOKUP(AK8,$H$3:$I$5,2,0)</f>
        <v>攻击</v>
      </c>
      <c r="AN8" s="13" t="str">
        <f>CONCATENATE(AM8,AH8)</f>
        <v>攻击上册</v>
      </c>
    </row>
    <row r="9" spans="2:40" x14ac:dyDescent="0.35">
      <c r="B9" s="13" t="s">
        <v>15</v>
      </c>
      <c r="C9" s="13">
        <v>109</v>
      </c>
      <c r="D9" s="13" t="s">
        <v>229</v>
      </c>
      <c r="G9" s="43"/>
      <c r="H9" s="14" t="s">
        <v>247</v>
      </c>
      <c r="I9" s="14" t="s">
        <v>242</v>
      </c>
      <c r="J9" s="14" t="str">
        <f t="shared" ref="J9:J20" si="1">CONCATENATE(H9,I9)</f>
        <v>防御I</v>
      </c>
      <c r="K9" s="14">
        <f t="shared" si="0"/>
        <v>11</v>
      </c>
      <c r="L9" s="14">
        <v>550</v>
      </c>
      <c r="N9" s="13" t="s">
        <v>229</v>
      </c>
      <c r="O9" s="15" t="s">
        <v>254</v>
      </c>
      <c r="P9" s="14" t="s">
        <v>247</v>
      </c>
      <c r="Q9" s="14" t="s">
        <v>242</v>
      </c>
      <c r="R9" s="14" t="str">
        <f t="shared" ref="R9:R13" si="2">CONCATENATE(P9,Q9)</f>
        <v>防御I</v>
      </c>
      <c r="S9" s="14">
        <v>2</v>
      </c>
      <c r="T9" s="14" t="str">
        <f t="shared" ref="T9:T42" si="3">CONCATENATE(O9,N9,S9)</f>
        <v>橙输出2</v>
      </c>
      <c r="U9" s="14">
        <f t="shared" ref="U9:U13" si="4">VLOOKUP(P9,$G$3:$H$5,2,0)</f>
        <v>11</v>
      </c>
      <c r="V9" s="17">
        <v>400</v>
      </c>
      <c r="W9" s="14" t="s">
        <v>279</v>
      </c>
      <c r="X9" s="2" t="str">
        <f t="shared" ref="X9:X72" si="5">CONCATENATE(P9,W9," ",Q9)</f>
        <v>防御加成 I</v>
      </c>
      <c r="Z9" s="13" t="s">
        <v>58</v>
      </c>
      <c r="AA9" s="13">
        <v>114</v>
      </c>
      <c r="AB9" s="13" t="s">
        <v>229</v>
      </c>
      <c r="AC9" s="13" t="s">
        <v>229</v>
      </c>
      <c r="AE9" s="13" t="str">
        <f>hero_friend!C65</f>
        <v>司马懿</v>
      </c>
      <c r="AF9" s="13" t="str">
        <f t="shared" ref="AF9:AF72" si="6">VLOOKUP(AE9,$Z$8:$AC$351,4,0)</f>
        <v>输出</v>
      </c>
      <c r="AG9" s="13" t="s">
        <v>317</v>
      </c>
      <c r="AH9" s="13" t="s">
        <v>321</v>
      </c>
      <c r="AI9" s="13">
        <v>2</v>
      </c>
      <c r="AJ9" s="13" t="str">
        <f t="shared" ref="AJ9:AJ72" si="7">CONCATENATE(AG9,AF9,AI9)</f>
        <v>红输出2</v>
      </c>
      <c r="AK9" s="13">
        <f t="shared" ref="AK9:AK72" si="8">VLOOKUP(AJ9,$T$8:$V$90,2,0)</f>
        <v>11</v>
      </c>
      <c r="AL9" s="13">
        <f t="shared" ref="AL9:AL72" si="9">VLOOKUP(AJ9,$T$8:$V$90,3,0)</f>
        <v>450</v>
      </c>
      <c r="AM9" s="13" t="str">
        <f t="shared" ref="AM9:AM72" si="10">VLOOKUP(AK9,$H$3:$I$5,2,0)</f>
        <v>防御</v>
      </c>
      <c r="AN9" s="13" t="str">
        <f t="shared" ref="AN9:AN72" si="11">CONCATENATE(AM9,AH9)</f>
        <v>防御上册</v>
      </c>
    </row>
    <row r="10" spans="2:40" x14ac:dyDescent="0.35">
      <c r="B10" s="13" t="s">
        <v>16</v>
      </c>
      <c r="C10" s="13">
        <v>110</v>
      </c>
      <c r="D10" s="13" t="s">
        <v>231</v>
      </c>
      <c r="G10" s="43"/>
      <c r="H10" s="14" t="s">
        <v>237</v>
      </c>
      <c r="I10" s="14" t="s">
        <v>243</v>
      </c>
      <c r="J10" s="14" t="str">
        <f t="shared" si="1"/>
        <v>攻击II</v>
      </c>
      <c r="K10" s="14">
        <f t="shared" si="0"/>
        <v>8</v>
      </c>
      <c r="L10" s="14">
        <v>800</v>
      </c>
      <c r="N10" s="13" t="s">
        <v>229</v>
      </c>
      <c r="O10" s="15" t="s">
        <v>254</v>
      </c>
      <c r="P10" s="14" t="s">
        <v>237</v>
      </c>
      <c r="Q10" s="14" t="s">
        <v>243</v>
      </c>
      <c r="R10" s="14" t="str">
        <f t="shared" si="2"/>
        <v>攻击II</v>
      </c>
      <c r="S10" s="14">
        <v>3</v>
      </c>
      <c r="T10" s="14" t="str">
        <f t="shared" si="3"/>
        <v>橙输出3</v>
      </c>
      <c r="U10" s="14">
        <f t="shared" si="4"/>
        <v>8</v>
      </c>
      <c r="V10" s="17">
        <v>400</v>
      </c>
      <c r="W10" s="14" t="s">
        <v>279</v>
      </c>
      <c r="X10" s="2" t="str">
        <f t="shared" si="5"/>
        <v>攻击加成 II</v>
      </c>
      <c r="Z10" s="13" t="s">
        <v>56</v>
      </c>
      <c r="AA10" s="13">
        <v>115</v>
      </c>
      <c r="AB10" s="13" t="s">
        <v>232</v>
      </c>
      <c r="AC10" s="13" t="s">
        <v>231</v>
      </c>
      <c r="AE10" s="13" t="str">
        <f>hero_friend!C66</f>
        <v>司马懿</v>
      </c>
      <c r="AF10" s="13" t="str">
        <f t="shared" si="6"/>
        <v>输出</v>
      </c>
      <c r="AG10" s="13" t="s">
        <v>317</v>
      </c>
      <c r="AH10" s="13" t="s">
        <v>322</v>
      </c>
      <c r="AI10" s="13">
        <v>3</v>
      </c>
      <c r="AJ10" s="13" t="str">
        <f t="shared" si="7"/>
        <v>红输出3</v>
      </c>
      <c r="AK10" s="13">
        <f t="shared" si="8"/>
        <v>8</v>
      </c>
      <c r="AL10" s="13">
        <f t="shared" si="9"/>
        <v>450</v>
      </c>
      <c r="AM10" s="13" t="str">
        <f t="shared" si="10"/>
        <v>攻击</v>
      </c>
      <c r="AN10" s="13" t="str">
        <f t="shared" si="11"/>
        <v>攻击中册</v>
      </c>
    </row>
    <row r="11" spans="2:40" x14ac:dyDescent="0.35">
      <c r="B11" s="13" t="s">
        <v>17</v>
      </c>
      <c r="C11" s="13">
        <v>111</v>
      </c>
      <c r="D11" s="13" t="s">
        <v>229</v>
      </c>
      <c r="G11" s="43"/>
      <c r="H11" s="14" t="s">
        <v>238</v>
      </c>
      <c r="I11" s="14" t="s">
        <v>244</v>
      </c>
      <c r="J11" s="14" t="str">
        <f t="shared" si="1"/>
        <v>防御II</v>
      </c>
      <c r="K11" s="14">
        <f t="shared" si="0"/>
        <v>11</v>
      </c>
      <c r="L11" s="14">
        <v>800</v>
      </c>
      <c r="N11" s="13" t="s">
        <v>229</v>
      </c>
      <c r="O11" s="15" t="s">
        <v>254</v>
      </c>
      <c r="P11" s="14" t="s">
        <v>238</v>
      </c>
      <c r="Q11" s="14" t="s">
        <v>244</v>
      </c>
      <c r="R11" s="14" t="str">
        <f t="shared" si="2"/>
        <v>防御II</v>
      </c>
      <c r="S11" s="14">
        <v>4</v>
      </c>
      <c r="T11" s="14" t="str">
        <f t="shared" si="3"/>
        <v>橙输出4</v>
      </c>
      <c r="U11" s="14">
        <f t="shared" si="4"/>
        <v>11</v>
      </c>
      <c r="V11" s="17">
        <v>600</v>
      </c>
      <c r="W11" s="14" t="s">
        <v>279</v>
      </c>
      <c r="X11" s="2" t="str">
        <f t="shared" si="5"/>
        <v>防御加成 II</v>
      </c>
      <c r="Z11" s="13" t="s">
        <v>57</v>
      </c>
      <c r="AA11" s="13">
        <v>116</v>
      </c>
      <c r="AB11" s="13" t="s">
        <v>232</v>
      </c>
      <c r="AC11" s="13" t="s">
        <v>231</v>
      </c>
      <c r="AE11" s="13" t="str">
        <f>hero_friend!C67</f>
        <v>司马懿</v>
      </c>
      <c r="AF11" s="13" t="str">
        <f t="shared" si="6"/>
        <v>输出</v>
      </c>
      <c r="AG11" s="13" t="s">
        <v>317</v>
      </c>
      <c r="AH11" s="13" t="s">
        <v>322</v>
      </c>
      <c r="AI11" s="13">
        <v>4</v>
      </c>
      <c r="AJ11" s="13" t="str">
        <f t="shared" si="7"/>
        <v>红输出4</v>
      </c>
      <c r="AK11" s="13">
        <f t="shared" si="8"/>
        <v>11</v>
      </c>
      <c r="AL11" s="13">
        <f t="shared" si="9"/>
        <v>700</v>
      </c>
      <c r="AM11" s="13" t="str">
        <f t="shared" si="10"/>
        <v>防御</v>
      </c>
      <c r="AN11" s="13" t="str">
        <f t="shared" si="11"/>
        <v>防御中册</v>
      </c>
    </row>
    <row r="12" spans="2:40" x14ac:dyDescent="0.35">
      <c r="B12" s="13" t="s">
        <v>18</v>
      </c>
      <c r="C12" s="13">
        <v>112</v>
      </c>
      <c r="D12" s="13" t="s">
        <v>231</v>
      </c>
      <c r="G12" s="43"/>
      <c r="H12" s="14" t="s">
        <v>313</v>
      </c>
      <c r="I12" s="14" t="s">
        <v>245</v>
      </c>
      <c r="J12" s="14" t="str">
        <f t="shared" si="1"/>
        <v>生命III</v>
      </c>
      <c r="K12" s="14">
        <f t="shared" si="0"/>
        <v>14</v>
      </c>
      <c r="L12" s="14">
        <v>1000</v>
      </c>
      <c r="N12" s="13" t="s">
        <v>229</v>
      </c>
      <c r="O12" s="15" t="s">
        <v>254</v>
      </c>
      <c r="P12" s="14" t="s">
        <v>239</v>
      </c>
      <c r="Q12" s="14" t="s">
        <v>245</v>
      </c>
      <c r="R12" s="14" t="str">
        <f t="shared" si="2"/>
        <v>生命III</v>
      </c>
      <c r="S12" s="14">
        <v>5</v>
      </c>
      <c r="T12" s="14" t="str">
        <f t="shared" si="3"/>
        <v>橙输出5</v>
      </c>
      <c r="U12" s="14">
        <f t="shared" si="4"/>
        <v>14</v>
      </c>
      <c r="V12" s="17">
        <v>800</v>
      </c>
      <c r="W12" s="14" t="s">
        <v>279</v>
      </c>
      <c r="X12" s="2" t="str">
        <f t="shared" si="5"/>
        <v>生命加成 III</v>
      </c>
      <c r="Z12" s="13" t="s">
        <v>38</v>
      </c>
      <c r="AA12" s="13">
        <v>117</v>
      </c>
      <c r="AB12" s="13" t="s">
        <v>231</v>
      </c>
      <c r="AC12" s="13" t="s">
        <v>231</v>
      </c>
      <c r="AE12" s="13" t="str">
        <f>hero_friend!C68</f>
        <v>司马懿</v>
      </c>
      <c r="AF12" s="13" t="str">
        <f t="shared" si="6"/>
        <v>输出</v>
      </c>
      <c r="AG12" s="13" t="s">
        <v>317</v>
      </c>
      <c r="AH12" s="13" t="s">
        <v>323</v>
      </c>
      <c r="AI12" s="13">
        <v>5</v>
      </c>
      <c r="AJ12" s="13" t="str">
        <f t="shared" si="7"/>
        <v>红输出5</v>
      </c>
      <c r="AK12" s="13">
        <f t="shared" si="8"/>
        <v>14</v>
      </c>
      <c r="AL12" s="13">
        <f t="shared" si="9"/>
        <v>900</v>
      </c>
      <c r="AM12" s="13" t="str">
        <f t="shared" si="10"/>
        <v>生命</v>
      </c>
      <c r="AN12" s="13" t="str">
        <f t="shared" si="11"/>
        <v>生命下册</v>
      </c>
    </row>
    <row r="13" spans="2:40" x14ac:dyDescent="0.35">
      <c r="B13" s="13" t="s">
        <v>84</v>
      </c>
      <c r="C13" s="13">
        <v>113</v>
      </c>
      <c r="D13" s="13" t="s">
        <v>229</v>
      </c>
      <c r="G13" s="44"/>
      <c r="H13" s="14" t="s">
        <v>312</v>
      </c>
      <c r="I13" s="14" t="s">
        <v>246</v>
      </c>
      <c r="J13" s="14" t="str">
        <f>CONCATENATE(H13,I13)</f>
        <v>攻击III</v>
      </c>
      <c r="K13" s="14">
        <f t="shared" si="0"/>
        <v>8</v>
      </c>
      <c r="L13" s="14">
        <v>1000</v>
      </c>
      <c r="N13" s="13" t="s">
        <v>229</v>
      </c>
      <c r="O13" s="15" t="s">
        <v>254</v>
      </c>
      <c r="P13" s="14" t="s">
        <v>237</v>
      </c>
      <c r="Q13" s="14" t="s">
        <v>246</v>
      </c>
      <c r="R13" s="14" t="str">
        <f t="shared" si="2"/>
        <v>攻击III</v>
      </c>
      <c r="S13" s="14">
        <v>6</v>
      </c>
      <c r="T13" s="14" t="str">
        <f t="shared" si="3"/>
        <v>橙输出6</v>
      </c>
      <c r="U13" s="14">
        <f t="shared" si="4"/>
        <v>8</v>
      </c>
      <c r="V13" s="17">
        <v>600</v>
      </c>
      <c r="W13" s="14" t="s">
        <v>279</v>
      </c>
      <c r="X13" s="2" t="str">
        <f t="shared" si="5"/>
        <v>攻击加成 III</v>
      </c>
      <c r="Z13" s="13" t="s">
        <v>59</v>
      </c>
      <c r="AA13" s="13">
        <v>118</v>
      </c>
      <c r="AB13" s="13" t="s">
        <v>231</v>
      </c>
      <c r="AC13" s="13" t="s">
        <v>231</v>
      </c>
      <c r="AE13" s="13" t="str">
        <f>hero_friend!C69</f>
        <v>司马懿</v>
      </c>
      <c r="AF13" s="13" t="str">
        <f t="shared" si="6"/>
        <v>输出</v>
      </c>
      <c r="AG13" s="13" t="s">
        <v>317</v>
      </c>
      <c r="AH13" s="13" t="s">
        <v>324</v>
      </c>
      <c r="AI13" s="13">
        <v>6</v>
      </c>
      <c r="AJ13" s="13" t="str">
        <f t="shared" si="7"/>
        <v>红输出6</v>
      </c>
      <c r="AK13" s="13">
        <f t="shared" si="8"/>
        <v>8</v>
      </c>
      <c r="AL13" s="13">
        <f t="shared" si="9"/>
        <v>700</v>
      </c>
      <c r="AM13" s="13" t="str">
        <f t="shared" si="10"/>
        <v>攻击</v>
      </c>
      <c r="AN13" s="13" t="str">
        <f t="shared" si="11"/>
        <v>攻击下册</v>
      </c>
    </row>
    <row r="14" spans="2:40" x14ac:dyDescent="0.15">
      <c r="B14" s="13" t="s">
        <v>58</v>
      </c>
      <c r="C14" s="13">
        <v>114</v>
      </c>
      <c r="D14" s="13" t="s">
        <v>229</v>
      </c>
      <c r="X14" s="2" t="str">
        <f t="shared" si="5"/>
        <v xml:space="preserve"> </v>
      </c>
      <c r="Z14" s="13" t="s">
        <v>83</v>
      </c>
      <c r="AA14" s="13">
        <v>119</v>
      </c>
      <c r="AB14" s="13" t="s">
        <v>233</v>
      </c>
      <c r="AC14" s="13" t="s">
        <v>233</v>
      </c>
      <c r="AE14" s="13" t="str">
        <f>hero_friend!C74</f>
        <v>荀彧</v>
      </c>
      <c r="AF14" s="13" t="str">
        <f t="shared" si="6"/>
        <v>辅助</v>
      </c>
      <c r="AG14" s="13" t="s">
        <v>318</v>
      </c>
      <c r="AH14" s="13" t="s">
        <v>320</v>
      </c>
      <c r="AI14" s="13">
        <v>1</v>
      </c>
      <c r="AJ14" s="13" t="str">
        <f t="shared" si="7"/>
        <v>橙辅助1</v>
      </c>
      <c r="AK14" s="13">
        <f t="shared" si="8"/>
        <v>14</v>
      </c>
      <c r="AL14" s="13">
        <f t="shared" si="9"/>
        <v>300</v>
      </c>
      <c r="AM14" s="13" t="str">
        <f t="shared" si="10"/>
        <v>生命</v>
      </c>
      <c r="AN14" s="13" t="str">
        <f t="shared" si="11"/>
        <v>生命上册</v>
      </c>
    </row>
    <row r="15" spans="2:40" x14ac:dyDescent="0.35">
      <c r="B15" s="13" t="s">
        <v>56</v>
      </c>
      <c r="C15" s="13">
        <v>115</v>
      </c>
      <c r="D15" s="13" t="s">
        <v>232</v>
      </c>
      <c r="G15" s="42" t="s">
        <v>240</v>
      </c>
      <c r="H15" s="14" t="s">
        <v>239</v>
      </c>
      <c r="I15" s="14" t="s">
        <v>241</v>
      </c>
      <c r="J15" s="14" t="str">
        <f t="shared" si="1"/>
        <v>生命I</v>
      </c>
      <c r="K15" s="14">
        <f t="shared" ref="K15:K20" si="12">VLOOKUP(H15,$G$3:$H$5,2,0)</f>
        <v>14</v>
      </c>
      <c r="L15" s="14">
        <v>550</v>
      </c>
      <c r="N15" s="13" t="s">
        <v>231</v>
      </c>
      <c r="O15" s="15" t="s">
        <v>254</v>
      </c>
      <c r="P15" s="14" t="s">
        <v>239</v>
      </c>
      <c r="Q15" s="14" t="s">
        <v>241</v>
      </c>
      <c r="R15" s="14" t="str">
        <f>CONCATENATE(P15,Q15)</f>
        <v>生命I</v>
      </c>
      <c r="S15" s="14">
        <v>1</v>
      </c>
      <c r="T15" s="14" t="str">
        <f>CONCATENATE(O15,N15,S15)</f>
        <v>橙辅助1</v>
      </c>
      <c r="U15" s="14">
        <f t="shared" ref="U15:U20" si="13">VLOOKUP(P15,$G$3:$H$5,2,0)</f>
        <v>14</v>
      </c>
      <c r="V15" s="17">
        <v>300</v>
      </c>
      <c r="W15" s="14" t="s">
        <v>279</v>
      </c>
      <c r="X15" s="2" t="str">
        <f t="shared" si="5"/>
        <v>生命加成 I</v>
      </c>
      <c r="Z15" s="13" t="s">
        <v>60</v>
      </c>
      <c r="AA15" s="13">
        <v>213</v>
      </c>
      <c r="AB15" s="13" t="s">
        <v>229</v>
      </c>
      <c r="AC15" s="13" t="s">
        <v>229</v>
      </c>
      <c r="AE15" s="13" t="str">
        <f>hero_friend!C75</f>
        <v>荀彧</v>
      </c>
      <c r="AF15" s="13" t="str">
        <f t="shared" si="6"/>
        <v>辅助</v>
      </c>
      <c r="AG15" s="13" t="s">
        <v>318</v>
      </c>
      <c r="AH15" s="13" t="s">
        <v>321</v>
      </c>
      <c r="AI15" s="13">
        <v>2</v>
      </c>
      <c r="AJ15" s="13" t="str">
        <f t="shared" si="7"/>
        <v>橙辅助2</v>
      </c>
      <c r="AK15" s="13">
        <f t="shared" si="8"/>
        <v>11</v>
      </c>
      <c r="AL15" s="13">
        <f t="shared" si="9"/>
        <v>400</v>
      </c>
      <c r="AM15" s="13" t="str">
        <f t="shared" si="10"/>
        <v>防御</v>
      </c>
      <c r="AN15" s="13" t="str">
        <f t="shared" si="11"/>
        <v>防御上册</v>
      </c>
    </row>
    <row r="16" spans="2:40" x14ac:dyDescent="0.35">
      <c r="B16" s="13" t="s">
        <v>57</v>
      </c>
      <c r="C16" s="13">
        <v>116</v>
      </c>
      <c r="D16" s="13" t="s">
        <v>232</v>
      </c>
      <c r="G16" s="43"/>
      <c r="H16" s="14" t="s">
        <v>238</v>
      </c>
      <c r="I16" s="14" t="s">
        <v>242</v>
      </c>
      <c r="J16" s="14" t="str">
        <f t="shared" si="1"/>
        <v>防御I</v>
      </c>
      <c r="K16" s="14">
        <f t="shared" si="12"/>
        <v>11</v>
      </c>
      <c r="L16" s="14">
        <v>550</v>
      </c>
      <c r="N16" s="13" t="s">
        <v>231</v>
      </c>
      <c r="O16" s="15" t="s">
        <v>254</v>
      </c>
      <c r="P16" s="14" t="s">
        <v>238</v>
      </c>
      <c r="Q16" s="14" t="s">
        <v>242</v>
      </c>
      <c r="R16" s="14" t="str">
        <f t="shared" ref="R16:R20" si="14">CONCATENATE(P16,Q16)</f>
        <v>防御I</v>
      </c>
      <c r="S16" s="14">
        <v>2</v>
      </c>
      <c r="T16" s="14" t="str">
        <f t="shared" si="3"/>
        <v>橙辅助2</v>
      </c>
      <c r="U16" s="14">
        <f t="shared" si="13"/>
        <v>11</v>
      </c>
      <c r="V16" s="17">
        <v>400</v>
      </c>
      <c r="W16" s="14" t="s">
        <v>279</v>
      </c>
      <c r="X16" s="2" t="str">
        <f t="shared" si="5"/>
        <v>防御加成 I</v>
      </c>
      <c r="Z16" s="13" t="s">
        <v>61</v>
      </c>
      <c r="AA16" s="13">
        <v>214</v>
      </c>
      <c r="AB16" s="13" t="s">
        <v>232</v>
      </c>
      <c r="AC16" s="13" t="s">
        <v>231</v>
      </c>
      <c r="AE16" s="13" t="str">
        <f>hero_friend!C76</f>
        <v>荀彧</v>
      </c>
      <c r="AF16" s="13" t="str">
        <f t="shared" si="6"/>
        <v>辅助</v>
      </c>
      <c r="AG16" s="13" t="s">
        <v>318</v>
      </c>
      <c r="AH16" s="13" t="s">
        <v>322</v>
      </c>
      <c r="AI16" s="13">
        <v>3</v>
      </c>
      <c r="AJ16" s="13" t="str">
        <f t="shared" si="7"/>
        <v>橙辅助3</v>
      </c>
      <c r="AK16" s="13">
        <f t="shared" si="8"/>
        <v>8</v>
      </c>
      <c r="AL16" s="13">
        <f t="shared" si="9"/>
        <v>400</v>
      </c>
      <c r="AM16" s="13" t="str">
        <f t="shared" si="10"/>
        <v>攻击</v>
      </c>
      <c r="AN16" s="13" t="str">
        <f t="shared" si="11"/>
        <v>攻击中册</v>
      </c>
    </row>
    <row r="17" spans="2:40" x14ac:dyDescent="0.35">
      <c r="B17" s="13" t="s">
        <v>38</v>
      </c>
      <c r="C17" s="13">
        <v>117</v>
      </c>
      <c r="D17" s="13" t="s">
        <v>231</v>
      </c>
      <c r="G17" s="43"/>
      <c r="H17" s="14" t="s">
        <v>237</v>
      </c>
      <c r="I17" s="14" t="s">
        <v>243</v>
      </c>
      <c r="J17" s="14" t="str">
        <f t="shared" si="1"/>
        <v>攻击II</v>
      </c>
      <c r="K17" s="14">
        <f t="shared" si="12"/>
        <v>8</v>
      </c>
      <c r="L17" s="14">
        <v>800</v>
      </c>
      <c r="N17" s="13" t="s">
        <v>231</v>
      </c>
      <c r="O17" s="15" t="s">
        <v>254</v>
      </c>
      <c r="P17" s="14" t="s">
        <v>237</v>
      </c>
      <c r="Q17" s="14" t="s">
        <v>243</v>
      </c>
      <c r="R17" s="14" t="str">
        <f t="shared" si="14"/>
        <v>攻击II</v>
      </c>
      <c r="S17" s="14">
        <v>3</v>
      </c>
      <c r="T17" s="14" t="str">
        <f t="shared" si="3"/>
        <v>橙辅助3</v>
      </c>
      <c r="U17" s="14">
        <f t="shared" si="13"/>
        <v>8</v>
      </c>
      <c r="V17" s="17">
        <v>400</v>
      </c>
      <c r="W17" s="14" t="s">
        <v>279</v>
      </c>
      <c r="X17" s="2" t="str">
        <f t="shared" si="5"/>
        <v>攻击加成 II</v>
      </c>
      <c r="Z17" s="13" t="s">
        <v>62</v>
      </c>
      <c r="AA17" s="13">
        <v>215</v>
      </c>
      <c r="AB17" s="13" t="s">
        <v>233</v>
      </c>
      <c r="AC17" s="13" t="s">
        <v>233</v>
      </c>
      <c r="AE17" s="13" t="str">
        <f>hero_friend!C77</f>
        <v>荀彧</v>
      </c>
      <c r="AF17" s="13" t="str">
        <f t="shared" si="6"/>
        <v>辅助</v>
      </c>
      <c r="AG17" s="13" t="s">
        <v>318</v>
      </c>
      <c r="AH17" s="13" t="s">
        <v>322</v>
      </c>
      <c r="AI17" s="13">
        <v>4</v>
      </c>
      <c r="AJ17" s="13" t="str">
        <f t="shared" si="7"/>
        <v>橙辅助4</v>
      </c>
      <c r="AK17" s="13">
        <f t="shared" si="8"/>
        <v>11</v>
      </c>
      <c r="AL17" s="13">
        <f t="shared" si="9"/>
        <v>600</v>
      </c>
      <c r="AM17" s="13" t="str">
        <f t="shared" si="10"/>
        <v>防御</v>
      </c>
      <c r="AN17" s="13" t="str">
        <f t="shared" si="11"/>
        <v>防御中册</v>
      </c>
    </row>
    <row r="18" spans="2:40" x14ac:dyDescent="0.35">
      <c r="B18" s="13" t="s">
        <v>59</v>
      </c>
      <c r="C18" s="13">
        <v>118</v>
      </c>
      <c r="D18" s="13" t="s">
        <v>231</v>
      </c>
      <c r="G18" s="43"/>
      <c r="H18" s="14" t="s">
        <v>248</v>
      </c>
      <c r="I18" s="14" t="s">
        <v>244</v>
      </c>
      <c r="J18" s="14" t="str">
        <f t="shared" si="1"/>
        <v>防御II</v>
      </c>
      <c r="K18" s="14">
        <f t="shared" si="12"/>
        <v>11</v>
      </c>
      <c r="L18" s="14">
        <v>800</v>
      </c>
      <c r="N18" s="13" t="s">
        <v>231</v>
      </c>
      <c r="O18" s="15" t="s">
        <v>254</v>
      </c>
      <c r="P18" s="14" t="s">
        <v>248</v>
      </c>
      <c r="Q18" s="14" t="s">
        <v>244</v>
      </c>
      <c r="R18" s="14" t="str">
        <f t="shared" si="14"/>
        <v>防御II</v>
      </c>
      <c r="S18" s="14">
        <v>4</v>
      </c>
      <c r="T18" s="14" t="str">
        <f t="shared" si="3"/>
        <v>橙辅助4</v>
      </c>
      <c r="U18" s="14">
        <f t="shared" si="13"/>
        <v>11</v>
      </c>
      <c r="V18" s="17">
        <v>600</v>
      </c>
      <c r="W18" s="14" t="s">
        <v>279</v>
      </c>
      <c r="X18" s="2" t="str">
        <f t="shared" si="5"/>
        <v>防御加成 II</v>
      </c>
      <c r="Z18" s="13" t="s">
        <v>63</v>
      </c>
      <c r="AA18" s="13">
        <v>216</v>
      </c>
      <c r="AB18" s="13" t="s">
        <v>230</v>
      </c>
      <c r="AC18" s="13" t="s">
        <v>231</v>
      </c>
      <c r="AE18" s="13" t="str">
        <f>hero_friend!C78</f>
        <v>荀彧</v>
      </c>
      <c r="AF18" s="13" t="str">
        <f t="shared" si="6"/>
        <v>辅助</v>
      </c>
      <c r="AG18" s="13" t="s">
        <v>318</v>
      </c>
      <c r="AH18" s="13" t="s">
        <v>323</v>
      </c>
      <c r="AI18" s="13">
        <v>5</v>
      </c>
      <c r="AJ18" s="13" t="str">
        <f t="shared" si="7"/>
        <v>橙辅助5</v>
      </c>
      <c r="AK18" s="13">
        <f t="shared" si="8"/>
        <v>14</v>
      </c>
      <c r="AL18" s="13">
        <f t="shared" si="9"/>
        <v>700</v>
      </c>
      <c r="AM18" s="13" t="str">
        <f t="shared" si="10"/>
        <v>生命</v>
      </c>
      <c r="AN18" s="13" t="str">
        <f t="shared" si="11"/>
        <v>生命下册</v>
      </c>
    </row>
    <row r="19" spans="2:40" x14ac:dyDescent="0.35">
      <c r="B19" s="13" t="s">
        <v>83</v>
      </c>
      <c r="C19" s="13">
        <v>119</v>
      </c>
      <c r="D19" s="13" t="s">
        <v>233</v>
      </c>
      <c r="G19" s="43"/>
      <c r="H19" s="14" t="s">
        <v>313</v>
      </c>
      <c r="I19" s="14" t="s">
        <v>245</v>
      </c>
      <c r="J19" s="14" t="str">
        <f t="shared" si="1"/>
        <v>生命III</v>
      </c>
      <c r="K19" s="14">
        <f t="shared" si="12"/>
        <v>14</v>
      </c>
      <c r="L19" s="14">
        <v>1100</v>
      </c>
      <c r="N19" s="13" t="s">
        <v>231</v>
      </c>
      <c r="O19" s="15" t="s">
        <v>254</v>
      </c>
      <c r="P19" s="14" t="s">
        <v>239</v>
      </c>
      <c r="Q19" s="14" t="s">
        <v>245</v>
      </c>
      <c r="R19" s="14" t="str">
        <f t="shared" si="14"/>
        <v>生命III</v>
      </c>
      <c r="S19" s="14">
        <v>5</v>
      </c>
      <c r="T19" s="14" t="str">
        <f t="shared" si="3"/>
        <v>橙辅助5</v>
      </c>
      <c r="U19" s="14">
        <f>VLOOKUP(P19,$G$3:$H$5,2,0)</f>
        <v>14</v>
      </c>
      <c r="V19" s="17">
        <v>700</v>
      </c>
      <c r="W19" s="14" t="s">
        <v>279</v>
      </c>
      <c r="X19" s="2" t="str">
        <f t="shared" si="5"/>
        <v>生命加成 III</v>
      </c>
      <c r="Z19" s="13" t="s">
        <v>64</v>
      </c>
      <c r="AA19" s="13">
        <v>217</v>
      </c>
      <c r="AB19" s="13" t="s">
        <v>229</v>
      </c>
      <c r="AC19" s="13" t="s">
        <v>229</v>
      </c>
      <c r="AE19" s="13" t="str">
        <f>hero_friend!C79</f>
        <v>荀彧</v>
      </c>
      <c r="AF19" s="13" t="str">
        <f t="shared" si="6"/>
        <v>辅助</v>
      </c>
      <c r="AG19" s="13" t="s">
        <v>318</v>
      </c>
      <c r="AH19" s="13" t="s">
        <v>324</v>
      </c>
      <c r="AI19" s="13">
        <v>6</v>
      </c>
      <c r="AJ19" s="13" t="str">
        <f t="shared" si="7"/>
        <v>橙辅助6</v>
      </c>
      <c r="AK19" s="13">
        <f t="shared" si="8"/>
        <v>8</v>
      </c>
      <c r="AL19" s="13">
        <f t="shared" si="9"/>
        <v>600</v>
      </c>
      <c r="AM19" s="13" t="str">
        <f t="shared" si="10"/>
        <v>攻击</v>
      </c>
      <c r="AN19" s="13" t="str">
        <f t="shared" si="11"/>
        <v>攻击下册</v>
      </c>
    </row>
    <row r="20" spans="2:40" x14ac:dyDescent="0.35">
      <c r="B20" s="13" t="s">
        <v>44</v>
      </c>
      <c r="C20" s="13">
        <v>201</v>
      </c>
      <c r="D20" s="13" t="s">
        <v>229</v>
      </c>
      <c r="G20" s="44"/>
      <c r="H20" s="14" t="s">
        <v>312</v>
      </c>
      <c r="I20" s="14" t="s">
        <v>246</v>
      </c>
      <c r="J20" s="14" t="str">
        <f t="shared" si="1"/>
        <v>攻击III</v>
      </c>
      <c r="K20" s="14">
        <f t="shared" si="12"/>
        <v>8</v>
      </c>
      <c r="L20" s="14">
        <v>900</v>
      </c>
      <c r="N20" s="13" t="s">
        <v>231</v>
      </c>
      <c r="O20" s="15" t="s">
        <v>254</v>
      </c>
      <c r="P20" s="14" t="s">
        <v>237</v>
      </c>
      <c r="Q20" s="14" t="s">
        <v>246</v>
      </c>
      <c r="R20" s="14" t="str">
        <f t="shared" si="14"/>
        <v>攻击III</v>
      </c>
      <c r="S20" s="14">
        <v>6</v>
      </c>
      <c r="T20" s="14" t="str">
        <f t="shared" si="3"/>
        <v>橙辅助6</v>
      </c>
      <c r="U20" s="14">
        <f t="shared" si="13"/>
        <v>8</v>
      </c>
      <c r="V20" s="17">
        <v>600</v>
      </c>
      <c r="W20" s="14" t="s">
        <v>279</v>
      </c>
      <c r="X20" s="2" t="str">
        <f t="shared" si="5"/>
        <v>攻击加成 III</v>
      </c>
      <c r="Z20" s="13" t="s">
        <v>110</v>
      </c>
      <c r="AA20" s="13">
        <v>218</v>
      </c>
      <c r="AB20" s="13" t="s">
        <v>229</v>
      </c>
      <c r="AC20" s="13" t="s">
        <v>229</v>
      </c>
      <c r="AE20" s="13" t="str">
        <f>hero_friend!C84</f>
        <v>曹操</v>
      </c>
      <c r="AF20" s="13" t="str">
        <f t="shared" si="6"/>
        <v>辅助</v>
      </c>
      <c r="AG20" s="13" t="s">
        <v>317</v>
      </c>
      <c r="AH20" s="13" t="s">
        <v>320</v>
      </c>
      <c r="AI20" s="13">
        <v>1</v>
      </c>
      <c r="AJ20" s="13" t="str">
        <f t="shared" si="7"/>
        <v>红辅助1</v>
      </c>
      <c r="AK20" s="13">
        <f t="shared" si="8"/>
        <v>14</v>
      </c>
      <c r="AL20" s="13">
        <f t="shared" si="9"/>
        <v>350</v>
      </c>
      <c r="AM20" s="13" t="str">
        <f t="shared" si="10"/>
        <v>生命</v>
      </c>
      <c r="AN20" s="13" t="str">
        <f t="shared" si="11"/>
        <v>生命上册</v>
      </c>
    </row>
    <row r="21" spans="2:40" x14ac:dyDescent="0.15">
      <c r="B21" s="13" t="s">
        <v>45</v>
      </c>
      <c r="C21" s="13">
        <v>202</v>
      </c>
      <c r="D21" s="13" t="s">
        <v>230</v>
      </c>
      <c r="X21" s="2" t="str">
        <f t="shared" si="5"/>
        <v xml:space="preserve"> </v>
      </c>
      <c r="Z21" s="13" t="s">
        <v>66</v>
      </c>
      <c r="AA21" s="13">
        <v>219</v>
      </c>
      <c r="AB21" s="13" t="s">
        <v>232</v>
      </c>
      <c r="AC21" s="13" t="s">
        <v>231</v>
      </c>
      <c r="AE21" s="13" t="str">
        <f>hero_friend!C85</f>
        <v>曹操</v>
      </c>
      <c r="AF21" s="13" t="str">
        <f t="shared" si="6"/>
        <v>辅助</v>
      </c>
      <c r="AG21" s="13" t="s">
        <v>317</v>
      </c>
      <c r="AH21" s="13" t="s">
        <v>321</v>
      </c>
      <c r="AI21" s="13">
        <v>2</v>
      </c>
      <c r="AJ21" s="13" t="str">
        <f t="shared" si="7"/>
        <v>红辅助2</v>
      </c>
      <c r="AK21" s="13">
        <f t="shared" si="8"/>
        <v>11</v>
      </c>
      <c r="AL21" s="13">
        <f t="shared" si="9"/>
        <v>450</v>
      </c>
      <c r="AM21" s="13" t="str">
        <f t="shared" si="10"/>
        <v>防御</v>
      </c>
      <c r="AN21" s="13" t="str">
        <f t="shared" si="11"/>
        <v>防御上册</v>
      </c>
    </row>
    <row r="22" spans="2:40" x14ac:dyDescent="0.35">
      <c r="B22" s="13" t="s">
        <v>79</v>
      </c>
      <c r="C22" s="13">
        <v>203</v>
      </c>
      <c r="D22" s="13" t="s">
        <v>229</v>
      </c>
      <c r="N22" s="13" t="s">
        <v>256</v>
      </c>
      <c r="O22" s="15" t="s">
        <v>254</v>
      </c>
      <c r="P22" s="14" t="s">
        <v>239</v>
      </c>
      <c r="Q22" s="14" t="s">
        <v>241</v>
      </c>
      <c r="R22" s="14" t="str">
        <f t="shared" ref="R22:R42" si="15">CONCATENATE(P22,Q22)</f>
        <v>生命I</v>
      </c>
      <c r="S22" s="14">
        <v>1</v>
      </c>
      <c r="T22" s="14" t="str">
        <f t="shared" si="3"/>
        <v>橙生存1</v>
      </c>
      <c r="U22" s="14">
        <f t="shared" ref="U22:U27" si="16">VLOOKUP(P22,$G$3:$H$5,2,0)</f>
        <v>14</v>
      </c>
      <c r="V22" s="17">
        <v>300</v>
      </c>
      <c r="W22" s="14" t="s">
        <v>279</v>
      </c>
      <c r="X22" s="2" t="str">
        <f t="shared" si="5"/>
        <v>生命加成 I</v>
      </c>
      <c r="Z22" s="13" t="s">
        <v>76</v>
      </c>
      <c r="AA22" s="13">
        <v>313</v>
      </c>
      <c r="AB22" s="13" t="s">
        <v>234</v>
      </c>
      <c r="AC22" s="13" t="s">
        <v>231</v>
      </c>
      <c r="AE22" s="13" t="str">
        <f>hero_friend!C86</f>
        <v>曹操</v>
      </c>
      <c r="AF22" s="13" t="str">
        <f t="shared" si="6"/>
        <v>辅助</v>
      </c>
      <c r="AG22" s="13" t="s">
        <v>317</v>
      </c>
      <c r="AH22" s="13" t="s">
        <v>322</v>
      </c>
      <c r="AI22" s="13">
        <v>3</v>
      </c>
      <c r="AJ22" s="13" t="str">
        <f t="shared" si="7"/>
        <v>红辅助3</v>
      </c>
      <c r="AK22" s="13">
        <f t="shared" si="8"/>
        <v>8</v>
      </c>
      <c r="AL22" s="13">
        <f t="shared" si="9"/>
        <v>450</v>
      </c>
      <c r="AM22" s="13" t="str">
        <f t="shared" si="10"/>
        <v>攻击</v>
      </c>
      <c r="AN22" s="13" t="str">
        <f t="shared" si="11"/>
        <v>攻击中册</v>
      </c>
    </row>
    <row r="23" spans="2:40" x14ac:dyDescent="0.35">
      <c r="B23" s="13" t="s">
        <v>46</v>
      </c>
      <c r="C23" s="13">
        <v>204</v>
      </c>
      <c r="D23" s="13" t="s">
        <v>231</v>
      </c>
      <c r="G23" s="11" t="s">
        <v>352</v>
      </c>
      <c r="H23" s="11" t="s">
        <v>354</v>
      </c>
      <c r="I23" s="11" t="s">
        <v>355</v>
      </c>
      <c r="J23" s="11" t="s">
        <v>356</v>
      </c>
      <c r="K23" s="11" t="s">
        <v>357</v>
      </c>
      <c r="N23" s="13" t="s">
        <v>256</v>
      </c>
      <c r="O23" s="15" t="s">
        <v>254</v>
      </c>
      <c r="P23" s="14" t="s">
        <v>238</v>
      </c>
      <c r="Q23" s="14" t="s">
        <v>242</v>
      </c>
      <c r="R23" s="14" t="str">
        <f t="shared" si="15"/>
        <v>防御I</v>
      </c>
      <c r="S23" s="14">
        <v>2</v>
      </c>
      <c r="T23" s="14" t="str">
        <f t="shared" si="3"/>
        <v>橙生存2</v>
      </c>
      <c r="U23" s="14">
        <f t="shared" si="16"/>
        <v>11</v>
      </c>
      <c r="V23" s="17">
        <v>400</v>
      </c>
      <c r="W23" s="14" t="s">
        <v>279</v>
      </c>
      <c r="X23" s="2" t="str">
        <f t="shared" si="5"/>
        <v>防御加成 I</v>
      </c>
      <c r="Z23" s="13" t="s">
        <v>74</v>
      </c>
      <c r="AA23" s="13">
        <v>314</v>
      </c>
      <c r="AB23" s="13" t="s">
        <v>233</v>
      </c>
      <c r="AC23" s="13" t="s">
        <v>233</v>
      </c>
      <c r="AE23" s="13" t="str">
        <f>hero_friend!C87</f>
        <v>曹操</v>
      </c>
      <c r="AF23" s="13" t="str">
        <f t="shared" si="6"/>
        <v>辅助</v>
      </c>
      <c r="AG23" s="13" t="s">
        <v>317</v>
      </c>
      <c r="AH23" s="13" t="s">
        <v>322</v>
      </c>
      <c r="AI23" s="13">
        <v>4</v>
      </c>
      <c r="AJ23" s="13" t="str">
        <f t="shared" si="7"/>
        <v>红辅助4</v>
      </c>
      <c r="AK23" s="13">
        <f t="shared" si="8"/>
        <v>11</v>
      </c>
      <c r="AL23" s="13">
        <f t="shared" si="9"/>
        <v>700</v>
      </c>
      <c r="AM23" s="13" t="str">
        <f t="shared" si="10"/>
        <v>防御</v>
      </c>
      <c r="AN23" s="13" t="str">
        <f t="shared" si="11"/>
        <v>防御中册</v>
      </c>
    </row>
    <row r="24" spans="2:40" x14ac:dyDescent="0.35">
      <c r="B24" s="13" t="s">
        <v>78</v>
      </c>
      <c r="C24" s="13">
        <v>205</v>
      </c>
      <c r="D24" s="13" t="s">
        <v>229</v>
      </c>
      <c r="G24" s="13" t="s">
        <v>316</v>
      </c>
      <c r="H24" s="13">
        <v>130</v>
      </c>
      <c r="I24" s="13">
        <v>100</v>
      </c>
      <c r="J24" s="13">
        <v>80</v>
      </c>
      <c r="K24" s="13">
        <v>310</v>
      </c>
      <c r="L24" s="2" t="s">
        <v>359</v>
      </c>
      <c r="N24" s="13" t="s">
        <v>256</v>
      </c>
      <c r="O24" s="15" t="s">
        <v>254</v>
      </c>
      <c r="P24" s="14" t="s">
        <v>311</v>
      </c>
      <c r="Q24" s="14" t="s">
        <v>243</v>
      </c>
      <c r="R24" s="14" t="str">
        <f t="shared" si="15"/>
        <v>生命II</v>
      </c>
      <c r="S24" s="14">
        <v>3</v>
      </c>
      <c r="T24" s="14" t="str">
        <f t="shared" si="3"/>
        <v>橙生存3</v>
      </c>
      <c r="U24" s="14">
        <f t="shared" si="16"/>
        <v>14</v>
      </c>
      <c r="V24" s="17">
        <v>400</v>
      </c>
      <c r="W24" s="14" t="s">
        <v>279</v>
      </c>
      <c r="X24" s="2" t="str">
        <f t="shared" si="5"/>
        <v>生命加成 II</v>
      </c>
      <c r="Z24" s="13" t="s">
        <v>19</v>
      </c>
      <c r="AA24" s="13">
        <v>315</v>
      </c>
      <c r="AB24" s="13" t="s">
        <v>231</v>
      </c>
      <c r="AC24" s="13" t="s">
        <v>231</v>
      </c>
      <c r="AE24" s="13" t="str">
        <f>hero_friend!C88</f>
        <v>曹操</v>
      </c>
      <c r="AF24" s="13" t="str">
        <f t="shared" si="6"/>
        <v>辅助</v>
      </c>
      <c r="AG24" s="13" t="s">
        <v>317</v>
      </c>
      <c r="AH24" s="13" t="s">
        <v>323</v>
      </c>
      <c r="AI24" s="13">
        <v>5</v>
      </c>
      <c r="AJ24" s="13" t="str">
        <f t="shared" si="7"/>
        <v>红辅助5</v>
      </c>
      <c r="AK24" s="13">
        <f t="shared" si="8"/>
        <v>14</v>
      </c>
      <c r="AL24" s="13">
        <f t="shared" si="9"/>
        <v>800</v>
      </c>
      <c r="AM24" s="13" t="str">
        <f t="shared" si="10"/>
        <v>生命</v>
      </c>
      <c r="AN24" s="13" t="str">
        <f t="shared" si="11"/>
        <v>生命下册</v>
      </c>
    </row>
    <row r="25" spans="2:40" x14ac:dyDescent="0.35">
      <c r="B25" s="13" t="s">
        <v>47</v>
      </c>
      <c r="C25" s="13">
        <v>206</v>
      </c>
      <c r="D25" s="13" t="s">
        <v>229</v>
      </c>
      <c r="G25" s="13" t="s">
        <v>353</v>
      </c>
      <c r="H25" s="13">
        <v>100</v>
      </c>
      <c r="I25" s="13">
        <v>100</v>
      </c>
      <c r="J25" s="13">
        <v>100</v>
      </c>
      <c r="K25" s="13">
        <v>300</v>
      </c>
      <c r="L25" s="2" t="s">
        <v>361</v>
      </c>
      <c r="N25" s="13" t="s">
        <v>256</v>
      </c>
      <c r="O25" s="15" t="s">
        <v>254</v>
      </c>
      <c r="P25" s="14" t="s">
        <v>248</v>
      </c>
      <c r="Q25" s="14" t="s">
        <v>244</v>
      </c>
      <c r="R25" s="14" t="str">
        <f t="shared" si="15"/>
        <v>防御II</v>
      </c>
      <c r="S25" s="14">
        <v>4</v>
      </c>
      <c r="T25" s="14" t="str">
        <f t="shared" si="3"/>
        <v>橙生存4</v>
      </c>
      <c r="U25" s="14">
        <f t="shared" si="16"/>
        <v>11</v>
      </c>
      <c r="V25" s="17">
        <v>600</v>
      </c>
      <c r="W25" s="14" t="s">
        <v>279</v>
      </c>
      <c r="X25" s="2" t="str">
        <f t="shared" si="5"/>
        <v>防御加成 II</v>
      </c>
      <c r="Z25" s="13" t="s">
        <v>22</v>
      </c>
      <c r="AA25" s="13">
        <v>316</v>
      </c>
      <c r="AB25" s="13" t="s">
        <v>229</v>
      </c>
      <c r="AC25" s="13" t="s">
        <v>229</v>
      </c>
      <c r="AE25" s="13" t="str">
        <f>hero_friend!C89</f>
        <v>曹操</v>
      </c>
      <c r="AF25" s="13" t="str">
        <f t="shared" si="6"/>
        <v>辅助</v>
      </c>
      <c r="AG25" s="13" t="s">
        <v>317</v>
      </c>
      <c r="AH25" s="13" t="s">
        <v>324</v>
      </c>
      <c r="AI25" s="13">
        <v>6</v>
      </c>
      <c r="AJ25" s="13" t="str">
        <f t="shared" si="7"/>
        <v>红辅助6</v>
      </c>
      <c r="AK25" s="13">
        <f t="shared" si="8"/>
        <v>8</v>
      </c>
      <c r="AL25" s="13">
        <f t="shared" si="9"/>
        <v>700</v>
      </c>
      <c r="AM25" s="13" t="str">
        <f t="shared" si="10"/>
        <v>攻击</v>
      </c>
      <c r="AN25" s="13" t="str">
        <f t="shared" si="11"/>
        <v>攻击下册</v>
      </c>
    </row>
    <row r="26" spans="2:40" x14ac:dyDescent="0.35">
      <c r="B26" s="13" t="s">
        <v>48</v>
      </c>
      <c r="C26" s="13">
        <v>207</v>
      </c>
      <c r="D26" s="13" t="s">
        <v>233</v>
      </c>
      <c r="G26" s="13" t="s">
        <v>256</v>
      </c>
      <c r="H26" s="13">
        <v>80</v>
      </c>
      <c r="I26" s="13">
        <v>100</v>
      </c>
      <c r="J26" s="13">
        <v>130</v>
      </c>
      <c r="K26" s="13">
        <v>310</v>
      </c>
      <c r="L26" s="2" t="s">
        <v>360</v>
      </c>
      <c r="N26" s="13" t="s">
        <v>256</v>
      </c>
      <c r="O26" s="15" t="s">
        <v>254</v>
      </c>
      <c r="P26" s="14" t="s">
        <v>239</v>
      </c>
      <c r="Q26" s="14" t="s">
        <v>245</v>
      </c>
      <c r="R26" s="14" t="str">
        <f t="shared" si="15"/>
        <v>生命III</v>
      </c>
      <c r="S26" s="14">
        <v>5</v>
      </c>
      <c r="T26" s="14" t="str">
        <f t="shared" si="3"/>
        <v>橙生存5</v>
      </c>
      <c r="U26" s="14">
        <f t="shared" si="16"/>
        <v>14</v>
      </c>
      <c r="V26" s="17">
        <v>600</v>
      </c>
      <c r="W26" s="14" t="s">
        <v>279</v>
      </c>
      <c r="X26" s="2" t="str">
        <f t="shared" si="5"/>
        <v>生命加成 III</v>
      </c>
      <c r="Z26" s="13" t="s">
        <v>67</v>
      </c>
      <c r="AA26" s="13">
        <v>317</v>
      </c>
      <c r="AB26" s="13" t="s">
        <v>232</v>
      </c>
      <c r="AC26" s="13" t="s">
        <v>231</v>
      </c>
      <c r="AE26" s="13" t="str">
        <f>hero_friend!C94</f>
        <v>郭嘉</v>
      </c>
      <c r="AF26" s="13" t="str">
        <f t="shared" si="6"/>
        <v>辅助</v>
      </c>
      <c r="AG26" s="13" t="s">
        <v>318</v>
      </c>
      <c r="AH26" s="13" t="s">
        <v>320</v>
      </c>
      <c r="AI26" s="13">
        <v>1</v>
      </c>
      <c r="AJ26" s="13" t="str">
        <f t="shared" si="7"/>
        <v>橙辅助1</v>
      </c>
      <c r="AK26" s="13">
        <f t="shared" si="8"/>
        <v>14</v>
      </c>
      <c r="AL26" s="13">
        <f t="shared" si="9"/>
        <v>300</v>
      </c>
      <c r="AM26" s="13" t="str">
        <f t="shared" si="10"/>
        <v>生命</v>
      </c>
      <c r="AN26" s="13" t="str">
        <f t="shared" si="11"/>
        <v>生命上册</v>
      </c>
    </row>
    <row r="27" spans="2:40" x14ac:dyDescent="0.35">
      <c r="B27" s="13" t="s">
        <v>49</v>
      </c>
      <c r="C27" s="13">
        <v>208</v>
      </c>
      <c r="D27" s="13" t="s">
        <v>229</v>
      </c>
      <c r="G27" s="13" t="s">
        <v>358</v>
      </c>
      <c r="H27" s="13">
        <v>100</v>
      </c>
      <c r="I27" s="13">
        <v>100</v>
      </c>
      <c r="J27" s="13">
        <v>110</v>
      </c>
      <c r="K27" s="13">
        <v>310</v>
      </c>
      <c r="L27" s="2" t="s">
        <v>361</v>
      </c>
      <c r="N27" s="13" t="s">
        <v>256</v>
      </c>
      <c r="O27" s="15" t="s">
        <v>254</v>
      </c>
      <c r="P27" s="14" t="s">
        <v>312</v>
      </c>
      <c r="Q27" s="14" t="s">
        <v>246</v>
      </c>
      <c r="R27" s="14" t="str">
        <f t="shared" si="15"/>
        <v>攻击III</v>
      </c>
      <c r="S27" s="14">
        <v>6</v>
      </c>
      <c r="T27" s="14" t="str">
        <f t="shared" si="3"/>
        <v>橙生存6</v>
      </c>
      <c r="U27" s="14">
        <f t="shared" si="16"/>
        <v>8</v>
      </c>
      <c r="V27" s="17">
        <v>800</v>
      </c>
      <c r="W27" s="14" t="s">
        <v>279</v>
      </c>
      <c r="X27" s="2" t="str">
        <f t="shared" si="5"/>
        <v>攻击加成 III</v>
      </c>
      <c r="Z27" s="13" t="s">
        <v>73</v>
      </c>
      <c r="AA27" s="13">
        <v>318</v>
      </c>
      <c r="AB27" s="13" t="s">
        <v>229</v>
      </c>
      <c r="AC27" s="13" t="s">
        <v>229</v>
      </c>
      <c r="AE27" s="13" t="str">
        <f>hero_friend!C95</f>
        <v>郭嘉</v>
      </c>
      <c r="AF27" s="13" t="str">
        <f t="shared" si="6"/>
        <v>辅助</v>
      </c>
      <c r="AG27" s="13" t="s">
        <v>318</v>
      </c>
      <c r="AH27" s="13" t="s">
        <v>321</v>
      </c>
      <c r="AI27" s="13">
        <v>2</v>
      </c>
      <c r="AJ27" s="13" t="str">
        <f t="shared" si="7"/>
        <v>橙辅助2</v>
      </c>
      <c r="AK27" s="13">
        <f t="shared" si="8"/>
        <v>11</v>
      </c>
      <c r="AL27" s="13">
        <f t="shared" si="9"/>
        <v>400</v>
      </c>
      <c r="AM27" s="13" t="str">
        <f t="shared" si="10"/>
        <v>防御</v>
      </c>
      <c r="AN27" s="13" t="str">
        <f t="shared" si="11"/>
        <v>防御上册</v>
      </c>
    </row>
    <row r="28" spans="2:40" x14ac:dyDescent="0.15">
      <c r="B28" s="13" t="s">
        <v>50</v>
      </c>
      <c r="C28" s="13">
        <v>209</v>
      </c>
      <c r="D28" s="13" t="s">
        <v>229</v>
      </c>
      <c r="X28" s="2" t="str">
        <f t="shared" si="5"/>
        <v xml:space="preserve"> </v>
      </c>
      <c r="Z28" s="13" t="s">
        <v>68</v>
      </c>
      <c r="AA28" s="13">
        <v>319</v>
      </c>
      <c r="AB28" s="13" t="s">
        <v>234</v>
      </c>
      <c r="AC28" s="13" t="s">
        <v>231</v>
      </c>
      <c r="AE28" s="13" t="str">
        <f>hero_friend!C96</f>
        <v>郭嘉</v>
      </c>
      <c r="AF28" s="13" t="str">
        <f t="shared" si="6"/>
        <v>辅助</v>
      </c>
      <c r="AG28" s="13" t="s">
        <v>318</v>
      </c>
      <c r="AH28" s="13" t="s">
        <v>322</v>
      </c>
      <c r="AI28" s="13">
        <v>3</v>
      </c>
      <c r="AJ28" s="13" t="str">
        <f t="shared" si="7"/>
        <v>橙辅助3</v>
      </c>
      <c r="AK28" s="13">
        <f t="shared" si="8"/>
        <v>8</v>
      </c>
      <c r="AL28" s="13">
        <f t="shared" si="9"/>
        <v>400</v>
      </c>
      <c r="AM28" s="13" t="str">
        <f t="shared" si="10"/>
        <v>攻击</v>
      </c>
      <c r="AN28" s="13" t="str">
        <f t="shared" si="11"/>
        <v>攻击中册</v>
      </c>
    </row>
    <row r="29" spans="2:40" x14ac:dyDescent="0.15">
      <c r="B29" s="13" t="s">
        <v>51</v>
      </c>
      <c r="C29" s="13">
        <v>210</v>
      </c>
      <c r="D29" s="13" t="s">
        <v>232</v>
      </c>
      <c r="N29" s="11" t="s">
        <v>252</v>
      </c>
      <c r="X29" s="2" t="str">
        <f t="shared" si="5"/>
        <v xml:space="preserve"> </v>
      </c>
      <c r="Z29" s="13" t="s">
        <v>21</v>
      </c>
      <c r="AA29" s="13">
        <v>413</v>
      </c>
      <c r="AB29" s="13" t="s">
        <v>229</v>
      </c>
      <c r="AC29" s="13" t="s">
        <v>229</v>
      </c>
      <c r="AE29" s="13" t="str">
        <f>hero_friend!C97</f>
        <v>郭嘉</v>
      </c>
      <c r="AF29" s="13" t="str">
        <f t="shared" si="6"/>
        <v>辅助</v>
      </c>
      <c r="AG29" s="13" t="s">
        <v>318</v>
      </c>
      <c r="AH29" s="13" t="s">
        <v>322</v>
      </c>
      <c r="AI29" s="13">
        <v>4</v>
      </c>
      <c r="AJ29" s="13" t="str">
        <f t="shared" si="7"/>
        <v>橙辅助4</v>
      </c>
      <c r="AK29" s="13">
        <f t="shared" si="8"/>
        <v>11</v>
      </c>
      <c r="AL29" s="13">
        <f t="shared" si="9"/>
        <v>600</v>
      </c>
      <c r="AM29" s="13" t="str">
        <f t="shared" si="10"/>
        <v>防御</v>
      </c>
      <c r="AN29" s="13" t="str">
        <f t="shared" si="11"/>
        <v>防御中册</v>
      </c>
    </row>
    <row r="30" spans="2:40" x14ac:dyDescent="0.35">
      <c r="B30" s="13" t="s">
        <v>52</v>
      </c>
      <c r="C30" s="13">
        <v>211</v>
      </c>
      <c r="D30" s="13" t="s">
        <v>231</v>
      </c>
      <c r="G30" s="13" t="s">
        <v>362</v>
      </c>
      <c r="H30" s="13">
        <v>300</v>
      </c>
      <c r="I30" s="13" t="s">
        <v>363</v>
      </c>
      <c r="J30" s="13">
        <v>300</v>
      </c>
      <c r="K30" s="13" t="s">
        <v>368</v>
      </c>
      <c r="L30" s="13">
        <v>400</v>
      </c>
      <c r="N30" s="13" t="s">
        <v>229</v>
      </c>
      <c r="O30" s="14" t="s">
        <v>255</v>
      </c>
      <c r="P30" s="14" t="s">
        <v>237</v>
      </c>
      <c r="Q30" s="14" t="s">
        <v>241</v>
      </c>
      <c r="R30" s="14" t="str">
        <f t="shared" si="15"/>
        <v>攻击I</v>
      </c>
      <c r="S30" s="14">
        <v>1</v>
      </c>
      <c r="T30" s="14" t="str">
        <f t="shared" si="3"/>
        <v>红输出1</v>
      </c>
      <c r="U30" s="14">
        <f t="shared" ref="U30:U35" si="17">VLOOKUP(P30,$G$3:$H$5,2,0)</f>
        <v>8</v>
      </c>
      <c r="V30" s="17">
        <v>350</v>
      </c>
      <c r="W30" s="14" t="s">
        <v>279</v>
      </c>
      <c r="X30" s="2" t="str">
        <f t="shared" si="5"/>
        <v>攻击加成 I</v>
      </c>
      <c r="Z30" s="13" t="s">
        <v>23</v>
      </c>
      <c r="AA30" s="13">
        <v>414</v>
      </c>
      <c r="AB30" s="13" t="s">
        <v>229</v>
      </c>
      <c r="AC30" s="13" t="s">
        <v>229</v>
      </c>
      <c r="AE30" s="13" t="str">
        <f>hero_friend!C98</f>
        <v>郭嘉</v>
      </c>
      <c r="AF30" s="13" t="str">
        <f t="shared" si="6"/>
        <v>辅助</v>
      </c>
      <c r="AG30" s="13" t="s">
        <v>318</v>
      </c>
      <c r="AH30" s="13" t="s">
        <v>323</v>
      </c>
      <c r="AI30" s="13">
        <v>5</v>
      </c>
      <c r="AJ30" s="13" t="str">
        <f t="shared" si="7"/>
        <v>橙辅助5</v>
      </c>
      <c r="AK30" s="13">
        <f t="shared" si="8"/>
        <v>14</v>
      </c>
      <c r="AL30" s="13">
        <f t="shared" si="9"/>
        <v>700</v>
      </c>
      <c r="AM30" s="13" t="str">
        <f t="shared" si="10"/>
        <v>生命</v>
      </c>
      <c r="AN30" s="13" t="str">
        <f t="shared" si="11"/>
        <v>生命下册</v>
      </c>
    </row>
    <row r="31" spans="2:40" x14ac:dyDescent="0.35">
      <c r="B31" s="13" t="s">
        <v>53</v>
      </c>
      <c r="C31" s="13">
        <v>212</v>
      </c>
      <c r="D31" s="13" t="s">
        <v>232</v>
      </c>
      <c r="G31" s="13" t="s">
        <v>366</v>
      </c>
      <c r="H31" s="13">
        <v>400</v>
      </c>
      <c r="I31" s="13" t="s">
        <v>364</v>
      </c>
      <c r="J31" s="13">
        <v>400</v>
      </c>
      <c r="K31" s="13" t="s">
        <v>369</v>
      </c>
      <c r="L31" s="13">
        <v>600</v>
      </c>
      <c r="N31" s="13" t="s">
        <v>229</v>
      </c>
      <c r="O31" s="14" t="s">
        <v>255</v>
      </c>
      <c r="P31" s="14" t="s">
        <v>247</v>
      </c>
      <c r="Q31" s="14" t="s">
        <v>242</v>
      </c>
      <c r="R31" s="14" t="str">
        <f t="shared" si="15"/>
        <v>防御I</v>
      </c>
      <c r="S31" s="14">
        <v>2</v>
      </c>
      <c r="T31" s="14" t="str">
        <f t="shared" si="3"/>
        <v>红输出2</v>
      </c>
      <c r="U31" s="14">
        <f t="shared" si="17"/>
        <v>11</v>
      </c>
      <c r="V31" s="17">
        <v>450</v>
      </c>
      <c r="W31" s="14" t="s">
        <v>279</v>
      </c>
      <c r="X31" s="2" t="str">
        <f t="shared" si="5"/>
        <v>防御加成 I</v>
      </c>
      <c r="Z31" s="13" t="s">
        <v>69</v>
      </c>
      <c r="AA31" s="13">
        <v>415</v>
      </c>
      <c r="AB31" s="13" t="s">
        <v>232</v>
      </c>
      <c r="AC31" s="13" t="s">
        <v>231</v>
      </c>
      <c r="AE31" s="13" t="str">
        <f>hero_friend!C99</f>
        <v>郭嘉</v>
      </c>
      <c r="AF31" s="13" t="str">
        <f t="shared" si="6"/>
        <v>辅助</v>
      </c>
      <c r="AG31" s="13" t="s">
        <v>318</v>
      </c>
      <c r="AH31" s="13" t="s">
        <v>324</v>
      </c>
      <c r="AI31" s="13">
        <v>6</v>
      </c>
      <c r="AJ31" s="13" t="str">
        <f t="shared" si="7"/>
        <v>橙辅助6</v>
      </c>
      <c r="AK31" s="13">
        <f t="shared" si="8"/>
        <v>8</v>
      </c>
      <c r="AL31" s="13">
        <f t="shared" si="9"/>
        <v>600</v>
      </c>
      <c r="AM31" s="13" t="str">
        <f t="shared" si="10"/>
        <v>攻击</v>
      </c>
      <c r="AN31" s="13" t="str">
        <f t="shared" si="11"/>
        <v>攻击下册</v>
      </c>
    </row>
    <row r="32" spans="2:40" x14ac:dyDescent="0.35">
      <c r="B32" s="13" t="s">
        <v>60</v>
      </c>
      <c r="C32" s="13">
        <v>213</v>
      </c>
      <c r="D32" s="13" t="s">
        <v>229</v>
      </c>
      <c r="G32" s="13" t="s">
        <v>367</v>
      </c>
      <c r="H32" s="13" t="s">
        <v>371</v>
      </c>
      <c r="I32" s="13" t="s">
        <v>365</v>
      </c>
      <c r="J32" s="13">
        <v>600</v>
      </c>
      <c r="K32" s="13" t="s">
        <v>370</v>
      </c>
      <c r="L32" s="13"/>
      <c r="N32" s="13" t="s">
        <v>229</v>
      </c>
      <c r="O32" s="14" t="s">
        <v>255</v>
      </c>
      <c r="P32" s="14" t="s">
        <v>237</v>
      </c>
      <c r="Q32" s="14" t="s">
        <v>243</v>
      </c>
      <c r="R32" s="14" t="str">
        <f t="shared" si="15"/>
        <v>攻击II</v>
      </c>
      <c r="S32" s="14">
        <v>3</v>
      </c>
      <c r="T32" s="14" t="str">
        <f t="shared" si="3"/>
        <v>红输出3</v>
      </c>
      <c r="U32" s="14">
        <f t="shared" si="17"/>
        <v>8</v>
      </c>
      <c r="V32" s="17">
        <v>450</v>
      </c>
      <c r="W32" s="14" t="s">
        <v>279</v>
      </c>
      <c r="X32" s="2" t="str">
        <f>CONCATENATE(P32,W32," ",Q32)</f>
        <v>攻击加成 II</v>
      </c>
      <c r="Z32" s="13" t="s">
        <v>26</v>
      </c>
      <c r="AA32" s="13">
        <v>416</v>
      </c>
      <c r="AB32" s="13" t="s">
        <v>229</v>
      </c>
      <c r="AC32" s="13" t="s">
        <v>229</v>
      </c>
      <c r="AE32" s="13" t="str">
        <f>hero_friend!C104</f>
        <v>夏侯惇</v>
      </c>
      <c r="AF32" s="13" t="str">
        <f t="shared" si="6"/>
        <v>生存</v>
      </c>
      <c r="AG32" s="13" t="s">
        <v>318</v>
      </c>
      <c r="AH32" s="13" t="s">
        <v>320</v>
      </c>
      <c r="AI32" s="13">
        <v>1</v>
      </c>
      <c r="AJ32" s="13" t="str">
        <f t="shared" si="7"/>
        <v>橙生存1</v>
      </c>
      <c r="AK32" s="13">
        <f t="shared" si="8"/>
        <v>14</v>
      </c>
      <c r="AL32" s="13">
        <f t="shared" si="9"/>
        <v>300</v>
      </c>
      <c r="AM32" s="13" t="str">
        <f t="shared" si="10"/>
        <v>生命</v>
      </c>
      <c r="AN32" s="13" t="str">
        <f t="shared" si="11"/>
        <v>生命上册</v>
      </c>
    </row>
    <row r="33" spans="2:40" x14ac:dyDescent="0.35">
      <c r="B33" s="13" t="s">
        <v>61</v>
      </c>
      <c r="C33" s="13">
        <v>214</v>
      </c>
      <c r="D33" s="13" t="s">
        <v>232</v>
      </c>
      <c r="N33" s="13" t="s">
        <v>229</v>
      </c>
      <c r="O33" s="14" t="s">
        <v>255</v>
      </c>
      <c r="P33" s="14" t="s">
        <v>238</v>
      </c>
      <c r="Q33" s="14" t="s">
        <v>244</v>
      </c>
      <c r="R33" s="14" t="str">
        <f t="shared" si="15"/>
        <v>防御II</v>
      </c>
      <c r="S33" s="14">
        <v>4</v>
      </c>
      <c r="T33" s="14" t="str">
        <f t="shared" si="3"/>
        <v>红输出4</v>
      </c>
      <c r="U33" s="14">
        <f t="shared" si="17"/>
        <v>11</v>
      </c>
      <c r="V33" s="17">
        <v>700</v>
      </c>
      <c r="W33" s="14" t="s">
        <v>279</v>
      </c>
      <c r="X33" s="2" t="str">
        <f>CONCATENATE(P33,W33," ",Q33)</f>
        <v>防御加成 II</v>
      </c>
      <c r="Z33" s="13" t="s">
        <v>20</v>
      </c>
      <c r="AA33" s="13">
        <v>417</v>
      </c>
      <c r="AB33" s="13" t="s">
        <v>231</v>
      </c>
      <c r="AC33" s="13" t="s">
        <v>231</v>
      </c>
      <c r="AE33" s="13" t="str">
        <f>hero_friend!C105</f>
        <v>夏侯惇</v>
      </c>
      <c r="AF33" s="13" t="str">
        <f t="shared" si="6"/>
        <v>生存</v>
      </c>
      <c r="AG33" s="13" t="s">
        <v>318</v>
      </c>
      <c r="AH33" s="13" t="s">
        <v>321</v>
      </c>
      <c r="AI33" s="13">
        <v>2</v>
      </c>
      <c r="AJ33" s="13" t="str">
        <f t="shared" si="7"/>
        <v>橙生存2</v>
      </c>
      <c r="AK33" s="13">
        <f t="shared" si="8"/>
        <v>11</v>
      </c>
      <c r="AL33" s="13">
        <f t="shared" si="9"/>
        <v>400</v>
      </c>
      <c r="AM33" s="13" t="str">
        <f t="shared" si="10"/>
        <v>防御</v>
      </c>
      <c r="AN33" s="13" t="str">
        <f t="shared" si="11"/>
        <v>防御上册</v>
      </c>
    </row>
    <row r="34" spans="2:40" x14ac:dyDescent="0.35">
      <c r="B34" s="13" t="s">
        <v>62</v>
      </c>
      <c r="C34" s="13">
        <v>215</v>
      </c>
      <c r="D34" s="13" t="s">
        <v>233</v>
      </c>
      <c r="N34" s="13" t="s">
        <v>229</v>
      </c>
      <c r="O34" s="14" t="s">
        <v>255</v>
      </c>
      <c r="P34" s="14" t="s">
        <v>313</v>
      </c>
      <c r="Q34" s="14" t="s">
        <v>245</v>
      </c>
      <c r="R34" s="14" t="str">
        <f t="shared" si="15"/>
        <v>生命III</v>
      </c>
      <c r="S34" s="14">
        <v>5</v>
      </c>
      <c r="T34" s="14" t="str">
        <f t="shared" si="3"/>
        <v>红输出5</v>
      </c>
      <c r="U34" s="14">
        <f t="shared" si="17"/>
        <v>14</v>
      </c>
      <c r="V34" s="17">
        <v>900</v>
      </c>
      <c r="W34" s="14" t="s">
        <v>279</v>
      </c>
      <c r="X34" s="2" t="str">
        <f t="shared" si="5"/>
        <v>生命加成 III</v>
      </c>
      <c r="Z34" s="13" t="s">
        <v>71</v>
      </c>
      <c r="AA34" s="13">
        <v>418</v>
      </c>
      <c r="AB34" s="13" t="s">
        <v>233</v>
      </c>
      <c r="AC34" s="13" t="s">
        <v>233</v>
      </c>
      <c r="AE34" s="13" t="str">
        <f>hero_friend!C106</f>
        <v>夏侯惇</v>
      </c>
      <c r="AF34" s="13" t="str">
        <f t="shared" si="6"/>
        <v>生存</v>
      </c>
      <c r="AG34" s="13" t="s">
        <v>318</v>
      </c>
      <c r="AH34" s="13" t="s">
        <v>322</v>
      </c>
      <c r="AI34" s="13">
        <v>3</v>
      </c>
      <c r="AJ34" s="13" t="str">
        <f t="shared" si="7"/>
        <v>橙生存3</v>
      </c>
      <c r="AK34" s="13">
        <f t="shared" si="8"/>
        <v>14</v>
      </c>
      <c r="AL34" s="13">
        <f t="shared" si="9"/>
        <v>400</v>
      </c>
      <c r="AM34" s="13" t="str">
        <f t="shared" si="10"/>
        <v>生命</v>
      </c>
      <c r="AN34" s="13" t="str">
        <f t="shared" si="11"/>
        <v>生命中册</v>
      </c>
    </row>
    <row r="35" spans="2:40" x14ac:dyDescent="0.35">
      <c r="B35" s="13" t="s">
        <v>63</v>
      </c>
      <c r="C35" s="13">
        <v>216</v>
      </c>
      <c r="D35" s="13" t="s">
        <v>230</v>
      </c>
      <c r="J35" s="11">
        <v>14</v>
      </c>
      <c r="K35" s="2">
        <v>400</v>
      </c>
      <c r="L35" s="2">
        <v>450</v>
      </c>
      <c r="N35" s="13" t="s">
        <v>229</v>
      </c>
      <c r="O35" s="14" t="s">
        <v>255</v>
      </c>
      <c r="P35" s="14" t="s">
        <v>249</v>
      </c>
      <c r="Q35" s="14" t="s">
        <v>246</v>
      </c>
      <c r="R35" s="14" t="str">
        <f t="shared" si="15"/>
        <v>攻击III</v>
      </c>
      <c r="S35" s="14">
        <v>6</v>
      </c>
      <c r="T35" s="14" t="str">
        <f t="shared" si="3"/>
        <v>红输出6</v>
      </c>
      <c r="U35" s="14">
        <f t="shared" si="17"/>
        <v>8</v>
      </c>
      <c r="V35" s="17">
        <v>700</v>
      </c>
      <c r="W35" s="14" t="s">
        <v>279</v>
      </c>
      <c r="X35" s="2" t="str">
        <f t="shared" si="5"/>
        <v>攻击加成 III</v>
      </c>
      <c r="Z35" s="13" t="s">
        <v>72</v>
      </c>
      <c r="AA35" s="13">
        <v>419</v>
      </c>
      <c r="AB35" s="13" t="s">
        <v>232</v>
      </c>
      <c r="AC35" s="13" t="s">
        <v>231</v>
      </c>
      <c r="AE35" s="13" t="str">
        <f>hero_friend!C107</f>
        <v>夏侯惇</v>
      </c>
      <c r="AF35" s="13" t="str">
        <f t="shared" si="6"/>
        <v>生存</v>
      </c>
      <c r="AG35" s="13" t="s">
        <v>318</v>
      </c>
      <c r="AH35" s="13" t="s">
        <v>322</v>
      </c>
      <c r="AI35" s="13">
        <v>4</v>
      </c>
      <c r="AJ35" s="13" t="str">
        <f t="shared" si="7"/>
        <v>橙生存4</v>
      </c>
      <c r="AK35" s="13">
        <f t="shared" si="8"/>
        <v>11</v>
      </c>
      <c r="AL35" s="13">
        <f t="shared" si="9"/>
        <v>600</v>
      </c>
      <c r="AM35" s="13" t="str">
        <f t="shared" si="10"/>
        <v>防御</v>
      </c>
      <c r="AN35" s="13" t="str">
        <f t="shared" si="11"/>
        <v>防御中册</v>
      </c>
    </row>
    <row r="36" spans="2:40" x14ac:dyDescent="0.15">
      <c r="B36" s="13" t="s">
        <v>64</v>
      </c>
      <c r="C36" s="13">
        <v>217</v>
      </c>
      <c r="D36" s="13" t="s">
        <v>229</v>
      </c>
      <c r="J36" s="11">
        <v>11</v>
      </c>
      <c r="K36" s="2">
        <v>400</v>
      </c>
      <c r="L36" s="2">
        <v>450</v>
      </c>
      <c r="X36" s="2" t="str">
        <f t="shared" si="5"/>
        <v xml:space="preserve"> </v>
      </c>
      <c r="Z36" s="13" t="s">
        <v>104</v>
      </c>
      <c r="AA36" s="13">
        <v>120</v>
      </c>
      <c r="AB36" s="13" t="s">
        <v>231</v>
      </c>
      <c r="AC36" s="13" t="s">
        <v>231</v>
      </c>
      <c r="AE36" s="13" t="str">
        <f>hero_friend!C108</f>
        <v>夏侯惇</v>
      </c>
      <c r="AF36" s="13" t="str">
        <f t="shared" si="6"/>
        <v>生存</v>
      </c>
      <c r="AG36" s="13" t="s">
        <v>318</v>
      </c>
      <c r="AH36" s="13" t="s">
        <v>323</v>
      </c>
      <c r="AI36" s="13">
        <v>5</v>
      </c>
      <c r="AJ36" s="13" t="str">
        <f t="shared" si="7"/>
        <v>橙生存5</v>
      </c>
      <c r="AK36" s="13">
        <f t="shared" si="8"/>
        <v>14</v>
      </c>
      <c r="AL36" s="13">
        <f t="shared" si="9"/>
        <v>600</v>
      </c>
      <c r="AM36" s="13" t="str">
        <f t="shared" si="10"/>
        <v>生命</v>
      </c>
      <c r="AN36" s="13" t="str">
        <f t="shared" si="11"/>
        <v>生命下册</v>
      </c>
    </row>
    <row r="37" spans="2:40" x14ac:dyDescent="0.35">
      <c r="B37" s="13" t="s">
        <v>110</v>
      </c>
      <c r="C37" s="13">
        <v>218</v>
      </c>
      <c r="D37" s="13" t="s">
        <v>229</v>
      </c>
      <c r="J37" s="11">
        <v>8</v>
      </c>
      <c r="K37" s="2">
        <v>400</v>
      </c>
      <c r="L37" s="2">
        <v>450</v>
      </c>
      <c r="N37" s="13" t="s">
        <v>231</v>
      </c>
      <c r="O37" s="14" t="s">
        <v>255</v>
      </c>
      <c r="P37" s="14" t="s">
        <v>239</v>
      </c>
      <c r="Q37" s="14" t="s">
        <v>241</v>
      </c>
      <c r="R37" s="14" t="str">
        <f t="shared" si="15"/>
        <v>生命I</v>
      </c>
      <c r="S37" s="14">
        <v>1</v>
      </c>
      <c r="T37" s="14" t="str">
        <f t="shared" si="3"/>
        <v>红辅助1</v>
      </c>
      <c r="U37" s="14">
        <f t="shared" ref="U37:U42" si="18">VLOOKUP(P37,$G$3:$H$5,2,0)</f>
        <v>14</v>
      </c>
      <c r="V37" s="17">
        <v>350</v>
      </c>
      <c r="W37" s="14" t="s">
        <v>279</v>
      </c>
      <c r="X37" s="2" t="str">
        <f t="shared" si="5"/>
        <v>生命加成 I</v>
      </c>
      <c r="Z37" s="13" t="s">
        <v>105</v>
      </c>
      <c r="AA37" s="13">
        <v>121</v>
      </c>
      <c r="AB37" s="13" t="s">
        <v>232</v>
      </c>
      <c r="AC37" s="13" t="s">
        <v>231</v>
      </c>
      <c r="AE37" s="13" t="str">
        <f>hero_friend!C109</f>
        <v>夏侯惇</v>
      </c>
      <c r="AF37" s="13" t="str">
        <f t="shared" si="6"/>
        <v>生存</v>
      </c>
      <c r="AG37" s="13" t="s">
        <v>318</v>
      </c>
      <c r="AH37" s="13" t="s">
        <v>324</v>
      </c>
      <c r="AI37" s="13">
        <v>6</v>
      </c>
      <c r="AJ37" s="13" t="str">
        <f t="shared" si="7"/>
        <v>橙生存6</v>
      </c>
      <c r="AK37" s="13">
        <f t="shared" si="8"/>
        <v>8</v>
      </c>
      <c r="AL37" s="13">
        <f t="shared" si="9"/>
        <v>800</v>
      </c>
      <c r="AM37" s="13" t="str">
        <f t="shared" si="10"/>
        <v>攻击</v>
      </c>
      <c r="AN37" s="13" t="str">
        <f t="shared" si="11"/>
        <v>攻击下册</v>
      </c>
    </row>
    <row r="38" spans="2:40" x14ac:dyDescent="0.35">
      <c r="B38" s="13" t="s">
        <v>66</v>
      </c>
      <c r="C38" s="13">
        <v>219</v>
      </c>
      <c r="D38" s="13" t="s">
        <v>232</v>
      </c>
      <c r="J38" s="11">
        <v>11</v>
      </c>
      <c r="K38" s="2">
        <v>600</v>
      </c>
      <c r="L38" s="2">
        <v>700</v>
      </c>
      <c r="N38" s="13" t="s">
        <v>231</v>
      </c>
      <c r="O38" s="14" t="s">
        <v>255</v>
      </c>
      <c r="P38" s="14" t="s">
        <v>238</v>
      </c>
      <c r="Q38" s="14" t="s">
        <v>242</v>
      </c>
      <c r="R38" s="14" t="str">
        <f t="shared" si="15"/>
        <v>防御I</v>
      </c>
      <c r="S38" s="14">
        <v>2</v>
      </c>
      <c r="T38" s="14" t="str">
        <f t="shared" si="3"/>
        <v>红辅助2</v>
      </c>
      <c r="U38" s="14">
        <f t="shared" si="18"/>
        <v>11</v>
      </c>
      <c r="V38" s="17">
        <v>450</v>
      </c>
      <c r="W38" s="14" t="s">
        <v>279</v>
      </c>
      <c r="X38" s="2" t="str">
        <f t="shared" si="5"/>
        <v>防御加成 I</v>
      </c>
      <c r="Z38" s="13" t="s">
        <v>106</v>
      </c>
      <c r="AA38" s="13">
        <v>122</v>
      </c>
      <c r="AB38" s="13" t="s">
        <v>229</v>
      </c>
      <c r="AC38" s="13" t="s">
        <v>229</v>
      </c>
      <c r="AE38" s="13" t="str">
        <f>hero_friend!C114</f>
        <v>曹仁</v>
      </c>
      <c r="AF38" s="13" t="str">
        <f t="shared" si="6"/>
        <v>辅助</v>
      </c>
      <c r="AG38" s="13" t="s">
        <v>318</v>
      </c>
      <c r="AH38" s="13" t="s">
        <v>320</v>
      </c>
      <c r="AI38" s="13">
        <v>1</v>
      </c>
      <c r="AJ38" s="13" t="str">
        <f t="shared" si="7"/>
        <v>橙辅助1</v>
      </c>
      <c r="AK38" s="13">
        <f t="shared" si="8"/>
        <v>14</v>
      </c>
      <c r="AL38" s="13">
        <f t="shared" si="9"/>
        <v>300</v>
      </c>
      <c r="AM38" s="13" t="str">
        <f t="shared" si="10"/>
        <v>生命</v>
      </c>
      <c r="AN38" s="13" t="str">
        <f t="shared" si="11"/>
        <v>生命上册</v>
      </c>
    </row>
    <row r="39" spans="2:40" x14ac:dyDescent="0.35">
      <c r="B39" s="13" t="s">
        <v>35</v>
      </c>
      <c r="C39" s="13">
        <v>301</v>
      </c>
      <c r="D39" s="13" t="s">
        <v>229</v>
      </c>
      <c r="J39" s="11">
        <v>14</v>
      </c>
      <c r="K39" s="2">
        <v>700</v>
      </c>
      <c r="L39" s="2">
        <v>800</v>
      </c>
      <c r="N39" s="13" t="s">
        <v>231</v>
      </c>
      <c r="O39" s="14" t="s">
        <v>255</v>
      </c>
      <c r="P39" s="14" t="s">
        <v>237</v>
      </c>
      <c r="Q39" s="14" t="s">
        <v>243</v>
      </c>
      <c r="R39" s="14" t="str">
        <f t="shared" si="15"/>
        <v>攻击II</v>
      </c>
      <c r="S39" s="14">
        <v>3</v>
      </c>
      <c r="T39" s="14" t="str">
        <f t="shared" si="3"/>
        <v>红辅助3</v>
      </c>
      <c r="U39" s="14">
        <f t="shared" si="18"/>
        <v>8</v>
      </c>
      <c r="V39" s="17">
        <v>450</v>
      </c>
      <c r="W39" s="14" t="s">
        <v>279</v>
      </c>
      <c r="X39" s="2" t="str">
        <f t="shared" si="5"/>
        <v>攻击加成 II</v>
      </c>
      <c r="Z39" s="13" t="s">
        <v>107</v>
      </c>
      <c r="AA39" s="13">
        <v>123</v>
      </c>
      <c r="AB39" s="13" t="s">
        <v>229</v>
      </c>
      <c r="AC39" s="13" t="s">
        <v>229</v>
      </c>
      <c r="AE39" s="13" t="str">
        <f>hero_friend!C115</f>
        <v>曹仁</v>
      </c>
      <c r="AF39" s="13" t="str">
        <f t="shared" si="6"/>
        <v>辅助</v>
      </c>
      <c r="AG39" s="13" t="s">
        <v>318</v>
      </c>
      <c r="AH39" s="13" t="s">
        <v>321</v>
      </c>
      <c r="AI39" s="13">
        <v>2</v>
      </c>
      <c r="AJ39" s="13" t="str">
        <f t="shared" si="7"/>
        <v>橙辅助2</v>
      </c>
      <c r="AK39" s="13">
        <f t="shared" si="8"/>
        <v>11</v>
      </c>
      <c r="AL39" s="13">
        <f t="shared" si="9"/>
        <v>400</v>
      </c>
      <c r="AM39" s="13" t="str">
        <f t="shared" si="10"/>
        <v>防御</v>
      </c>
      <c r="AN39" s="13" t="str">
        <f t="shared" si="11"/>
        <v>防御上册</v>
      </c>
    </row>
    <row r="40" spans="2:40" x14ac:dyDescent="0.35">
      <c r="B40" s="13" t="s">
        <v>39</v>
      </c>
      <c r="C40" s="13">
        <v>302</v>
      </c>
      <c r="D40" s="13" t="s">
        <v>230</v>
      </c>
      <c r="J40" s="11">
        <v>8</v>
      </c>
      <c r="K40" s="2">
        <v>600</v>
      </c>
      <c r="L40" s="2">
        <v>700</v>
      </c>
      <c r="N40" s="13" t="s">
        <v>231</v>
      </c>
      <c r="O40" s="14" t="s">
        <v>255</v>
      </c>
      <c r="P40" s="14" t="s">
        <v>248</v>
      </c>
      <c r="Q40" s="14" t="s">
        <v>244</v>
      </c>
      <c r="R40" s="14" t="str">
        <f t="shared" si="15"/>
        <v>防御II</v>
      </c>
      <c r="S40" s="14">
        <v>4</v>
      </c>
      <c r="T40" s="14" t="str">
        <f t="shared" si="3"/>
        <v>红辅助4</v>
      </c>
      <c r="U40" s="14">
        <f t="shared" si="18"/>
        <v>11</v>
      </c>
      <c r="V40" s="17">
        <v>700</v>
      </c>
      <c r="W40" s="14" t="s">
        <v>279</v>
      </c>
      <c r="X40" s="2" t="str">
        <f t="shared" si="5"/>
        <v>防御加成 II</v>
      </c>
      <c r="Z40" s="13" t="s">
        <v>228</v>
      </c>
      <c r="AA40" s="13">
        <v>124</v>
      </c>
      <c r="AB40" s="13" t="s">
        <v>230</v>
      </c>
      <c r="AC40" s="13" t="s">
        <v>231</v>
      </c>
      <c r="AE40" s="13" t="str">
        <f>hero_friend!C116</f>
        <v>曹仁</v>
      </c>
      <c r="AF40" s="13" t="str">
        <f t="shared" si="6"/>
        <v>辅助</v>
      </c>
      <c r="AG40" s="13" t="s">
        <v>318</v>
      </c>
      <c r="AH40" s="13" t="s">
        <v>322</v>
      </c>
      <c r="AI40" s="13">
        <v>3</v>
      </c>
      <c r="AJ40" s="13" t="str">
        <f t="shared" si="7"/>
        <v>橙辅助3</v>
      </c>
      <c r="AK40" s="13">
        <f t="shared" si="8"/>
        <v>8</v>
      </c>
      <c r="AL40" s="13">
        <f t="shared" si="9"/>
        <v>400</v>
      </c>
      <c r="AM40" s="13" t="str">
        <f t="shared" si="10"/>
        <v>攻击</v>
      </c>
      <c r="AN40" s="13" t="str">
        <f t="shared" si="11"/>
        <v>攻击中册</v>
      </c>
    </row>
    <row r="41" spans="2:40" x14ac:dyDescent="0.35">
      <c r="B41" s="13" t="s">
        <v>37</v>
      </c>
      <c r="C41" s="13">
        <v>303</v>
      </c>
      <c r="D41" s="13" t="s">
        <v>234</v>
      </c>
      <c r="N41" s="13" t="s">
        <v>231</v>
      </c>
      <c r="O41" s="14" t="s">
        <v>255</v>
      </c>
      <c r="P41" s="14" t="s">
        <v>314</v>
      </c>
      <c r="Q41" s="14" t="s">
        <v>245</v>
      </c>
      <c r="R41" s="14" t="str">
        <f t="shared" si="15"/>
        <v>生命III</v>
      </c>
      <c r="S41" s="14">
        <v>5</v>
      </c>
      <c r="T41" s="14" t="str">
        <f t="shared" si="3"/>
        <v>红辅助5</v>
      </c>
      <c r="U41" s="14">
        <f t="shared" si="18"/>
        <v>14</v>
      </c>
      <c r="V41" s="17">
        <v>800</v>
      </c>
      <c r="W41" s="14" t="s">
        <v>279</v>
      </c>
      <c r="X41" s="2" t="str">
        <f t="shared" si="5"/>
        <v>生命加成 III</v>
      </c>
      <c r="Z41" s="13" t="s">
        <v>108</v>
      </c>
      <c r="AA41" s="13">
        <v>125</v>
      </c>
      <c r="AB41" s="13" t="s">
        <v>229</v>
      </c>
      <c r="AC41" s="13" t="s">
        <v>229</v>
      </c>
      <c r="AE41" s="13" t="str">
        <f>hero_friend!C117</f>
        <v>曹仁</v>
      </c>
      <c r="AF41" s="13" t="str">
        <f t="shared" si="6"/>
        <v>辅助</v>
      </c>
      <c r="AG41" s="13" t="s">
        <v>318</v>
      </c>
      <c r="AH41" s="13" t="s">
        <v>322</v>
      </c>
      <c r="AI41" s="13">
        <v>4</v>
      </c>
      <c r="AJ41" s="13" t="str">
        <f t="shared" si="7"/>
        <v>橙辅助4</v>
      </c>
      <c r="AK41" s="13">
        <f t="shared" si="8"/>
        <v>11</v>
      </c>
      <c r="AL41" s="13">
        <f t="shared" si="9"/>
        <v>600</v>
      </c>
      <c r="AM41" s="13" t="str">
        <f t="shared" si="10"/>
        <v>防御</v>
      </c>
      <c r="AN41" s="13" t="str">
        <f t="shared" si="11"/>
        <v>防御中册</v>
      </c>
    </row>
    <row r="42" spans="2:40" x14ac:dyDescent="0.35">
      <c r="B42" s="13" t="s">
        <v>40</v>
      </c>
      <c r="C42" s="13">
        <v>304</v>
      </c>
      <c r="D42" s="13" t="s">
        <v>231</v>
      </c>
      <c r="N42" s="13" t="s">
        <v>231</v>
      </c>
      <c r="O42" s="14" t="s">
        <v>255</v>
      </c>
      <c r="P42" s="14" t="s">
        <v>315</v>
      </c>
      <c r="Q42" s="14" t="s">
        <v>246</v>
      </c>
      <c r="R42" s="14" t="str">
        <f t="shared" si="15"/>
        <v>攻击III</v>
      </c>
      <c r="S42" s="14">
        <v>6</v>
      </c>
      <c r="T42" s="14" t="str">
        <f t="shared" si="3"/>
        <v>红辅助6</v>
      </c>
      <c r="U42" s="14">
        <f t="shared" si="18"/>
        <v>8</v>
      </c>
      <c r="V42" s="17">
        <v>700</v>
      </c>
      <c r="W42" s="14" t="s">
        <v>279</v>
      </c>
      <c r="X42" s="2" t="str">
        <f t="shared" si="5"/>
        <v>攻击加成 III</v>
      </c>
      <c r="Z42" s="13" t="s">
        <v>109</v>
      </c>
      <c r="AA42" s="13">
        <v>126</v>
      </c>
      <c r="AB42" s="13" t="s">
        <v>233</v>
      </c>
      <c r="AC42" s="13" t="s">
        <v>233</v>
      </c>
      <c r="AE42" s="13" t="str">
        <f>hero_friend!C118</f>
        <v>曹仁</v>
      </c>
      <c r="AF42" s="13" t="str">
        <f t="shared" si="6"/>
        <v>辅助</v>
      </c>
      <c r="AG42" s="13" t="s">
        <v>318</v>
      </c>
      <c r="AH42" s="13" t="s">
        <v>323</v>
      </c>
      <c r="AI42" s="13">
        <v>5</v>
      </c>
      <c r="AJ42" s="13" t="str">
        <f t="shared" si="7"/>
        <v>橙辅助5</v>
      </c>
      <c r="AK42" s="13">
        <f t="shared" si="8"/>
        <v>14</v>
      </c>
      <c r="AL42" s="13">
        <f t="shared" si="9"/>
        <v>700</v>
      </c>
      <c r="AM42" s="13" t="str">
        <f t="shared" si="10"/>
        <v>生命</v>
      </c>
      <c r="AN42" s="13" t="str">
        <f t="shared" si="11"/>
        <v>生命下册</v>
      </c>
    </row>
    <row r="43" spans="2:40" x14ac:dyDescent="0.15">
      <c r="B43" s="13" t="s">
        <v>27</v>
      </c>
      <c r="C43" s="13">
        <v>305</v>
      </c>
      <c r="D43" s="13" t="s">
        <v>234</v>
      </c>
      <c r="X43" s="2" t="str">
        <f t="shared" si="5"/>
        <v xml:space="preserve"> </v>
      </c>
      <c r="Z43" s="13" t="s">
        <v>116</v>
      </c>
      <c r="AA43" s="13">
        <v>127</v>
      </c>
      <c r="AB43" s="13" t="s">
        <v>229</v>
      </c>
      <c r="AC43" s="13" t="s">
        <v>229</v>
      </c>
      <c r="AE43" s="13" t="str">
        <f>hero_friend!C119</f>
        <v>曹仁</v>
      </c>
      <c r="AF43" s="13" t="str">
        <f t="shared" si="6"/>
        <v>辅助</v>
      </c>
      <c r="AG43" s="13" t="s">
        <v>318</v>
      </c>
      <c r="AH43" s="13" t="s">
        <v>324</v>
      </c>
      <c r="AI43" s="13">
        <v>6</v>
      </c>
      <c r="AJ43" s="13" t="str">
        <f t="shared" si="7"/>
        <v>橙辅助6</v>
      </c>
      <c r="AK43" s="13">
        <f t="shared" si="8"/>
        <v>8</v>
      </c>
      <c r="AL43" s="13">
        <f t="shared" si="9"/>
        <v>600</v>
      </c>
      <c r="AM43" s="13" t="str">
        <f t="shared" si="10"/>
        <v>攻击</v>
      </c>
      <c r="AN43" s="13" t="str">
        <f t="shared" si="11"/>
        <v>攻击下册</v>
      </c>
    </row>
    <row r="44" spans="2:40" x14ac:dyDescent="0.15">
      <c r="B44" s="13" t="s">
        <v>24</v>
      </c>
      <c r="C44" s="13">
        <v>306</v>
      </c>
      <c r="D44" s="13" t="s">
        <v>229</v>
      </c>
      <c r="N44" s="9" t="s">
        <v>272</v>
      </c>
      <c r="X44" s="2" t="str">
        <f t="shared" si="5"/>
        <v xml:space="preserve"> </v>
      </c>
      <c r="Z44" s="13" t="s">
        <v>117</v>
      </c>
      <c r="AA44" s="13">
        <v>128</v>
      </c>
      <c r="AB44" s="13" t="s">
        <v>229</v>
      </c>
      <c r="AC44" s="13" t="s">
        <v>229</v>
      </c>
      <c r="AE44" s="13" t="str">
        <f>hero_friend!C124</f>
        <v>典韦</v>
      </c>
      <c r="AF44" s="13" t="str">
        <f t="shared" si="6"/>
        <v>输出</v>
      </c>
      <c r="AG44" s="13" t="s">
        <v>318</v>
      </c>
      <c r="AH44" s="13" t="s">
        <v>320</v>
      </c>
      <c r="AI44" s="13">
        <v>1</v>
      </c>
      <c r="AJ44" s="13" t="str">
        <f t="shared" si="7"/>
        <v>橙输出1</v>
      </c>
      <c r="AK44" s="13">
        <f t="shared" si="8"/>
        <v>8</v>
      </c>
      <c r="AL44" s="13">
        <f t="shared" si="9"/>
        <v>300</v>
      </c>
      <c r="AM44" s="13" t="str">
        <f t="shared" si="10"/>
        <v>攻击</v>
      </c>
      <c r="AN44" s="13" t="str">
        <f t="shared" si="11"/>
        <v>攻击上册</v>
      </c>
    </row>
    <row r="45" spans="2:40" x14ac:dyDescent="0.35">
      <c r="B45" s="13" t="s">
        <v>80</v>
      </c>
      <c r="C45" s="13">
        <v>307</v>
      </c>
      <c r="D45" s="13" t="s">
        <v>232</v>
      </c>
      <c r="G45" s="9" t="s">
        <v>352</v>
      </c>
      <c r="H45" s="9" t="s">
        <v>354</v>
      </c>
      <c r="I45" s="9" t="s">
        <v>355</v>
      </c>
      <c r="J45" s="9" t="s">
        <v>356</v>
      </c>
      <c r="K45" s="9" t="s">
        <v>357</v>
      </c>
      <c r="N45" s="13" t="s">
        <v>229</v>
      </c>
      <c r="O45" s="14" t="s">
        <v>273</v>
      </c>
      <c r="P45" s="14" t="s">
        <v>237</v>
      </c>
      <c r="Q45" s="14" t="s">
        <v>241</v>
      </c>
      <c r="R45" s="14" t="str">
        <f t="shared" ref="R45" si="19">CONCATENATE(P45,Q45)</f>
        <v>攻击I</v>
      </c>
      <c r="S45" s="14">
        <v>1</v>
      </c>
      <c r="T45" s="14" t="str">
        <f t="shared" ref="T45" si="20">CONCATENATE(O45,N45,S45)</f>
        <v>紫输出1</v>
      </c>
      <c r="U45" s="14">
        <f>VLOOKUP(P45,$G$3:$H$5,2,0)</f>
        <v>8</v>
      </c>
      <c r="V45" s="13">
        <v>250</v>
      </c>
      <c r="W45" s="14" t="s">
        <v>279</v>
      </c>
      <c r="X45" s="2" t="str">
        <f t="shared" si="5"/>
        <v>攻击加成 I</v>
      </c>
      <c r="Z45" s="13" t="s">
        <v>118</v>
      </c>
      <c r="AA45" s="13">
        <v>129</v>
      </c>
      <c r="AB45" s="13" t="s">
        <v>229</v>
      </c>
      <c r="AC45" s="13" t="s">
        <v>229</v>
      </c>
      <c r="AE45" s="13" t="str">
        <f>hero_friend!C125</f>
        <v>典韦</v>
      </c>
      <c r="AF45" s="13" t="str">
        <f t="shared" si="6"/>
        <v>输出</v>
      </c>
      <c r="AG45" s="13" t="s">
        <v>318</v>
      </c>
      <c r="AH45" s="13" t="s">
        <v>321</v>
      </c>
      <c r="AI45" s="13">
        <v>2</v>
      </c>
      <c r="AJ45" s="13" t="str">
        <f t="shared" si="7"/>
        <v>橙输出2</v>
      </c>
      <c r="AK45" s="13">
        <f t="shared" si="8"/>
        <v>11</v>
      </c>
      <c r="AL45" s="13">
        <f t="shared" si="9"/>
        <v>400</v>
      </c>
      <c r="AM45" s="13" t="str">
        <f t="shared" si="10"/>
        <v>防御</v>
      </c>
      <c r="AN45" s="13" t="str">
        <f t="shared" si="11"/>
        <v>防御上册</v>
      </c>
    </row>
    <row r="46" spans="2:40" x14ac:dyDescent="0.35">
      <c r="B46" s="13" t="s">
        <v>75</v>
      </c>
      <c r="C46" s="13">
        <v>308</v>
      </c>
      <c r="D46" s="13" t="s">
        <v>229</v>
      </c>
      <c r="G46" s="13" t="s">
        <v>316</v>
      </c>
      <c r="H46" s="13">
        <v>95</v>
      </c>
      <c r="I46" s="13">
        <v>72</v>
      </c>
      <c r="J46" s="13">
        <v>60</v>
      </c>
      <c r="K46" s="13">
        <f>SUM(H46:J46)</f>
        <v>227</v>
      </c>
      <c r="L46" s="2" t="s">
        <v>372</v>
      </c>
      <c r="N46" s="13" t="s">
        <v>229</v>
      </c>
      <c r="O46" s="14" t="s">
        <v>273</v>
      </c>
      <c r="P46" s="14" t="s">
        <v>237</v>
      </c>
      <c r="Q46" s="14" t="s">
        <v>243</v>
      </c>
      <c r="R46" s="14" t="str">
        <f t="shared" ref="R46:R49" si="21">CONCATENATE(P46,Q46)</f>
        <v>攻击II</v>
      </c>
      <c r="S46" s="14">
        <v>2</v>
      </c>
      <c r="T46" s="14" t="str">
        <f t="shared" ref="T46:T49" si="22">CONCATENATE(O46,N46,S46)</f>
        <v>紫输出2</v>
      </c>
      <c r="U46" s="14">
        <f>VLOOKUP(P46,$G$3:$H$5,2,0)</f>
        <v>8</v>
      </c>
      <c r="V46" s="13">
        <v>350</v>
      </c>
      <c r="W46" s="14" t="s">
        <v>279</v>
      </c>
      <c r="X46" s="2" t="str">
        <f t="shared" si="5"/>
        <v>攻击加成 II</v>
      </c>
      <c r="Z46" s="13" t="s">
        <v>119</v>
      </c>
      <c r="AA46" s="13">
        <v>130</v>
      </c>
      <c r="AB46" s="13" t="s">
        <v>231</v>
      </c>
      <c r="AC46" s="13" t="s">
        <v>231</v>
      </c>
      <c r="AE46" s="13" t="str">
        <f>hero_friend!C126</f>
        <v>典韦</v>
      </c>
      <c r="AF46" s="13" t="str">
        <f t="shared" si="6"/>
        <v>输出</v>
      </c>
      <c r="AG46" s="13" t="s">
        <v>318</v>
      </c>
      <c r="AH46" s="13" t="s">
        <v>322</v>
      </c>
      <c r="AI46" s="13">
        <v>3</v>
      </c>
      <c r="AJ46" s="13" t="str">
        <f t="shared" si="7"/>
        <v>橙输出3</v>
      </c>
      <c r="AK46" s="13">
        <f t="shared" si="8"/>
        <v>8</v>
      </c>
      <c r="AL46" s="13">
        <f t="shared" si="9"/>
        <v>400</v>
      </c>
      <c r="AM46" s="13" t="str">
        <f t="shared" si="10"/>
        <v>攻击</v>
      </c>
      <c r="AN46" s="13" t="str">
        <f t="shared" si="11"/>
        <v>攻击中册</v>
      </c>
    </row>
    <row r="47" spans="2:40" x14ac:dyDescent="0.35">
      <c r="B47" s="13" t="s">
        <v>77</v>
      </c>
      <c r="C47" s="13">
        <v>309</v>
      </c>
      <c r="D47" s="13" t="s">
        <v>233</v>
      </c>
      <c r="G47" s="13" t="s">
        <v>353</v>
      </c>
      <c r="H47" s="13">
        <v>72</v>
      </c>
      <c r="I47" s="13">
        <v>72</v>
      </c>
      <c r="J47" s="13">
        <v>72</v>
      </c>
      <c r="K47" s="13">
        <f t="shared" ref="K47:K49" si="23">SUM(H47:J47)</f>
        <v>216</v>
      </c>
      <c r="L47" s="2" t="s">
        <v>373</v>
      </c>
      <c r="N47" s="13" t="s">
        <v>229</v>
      </c>
      <c r="O47" s="14" t="s">
        <v>273</v>
      </c>
      <c r="P47" s="14" t="s">
        <v>237</v>
      </c>
      <c r="Q47" s="14" t="s">
        <v>244</v>
      </c>
      <c r="R47" s="14" t="str">
        <f t="shared" si="21"/>
        <v>攻击II</v>
      </c>
      <c r="S47" s="14">
        <v>3</v>
      </c>
      <c r="T47" s="14" t="str">
        <f t="shared" si="22"/>
        <v>紫输出3</v>
      </c>
      <c r="U47" s="14">
        <f>VLOOKUP(P47,$G$3:$H$5,2,0)</f>
        <v>8</v>
      </c>
      <c r="V47" s="13">
        <v>350</v>
      </c>
      <c r="W47" s="14" t="s">
        <v>279</v>
      </c>
      <c r="X47" s="2" t="str">
        <f t="shared" si="5"/>
        <v>攻击加成 II</v>
      </c>
      <c r="Z47" s="13" t="s">
        <v>120</v>
      </c>
      <c r="AA47" s="13">
        <v>131</v>
      </c>
      <c r="AB47" s="13" t="s">
        <v>232</v>
      </c>
      <c r="AC47" s="13" t="s">
        <v>231</v>
      </c>
      <c r="AE47" s="13" t="str">
        <f>hero_friend!C127</f>
        <v>典韦</v>
      </c>
      <c r="AF47" s="13" t="str">
        <f t="shared" si="6"/>
        <v>输出</v>
      </c>
      <c r="AG47" s="13" t="s">
        <v>318</v>
      </c>
      <c r="AH47" s="13" t="s">
        <v>322</v>
      </c>
      <c r="AI47" s="13">
        <v>4</v>
      </c>
      <c r="AJ47" s="13" t="str">
        <f t="shared" si="7"/>
        <v>橙输出4</v>
      </c>
      <c r="AK47" s="13">
        <f t="shared" si="8"/>
        <v>11</v>
      </c>
      <c r="AL47" s="13">
        <f t="shared" si="9"/>
        <v>600</v>
      </c>
      <c r="AM47" s="13" t="str">
        <f t="shared" si="10"/>
        <v>防御</v>
      </c>
      <c r="AN47" s="13" t="str">
        <f t="shared" si="11"/>
        <v>防御中册</v>
      </c>
    </row>
    <row r="48" spans="2:40" x14ac:dyDescent="0.35">
      <c r="B48" s="13" t="s">
        <v>54</v>
      </c>
      <c r="C48" s="13">
        <v>310</v>
      </c>
      <c r="D48" s="13" t="s">
        <v>232</v>
      </c>
      <c r="G48" s="13" t="s">
        <v>256</v>
      </c>
      <c r="H48" s="13">
        <v>60</v>
      </c>
      <c r="I48" s="13">
        <v>72</v>
      </c>
      <c r="J48" s="13">
        <v>95</v>
      </c>
      <c r="K48" s="13">
        <f t="shared" si="23"/>
        <v>227</v>
      </c>
      <c r="L48" s="2" t="s">
        <v>374</v>
      </c>
      <c r="N48" s="13" t="s">
        <v>229</v>
      </c>
      <c r="O48" s="14" t="s">
        <v>273</v>
      </c>
      <c r="P48" s="14" t="s">
        <v>239</v>
      </c>
      <c r="Q48" s="14" t="s">
        <v>245</v>
      </c>
      <c r="R48" s="14" t="str">
        <f t="shared" si="21"/>
        <v>生命III</v>
      </c>
      <c r="S48" s="14">
        <v>4</v>
      </c>
      <c r="T48" s="14" t="str">
        <f t="shared" si="22"/>
        <v>紫输出4</v>
      </c>
      <c r="U48" s="14">
        <f>VLOOKUP(P48,$G$3:$H$5,2,0)</f>
        <v>14</v>
      </c>
      <c r="V48" s="17">
        <v>600</v>
      </c>
      <c r="W48" s="14" t="s">
        <v>279</v>
      </c>
      <c r="X48" s="2" t="str">
        <f t="shared" si="5"/>
        <v>生命加成 III</v>
      </c>
      <c r="Z48" s="13" t="s">
        <v>85</v>
      </c>
      <c r="AA48" s="13">
        <v>220</v>
      </c>
      <c r="AB48" s="13" t="s">
        <v>232</v>
      </c>
      <c r="AC48" s="13" t="s">
        <v>231</v>
      </c>
      <c r="AE48" s="13" t="str">
        <f>hero_friend!C128</f>
        <v>典韦</v>
      </c>
      <c r="AF48" s="13" t="str">
        <f t="shared" si="6"/>
        <v>输出</v>
      </c>
      <c r="AG48" s="13" t="s">
        <v>318</v>
      </c>
      <c r="AH48" s="13" t="s">
        <v>323</v>
      </c>
      <c r="AI48" s="13">
        <v>5</v>
      </c>
      <c r="AJ48" s="13" t="str">
        <f t="shared" si="7"/>
        <v>橙输出5</v>
      </c>
      <c r="AK48" s="13">
        <f t="shared" si="8"/>
        <v>14</v>
      </c>
      <c r="AL48" s="13">
        <f t="shared" si="9"/>
        <v>800</v>
      </c>
      <c r="AM48" s="13" t="str">
        <f t="shared" si="10"/>
        <v>生命</v>
      </c>
      <c r="AN48" s="13" t="str">
        <f t="shared" si="11"/>
        <v>生命下册</v>
      </c>
    </row>
    <row r="49" spans="2:40" x14ac:dyDescent="0.35">
      <c r="B49" s="13" t="s">
        <v>32</v>
      </c>
      <c r="C49" s="13">
        <v>311</v>
      </c>
      <c r="D49" s="13" t="s">
        <v>234</v>
      </c>
      <c r="G49" s="13" t="s">
        <v>358</v>
      </c>
      <c r="H49" s="13">
        <v>72</v>
      </c>
      <c r="I49" s="13">
        <v>72</v>
      </c>
      <c r="J49" s="13">
        <v>80</v>
      </c>
      <c r="K49" s="13">
        <f t="shared" si="23"/>
        <v>224</v>
      </c>
      <c r="N49" s="13" t="s">
        <v>229</v>
      </c>
      <c r="O49" s="14" t="s">
        <v>273</v>
      </c>
      <c r="P49" s="14" t="s">
        <v>248</v>
      </c>
      <c r="Q49" s="14" t="s">
        <v>246</v>
      </c>
      <c r="R49" s="14" t="str">
        <f t="shared" si="21"/>
        <v>防御III</v>
      </c>
      <c r="S49" s="14">
        <v>5</v>
      </c>
      <c r="T49" s="14" t="str">
        <f t="shared" si="22"/>
        <v>紫输出5</v>
      </c>
      <c r="U49" s="14">
        <f>VLOOKUP(P49,$G$3:$H$5,2,0)</f>
        <v>11</v>
      </c>
      <c r="V49" s="17">
        <v>720</v>
      </c>
      <c r="W49" s="14" t="s">
        <v>279</v>
      </c>
      <c r="X49" s="2" t="str">
        <f t="shared" si="5"/>
        <v>防御加成 III</v>
      </c>
      <c r="Z49" s="13" t="s">
        <v>88</v>
      </c>
      <c r="AA49" s="13">
        <v>221</v>
      </c>
      <c r="AB49" s="13" t="s">
        <v>232</v>
      </c>
      <c r="AC49" s="13" t="s">
        <v>231</v>
      </c>
      <c r="AE49" s="13" t="str">
        <f>hero_friend!C129</f>
        <v>典韦</v>
      </c>
      <c r="AF49" s="13" t="str">
        <f t="shared" si="6"/>
        <v>输出</v>
      </c>
      <c r="AG49" s="13" t="s">
        <v>318</v>
      </c>
      <c r="AH49" s="13" t="s">
        <v>324</v>
      </c>
      <c r="AI49" s="13">
        <v>6</v>
      </c>
      <c r="AJ49" s="13" t="str">
        <f t="shared" si="7"/>
        <v>橙输出6</v>
      </c>
      <c r="AK49" s="13">
        <f t="shared" si="8"/>
        <v>8</v>
      </c>
      <c r="AL49" s="13">
        <f t="shared" si="9"/>
        <v>600</v>
      </c>
      <c r="AM49" s="13" t="str">
        <f t="shared" si="10"/>
        <v>攻击</v>
      </c>
      <c r="AN49" s="13" t="str">
        <f t="shared" si="11"/>
        <v>攻击下册</v>
      </c>
    </row>
    <row r="50" spans="2:40" x14ac:dyDescent="0.15">
      <c r="B50" s="13" t="s">
        <v>55</v>
      </c>
      <c r="C50" s="13">
        <v>312</v>
      </c>
      <c r="D50" s="13" t="s">
        <v>231</v>
      </c>
      <c r="X50" s="2" t="str">
        <f t="shared" si="5"/>
        <v xml:space="preserve"> </v>
      </c>
      <c r="Z50" s="13" t="s">
        <v>91</v>
      </c>
      <c r="AA50" s="13">
        <v>222</v>
      </c>
      <c r="AB50" s="13" t="s">
        <v>233</v>
      </c>
      <c r="AC50" s="13" t="s">
        <v>233</v>
      </c>
      <c r="AE50" s="13" t="str">
        <f>hero_friend!C134</f>
        <v>许褚</v>
      </c>
      <c r="AF50" s="13" t="str">
        <f t="shared" si="6"/>
        <v>输出</v>
      </c>
      <c r="AG50" s="13" t="s">
        <v>318</v>
      </c>
      <c r="AH50" s="13" t="s">
        <v>320</v>
      </c>
      <c r="AI50" s="13">
        <v>1</v>
      </c>
      <c r="AJ50" s="13" t="str">
        <f t="shared" si="7"/>
        <v>橙输出1</v>
      </c>
      <c r="AK50" s="13">
        <f t="shared" si="8"/>
        <v>8</v>
      </c>
      <c r="AL50" s="13">
        <f t="shared" si="9"/>
        <v>300</v>
      </c>
      <c r="AM50" s="13" t="str">
        <f t="shared" si="10"/>
        <v>攻击</v>
      </c>
      <c r="AN50" s="13" t="str">
        <f t="shared" si="11"/>
        <v>攻击上册</v>
      </c>
    </row>
    <row r="51" spans="2:40" x14ac:dyDescent="0.35">
      <c r="B51" s="13" t="s">
        <v>76</v>
      </c>
      <c r="C51" s="13">
        <v>313</v>
      </c>
      <c r="D51" s="13" t="s">
        <v>234</v>
      </c>
      <c r="G51" s="13" t="s">
        <v>362</v>
      </c>
      <c r="H51" s="13"/>
      <c r="I51" s="13" t="s">
        <v>363</v>
      </c>
      <c r="J51" s="13">
        <v>250</v>
      </c>
      <c r="K51" s="13" t="s">
        <v>368</v>
      </c>
      <c r="L51" s="13"/>
      <c r="N51" s="13" t="s">
        <v>231</v>
      </c>
      <c r="O51" s="14" t="s">
        <v>273</v>
      </c>
      <c r="P51" s="14" t="s">
        <v>237</v>
      </c>
      <c r="Q51" s="14" t="s">
        <v>241</v>
      </c>
      <c r="R51" s="14" t="str">
        <f t="shared" ref="R51:R55" si="24">CONCATENATE(P51,Q51)</f>
        <v>攻击I</v>
      </c>
      <c r="S51" s="14">
        <v>1</v>
      </c>
      <c r="T51" s="14" t="str">
        <f t="shared" ref="T51:T55" si="25">CONCATENATE(O51,N51,S51)</f>
        <v>紫辅助1</v>
      </c>
      <c r="U51" s="14">
        <f>VLOOKUP(P51,$G$3:$H$5,2,0)</f>
        <v>8</v>
      </c>
      <c r="V51" s="17">
        <v>240</v>
      </c>
      <c r="W51" s="14" t="s">
        <v>279</v>
      </c>
      <c r="X51" s="2" t="str">
        <f t="shared" si="5"/>
        <v>攻击加成 I</v>
      </c>
      <c r="Z51" s="13" t="s">
        <v>94</v>
      </c>
      <c r="AA51" s="13">
        <v>223</v>
      </c>
      <c r="AB51" s="13" t="s">
        <v>230</v>
      </c>
      <c r="AC51" s="13" t="s">
        <v>231</v>
      </c>
      <c r="AE51" s="13" t="str">
        <f>hero_friend!C135</f>
        <v>许褚</v>
      </c>
      <c r="AF51" s="13" t="str">
        <f t="shared" si="6"/>
        <v>输出</v>
      </c>
      <c r="AG51" s="13" t="s">
        <v>318</v>
      </c>
      <c r="AH51" s="13" t="s">
        <v>321</v>
      </c>
      <c r="AI51" s="13">
        <v>2</v>
      </c>
      <c r="AJ51" s="13" t="str">
        <f t="shared" si="7"/>
        <v>橙输出2</v>
      </c>
      <c r="AK51" s="13">
        <f t="shared" si="8"/>
        <v>11</v>
      </c>
      <c r="AL51" s="13">
        <f t="shared" si="9"/>
        <v>400</v>
      </c>
      <c r="AM51" s="13" t="str">
        <f t="shared" si="10"/>
        <v>防御</v>
      </c>
      <c r="AN51" s="13" t="str">
        <f t="shared" si="11"/>
        <v>防御上册</v>
      </c>
    </row>
    <row r="52" spans="2:40" x14ac:dyDescent="0.35">
      <c r="B52" s="13" t="s">
        <v>74</v>
      </c>
      <c r="C52" s="13">
        <v>314</v>
      </c>
      <c r="D52" s="13" t="s">
        <v>233</v>
      </c>
      <c r="G52" s="13" t="s">
        <v>366</v>
      </c>
      <c r="H52" s="13">
        <v>360</v>
      </c>
      <c r="I52" s="13" t="s">
        <v>364</v>
      </c>
      <c r="J52" s="13">
        <v>350</v>
      </c>
      <c r="K52" s="13" t="s">
        <v>369</v>
      </c>
      <c r="L52" s="13"/>
      <c r="N52" s="13" t="s">
        <v>231</v>
      </c>
      <c r="O52" s="14" t="s">
        <v>273</v>
      </c>
      <c r="P52" s="14" t="s">
        <v>239</v>
      </c>
      <c r="Q52" s="14" t="s">
        <v>244</v>
      </c>
      <c r="R52" s="14" t="str">
        <f t="shared" si="24"/>
        <v>生命II</v>
      </c>
      <c r="S52" s="14">
        <v>2</v>
      </c>
      <c r="T52" s="14" t="str">
        <f t="shared" si="25"/>
        <v>紫辅助2</v>
      </c>
      <c r="U52" s="14">
        <f>VLOOKUP(P52,$G$3:$H$5,2,0)</f>
        <v>14</v>
      </c>
      <c r="V52" s="17">
        <v>360</v>
      </c>
      <c r="W52" s="14" t="s">
        <v>279</v>
      </c>
      <c r="X52" s="2" t="str">
        <f t="shared" si="5"/>
        <v>生命加成 II</v>
      </c>
      <c r="Z52" s="13" t="s">
        <v>97</v>
      </c>
      <c r="AA52" s="13">
        <v>224</v>
      </c>
      <c r="AB52" s="13" t="s">
        <v>229</v>
      </c>
      <c r="AC52" s="13" t="s">
        <v>229</v>
      </c>
      <c r="AE52" s="13" t="str">
        <f>hero_friend!C136</f>
        <v>许褚</v>
      </c>
      <c r="AF52" s="13" t="str">
        <f t="shared" si="6"/>
        <v>输出</v>
      </c>
      <c r="AG52" s="13" t="s">
        <v>318</v>
      </c>
      <c r="AH52" s="13" t="s">
        <v>322</v>
      </c>
      <c r="AI52" s="13">
        <v>3</v>
      </c>
      <c r="AJ52" s="13" t="str">
        <f t="shared" si="7"/>
        <v>橙输出3</v>
      </c>
      <c r="AK52" s="13">
        <f t="shared" si="8"/>
        <v>8</v>
      </c>
      <c r="AL52" s="13">
        <f t="shared" si="9"/>
        <v>400</v>
      </c>
      <c r="AM52" s="13" t="str">
        <f t="shared" si="10"/>
        <v>攻击</v>
      </c>
      <c r="AN52" s="13" t="str">
        <f t="shared" si="11"/>
        <v>攻击中册</v>
      </c>
    </row>
    <row r="53" spans="2:40" x14ac:dyDescent="0.35">
      <c r="B53" s="13" t="s">
        <v>19</v>
      </c>
      <c r="C53" s="13">
        <v>315</v>
      </c>
      <c r="D53" s="13" t="s">
        <v>231</v>
      </c>
      <c r="G53" s="13" t="s">
        <v>367</v>
      </c>
      <c r="H53" s="13">
        <v>600</v>
      </c>
      <c r="I53" s="13" t="s">
        <v>365</v>
      </c>
      <c r="J53" s="13">
        <v>350</v>
      </c>
      <c r="K53" s="13" t="s">
        <v>370</v>
      </c>
      <c r="L53" s="13">
        <v>720</v>
      </c>
      <c r="N53" s="13" t="s">
        <v>231</v>
      </c>
      <c r="O53" s="14" t="s">
        <v>273</v>
      </c>
      <c r="P53" s="14" t="s">
        <v>239</v>
      </c>
      <c r="Q53" s="14" t="s">
        <v>243</v>
      </c>
      <c r="R53" s="14" t="str">
        <f t="shared" si="24"/>
        <v>生命II</v>
      </c>
      <c r="S53" s="14">
        <v>3</v>
      </c>
      <c r="T53" s="14" t="str">
        <f t="shared" si="25"/>
        <v>紫辅助3</v>
      </c>
      <c r="U53" s="14">
        <f>VLOOKUP(P53,$G$3:$H$5,2,0)</f>
        <v>14</v>
      </c>
      <c r="V53" s="17">
        <v>360</v>
      </c>
      <c r="W53" s="14" t="s">
        <v>279</v>
      </c>
      <c r="X53" s="2" t="str">
        <f t="shared" si="5"/>
        <v>生命加成 II</v>
      </c>
      <c r="Z53" s="13" t="s">
        <v>98</v>
      </c>
      <c r="AA53" s="13">
        <v>225</v>
      </c>
      <c r="AB53" s="13" t="s">
        <v>229</v>
      </c>
      <c r="AC53" s="13" t="s">
        <v>229</v>
      </c>
      <c r="AE53" s="13" t="str">
        <f>hero_friend!C137</f>
        <v>许褚</v>
      </c>
      <c r="AF53" s="13" t="str">
        <f t="shared" si="6"/>
        <v>输出</v>
      </c>
      <c r="AG53" s="13" t="s">
        <v>318</v>
      </c>
      <c r="AH53" s="13" t="s">
        <v>322</v>
      </c>
      <c r="AI53" s="13">
        <v>4</v>
      </c>
      <c r="AJ53" s="13" t="str">
        <f t="shared" si="7"/>
        <v>橙输出4</v>
      </c>
      <c r="AK53" s="13">
        <f t="shared" si="8"/>
        <v>11</v>
      </c>
      <c r="AL53" s="13">
        <f t="shared" si="9"/>
        <v>600</v>
      </c>
      <c r="AM53" s="13" t="str">
        <f t="shared" si="10"/>
        <v>防御</v>
      </c>
      <c r="AN53" s="13" t="str">
        <f t="shared" si="11"/>
        <v>防御中册</v>
      </c>
    </row>
    <row r="54" spans="2:40" x14ac:dyDescent="0.35">
      <c r="B54" s="13" t="s">
        <v>22</v>
      </c>
      <c r="C54" s="13">
        <v>316</v>
      </c>
      <c r="D54" s="13" t="s">
        <v>229</v>
      </c>
      <c r="N54" s="13" t="s">
        <v>231</v>
      </c>
      <c r="O54" s="14" t="s">
        <v>273</v>
      </c>
      <c r="P54" s="14" t="s">
        <v>238</v>
      </c>
      <c r="Q54" s="14" t="s">
        <v>246</v>
      </c>
      <c r="R54" s="14" t="str">
        <f t="shared" si="24"/>
        <v>防御III</v>
      </c>
      <c r="S54" s="14">
        <v>4</v>
      </c>
      <c r="T54" s="14" t="str">
        <f t="shared" si="25"/>
        <v>紫辅助4</v>
      </c>
      <c r="U54" s="14">
        <f>VLOOKUP(P54,$G$3:$H$5,2,0)</f>
        <v>11</v>
      </c>
      <c r="V54" s="17">
        <v>720</v>
      </c>
      <c r="W54" s="14" t="s">
        <v>279</v>
      </c>
      <c r="X54" s="2" t="str">
        <f t="shared" si="5"/>
        <v>防御加成 III</v>
      </c>
      <c r="Z54" s="13" t="s">
        <v>101</v>
      </c>
      <c r="AA54" s="13">
        <v>226</v>
      </c>
      <c r="AB54" s="13" t="s">
        <v>229</v>
      </c>
      <c r="AC54" s="13" t="s">
        <v>229</v>
      </c>
      <c r="AE54" s="13" t="str">
        <f>hero_friend!C138</f>
        <v>许褚</v>
      </c>
      <c r="AF54" s="13" t="str">
        <f t="shared" si="6"/>
        <v>输出</v>
      </c>
      <c r="AG54" s="13" t="s">
        <v>318</v>
      </c>
      <c r="AH54" s="13" t="s">
        <v>323</v>
      </c>
      <c r="AI54" s="13">
        <v>5</v>
      </c>
      <c r="AJ54" s="13" t="str">
        <f t="shared" si="7"/>
        <v>橙输出5</v>
      </c>
      <c r="AK54" s="13">
        <f t="shared" si="8"/>
        <v>14</v>
      </c>
      <c r="AL54" s="13">
        <f t="shared" si="9"/>
        <v>800</v>
      </c>
      <c r="AM54" s="13" t="str">
        <f t="shared" si="10"/>
        <v>生命</v>
      </c>
      <c r="AN54" s="13" t="str">
        <f t="shared" si="11"/>
        <v>生命下册</v>
      </c>
    </row>
    <row r="55" spans="2:40" x14ac:dyDescent="0.35">
      <c r="B55" s="13" t="s">
        <v>67</v>
      </c>
      <c r="C55" s="13">
        <v>317</v>
      </c>
      <c r="D55" s="13" t="s">
        <v>232</v>
      </c>
      <c r="N55" s="13" t="s">
        <v>231</v>
      </c>
      <c r="O55" s="14" t="s">
        <v>273</v>
      </c>
      <c r="P55" s="14" t="s">
        <v>237</v>
      </c>
      <c r="Q55" s="14" t="s">
        <v>245</v>
      </c>
      <c r="R55" s="14" t="str">
        <f t="shared" si="24"/>
        <v>攻击III</v>
      </c>
      <c r="S55" s="14">
        <v>5</v>
      </c>
      <c r="T55" s="14" t="str">
        <f t="shared" si="25"/>
        <v>紫辅助5</v>
      </c>
      <c r="U55" s="14">
        <f>VLOOKUP(P55,$G$3:$H$5,2,0)</f>
        <v>8</v>
      </c>
      <c r="V55" s="17">
        <v>480</v>
      </c>
      <c r="W55" s="14" t="s">
        <v>279</v>
      </c>
      <c r="X55" s="2" t="str">
        <f t="shared" si="5"/>
        <v>攻击加成 III</v>
      </c>
      <c r="Z55" s="13" t="s">
        <v>121</v>
      </c>
      <c r="AA55" s="13">
        <v>227</v>
      </c>
      <c r="AB55" s="13" t="s">
        <v>231</v>
      </c>
      <c r="AC55" s="13" t="s">
        <v>231</v>
      </c>
      <c r="AE55" s="13" t="str">
        <f>hero_friend!C139</f>
        <v>许褚</v>
      </c>
      <c r="AF55" s="13" t="str">
        <f t="shared" si="6"/>
        <v>输出</v>
      </c>
      <c r="AG55" s="13" t="s">
        <v>318</v>
      </c>
      <c r="AH55" s="13" t="s">
        <v>324</v>
      </c>
      <c r="AI55" s="13">
        <v>6</v>
      </c>
      <c r="AJ55" s="13" t="str">
        <f t="shared" si="7"/>
        <v>橙输出6</v>
      </c>
      <c r="AK55" s="13">
        <f t="shared" si="8"/>
        <v>8</v>
      </c>
      <c r="AL55" s="13">
        <f t="shared" si="9"/>
        <v>600</v>
      </c>
      <c r="AM55" s="13" t="str">
        <f t="shared" si="10"/>
        <v>攻击</v>
      </c>
      <c r="AN55" s="13" t="str">
        <f t="shared" si="11"/>
        <v>攻击下册</v>
      </c>
    </row>
    <row r="56" spans="2:40" x14ac:dyDescent="0.15">
      <c r="B56" s="13" t="s">
        <v>73</v>
      </c>
      <c r="C56" s="13">
        <v>318</v>
      </c>
      <c r="D56" s="13" t="s">
        <v>229</v>
      </c>
      <c r="X56" s="2" t="str">
        <f t="shared" si="5"/>
        <v xml:space="preserve"> </v>
      </c>
      <c r="Z56" s="13" t="s">
        <v>122</v>
      </c>
      <c r="AA56" s="13">
        <v>228</v>
      </c>
      <c r="AB56" s="13" t="s">
        <v>231</v>
      </c>
      <c r="AC56" s="13" t="s">
        <v>231</v>
      </c>
      <c r="AE56" s="13" t="str">
        <f>hero_friend!C144</f>
        <v>张辽</v>
      </c>
      <c r="AF56" s="13" t="str">
        <f t="shared" si="6"/>
        <v>输出</v>
      </c>
      <c r="AG56" s="13" t="s">
        <v>318</v>
      </c>
      <c r="AH56" s="13" t="s">
        <v>320</v>
      </c>
      <c r="AI56" s="13">
        <v>1</v>
      </c>
      <c r="AJ56" s="13" t="str">
        <f t="shared" si="7"/>
        <v>橙输出1</v>
      </c>
      <c r="AK56" s="13">
        <f t="shared" si="8"/>
        <v>8</v>
      </c>
      <c r="AL56" s="13">
        <f t="shared" si="9"/>
        <v>300</v>
      </c>
      <c r="AM56" s="13" t="str">
        <f t="shared" si="10"/>
        <v>攻击</v>
      </c>
      <c r="AN56" s="13" t="str">
        <f t="shared" si="11"/>
        <v>攻击上册</v>
      </c>
    </row>
    <row r="57" spans="2:40" x14ac:dyDescent="0.35">
      <c r="B57" s="13" t="s">
        <v>68</v>
      </c>
      <c r="C57" s="13">
        <v>319</v>
      </c>
      <c r="D57" s="13" t="s">
        <v>234</v>
      </c>
      <c r="N57" s="13" t="s">
        <v>256</v>
      </c>
      <c r="O57" s="14" t="s">
        <v>273</v>
      </c>
      <c r="P57" s="14" t="s">
        <v>237</v>
      </c>
      <c r="Q57" s="14" t="s">
        <v>241</v>
      </c>
      <c r="R57" s="14" t="str">
        <f t="shared" ref="R57:R61" si="26">CONCATENATE(P57,Q57)</f>
        <v>攻击I</v>
      </c>
      <c r="S57" s="14">
        <v>1</v>
      </c>
      <c r="T57" s="14" t="str">
        <f t="shared" ref="T57:T61" si="27">CONCATENATE(O57,N57,S57)</f>
        <v>紫生存1</v>
      </c>
      <c r="U57" s="14">
        <f>VLOOKUP(P57,$G$3:$H$5,2,0)</f>
        <v>8</v>
      </c>
      <c r="V57" s="17">
        <v>250</v>
      </c>
      <c r="W57" s="14" t="s">
        <v>279</v>
      </c>
      <c r="X57" s="2" t="str">
        <f t="shared" si="5"/>
        <v>攻击加成 I</v>
      </c>
      <c r="Z57" s="13" t="s">
        <v>123</v>
      </c>
      <c r="AA57" s="13">
        <v>229</v>
      </c>
      <c r="AB57" s="13" t="s">
        <v>229</v>
      </c>
      <c r="AC57" s="13" t="s">
        <v>229</v>
      </c>
      <c r="AE57" s="13" t="str">
        <f>hero_friend!C145</f>
        <v>张辽</v>
      </c>
      <c r="AF57" s="13" t="str">
        <f t="shared" si="6"/>
        <v>输出</v>
      </c>
      <c r="AG57" s="13" t="s">
        <v>318</v>
      </c>
      <c r="AH57" s="13" t="s">
        <v>321</v>
      </c>
      <c r="AI57" s="13">
        <v>2</v>
      </c>
      <c r="AJ57" s="13" t="str">
        <f t="shared" si="7"/>
        <v>橙输出2</v>
      </c>
      <c r="AK57" s="13">
        <f t="shared" si="8"/>
        <v>11</v>
      </c>
      <c r="AL57" s="13">
        <f t="shared" si="9"/>
        <v>400</v>
      </c>
      <c r="AM57" s="13" t="str">
        <f t="shared" si="10"/>
        <v>防御</v>
      </c>
      <c r="AN57" s="13" t="str">
        <f t="shared" si="11"/>
        <v>防御上册</v>
      </c>
    </row>
    <row r="58" spans="2:40" x14ac:dyDescent="0.35">
      <c r="B58" s="13" t="s">
        <v>36</v>
      </c>
      <c r="C58" s="13">
        <v>401</v>
      </c>
      <c r="D58" s="13" t="s">
        <v>232</v>
      </c>
      <c r="N58" s="13" t="s">
        <v>256</v>
      </c>
      <c r="O58" s="14" t="s">
        <v>273</v>
      </c>
      <c r="P58" s="14" t="s">
        <v>237</v>
      </c>
      <c r="Q58" s="14" t="s">
        <v>243</v>
      </c>
      <c r="R58" s="14" t="str">
        <f t="shared" si="26"/>
        <v>攻击II</v>
      </c>
      <c r="S58" s="14">
        <v>2</v>
      </c>
      <c r="T58" s="14" t="str">
        <f t="shared" si="27"/>
        <v>紫生存2</v>
      </c>
      <c r="U58" s="14">
        <f>VLOOKUP(P58,$G$3:$H$5,2,0)</f>
        <v>8</v>
      </c>
      <c r="V58" s="17">
        <v>350</v>
      </c>
      <c r="W58" s="14" t="s">
        <v>279</v>
      </c>
      <c r="X58" s="2" t="str">
        <f t="shared" si="5"/>
        <v>攻击加成 II</v>
      </c>
      <c r="Z58" s="13" t="s">
        <v>124</v>
      </c>
      <c r="AA58" s="13">
        <v>230</v>
      </c>
      <c r="AB58" s="13" t="s">
        <v>229</v>
      </c>
      <c r="AC58" s="13" t="s">
        <v>229</v>
      </c>
      <c r="AE58" s="13" t="str">
        <f>hero_friend!C146</f>
        <v>张辽</v>
      </c>
      <c r="AF58" s="13" t="str">
        <f t="shared" si="6"/>
        <v>输出</v>
      </c>
      <c r="AG58" s="13" t="s">
        <v>318</v>
      </c>
      <c r="AH58" s="13" t="s">
        <v>322</v>
      </c>
      <c r="AI58" s="13">
        <v>3</v>
      </c>
      <c r="AJ58" s="13" t="str">
        <f t="shared" si="7"/>
        <v>橙输出3</v>
      </c>
      <c r="AK58" s="13">
        <f t="shared" si="8"/>
        <v>8</v>
      </c>
      <c r="AL58" s="13">
        <f t="shared" si="9"/>
        <v>400</v>
      </c>
      <c r="AM58" s="13" t="str">
        <f t="shared" si="10"/>
        <v>攻击</v>
      </c>
      <c r="AN58" s="13" t="str">
        <f t="shared" si="11"/>
        <v>攻击中册</v>
      </c>
    </row>
    <row r="59" spans="2:40" x14ac:dyDescent="0.35">
      <c r="B59" s="13" t="s">
        <v>41</v>
      </c>
      <c r="C59" s="13">
        <v>402</v>
      </c>
      <c r="D59" s="13" t="s">
        <v>230</v>
      </c>
      <c r="N59" s="13" t="s">
        <v>256</v>
      </c>
      <c r="O59" s="14" t="s">
        <v>273</v>
      </c>
      <c r="P59" s="14" t="s">
        <v>239</v>
      </c>
      <c r="Q59" s="14" t="s">
        <v>243</v>
      </c>
      <c r="R59" s="14" t="str">
        <f t="shared" si="26"/>
        <v>生命II</v>
      </c>
      <c r="S59" s="14">
        <v>3</v>
      </c>
      <c r="T59" s="14" t="str">
        <f t="shared" si="27"/>
        <v>紫生存3</v>
      </c>
      <c r="U59" s="14">
        <f>VLOOKUP(P59,$G$3:$H$5,2,0)</f>
        <v>14</v>
      </c>
      <c r="V59" s="17">
        <v>350</v>
      </c>
      <c r="W59" s="14" t="s">
        <v>279</v>
      </c>
      <c r="X59" s="2" t="str">
        <f t="shared" si="5"/>
        <v>生命加成 II</v>
      </c>
      <c r="Z59" s="13" t="s">
        <v>125</v>
      </c>
      <c r="AA59" s="13">
        <v>231</v>
      </c>
      <c r="AB59" s="13" t="s">
        <v>229</v>
      </c>
      <c r="AC59" s="13" t="s">
        <v>229</v>
      </c>
      <c r="AE59" s="13" t="str">
        <f>hero_friend!C147</f>
        <v>张辽</v>
      </c>
      <c r="AF59" s="13" t="str">
        <f t="shared" si="6"/>
        <v>输出</v>
      </c>
      <c r="AG59" s="13" t="s">
        <v>318</v>
      </c>
      <c r="AH59" s="13" t="s">
        <v>322</v>
      </c>
      <c r="AI59" s="13">
        <v>4</v>
      </c>
      <c r="AJ59" s="13" t="str">
        <f t="shared" si="7"/>
        <v>橙输出4</v>
      </c>
      <c r="AK59" s="13">
        <f t="shared" si="8"/>
        <v>11</v>
      </c>
      <c r="AL59" s="13">
        <f t="shared" si="9"/>
        <v>600</v>
      </c>
      <c r="AM59" s="13" t="str">
        <f t="shared" si="10"/>
        <v>防御</v>
      </c>
      <c r="AN59" s="13" t="str">
        <f t="shared" si="11"/>
        <v>防御中册</v>
      </c>
    </row>
    <row r="60" spans="2:40" x14ac:dyDescent="0.35">
      <c r="B60" s="13" t="s">
        <v>34</v>
      </c>
      <c r="C60" s="13">
        <v>403</v>
      </c>
      <c r="D60" s="13" t="s">
        <v>229</v>
      </c>
      <c r="N60" s="13" t="s">
        <v>256</v>
      </c>
      <c r="O60" s="14" t="s">
        <v>273</v>
      </c>
      <c r="P60" s="14" t="s">
        <v>239</v>
      </c>
      <c r="Q60" s="14" t="s">
        <v>245</v>
      </c>
      <c r="R60" s="14" t="str">
        <f t="shared" si="26"/>
        <v>生命III</v>
      </c>
      <c r="S60" s="14">
        <v>4</v>
      </c>
      <c r="T60" s="14" t="str">
        <f t="shared" si="27"/>
        <v>紫生存4</v>
      </c>
      <c r="U60" s="14">
        <f>VLOOKUP(P60,$G$3:$H$5,2,0)</f>
        <v>14</v>
      </c>
      <c r="V60" s="17">
        <v>600</v>
      </c>
      <c r="W60" s="14" t="s">
        <v>279</v>
      </c>
      <c r="X60" s="2" t="str">
        <f t="shared" si="5"/>
        <v>生命加成 III</v>
      </c>
      <c r="Z60" s="13" t="s">
        <v>86</v>
      </c>
      <c r="AA60" s="13">
        <v>320</v>
      </c>
      <c r="AB60" s="13" t="s">
        <v>232</v>
      </c>
      <c r="AC60" s="13" t="s">
        <v>231</v>
      </c>
      <c r="AE60" s="13" t="str">
        <f>hero_friend!C148</f>
        <v>张辽</v>
      </c>
      <c r="AF60" s="13" t="str">
        <f t="shared" si="6"/>
        <v>输出</v>
      </c>
      <c r="AG60" s="13" t="s">
        <v>318</v>
      </c>
      <c r="AH60" s="13" t="s">
        <v>323</v>
      </c>
      <c r="AI60" s="13">
        <v>5</v>
      </c>
      <c r="AJ60" s="13" t="str">
        <f t="shared" si="7"/>
        <v>橙输出5</v>
      </c>
      <c r="AK60" s="13">
        <f t="shared" si="8"/>
        <v>14</v>
      </c>
      <c r="AL60" s="13">
        <f t="shared" si="9"/>
        <v>800</v>
      </c>
      <c r="AM60" s="13" t="str">
        <f t="shared" si="10"/>
        <v>生命</v>
      </c>
      <c r="AN60" s="13" t="str">
        <f t="shared" si="11"/>
        <v>生命下册</v>
      </c>
    </row>
    <row r="61" spans="2:40" x14ac:dyDescent="0.35">
      <c r="B61" s="13" t="s">
        <v>42</v>
      </c>
      <c r="C61" s="13">
        <v>404</v>
      </c>
      <c r="D61" s="13" t="s">
        <v>231</v>
      </c>
      <c r="N61" s="13" t="s">
        <v>256</v>
      </c>
      <c r="O61" s="14" t="s">
        <v>273</v>
      </c>
      <c r="P61" s="14" t="s">
        <v>248</v>
      </c>
      <c r="Q61" s="14" t="s">
        <v>245</v>
      </c>
      <c r="R61" s="14" t="str">
        <f t="shared" si="26"/>
        <v>防御III</v>
      </c>
      <c r="S61" s="14">
        <v>5</v>
      </c>
      <c r="T61" s="14" t="str">
        <f t="shared" si="27"/>
        <v>紫生存5</v>
      </c>
      <c r="U61" s="14">
        <f>VLOOKUP(P61,$G$3:$H$5,2,0)</f>
        <v>11</v>
      </c>
      <c r="V61" s="17">
        <v>720</v>
      </c>
      <c r="W61" s="14" t="s">
        <v>279</v>
      </c>
      <c r="X61" s="2" t="str">
        <f t="shared" si="5"/>
        <v>防御加成 III</v>
      </c>
      <c r="Z61" s="13" t="s">
        <v>89</v>
      </c>
      <c r="AA61" s="13">
        <v>321</v>
      </c>
      <c r="AB61" s="13" t="s">
        <v>232</v>
      </c>
      <c r="AC61" s="13" t="s">
        <v>231</v>
      </c>
      <c r="AE61" s="13" t="str">
        <f>hero_friend!C149</f>
        <v>张辽</v>
      </c>
      <c r="AF61" s="13" t="str">
        <f t="shared" si="6"/>
        <v>输出</v>
      </c>
      <c r="AG61" s="13" t="s">
        <v>318</v>
      </c>
      <c r="AH61" s="13" t="s">
        <v>324</v>
      </c>
      <c r="AI61" s="13">
        <v>6</v>
      </c>
      <c r="AJ61" s="13" t="str">
        <f t="shared" si="7"/>
        <v>橙输出6</v>
      </c>
      <c r="AK61" s="13">
        <f t="shared" si="8"/>
        <v>8</v>
      </c>
      <c r="AL61" s="13">
        <f t="shared" si="9"/>
        <v>600</v>
      </c>
      <c r="AM61" s="13" t="str">
        <f t="shared" si="10"/>
        <v>攻击</v>
      </c>
      <c r="AN61" s="13" t="str">
        <f t="shared" si="11"/>
        <v>攻击下册</v>
      </c>
    </row>
    <row r="62" spans="2:40" x14ac:dyDescent="0.15">
      <c r="B62" s="13" t="s">
        <v>29</v>
      </c>
      <c r="C62" s="13">
        <v>405</v>
      </c>
      <c r="D62" s="13" t="s">
        <v>233</v>
      </c>
      <c r="X62" s="2" t="str">
        <f t="shared" si="5"/>
        <v xml:space="preserve"> </v>
      </c>
      <c r="Z62" s="13" t="s">
        <v>92</v>
      </c>
      <c r="AA62" s="13">
        <v>322</v>
      </c>
      <c r="AB62" s="13" t="s">
        <v>231</v>
      </c>
      <c r="AC62" s="13" t="s">
        <v>231</v>
      </c>
      <c r="AE62" s="13" t="str">
        <f>hero_friend!C154</f>
        <v>张郃</v>
      </c>
      <c r="AF62" s="13" t="str">
        <f t="shared" si="6"/>
        <v>辅助</v>
      </c>
      <c r="AG62" s="13" t="s">
        <v>318</v>
      </c>
      <c r="AH62" s="13" t="s">
        <v>320</v>
      </c>
      <c r="AI62" s="13">
        <v>1</v>
      </c>
      <c r="AJ62" s="13" t="str">
        <f t="shared" si="7"/>
        <v>橙辅助1</v>
      </c>
      <c r="AK62" s="13">
        <f t="shared" si="8"/>
        <v>14</v>
      </c>
      <c r="AL62" s="13">
        <f t="shared" si="9"/>
        <v>300</v>
      </c>
      <c r="AM62" s="13" t="str">
        <f t="shared" si="10"/>
        <v>生命</v>
      </c>
      <c r="AN62" s="13" t="str">
        <f t="shared" si="11"/>
        <v>生命上册</v>
      </c>
    </row>
    <row r="63" spans="2:40" x14ac:dyDescent="0.15">
      <c r="B63" s="13" t="s">
        <v>31</v>
      </c>
      <c r="C63" s="13">
        <v>406</v>
      </c>
      <c r="D63" s="13" t="s">
        <v>229</v>
      </c>
      <c r="N63" s="4" t="s">
        <v>274</v>
      </c>
      <c r="X63" s="2" t="str">
        <f t="shared" si="5"/>
        <v xml:space="preserve"> </v>
      </c>
      <c r="Z63" s="13" t="s">
        <v>95</v>
      </c>
      <c r="AA63" s="13">
        <v>323</v>
      </c>
      <c r="AB63" s="13" t="s">
        <v>229</v>
      </c>
      <c r="AC63" s="13" t="s">
        <v>229</v>
      </c>
      <c r="AE63" s="13" t="str">
        <f>hero_friend!C155</f>
        <v>张郃</v>
      </c>
      <c r="AF63" s="13" t="str">
        <f t="shared" si="6"/>
        <v>辅助</v>
      </c>
      <c r="AG63" s="13" t="s">
        <v>318</v>
      </c>
      <c r="AH63" s="13" t="s">
        <v>321</v>
      </c>
      <c r="AI63" s="13">
        <v>2</v>
      </c>
      <c r="AJ63" s="13" t="str">
        <f t="shared" si="7"/>
        <v>橙辅助2</v>
      </c>
      <c r="AK63" s="13">
        <f t="shared" si="8"/>
        <v>11</v>
      </c>
      <c r="AL63" s="13">
        <f t="shared" si="9"/>
        <v>400</v>
      </c>
      <c r="AM63" s="13" t="str">
        <f t="shared" si="10"/>
        <v>防御</v>
      </c>
      <c r="AN63" s="13" t="str">
        <f t="shared" si="11"/>
        <v>防御上册</v>
      </c>
    </row>
    <row r="64" spans="2:40" x14ac:dyDescent="0.35">
      <c r="B64" s="13" t="s">
        <v>28</v>
      </c>
      <c r="C64" s="13">
        <v>407</v>
      </c>
      <c r="D64" s="13" t="s">
        <v>235</v>
      </c>
      <c r="G64" s="18" t="s">
        <v>352</v>
      </c>
      <c r="H64" s="18" t="s">
        <v>354</v>
      </c>
      <c r="I64" s="18" t="s">
        <v>355</v>
      </c>
      <c r="J64" s="18" t="s">
        <v>356</v>
      </c>
      <c r="K64" s="18" t="s">
        <v>357</v>
      </c>
      <c r="N64" s="13" t="s">
        <v>229</v>
      </c>
      <c r="O64" s="14" t="s">
        <v>277</v>
      </c>
      <c r="P64" s="14" t="s">
        <v>239</v>
      </c>
      <c r="Q64" s="14" t="s">
        <v>241</v>
      </c>
      <c r="R64" s="14" t="str">
        <f t="shared" ref="R64:R67" si="28">CONCATENATE(P64,Q64)</f>
        <v>生命I</v>
      </c>
      <c r="S64" s="14">
        <v>1</v>
      </c>
      <c r="T64" s="14" t="str">
        <f t="shared" ref="T64:T67" si="29">CONCATENATE(O64,N64,S64)</f>
        <v>蓝输出1</v>
      </c>
      <c r="U64" s="14">
        <f>VLOOKUP(P64,$G$3:$H$5,2,0)</f>
        <v>14</v>
      </c>
      <c r="V64" s="17">
        <v>400</v>
      </c>
      <c r="W64" s="14" t="s">
        <v>279</v>
      </c>
      <c r="X64" s="2" t="str">
        <f t="shared" si="5"/>
        <v>生命加成 I</v>
      </c>
      <c r="Z64" s="13" t="s">
        <v>226</v>
      </c>
      <c r="AA64" s="13">
        <v>324</v>
      </c>
      <c r="AB64" s="13" t="s">
        <v>229</v>
      </c>
      <c r="AC64" s="13" t="s">
        <v>229</v>
      </c>
      <c r="AE64" s="13" t="str">
        <f>hero_friend!C156</f>
        <v>张郃</v>
      </c>
      <c r="AF64" s="13" t="str">
        <f t="shared" si="6"/>
        <v>辅助</v>
      </c>
      <c r="AG64" s="13" t="s">
        <v>318</v>
      </c>
      <c r="AH64" s="13" t="s">
        <v>322</v>
      </c>
      <c r="AI64" s="13">
        <v>3</v>
      </c>
      <c r="AJ64" s="13" t="str">
        <f t="shared" si="7"/>
        <v>橙辅助3</v>
      </c>
      <c r="AK64" s="13">
        <f t="shared" si="8"/>
        <v>8</v>
      </c>
      <c r="AL64" s="13">
        <f t="shared" si="9"/>
        <v>400</v>
      </c>
      <c r="AM64" s="13" t="str">
        <f t="shared" si="10"/>
        <v>攻击</v>
      </c>
      <c r="AN64" s="13" t="str">
        <f t="shared" si="11"/>
        <v>攻击中册</v>
      </c>
    </row>
    <row r="65" spans="2:40" x14ac:dyDescent="0.35">
      <c r="B65" s="13" t="s">
        <v>70</v>
      </c>
      <c r="C65" s="13">
        <v>408</v>
      </c>
      <c r="D65" s="13" t="s">
        <v>232</v>
      </c>
      <c r="G65" s="13" t="s">
        <v>316</v>
      </c>
      <c r="H65" s="13">
        <f>H24*0.5</f>
        <v>65</v>
      </c>
      <c r="I65" s="13">
        <f t="shared" ref="I65:J65" si="30">I24*0.5</f>
        <v>50</v>
      </c>
      <c r="J65" s="13">
        <f t="shared" si="30"/>
        <v>40</v>
      </c>
      <c r="K65" s="13">
        <f>SUM(H65:J65)</f>
        <v>155</v>
      </c>
      <c r="N65" s="13" t="s">
        <v>229</v>
      </c>
      <c r="O65" s="14" t="s">
        <v>277</v>
      </c>
      <c r="P65" s="14" t="s">
        <v>237</v>
      </c>
      <c r="Q65" s="14" t="s">
        <v>243</v>
      </c>
      <c r="R65" s="14" t="str">
        <f t="shared" si="28"/>
        <v>攻击II</v>
      </c>
      <c r="S65" s="14">
        <v>2</v>
      </c>
      <c r="T65" s="14" t="str">
        <f t="shared" si="29"/>
        <v>蓝输出2</v>
      </c>
      <c r="U65" s="14">
        <f>VLOOKUP(P65,$G$3:$H$5,2,0)</f>
        <v>8</v>
      </c>
      <c r="V65" s="17">
        <v>320</v>
      </c>
      <c r="W65" s="14" t="s">
        <v>279</v>
      </c>
      <c r="X65" s="2" t="str">
        <f t="shared" si="5"/>
        <v>攻击加成 II</v>
      </c>
      <c r="Z65" s="13" t="s">
        <v>99</v>
      </c>
      <c r="AA65" s="13">
        <v>325</v>
      </c>
      <c r="AB65" s="13" t="s">
        <v>229</v>
      </c>
      <c r="AC65" s="13" t="s">
        <v>229</v>
      </c>
      <c r="AE65" s="13" t="str">
        <f>hero_friend!C157</f>
        <v>张郃</v>
      </c>
      <c r="AF65" s="13" t="str">
        <f t="shared" si="6"/>
        <v>辅助</v>
      </c>
      <c r="AG65" s="13" t="s">
        <v>318</v>
      </c>
      <c r="AH65" s="13" t="s">
        <v>322</v>
      </c>
      <c r="AI65" s="13">
        <v>4</v>
      </c>
      <c r="AJ65" s="13" t="str">
        <f t="shared" si="7"/>
        <v>橙辅助4</v>
      </c>
      <c r="AK65" s="13">
        <f t="shared" si="8"/>
        <v>11</v>
      </c>
      <c r="AL65" s="13">
        <f t="shared" si="9"/>
        <v>600</v>
      </c>
      <c r="AM65" s="13" t="str">
        <f t="shared" si="10"/>
        <v>防御</v>
      </c>
      <c r="AN65" s="13" t="str">
        <f t="shared" si="11"/>
        <v>防御中册</v>
      </c>
    </row>
    <row r="66" spans="2:40" x14ac:dyDescent="0.35">
      <c r="B66" s="13" t="s">
        <v>25</v>
      </c>
      <c r="C66" s="13">
        <v>409</v>
      </c>
      <c r="D66" s="13" t="s">
        <v>232</v>
      </c>
      <c r="G66" s="13" t="s">
        <v>353</v>
      </c>
      <c r="H66" s="13">
        <f t="shared" ref="H66:J66" si="31">H25*0.5</f>
        <v>50</v>
      </c>
      <c r="I66" s="13">
        <f t="shared" si="31"/>
        <v>50</v>
      </c>
      <c r="J66" s="13">
        <f t="shared" si="31"/>
        <v>50</v>
      </c>
      <c r="K66" s="13">
        <f t="shared" ref="K66:K68" si="32">SUM(H66:J66)</f>
        <v>150</v>
      </c>
      <c r="N66" s="13" t="s">
        <v>229</v>
      </c>
      <c r="O66" s="14" t="s">
        <v>277</v>
      </c>
      <c r="P66" s="14" t="s">
        <v>237</v>
      </c>
      <c r="Q66" s="14" t="s">
        <v>244</v>
      </c>
      <c r="R66" s="14" t="str">
        <f t="shared" si="28"/>
        <v>攻击II</v>
      </c>
      <c r="S66" s="14">
        <v>3</v>
      </c>
      <c r="T66" s="14" t="str">
        <f t="shared" si="29"/>
        <v>蓝输出3</v>
      </c>
      <c r="U66" s="14">
        <f>VLOOKUP(P66,$G$3:$H$5,2,0)</f>
        <v>8</v>
      </c>
      <c r="V66" s="17">
        <v>320</v>
      </c>
      <c r="W66" s="14" t="s">
        <v>279</v>
      </c>
      <c r="X66" s="2" t="str">
        <f t="shared" si="5"/>
        <v>攻击加成 II</v>
      </c>
      <c r="Z66" s="13" t="s">
        <v>102</v>
      </c>
      <c r="AA66" s="13">
        <v>326</v>
      </c>
      <c r="AB66" s="13" t="s">
        <v>230</v>
      </c>
      <c r="AC66" s="13" t="s">
        <v>231</v>
      </c>
      <c r="AE66" s="13" t="str">
        <f>hero_friend!C158</f>
        <v>张郃</v>
      </c>
      <c r="AF66" s="13" t="str">
        <f t="shared" si="6"/>
        <v>辅助</v>
      </c>
      <c r="AG66" s="13" t="s">
        <v>318</v>
      </c>
      <c r="AH66" s="13" t="s">
        <v>323</v>
      </c>
      <c r="AI66" s="13">
        <v>5</v>
      </c>
      <c r="AJ66" s="13" t="str">
        <f t="shared" si="7"/>
        <v>橙辅助5</v>
      </c>
      <c r="AK66" s="13">
        <f t="shared" si="8"/>
        <v>14</v>
      </c>
      <c r="AL66" s="13">
        <f t="shared" si="9"/>
        <v>700</v>
      </c>
      <c r="AM66" s="13" t="str">
        <f t="shared" si="10"/>
        <v>生命</v>
      </c>
      <c r="AN66" s="13" t="str">
        <f t="shared" si="11"/>
        <v>生命下册</v>
      </c>
    </row>
    <row r="67" spans="2:40" x14ac:dyDescent="0.35">
      <c r="B67" s="13" t="s">
        <v>30</v>
      </c>
      <c r="C67" s="13">
        <v>410</v>
      </c>
      <c r="D67" s="13" t="s">
        <v>235</v>
      </c>
      <c r="G67" s="13" t="s">
        <v>256</v>
      </c>
      <c r="H67" s="13">
        <f t="shared" ref="H67:J67" si="33">H26*0.5</f>
        <v>40</v>
      </c>
      <c r="I67" s="13">
        <f t="shared" si="33"/>
        <v>50</v>
      </c>
      <c r="J67" s="13">
        <f t="shared" si="33"/>
        <v>65</v>
      </c>
      <c r="K67" s="13">
        <f t="shared" si="32"/>
        <v>155</v>
      </c>
      <c r="N67" s="13" t="s">
        <v>229</v>
      </c>
      <c r="O67" s="14" t="s">
        <v>277</v>
      </c>
      <c r="P67" s="14" t="s">
        <v>275</v>
      </c>
      <c r="Q67" s="14" t="s">
        <v>245</v>
      </c>
      <c r="R67" s="14" t="str">
        <f t="shared" si="28"/>
        <v>防御III</v>
      </c>
      <c r="S67" s="14">
        <v>4</v>
      </c>
      <c r="T67" s="14" t="str">
        <f t="shared" si="29"/>
        <v>蓝输出4</v>
      </c>
      <c r="U67" s="14">
        <f>VLOOKUP(P67,$G$3:$H$5,2,0)</f>
        <v>11</v>
      </c>
      <c r="V67" s="17">
        <v>500</v>
      </c>
      <c r="W67" s="14" t="s">
        <v>279</v>
      </c>
      <c r="X67" s="2" t="str">
        <f t="shared" si="5"/>
        <v>防御加成 III</v>
      </c>
      <c r="Z67" s="13" t="s">
        <v>126</v>
      </c>
      <c r="AA67" s="13">
        <v>327</v>
      </c>
      <c r="AB67" s="13" t="s">
        <v>229</v>
      </c>
      <c r="AC67" s="13" t="s">
        <v>229</v>
      </c>
      <c r="AE67" s="13" t="str">
        <f>hero_friend!C159</f>
        <v>张郃</v>
      </c>
      <c r="AF67" s="13" t="str">
        <f t="shared" si="6"/>
        <v>辅助</v>
      </c>
      <c r="AG67" s="13" t="s">
        <v>318</v>
      </c>
      <c r="AH67" s="13" t="s">
        <v>324</v>
      </c>
      <c r="AI67" s="13">
        <v>6</v>
      </c>
      <c r="AJ67" s="13" t="str">
        <f t="shared" si="7"/>
        <v>橙辅助6</v>
      </c>
      <c r="AK67" s="13">
        <f t="shared" si="8"/>
        <v>8</v>
      </c>
      <c r="AL67" s="13">
        <f t="shared" si="9"/>
        <v>600</v>
      </c>
      <c r="AM67" s="13" t="str">
        <f t="shared" si="10"/>
        <v>攻击</v>
      </c>
      <c r="AN67" s="13" t="str">
        <f t="shared" si="11"/>
        <v>攻击下册</v>
      </c>
    </row>
    <row r="68" spans="2:40" x14ac:dyDescent="0.15">
      <c r="B68" s="13" t="s">
        <v>33</v>
      </c>
      <c r="C68" s="13">
        <v>411</v>
      </c>
      <c r="D68" s="13" t="s">
        <v>232</v>
      </c>
      <c r="G68" s="13" t="s">
        <v>358</v>
      </c>
      <c r="H68" s="13">
        <f t="shared" ref="H68:J68" si="34">H27*0.5</f>
        <v>50</v>
      </c>
      <c r="I68" s="13">
        <f t="shared" si="34"/>
        <v>50</v>
      </c>
      <c r="J68" s="13">
        <f t="shared" si="34"/>
        <v>55</v>
      </c>
      <c r="K68" s="13">
        <f t="shared" si="32"/>
        <v>155</v>
      </c>
      <c r="X68" s="2" t="str">
        <f t="shared" si="5"/>
        <v xml:space="preserve"> </v>
      </c>
      <c r="Z68" s="13" t="s">
        <v>127</v>
      </c>
      <c r="AA68" s="13">
        <v>328</v>
      </c>
      <c r="AB68" s="13" t="s">
        <v>233</v>
      </c>
      <c r="AC68" s="13" t="s">
        <v>233</v>
      </c>
      <c r="AE68" s="13" t="str">
        <f>hero_friend!C164</f>
        <v>曹丕</v>
      </c>
      <c r="AF68" s="13" t="str">
        <f t="shared" si="6"/>
        <v>输出</v>
      </c>
      <c r="AG68" s="13" t="s">
        <v>318</v>
      </c>
      <c r="AH68" s="13" t="s">
        <v>320</v>
      </c>
      <c r="AI68" s="13">
        <v>1</v>
      </c>
      <c r="AJ68" s="13" t="str">
        <f t="shared" si="7"/>
        <v>橙输出1</v>
      </c>
      <c r="AK68" s="13">
        <f t="shared" si="8"/>
        <v>8</v>
      </c>
      <c r="AL68" s="13">
        <f t="shared" si="9"/>
        <v>300</v>
      </c>
      <c r="AM68" s="13" t="str">
        <f t="shared" si="10"/>
        <v>攻击</v>
      </c>
      <c r="AN68" s="13" t="str">
        <f t="shared" si="11"/>
        <v>攻击上册</v>
      </c>
    </row>
    <row r="69" spans="2:40" x14ac:dyDescent="0.35">
      <c r="B69" s="13" t="s">
        <v>43</v>
      </c>
      <c r="C69" s="13">
        <v>412</v>
      </c>
      <c r="D69" s="13" t="s">
        <v>231</v>
      </c>
      <c r="N69" s="13" t="s">
        <v>231</v>
      </c>
      <c r="O69" s="14" t="s">
        <v>277</v>
      </c>
      <c r="P69" s="14" t="s">
        <v>237</v>
      </c>
      <c r="Q69" s="14" t="s">
        <v>241</v>
      </c>
      <c r="R69" s="14" t="str">
        <f t="shared" ref="R69:R72" si="35">CONCATENATE(P69,Q69)</f>
        <v>攻击I</v>
      </c>
      <c r="S69" s="14">
        <v>1</v>
      </c>
      <c r="T69" s="14" t="str">
        <f t="shared" ref="T69:T72" si="36">CONCATENATE(O69,N69,S69)</f>
        <v>蓝辅助1</v>
      </c>
      <c r="U69" s="14">
        <f>VLOOKUP(P69,$G$3:$H$5,2,0)</f>
        <v>8</v>
      </c>
      <c r="V69" s="17">
        <v>200</v>
      </c>
      <c r="W69" s="14" t="s">
        <v>279</v>
      </c>
      <c r="X69" s="2" t="str">
        <f>CONCATENATE(P69,W69," ",Q69)</f>
        <v>攻击加成 I</v>
      </c>
      <c r="Z69" s="13" t="s">
        <v>128</v>
      </c>
      <c r="AA69" s="13">
        <v>329</v>
      </c>
      <c r="AB69" s="13" t="s">
        <v>231</v>
      </c>
      <c r="AC69" s="13" t="s">
        <v>231</v>
      </c>
      <c r="AE69" s="13" t="str">
        <f>hero_friend!C165</f>
        <v>曹丕</v>
      </c>
      <c r="AF69" s="13" t="str">
        <f t="shared" si="6"/>
        <v>输出</v>
      </c>
      <c r="AG69" s="13" t="s">
        <v>318</v>
      </c>
      <c r="AH69" s="13" t="s">
        <v>321</v>
      </c>
      <c r="AI69" s="13">
        <v>2</v>
      </c>
      <c r="AJ69" s="13" t="str">
        <f t="shared" si="7"/>
        <v>橙输出2</v>
      </c>
      <c r="AK69" s="13">
        <f t="shared" si="8"/>
        <v>11</v>
      </c>
      <c r="AL69" s="13">
        <f t="shared" si="9"/>
        <v>400</v>
      </c>
      <c r="AM69" s="13" t="str">
        <f t="shared" si="10"/>
        <v>防御</v>
      </c>
      <c r="AN69" s="13" t="str">
        <f t="shared" si="11"/>
        <v>防御上册</v>
      </c>
    </row>
    <row r="70" spans="2:40" x14ac:dyDescent="0.35">
      <c r="B70" s="13" t="s">
        <v>21</v>
      </c>
      <c r="C70" s="13">
        <v>413</v>
      </c>
      <c r="D70" s="13" t="s">
        <v>229</v>
      </c>
      <c r="N70" s="13" t="s">
        <v>231</v>
      </c>
      <c r="O70" s="14" t="s">
        <v>277</v>
      </c>
      <c r="P70" s="14" t="s">
        <v>239</v>
      </c>
      <c r="Q70" s="14" t="s">
        <v>244</v>
      </c>
      <c r="R70" s="14" t="str">
        <f t="shared" si="35"/>
        <v>生命II</v>
      </c>
      <c r="S70" s="14">
        <v>2</v>
      </c>
      <c r="T70" s="14" t="str">
        <f t="shared" si="36"/>
        <v>蓝辅助2</v>
      </c>
      <c r="U70" s="14">
        <f>VLOOKUP(P70,$G$3:$H$5,2,0)</f>
        <v>14</v>
      </c>
      <c r="V70" s="17">
        <v>500</v>
      </c>
      <c r="W70" s="14" t="s">
        <v>279</v>
      </c>
      <c r="X70" s="2" t="str">
        <f t="shared" si="5"/>
        <v>生命加成 II</v>
      </c>
      <c r="Z70" s="13" t="s">
        <v>129</v>
      </c>
      <c r="AA70" s="13">
        <v>330</v>
      </c>
      <c r="AB70" s="13" t="s">
        <v>229</v>
      </c>
      <c r="AC70" s="13" t="s">
        <v>229</v>
      </c>
      <c r="AE70" s="13" t="str">
        <f>hero_friend!C166</f>
        <v>曹丕</v>
      </c>
      <c r="AF70" s="13" t="str">
        <f t="shared" si="6"/>
        <v>输出</v>
      </c>
      <c r="AG70" s="13" t="s">
        <v>318</v>
      </c>
      <c r="AH70" s="13" t="s">
        <v>322</v>
      </c>
      <c r="AI70" s="13">
        <v>3</v>
      </c>
      <c r="AJ70" s="13" t="str">
        <f t="shared" si="7"/>
        <v>橙输出3</v>
      </c>
      <c r="AK70" s="13">
        <f t="shared" si="8"/>
        <v>8</v>
      </c>
      <c r="AL70" s="13">
        <f t="shared" si="9"/>
        <v>400</v>
      </c>
      <c r="AM70" s="13" t="str">
        <f t="shared" si="10"/>
        <v>攻击</v>
      </c>
      <c r="AN70" s="13" t="str">
        <f t="shared" si="11"/>
        <v>攻击中册</v>
      </c>
    </row>
    <row r="71" spans="2:40" x14ac:dyDescent="0.35">
      <c r="B71" s="13" t="s">
        <v>23</v>
      </c>
      <c r="C71" s="13">
        <v>414</v>
      </c>
      <c r="D71" s="13" t="s">
        <v>229</v>
      </c>
      <c r="N71" s="13" t="s">
        <v>231</v>
      </c>
      <c r="O71" s="14" t="s">
        <v>277</v>
      </c>
      <c r="P71" s="14" t="s">
        <v>237</v>
      </c>
      <c r="Q71" s="14" t="s">
        <v>243</v>
      </c>
      <c r="R71" s="14" t="str">
        <f t="shared" si="35"/>
        <v>攻击II</v>
      </c>
      <c r="S71" s="14">
        <v>3</v>
      </c>
      <c r="T71" s="14" t="str">
        <f t="shared" si="36"/>
        <v>蓝辅助3</v>
      </c>
      <c r="U71" s="14">
        <f>VLOOKUP(P71,$G$3:$H$5,2,0)</f>
        <v>8</v>
      </c>
      <c r="V71" s="17">
        <v>300</v>
      </c>
      <c r="W71" s="14" t="s">
        <v>279</v>
      </c>
      <c r="X71" s="2" t="str">
        <f t="shared" si="5"/>
        <v>攻击加成 II</v>
      </c>
      <c r="Z71" s="13" t="s">
        <v>130</v>
      </c>
      <c r="AA71" s="13">
        <v>331</v>
      </c>
      <c r="AB71" s="13" t="s">
        <v>229</v>
      </c>
      <c r="AC71" s="13" t="s">
        <v>229</v>
      </c>
      <c r="AE71" s="13" t="str">
        <f>hero_friend!C167</f>
        <v>曹丕</v>
      </c>
      <c r="AF71" s="13" t="str">
        <f t="shared" si="6"/>
        <v>输出</v>
      </c>
      <c r="AG71" s="13" t="s">
        <v>318</v>
      </c>
      <c r="AH71" s="13" t="s">
        <v>322</v>
      </c>
      <c r="AI71" s="13">
        <v>4</v>
      </c>
      <c r="AJ71" s="13" t="str">
        <f t="shared" si="7"/>
        <v>橙输出4</v>
      </c>
      <c r="AK71" s="13">
        <f t="shared" si="8"/>
        <v>11</v>
      </c>
      <c r="AL71" s="13">
        <f t="shared" si="9"/>
        <v>600</v>
      </c>
      <c r="AM71" s="13" t="str">
        <f t="shared" si="10"/>
        <v>防御</v>
      </c>
      <c r="AN71" s="13" t="str">
        <f t="shared" si="11"/>
        <v>防御中册</v>
      </c>
    </row>
    <row r="72" spans="2:40" x14ac:dyDescent="0.35">
      <c r="B72" s="13" t="s">
        <v>69</v>
      </c>
      <c r="C72" s="13">
        <v>415</v>
      </c>
      <c r="D72" s="13" t="s">
        <v>232</v>
      </c>
      <c r="N72" s="13" t="s">
        <v>231</v>
      </c>
      <c r="O72" s="14" t="s">
        <v>277</v>
      </c>
      <c r="P72" s="14" t="s">
        <v>275</v>
      </c>
      <c r="Q72" s="14" t="s">
        <v>246</v>
      </c>
      <c r="R72" s="14" t="str">
        <f t="shared" si="35"/>
        <v>防御III</v>
      </c>
      <c r="S72" s="14">
        <v>4</v>
      </c>
      <c r="T72" s="14" t="str">
        <f t="shared" si="36"/>
        <v>蓝辅助4</v>
      </c>
      <c r="U72" s="14">
        <f>VLOOKUP(P72,$G$3:$H$5,2,0)</f>
        <v>11</v>
      </c>
      <c r="V72" s="17">
        <v>500</v>
      </c>
      <c r="W72" s="14" t="s">
        <v>279</v>
      </c>
      <c r="X72" s="2" t="str">
        <f t="shared" si="5"/>
        <v>防御加成 III</v>
      </c>
      <c r="Z72" s="13" t="s">
        <v>87</v>
      </c>
      <c r="AA72" s="13">
        <v>420</v>
      </c>
      <c r="AB72" s="13" t="s">
        <v>231</v>
      </c>
      <c r="AC72" s="13" t="s">
        <v>231</v>
      </c>
      <c r="AE72" s="13" t="str">
        <f>hero_friend!C168</f>
        <v>曹丕</v>
      </c>
      <c r="AF72" s="13" t="str">
        <f t="shared" si="6"/>
        <v>输出</v>
      </c>
      <c r="AG72" s="13" t="s">
        <v>318</v>
      </c>
      <c r="AH72" s="13" t="s">
        <v>323</v>
      </c>
      <c r="AI72" s="13">
        <v>5</v>
      </c>
      <c r="AJ72" s="13" t="str">
        <f t="shared" si="7"/>
        <v>橙输出5</v>
      </c>
      <c r="AK72" s="13">
        <f t="shared" si="8"/>
        <v>14</v>
      </c>
      <c r="AL72" s="13">
        <f t="shared" si="9"/>
        <v>800</v>
      </c>
      <c r="AM72" s="13" t="str">
        <f t="shared" si="10"/>
        <v>生命</v>
      </c>
      <c r="AN72" s="13" t="str">
        <f t="shared" si="11"/>
        <v>生命下册</v>
      </c>
    </row>
    <row r="73" spans="2:40" x14ac:dyDescent="0.15">
      <c r="B73" s="13" t="s">
        <v>26</v>
      </c>
      <c r="C73" s="13">
        <v>416</v>
      </c>
      <c r="D73" s="13" t="s">
        <v>229</v>
      </c>
      <c r="X73" s="2" t="str">
        <f t="shared" ref="X73:X90" si="37">CONCATENATE(P73,W73," ",Q73)</f>
        <v xml:space="preserve"> </v>
      </c>
      <c r="Z73" s="13" t="s">
        <v>90</v>
      </c>
      <c r="AA73" s="13">
        <v>421</v>
      </c>
      <c r="AB73" s="13" t="s">
        <v>229</v>
      </c>
      <c r="AC73" s="13" t="s">
        <v>229</v>
      </c>
      <c r="AE73" s="13" t="str">
        <f>hero_friend!C169</f>
        <v>曹丕</v>
      </c>
      <c r="AF73" s="13" t="str">
        <f t="shared" ref="AF73:AF136" si="38">VLOOKUP(AE73,$Z$8:$AC$351,4,0)</f>
        <v>输出</v>
      </c>
      <c r="AG73" s="13" t="s">
        <v>318</v>
      </c>
      <c r="AH73" s="13" t="s">
        <v>324</v>
      </c>
      <c r="AI73" s="13">
        <v>6</v>
      </c>
      <c r="AJ73" s="13" t="str">
        <f t="shared" ref="AJ73:AJ136" si="39">CONCATENATE(AG73,AF73,AI73)</f>
        <v>橙输出6</v>
      </c>
      <c r="AK73" s="13">
        <f t="shared" ref="AK73:AK136" si="40">VLOOKUP(AJ73,$T$8:$V$90,2,0)</f>
        <v>8</v>
      </c>
      <c r="AL73" s="13">
        <f t="shared" ref="AL73:AL136" si="41">VLOOKUP(AJ73,$T$8:$V$90,3,0)</f>
        <v>600</v>
      </c>
      <c r="AM73" s="13" t="str">
        <f t="shared" ref="AM73:AM136" si="42">VLOOKUP(AK73,$H$3:$I$5,2,0)</f>
        <v>攻击</v>
      </c>
      <c r="AN73" s="13" t="str">
        <f t="shared" ref="AN73:AN136" si="43">CONCATENATE(AM73,AH73)</f>
        <v>攻击下册</v>
      </c>
    </row>
    <row r="74" spans="2:40" x14ac:dyDescent="0.35">
      <c r="B74" s="13" t="s">
        <v>20</v>
      </c>
      <c r="C74" s="13">
        <v>417</v>
      </c>
      <c r="D74" s="13" t="s">
        <v>231</v>
      </c>
      <c r="N74" s="13" t="s">
        <v>256</v>
      </c>
      <c r="O74" s="14" t="s">
        <v>277</v>
      </c>
      <c r="P74" s="14" t="s">
        <v>237</v>
      </c>
      <c r="Q74" s="14" t="s">
        <v>241</v>
      </c>
      <c r="R74" s="14" t="str">
        <f t="shared" ref="R74:R77" si="44">CONCATENATE(P74,Q74)</f>
        <v>攻击I</v>
      </c>
      <c r="S74" s="14">
        <v>1</v>
      </c>
      <c r="T74" s="14" t="str">
        <f t="shared" ref="T74:T77" si="45">CONCATENATE(O74,N74,S74)</f>
        <v>蓝生存1</v>
      </c>
      <c r="U74" s="14">
        <f>VLOOKUP(P74,$G$3:$H$5,2,0)</f>
        <v>8</v>
      </c>
      <c r="V74" s="17">
        <v>200</v>
      </c>
      <c r="W74" s="14" t="s">
        <v>279</v>
      </c>
      <c r="X74" s="2" t="str">
        <f t="shared" si="37"/>
        <v>攻击加成 I</v>
      </c>
      <c r="Z74" s="13" t="s">
        <v>93</v>
      </c>
      <c r="AA74" s="13">
        <v>422</v>
      </c>
      <c r="AB74" s="13" t="s">
        <v>229</v>
      </c>
      <c r="AC74" s="13" t="s">
        <v>229</v>
      </c>
      <c r="AE74" s="13" t="str">
        <f>hero_friend!C174</f>
        <v>甄姬</v>
      </c>
      <c r="AF74" s="13" t="str">
        <f t="shared" si="38"/>
        <v>辅助</v>
      </c>
      <c r="AG74" s="13" t="s">
        <v>318</v>
      </c>
      <c r="AH74" s="13" t="s">
        <v>320</v>
      </c>
      <c r="AI74" s="13">
        <v>1</v>
      </c>
      <c r="AJ74" s="13" t="str">
        <f t="shared" si="39"/>
        <v>橙辅助1</v>
      </c>
      <c r="AK74" s="13">
        <f t="shared" si="40"/>
        <v>14</v>
      </c>
      <c r="AL74" s="13">
        <f t="shared" si="41"/>
        <v>300</v>
      </c>
      <c r="AM74" s="13" t="str">
        <f t="shared" si="42"/>
        <v>生命</v>
      </c>
      <c r="AN74" s="13" t="str">
        <f t="shared" si="43"/>
        <v>生命上册</v>
      </c>
    </row>
    <row r="75" spans="2:40" x14ac:dyDescent="0.35">
      <c r="B75" s="13" t="s">
        <v>71</v>
      </c>
      <c r="C75" s="13">
        <v>418</v>
      </c>
      <c r="D75" s="13" t="s">
        <v>233</v>
      </c>
      <c r="N75" s="13" t="s">
        <v>256</v>
      </c>
      <c r="O75" s="14" t="s">
        <v>277</v>
      </c>
      <c r="P75" s="14" t="s">
        <v>237</v>
      </c>
      <c r="Q75" s="14" t="s">
        <v>243</v>
      </c>
      <c r="R75" s="14" t="str">
        <f t="shared" si="44"/>
        <v>攻击II</v>
      </c>
      <c r="S75" s="14">
        <v>2</v>
      </c>
      <c r="T75" s="14" t="str">
        <f t="shared" si="45"/>
        <v>蓝生存2</v>
      </c>
      <c r="U75" s="14">
        <f>VLOOKUP(P75,$G$3:$H$5,2,0)</f>
        <v>8</v>
      </c>
      <c r="V75" s="17">
        <v>300</v>
      </c>
      <c r="W75" s="14" t="s">
        <v>279</v>
      </c>
      <c r="X75" s="2" t="str">
        <f t="shared" si="37"/>
        <v>攻击加成 II</v>
      </c>
      <c r="Z75" s="13" t="s">
        <v>96</v>
      </c>
      <c r="AA75" s="13">
        <v>423</v>
      </c>
      <c r="AB75" s="13" t="s">
        <v>233</v>
      </c>
      <c r="AC75" s="13" t="s">
        <v>233</v>
      </c>
      <c r="AE75" s="13" t="str">
        <f>hero_friend!C175</f>
        <v>甄姬</v>
      </c>
      <c r="AF75" s="13" t="str">
        <f t="shared" si="38"/>
        <v>辅助</v>
      </c>
      <c r="AG75" s="13" t="s">
        <v>318</v>
      </c>
      <c r="AH75" s="13" t="s">
        <v>321</v>
      </c>
      <c r="AI75" s="13">
        <v>2</v>
      </c>
      <c r="AJ75" s="13" t="str">
        <f t="shared" si="39"/>
        <v>橙辅助2</v>
      </c>
      <c r="AK75" s="13">
        <f t="shared" si="40"/>
        <v>11</v>
      </c>
      <c r="AL75" s="13">
        <f t="shared" si="41"/>
        <v>400</v>
      </c>
      <c r="AM75" s="13" t="str">
        <f t="shared" si="42"/>
        <v>防御</v>
      </c>
      <c r="AN75" s="13" t="str">
        <f t="shared" si="43"/>
        <v>防御上册</v>
      </c>
    </row>
    <row r="76" spans="2:40" x14ac:dyDescent="0.35">
      <c r="B76" s="13" t="s">
        <v>72</v>
      </c>
      <c r="C76" s="13">
        <v>419</v>
      </c>
      <c r="D76" s="13" t="s">
        <v>232</v>
      </c>
      <c r="N76" s="13" t="s">
        <v>256</v>
      </c>
      <c r="O76" s="14" t="s">
        <v>277</v>
      </c>
      <c r="P76" s="14" t="s">
        <v>239</v>
      </c>
      <c r="Q76" s="14" t="s">
        <v>243</v>
      </c>
      <c r="R76" s="14" t="str">
        <f t="shared" si="44"/>
        <v>生命II</v>
      </c>
      <c r="S76" s="14">
        <v>3</v>
      </c>
      <c r="T76" s="14" t="str">
        <f t="shared" si="45"/>
        <v>蓝生存3</v>
      </c>
      <c r="U76" s="14">
        <f>VLOOKUP(P76,$G$3:$H$5,2,0)</f>
        <v>14</v>
      </c>
      <c r="V76" s="17">
        <v>500</v>
      </c>
      <c r="W76" s="14" t="s">
        <v>279</v>
      </c>
      <c r="X76" s="2" t="str">
        <f t="shared" si="37"/>
        <v>生命加成 II</v>
      </c>
      <c r="Z76" s="13" t="s">
        <v>227</v>
      </c>
      <c r="AA76" s="13">
        <v>424</v>
      </c>
      <c r="AB76" s="13" t="s">
        <v>229</v>
      </c>
      <c r="AC76" s="13" t="s">
        <v>229</v>
      </c>
      <c r="AE76" s="13" t="str">
        <f>hero_friend!C176</f>
        <v>甄姬</v>
      </c>
      <c r="AF76" s="13" t="str">
        <f t="shared" si="38"/>
        <v>辅助</v>
      </c>
      <c r="AG76" s="13" t="s">
        <v>318</v>
      </c>
      <c r="AH76" s="13" t="s">
        <v>322</v>
      </c>
      <c r="AI76" s="13">
        <v>3</v>
      </c>
      <c r="AJ76" s="13" t="str">
        <f t="shared" si="39"/>
        <v>橙辅助3</v>
      </c>
      <c r="AK76" s="13">
        <f t="shared" si="40"/>
        <v>8</v>
      </c>
      <c r="AL76" s="13">
        <f t="shared" si="41"/>
        <v>400</v>
      </c>
      <c r="AM76" s="13" t="str">
        <f t="shared" si="42"/>
        <v>攻击</v>
      </c>
      <c r="AN76" s="13" t="str">
        <f t="shared" si="43"/>
        <v>攻击中册</v>
      </c>
    </row>
    <row r="77" spans="2:40" x14ac:dyDescent="0.35">
      <c r="N77" s="13" t="s">
        <v>256</v>
      </c>
      <c r="O77" s="14" t="s">
        <v>277</v>
      </c>
      <c r="P77" s="14" t="s">
        <v>275</v>
      </c>
      <c r="Q77" s="14" t="s">
        <v>245</v>
      </c>
      <c r="R77" s="14" t="str">
        <f t="shared" si="44"/>
        <v>防御III</v>
      </c>
      <c r="S77" s="14">
        <v>4</v>
      </c>
      <c r="T77" s="14" t="str">
        <f t="shared" si="45"/>
        <v>蓝生存4</v>
      </c>
      <c r="U77" s="14">
        <f>VLOOKUP(P77,$G$3:$H$5,2,0)</f>
        <v>11</v>
      </c>
      <c r="V77" s="17">
        <v>500</v>
      </c>
      <c r="W77" s="14" t="s">
        <v>279</v>
      </c>
      <c r="X77" s="2" t="str">
        <f t="shared" si="37"/>
        <v>防御加成 III</v>
      </c>
      <c r="Z77" s="13" t="s">
        <v>100</v>
      </c>
      <c r="AA77" s="13">
        <v>425</v>
      </c>
      <c r="AB77" s="13" t="s">
        <v>232</v>
      </c>
      <c r="AC77" s="13" t="s">
        <v>231</v>
      </c>
      <c r="AE77" s="13" t="str">
        <f>hero_friend!C177</f>
        <v>甄姬</v>
      </c>
      <c r="AF77" s="13" t="str">
        <f t="shared" si="38"/>
        <v>辅助</v>
      </c>
      <c r="AG77" s="13" t="s">
        <v>318</v>
      </c>
      <c r="AH77" s="13" t="s">
        <v>322</v>
      </c>
      <c r="AI77" s="13">
        <v>4</v>
      </c>
      <c r="AJ77" s="13" t="str">
        <f t="shared" si="39"/>
        <v>橙辅助4</v>
      </c>
      <c r="AK77" s="13">
        <f t="shared" si="40"/>
        <v>11</v>
      </c>
      <c r="AL77" s="13">
        <f t="shared" si="41"/>
        <v>600</v>
      </c>
      <c r="AM77" s="13" t="str">
        <f t="shared" si="42"/>
        <v>防御</v>
      </c>
      <c r="AN77" s="13" t="str">
        <f t="shared" si="43"/>
        <v>防御中册</v>
      </c>
    </row>
    <row r="78" spans="2:40" x14ac:dyDescent="0.15">
      <c r="X78" s="2" t="str">
        <f t="shared" si="37"/>
        <v xml:space="preserve"> </v>
      </c>
      <c r="Z78" s="13" t="s">
        <v>103</v>
      </c>
      <c r="AA78" s="13">
        <v>426</v>
      </c>
      <c r="AB78" s="13" t="s">
        <v>229</v>
      </c>
      <c r="AC78" s="13" t="s">
        <v>229</v>
      </c>
      <c r="AE78" s="13" t="str">
        <f>hero_friend!C178</f>
        <v>甄姬</v>
      </c>
      <c r="AF78" s="13" t="str">
        <f t="shared" si="38"/>
        <v>辅助</v>
      </c>
      <c r="AG78" s="13" t="s">
        <v>318</v>
      </c>
      <c r="AH78" s="13" t="s">
        <v>323</v>
      </c>
      <c r="AI78" s="13">
        <v>5</v>
      </c>
      <c r="AJ78" s="13" t="str">
        <f t="shared" si="39"/>
        <v>橙辅助5</v>
      </c>
      <c r="AK78" s="13">
        <f t="shared" si="40"/>
        <v>14</v>
      </c>
      <c r="AL78" s="13">
        <f t="shared" si="41"/>
        <v>700</v>
      </c>
      <c r="AM78" s="13" t="str">
        <f t="shared" si="42"/>
        <v>生命</v>
      </c>
      <c r="AN78" s="13" t="str">
        <f t="shared" si="43"/>
        <v>生命下册</v>
      </c>
    </row>
    <row r="79" spans="2:40" x14ac:dyDescent="0.15">
      <c r="N79" s="12" t="s">
        <v>276</v>
      </c>
      <c r="X79" s="2" t="str">
        <f t="shared" si="37"/>
        <v xml:space="preserve"> </v>
      </c>
      <c r="Z79" s="13" t="s">
        <v>131</v>
      </c>
      <c r="AA79" s="13">
        <v>427</v>
      </c>
      <c r="AB79" s="13" t="s">
        <v>230</v>
      </c>
      <c r="AC79" s="13" t="s">
        <v>231</v>
      </c>
      <c r="AE79" s="13" t="str">
        <f>hero_friend!C179</f>
        <v>甄姬</v>
      </c>
      <c r="AF79" s="13" t="str">
        <f t="shared" si="38"/>
        <v>辅助</v>
      </c>
      <c r="AG79" s="13" t="s">
        <v>318</v>
      </c>
      <c r="AH79" s="13" t="s">
        <v>324</v>
      </c>
      <c r="AI79" s="13">
        <v>6</v>
      </c>
      <c r="AJ79" s="13" t="str">
        <f t="shared" si="39"/>
        <v>橙辅助6</v>
      </c>
      <c r="AK79" s="13">
        <f t="shared" si="40"/>
        <v>8</v>
      </c>
      <c r="AL79" s="13">
        <f t="shared" si="41"/>
        <v>600</v>
      </c>
      <c r="AM79" s="13" t="str">
        <f t="shared" si="42"/>
        <v>攻击</v>
      </c>
      <c r="AN79" s="13" t="str">
        <f t="shared" si="43"/>
        <v>攻击下册</v>
      </c>
    </row>
    <row r="80" spans="2:40" x14ac:dyDescent="0.35">
      <c r="G80" s="18" t="s">
        <v>352</v>
      </c>
      <c r="H80" s="18" t="s">
        <v>354</v>
      </c>
      <c r="I80" s="18" t="s">
        <v>355</v>
      </c>
      <c r="J80" s="18" t="s">
        <v>356</v>
      </c>
      <c r="K80" s="18" t="s">
        <v>357</v>
      </c>
      <c r="N80" s="13" t="s">
        <v>229</v>
      </c>
      <c r="O80" s="14" t="s">
        <v>278</v>
      </c>
      <c r="P80" s="14" t="s">
        <v>239</v>
      </c>
      <c r="Q80" s="14" t="s">
        <v>241</v>
      </c>
      <c r="R80" s="14" t="str">
        <f t="shared" ref="R80:R82" si="46">CONCATENATE(P80,Q80)</f>
        <v>生命I</v>
      </c>
      <c r="S80" s="14">
        <v>1</v>
      </c>
      <c r="T80" s="14" t="str">
        <f t="shared" ref="T80:T82" si="47">CONCATENATE(O80,N80,S80)</f>
        <v>绿输出1</v>
      </c>
      <c r="U80" s="14">
        <f>VLOOKUP(P80,$G$3:$H$5,2,0)</f>
        <v>14</v>
      </c>
      <c r="V80" s="17">
        <v>210</v>
      </c>
      <c r="W80" s="14" t="s">
        <v>279</v>
      </c>
      <c r="X80" s="2" t="str">
        <f t="shared" si="37"/>
        <v>生命加成 I</v>
      </c>
      <c r="Z80" s="13" t="s">
        <v>132</v>
      </c>
      <c r="AA80" s="13">
        <v>428</v>
      </c>
      <c r="AB80" s="13" t="s">
        <v>229</v>
      </c>
      <c r="AC80" s="13" t="s">
        <v>229</v>
      </c>
      <c r="AE80" s="13" t="str">
        <f>hero_friend!C224</f>
        <v>赵云</v>
      </c>
      <c r="AF80" s="13" t="str">
        <f t="shared" si="38"/>
        <v>输出</v>
      </c>
      <c r="AG80" s="13" t="s">
        <v>317</v>
      </c>
      <c r="AH80" s="13" t="s">
        <v>320</v>
      </c>
      <c r="AI80" s="13">
        <v>1</v>
      </c>
      <c r="AJ80" s="13" t="str">
        <f t="shared" si="39"/>
        <v>红输出1</v>
      </c>
      <c r="AK80" s="13">
        <f t="shared" si="40"/>
        <v>8</v>
      </c>
      <c r="AL80" s="13">
        <f t="shared" si="41"/>
        <v>350</v>
      </c>
      <c r="AM80" s="13" t="str">
        <f t="shared" si="42"/>
        <v>攻击</v>
      </c>
      <c r="AN80" s="13" t="str">
        <f t="shared" si="43"/>
        <v>攻击上册</v>
      </c>
    </row>
    <row r="81" spans="7:40" x14ac:dyDescent="0.35">
      <c r="G81" s="13" t="s">
        <v>316</v>
      </c>
      <c r="H81" s="13">
        <v>35</v>
      </c>
      <c r="I81" s="13">
        <f t="shared" ref="I81" si="48">I24*0.27</f>
        <v>27</v>
      </c>
      <c r="J81" s="13">
        <v>21</v>
      </c>
      <c r="K81" s="13">
        <f>SUM(H81:J81)</f>
        <v>83</v>
      </c>
      <c r="N81" s="13" t="s">
        <v>229</v>
      </c>
      <c r="O81" s="14" t="s">
        <v>278</v>
      </c>
      <c r="P81" s="14" t="s">
        <v>275</v>
      </c>
      <c r="Q81" s="14" t="s">
        <v>243</v>
      </c>
      <c r="R81" s="14" t="str">
        <f t="shared" si="46"/>
        <v>防御II</v>
      </c>
      <c r="S81" s="14">
        <v>2</v>
      </c>
      <c r="T81" s="14" t="str">
        <f t="shared" si="47"/>
        <v>绿输出2</v>
      </c>
      <c r="U81" s="14">
        <f>VLOOKUP(P81,$G$3:$H$5,2,0)</f>
        <v>11</v>
      </c>
      <c r="V81" s="17">
        <v>250</v>
      </c>
      <c r="W81" s="14" t="s">
        <v>279</v>
      </c>
      <c r="X81" s="2" t="str">
        <f t="shared" si="37"/>
        <v>防御加成 II</v>
      </c>
      <c r="Z81" s="13" t="s">
        <v>133</v>
      </c>
      <c r="AA81" s="13">
        <v>429</v>
      </c>
      <c r="AB81" s="13" t="s">
        <v>232</v>
      </c>
      <c r="AC81" s="13" t="s">
        <v>231</v>
      </c>
      <c r="AE81" s="13" t="str">
        <f>hero_friend!C225</f>
        <v>赵云</v>
      </c>
      <c r="AF81" s="13" t="str">
        <f t="shared" si="38"/>
        <v>输出</v>
      </c>
      <c r="AG81" s="13" t="s">
        <v>317</v>
      </c>
      <c r="AH81" s="13" t="s">
        <v>321</v>
      </c>
      <c r="AI81" s="13">
        <v>2</v>
      </c>
      <c r="AJ81" s="13" t="str">
        <f t="shared" si="39"/>
        <v>红输出2</v>
      </c>
      <c r="AK81" s="13">
        <f t="shared" si="40"/>
        <v>11</v>
      </c>
      <c r="AL81" s="13">
        <f t="shared" si="41"/>
        <v>450</v>
      </c>
      <c r="AM81" s="13" t="str">
        <f t="shared" si="42"/>
        <v>防御</v>
      </c>
      <c r="AN81" s="13" t="str">
        <f t="shared" si="43"/>
        <v>防御上册</v>
      </c>
    </row>
    <row r="82" spans="7:40" x14ac:dyDescent="0.35">
      <c r="G82" s="13" t="s">
        <v>353</v>
      </c>
      <c r="H82" s="13">
        <f t="shared" ref="H82:J82" si="49">H25*0.27</f>
        <v>27</v>
      </c>
      <c r="I82" s="13">
        <f t="shared" si="49"/>
        <v>27</v>
      </c>
      <c r="J82" s="13">
        <f t="shared" si="49"/>
        <v>27</v>
      </c>
      <c r="K82" s="13">
        <f t="shared" ref="K82:K84" si="50">SUM(H82:J82)</f>
        <v>81</v>
      </c>
      <c r="N82" s="13" t="s">
        <v>229</v>
      </c>
      <c r="O82" s="14" t="s">
        <v>278</v>
      </c>
      <c r="P82" s="14" t="s">
        <v>237</v>
      </c>
      <c r="Q82" s="14" t="s">
        <v>245</v>
      </c>
      <c r="R82" s="14" t="str">
        <f t="shared" si="46"/>
        <v>攻击III</v>
      </c>
      <c r="S82" s="14">
        <v>3</v>
      </c>
      <c r="T82" s="14" t="str">
        <f t="shared" si="47"/>
        <v>绿输出3</v>
      </c>
      <c r="U82" s="14">
        <f>VLOOKUP(P82,$G$3:$H$5,2,0)</f>
        <v>8</v>
      </c>
      <c r="V82" s="17">
        <v>350</v>
      </c>
      <c r="W82" s="14" t="s">
        <v>279</v>
      </c>
      <c r="X82" s="2" t="str">
        <f t="shared" si="37"/>
        <v>攻击加成 III</v>
      </c>
      <c r="Z82" s="13" t="s">
        <v>257</v>
      </c>
      <c r="AA82" s="13">
        <v>430</v>
      </c>
      <c r="AB82" s="13" t="s">
        <v>231</v>
      </c>
      <c r="AC82" s="13" t="s">
        <v>231</v>
      </c>
      <c r="AE82" s="13" t="str">
        <f>hero_friend!C226</f>
        <v>赵云</v>
      </c>
      <c r="AF82" s="13" t="str">
        <f t="shared" si="38"/>
        <v>输出</v>
      </c>
      <c r="AG82" s="13" t="s">
        <v>317</v>
      </c>
      <c r="AH82" s="13" t="s">
        <v>322</v>
      </c>
      <c r="AI82" s="13">
        <v>3</v>
      </c>
      <c r="AJ82" s="13" t="str">
        <f t="shared" si="39"/>
        <v>红输出3</v>
      </c>
      <c r="AK82" s="13">
        <f t="shared" si="40"/>
        <v>8</v>
      </c>
      <c r="AL82" s="13">
        <f t="shared" si="41"/>
        <v>450</v>
      </c>
      <c r="AM82" s="13" t="str">
        <f t="shared" si="42"/>
        <v>攻击</v>
      </c>
      <c r="AN82" s="13" t="str">
        <f t="shared" si="43"/>
        <v>攻击中册</v>
      </c>
    </row>
    <row r="83" spans="7:40" x14ac:dyDescent="0.15">
      <c r="G83" s="13" t="s">
        <v>256</v>
      </c>
      <c r="H83" s="13">
        <v>21</v>
      </c>
      <c r="I83" s="13">
        <f t="shared" ref="I83" si="51">I26*0.27</f>
        <v>27</v>
      </c>
      <c r="J83" s="13">
        <v>35</v>
      </c>
      <c r="K83" s="13">
        <f t="shared" si="50"/>
        <v>83</v>
      </c>
      <c r="X83" s="2" t="str">
        <f t="shared" si="37"/>
        <v xml:space="preserve"> </v>
      </c>
      <c r="Z83" s="13" t="s">
        <v>134</v>
      </c>
      <c r="AA83" s="13">
        <v>431</v>
      </c>
      <c r="AB83" s="13" t="s">
        <v>229</v>
      </c>
      <c r="AC83" s="13" t="s">
        <v>229</v>
      </c>
      <c r="AE83" s="13" t="str">
        <f>hero_friend!C227</f>
        <v>赵云</v>
      </c>
      <c r="AF83" s="13" t="str">
        <f t="shared" si="38"/>
        <v>输出</v>
      </c>
      <c r="AG83" s="13" t="s">
        <v>317</v>
      </c>
      <c r="AH83" s="13" t="s">
        <v>322</v>
      </c>
      <c r="AI83" s="13">
        <v>4</v>
      </c>
      <c r="AJ83" s="13" t="str">
        <f t="shared" si="39"/>
        <v>红输出4</v>
      </c>
      <c r="AK83" s="13">
        <f t="shared" si="40"/>
        <v>11</v>
      </c>
      <c r="AL83" s="13">
        <f t="shared" si="41"/>
        <v>700</v>
      </c>
      <c r="AM83" s="13" t="str">
        <f t="shared" si="42"/>
        <v>防御</v>
      </c>
      <c r="AN83" s="13" t="str">
        <f t="shared" si="43"/>
        <v>防御中册</v>
      </c>
    </row>
    <row r="84" spans="7:40" x14ac:dyDescent="0.35">
      <c r="G84" s="13" t="s">
        <v>358</v>
      </c>
      <c r="H84" s="13">
        <f t="shared" ref="H84:I84" si="52">H27*0.27</f>
        <v>27</v>
      </c>
      <c r="I84" s="13">
        <f t="shared" si="52"/>
        <v>27</v>
      </c>
      <c r="J84" s="13">
        <v>30</v>
      </c>
      <c r="K84" s="13">
        <f t="shared" si="50"/>
        <v>84</v>
      </c>
      <c r="N84" s="13" t="s">
        <v>231</v>
      </c>
      <c r="O84" s="14" t="s">
        <v>278</v>
      </c>
      <c r="P84" s="14" t="s">
        <v>275</v>
      </c>
      <c r="Q84" s="14" t="s">
        <v>241</v>
      </c>
      <c r="R84" s="14" t="str">
        <f t="shared" ref="R84:R86" si="53">CONCATENATE(P84,Q84)</f>
        <v>防御I</v>
      </c>
      <c r="S84" s="14">
        <v>1</v>
      </c>
      <c r="T84" s="14" t="str">
        <f t="shared" ref="T84:T86" si="54">CONCATENATE(O84,N84,S84)</f>
        <v>绿辅助1</v>
      </c>
      <c r="U84" s="14">
        <f>VLOOKUP(P84,$G$3:$H$5,2,0)</f>
        <v>11</v>
      </c>
      <c r="V84" s="17">
        <v>250</v>
      </c>
      <c r="W84" s="14" t="s">
        <v>279</v>
      </c>
      <c r="X84" s="2" t="str">
        <f t="shared" si="37"/>
        <v>防御加成 I</v>
      </c>
      <c r="Z84" s="13" t="s">
        <v>164</v>
      </c>
      <c r="AA84" s="13">
        <v>132</v>
      </c>
      <c r="AB84" s="13" t="s">
        <v>231</v>
      </c>
      <c r="AC84" s="13" t="s">
        <v>231</v>
      </c>
      <c r="AE84" s="13" t="str">
        <f>hero_friend!C228</f>
        <v>赵云</v>
      </c>
      <c r="AF84" s="13" t="str">
        <f t="shared" si="38"/>
        <v>输出</v>
      </c>
      <c r="AG84" s="13" t="s">
        <v>317</v>
      </c>
      <c r="AH84" s="13" t="s">
        <v>323</v>
      </c>
      <c r="AI84" s="13">
        <v>5</v>
      </c>
      <c r="AJ84" s="13" t="str">
        <f t="shared" si="39"/>
        <v>红输出5</v>
      </c>
      <c r="AK84" s="13">
        <f t="shared" si="40"/>
        <v>14</v>
      </c>
      <c r="AL84" s="13">
        <f t="shared" si="41"/>
        <v>900</v>
      </c>
      <c r="AM84" s="13" t="str">
        <f t="shared" si="42"/>
        <v>生命</v>
      </c>
      <c r="AN84" s="13" t="str">
        <f t="shared" si="43"/>
        <v>生命下册</v>
      </c>
    </row>
    <row r="85" spans="7:40" x14ac:dyDescent="0.35">
      <c r="N85" s="13" t="s">
        <v>231</v>
      </c>
      <c r="O85" s="14" t="s">
        <v>278</v>
      </c>
      <c r="P85" s="14" t="s">
        <v>239</v>
      </c>
      <c r="Q85" s="14" t="s">
        <v>244</v>
      </c>
      <c r="R85" s="14" t="str">
        <f t="shared" si="53"/>
        <v>生命II</v>
      </c>
      <c r="S85" s="14">
        <v>2</v>
      </c>
      <c r="T85" s="14" t="str">
        <f t="shared" si="54"/>
        <v>绿辅助2</v>
      </c>
      <c r="U85" s="14">
        <f>VLOOKUP(P85,$G$3:$H$5,2,0)</f>
        <v>14</v>
      </c>
      <c r="V85" s="17">
        <v>250</v>
      </c>
      <c r="W85" s="14" t="s">
        <v>279</v>
      </c>
      <c r="X85" s="2" t="str">
        <f t="shared" si="37"/>
        <v>生命加成 II</v>
      </c>
      <c r="Z85" s="13" t="s">
        <v>258</v>
      </c>
      <c r="AA85" s="13">
        <v>133</v>
      </c>
      <c r="AB85" s="13" t="s">
        <v>233</v>
      </c>
      <c r="AC85" s="13" t="s">
        <v>233</v>
      </c>
      <c r="AE85" s="13" t="str">
        <f>hero_friend!C229</f>
        <v>赵云</v>
      </c>
      <c r="AF85" s="13" t="str">
        <f t="shared" si="38"/>
        <v>输出</v>
      </c>
      <c r="AG85" s="13" t="s">
        <v>317</v>
      </c>
      <c r="AH85" s="13" t="s">
        <v>324</v>
      </c>
      <c r="AI85" s="13">
        <v>6</v>
      </c>
      <c r="AJ85" s="13" t="str">
        <f t="shared" si="39"/>
        <v>红输出6</v>
      </c>
      <c r="AK85" s="13">
        <f t="shared" si="40"/>
        <v>8</v>
      </c>
      <c r="AL85" s="13">
        <f t="shared" si="41"/>
        <v>700</v>
      </c>
      <c r="AM85" s="13" t="str">
        <f t="shared" si="42"/>
        <v>攻击</v>
      </c>
      <c r="AN85" s="13" t="str">
        <f t="shared" si="43"/>
        <v>攻击下册</v>
      </c>
    </row>
    <row r="86" spans="7:40" x14ac:dyDescent="0.35">
      <c r="N86" s="13" t="s">
        <v>231</v>
      </c>
      <c r="O86" s="14" t="s">
        <v>278</v>
      </c>
      <c r="P86" s="14" t="s">
        <v>237</v>
      </c>
      <c r="Q86" s="14" t="s">
        <v>245</v>
      </c>
      <c r="R86" s="14" t="str">
        <f t="shared" si="53"/>
        <v>攻击III</v>
      </c>
      <c r="S86" s="14">
        <v>3</v>
      </c>
      <c r="T86" s="14" t="str">
        <f t="shared" si="54"/>
        <v>绿辅助3</v>
      </c>
      <c r="U86" s="14">
        <f>VLOOKUP(P86,$G$3:$H$5,2,0)</f>
        <v>8</v>
      </c>
      <c r="V86" s="17">
        <v>250</v>
      </c>
      <c r="W86" s="14" t="s">
        <v>279</v>
      </c>
      <c r="X86" s="2" t="str">
        <f t="shared" si="37"/>
        <v>攻击加成 III</v>
      </c>
      <c r="Z86" s="13" t="s">
        <v>165</v>
      </c>
      <c r="AA86" s="13">
        <v>134</v>
      </c>
      <c r="AB86" s="13" t="s">
        <v>229</v>
      </c>
      <c r="AC86" s="13" t="s">
        <v>229</v>
      </c>
      <c r="AE86" s="13" t="str">
        <f>hero_friend!C234</f>
        <v>刘备</v>
      </c>
      <c r="AF86" s="13" t="str">
        <f t="shared" si="38"/>
        <v>辅助</v>
      </c>
      <c r="AG86" s="13" t="s">
        <v>318</v>
      </c>
      <c r="AH86" s="13" t="s">
        <v>320</v>
      </c>
      <c r="AI86" s="13">
        <v>1</v>
      </c>
      <c r="AJ86" s="13" t="str">
        <f t="shared" si="39"/>
        <v>橙辅助1</v>
      </c>
      <c r="AK86" s="13">
        <f t="shared" si="40"/>
        <v>14</v>
      </c>
      <c r="AL86" s="13">
        <f t="shared" si="41"/>
        <v>300</v>
      </c>
      <c r="AM86" s="13" t="str">
        <f t="shared" si="42"/>
        <v>生命</v>
      </c>
      <c r="AN86" s="13" t="str">
        <f t="shared" si="43"/>
        <v>生命上册</v>
      </c>
    </row>
    <row r="87" spans="7:40" x14ac:dyDescent="0.15">
      <c r="X87" s="2" t="str">
        <f t="shared" si="37"/>
        <v xml:space="preserve"> </v>
      </c>
      <c r="Z87" s="13" t="s">
        <v>166</v>
      </c>
      <c r="AA87" s="13">
        <v>135</v>
      </c>
      <c r="AB87" s="13" t="s">
        <v>232</v>
      </c>
      <c r="AC87" s="13" t="s">
        <v>231</v>
      </c>
      <c r="AE87" s="13" t="str">
        <f>hero_friend!C235</f>
        <v>刘备</v>
      </c>
      <c r="AF87" s="13" t="str">
        <f t="shared" si="38"/>
        <v>辅助</v>
      </c>
      <c r="AG87" s="13" t="s">
        <v>318</v>
      </c>
      <c r="AH87" s="13" t="s">
        <v>321</v>
      </c>
      <c r="AI87" s="13">
        <v>2</v>
      </c>
      <c r="AJ87" s="13" t="str">
        <f t="shared" si="39"/>
        <v>橙辅助2</v>
      </c>
      <c r="AK87" s="13">
        <f t="shared" si="40"/>
        <v>11</v>
      </c>
      <c r="AL87" s="13">
        <f t="shared" si="41"/>
        <v>400</v>
      </c>
      <c r="AM87" s="13" t="str">
        <f t="shared" si="42"/>
        <v>防御</v>
      </c>
      <c r="AN87" s="13" t="str">
        <f t="shared" si="43"/>
        <v>防御上册</v>
      </c>
    </row>
    <row r="88" spans="7:40" x14ac:dyDescent="0.35">
      <c r="N88" s="13" t="s">
        <v>256</v>
      </c>
      <c r="O88" s="14" t="s">
        <v>278</v>
      </c>
      <c r="P88" s="14" t="s">
        <v>275</v>
      </c>
      <c r="Q88" s="14" t="s">
        <v>241</v>
      </c>
      <c r="R88" s="14" t="str">
        <f t="shared" ref="R88:R90" si="55">CONCATENATE(P88,Q88)</f>
        <v>防御I</v>
      </c>
      <c r="S88" s="14">
        <v>1</v>
      </c>
      <c r="T88" s="14" t="str">
        <f t="shared" ref="T88:T90" si="56">CONCATENATE(O88,N88,S88)</f>
        <v>绿生存1</v>
      </c>
      <c r="U88" s="14">
        <f>VLOOKUP(P88,$G$3:$H$5,2,0)</f>
        <v>11</v>
      </c>
      <c r="V88" s="17">
        <v>250</v>
      </c>
      <c r="W88" s="14" t="s">
        <v>279</v>
      </c>
      <c r="X88" s="2" t="str">
        <f t="shared" si="37"/>
        <v>防御加成 I</v>
      </c>
      <c r="Z88" s="13" t="s">
        <v>259</v>
      </c>
      <c r="AA88" s="13">
        <v>136</v>
      </c>
      <c r="AB88" s="13" t="s">
        <v>231</v>
      </c>
      <c r="AC88" s="13" t="s">
        <v>231</v>
      </c>
      <c r="AE88" s="13" t="str">
        <f>hero_friend!C236</f>
        <v>刘备</v>
      </c>
      <c r="AF88" s="13" t="str">
        <f t="shared" si="38"/>
        <v>辅助</v>
      </c>
      <c r="AG88" s="13" t="s">
        <v>318</v>
      </c>
      <c r="AH88" s="13" t="s">
        <v>322</v>
      </c>
      <c r="AI88" s="13">
        <v>3</v>
      </c>
      <c r="AJ88" s="13" t="str">
        <f t="shared" si="39"/>
        <v>橙辅助3</v>
      </c>
      <c r="AK88" s="13">
        <f t="shared" si="40"/>
        <v>8</v>
      </c>
      <c r="AL88" s="13">
        <f t="shared" si="41"/>
        <v>400</v>
      </c>
      <c r="AM88" s="13" t="str">
        <f t="shared" si="42"/>
        <v>攻击</v>
      </c>
      <c r="AN88" s="13" t="str">
        <f t="shared" si="43"/>
        <v>攻击中册</v>
      </c>
    </row>
    <row r="89" spans="7:40" x14ac:dyDescent="0.35">
      <c r="N89" s="13" t="s">
        <v>256</v>
      </c>
      <c r="O89" s="14" t="s">
        <v>278</v>
      </c>
      <c r="P89" s="14" t="s">
        <v>237</v>
      </c>
      <c r="Q89" s="14" t="s">
        <v>243</v>
      </c>
      <c r="R89" s="14" t="str">
        <f t="shared" si="55"/>
        <v>攻击II</v>
      </c>
      <c r="S89" s="14">
        <v>2</v>
      </c>
      <c r="T89" s="14" t="str">
        <f t="shared" si="56"/>
        <v>绿生存2</v>
      </c>
      <c r="U89" s="14">
        <f>VLOOKUP(P89,$G$3:$H$5,2,0)</f>
        <v>8</v>
      </c>
      <c r="V89" s="17">
        <v>200</v>
      </c>
      <c r="W89" s="14" t="s">
        <v>279</v>
      </c>
      <c r="X89" s="2" t="str">
        <f t="shared" si="37"/>
        <v>攻击加成 II</v>
      </c>
      <c r="Z89" s="13" t="s">
        <v>167</v>
      </c>
      <c r="AA89" s="13">
        <v>137</v>
      </c>
      <c r="AB89" s="13" t="s">
        <v>230</v>
      </c>
      <c r="AC89" s="13" t="s">
        <v>231</v>
      </c>
      <c r="AE89" s="13" t="str">
        <f>hero_friend!C237</f>
        <v>刘备</v>
      </c>
      <c r="AF89" s="13" t="str">
        <f t="shared" si="38"/>
        <v>辅助</v>
      </c>
      <c r="AG89" s="13" t="s">
        <v>318</v>
      </c>
      <c r="AH89" s="13" t="s">
        <v>322</v>
      </c>
      <c r="AI89" s="13">
        <v>4</v>
      </c>
      <c r="AJ89" s="13" t="str">
        <f t="shared" si="39"/>
        <v>橙辅助4</v>
      </c>
      <c r="AK89" s="13">
        <f t="shared" si="40"/>
        <v>11</v>
      </c>
      <c r="AL89" s="13">
        <f t="shared" si="41"/>
        <v>600</v>
      </c>
      <c r="AM89" s="13" t="str">
        <f t="shared" si="42"/>
        <v>防御</v>
      </c>
      <c r="AN89" s="13" t="str">
        <f t="shared" si="43"/>
        <v>防御中册</v>
      </c>
    </row>
    <row r="90" spans="7:40" x14ac:dyDescent="0.35">
      <c r="N90" s="13" t="s">
        <v>256</v>
      </c>
      <c r="O90" s="14" t="s">
        <v>278</v>
      </c>
      <c r="P90" s="14" t="s">
        <v>239</v>
      </c>
      <c r="Q90" s="14" t="s">
        <v>245</v>
      </c>
      <c r="R90" s="14" t="str">
        <f t="shared" si="55"/>
        <v>生命III</v>
      </c>
      <c r="S90" s="14">
        <v>3</v>
      </c>
      <c r="T90" s="14" t="str">
        <f t="shared" si="56"/>
        <v>绿生存3</v>
      </c>
      <c r="U90" s="14">
        <f>VLOOKUP(P90,$G$3:$H$5,2,0)</f>
        <v>14</v>
      </c>
      <c r="V90" s="17">
        <v>350</v>
      </c>
      <c r="W90" s="14" t="s">
        <v>279</v>
      </c>
      <c r="X90" s="2" t="str">
        <f t="shared" si="37"/>
        <v>生命加成 III</v>
      </c>
      <c r="Z90" s="13" t="s">
        <v>260</v>
      </c>
      <c r="AA90" s="13">
        <v>138</v>
      </c>
      <c r="AB90" s="13" t="s">
        <v>229</v>
      </c>
      <c r="AC90" s="13" t="s">
        <v>229</v>
      </c>
      <c r="AE90" s="13" t="str">
        <f>hero_friend!C238</f>
        <v>刘备</v>
      </c>
      <c r="AF90" s="13" t="str">
        <f t="shared" si="38"/>
        <v>辅助</v>
      </c>
      <c r="AG90" s="13" t="s">
        <v>318</v>
      </c>
      <c r="AH90" s="13" t="s">
        <v>323</v>
      </c>
      <c r="AI90" s="13">
        <v>5</v>
      </c>
      <c r="AJ90" s="13" t="str">
        <f t="shared" si="39"/>
        <v>橙辅助5</v>
      </c>
      <c r="AK90" s="13">
        <f t="shared" si="40"/>
        <v>14</v>
      </c>
      <c r="AL90" s="13">
        <f t="shared" si="41"/>
        <v>700</v>
      </c>
      <c r="AM90" s="13" t="str">
        <f t="shared" si="42"/>
        <v>生命</v>
      </c>
      <c r="AN90" s="13" t="str">
        <f t="shared" si="43"/>
        <v>生命下册</v>
      </c>
    </row>
    <row r="91" spans="7:40" x14ac:dyDescent="0.15">
      <c r="Z91" s="13" t="s">
        <v>261</v>
      </c>
      <c r="AA91" s="13">
        <v>139</v>
      </c>
      <c r="AB91" s="13" t="s">
        <v>229</v>
      </c>
      <c r="AC91" s="13" t="s">
        <v>229</v>
      </c>
      <c r="AE91" s="13" t="str">
        <f>hero_friend!C239</f>
        <v>刘备</v>
      </c>
      <c r="AF91" s="13" t="str">
        <f t="shared" si="38"/>
        <v>辅助</v>
      </c>
      <c r="AG91" s="13" t="s">
        <v>318</v>
      </c>
      <c r="AH91" s="13" t="s">
        <v>324</v>
      </c>
      <c r="AI91" s="13">
        <v>6</v>
      </c>
      <c r="AJ91" s="13" t="str">
        <f t="shared" si="39"/>
        <v>橙辅助6</v>
      </c>
      <c r="AK91" s="13">
        <f t="shared" si="40"/>
        <v>8</v>
      </c>
      <c r="AL91" s="13">
        <f t="shared" si="41"/>
        <v>600</v>
      </c>
      <c r="AM91" s="13" t="str">
        <f t="shared" si="42"/>
        <v>攻击</v>
      </c>
      <c r="AN91" s="13" t="str">
        <f t="shared" si="43"/>
        <v>攻击下册</v>
      </c>
    </row>
    <row r="92" spans="7:40" x14ac:dyDescent="0.15">
      <c r="Z92" s="13" t="s">
        <v>262</v>
      </c>
      <c r="AA92" s="13">
        <v>140</v>
      </c>
      <c r="AB92" s="13" t="s">
        <v>229</v>
      </c>
      <c r="AC92" s="13" t="s">
        <v>229</v>
      </c>
      <c r="AE92" s="13" t="str">
        <f>hero_friend!C244</f>
        <v>诸葛亮</v>
      </c>
      <c r="AF92" s="13" t="str">
        <f t="shared" si="38"/>
        <v>输出</v>
      </c>
      <c r="AG92" s="13" t="s">
        <v>317</v>
      </c>
      <c r="AH92" s="13" t="s">
        <v>320</v>
      </c>
      <c r="AI92" s="13">
        <v>1</v>
      </c>
      <c r="AJ92" s="13" t="str">
        <f t="shared" si="39"/>
        <v>红输出1</v>
      </c>
      <c r="AK92" s="13">
        <f t="shared" si="40"/>
        <v>8</v>
      </c>
      <c r="AL92" s="13">
        <f t="shared" si="41"/>
        <v>350</v>
      </c>
      <c r="AM92" s="13" t="str">
        <f t="shared" si="42"/>
        <v>攻击</v>
      </c>
      <c r="AN92" s="13" t="str">
        <f t="shared" si="43"/>
        <v>攻击上册</v>
      </c>
    </row>
    <row r="93" spans="7:40" x14ac:dyDescent="0.15">
      <c r="Z93" s="13" t="s">
        <v>158</v>
      </c>
      <c r="AA93" s="13">
        <v>141</v>
      </c>
      <c r="AB93" s="13" t="s">
        <v>229</v>
      </c>
      <c r="AC93" s="13" t="s">
        <v>229</v>
      </c>
      <c r="AE93" s="13" t="str">
        <f>hero_friend!C245</f>
        <v>诸葛亮</v>
      </c>
      <c r="AF93" s="13" t="str">
        <f t="shared" si="38"/>
        <v>输出</v>
      </c>
      <c r="AG93" s="13" t="s">
        <v>317</v>
      </c>
      <c r="AH93" s="13" t="s">
        <v>321</v>
      </c>
      <c r="AI93" s="13">
        <v>2</v>
      </c>
      <c r="AJ93" s="13" t="str">
        <f t="shared" si="39"/>
        <v>红输出2</v>
      </c>
      <c r="AK93" s="13">
        <f t="shared" si="40"/>
        <v>11</v>
      </c>
      <c r="AL93" s="13">
        <f t="shared" si="41"/>
        <v>450</v>
      </c>
      <c r="AM93" s="13" t="str">
        <f t="shared" si="42"/>
        <v>防御</v>
      </c>
      <c r="AN93" s="13" t="str">
        <f t="shared" si="43"/>
        <v>防御上册</v>
      </c>
    </row>
    <row r="94" spans="7:40" x14ac:dyDescent="0.15">
      <c r="Z94" s="13" t="s">
        <v>263</v>
      </c>
      <c r="AA94" s="13">
        <v>142</v>
      </c>
      <c r="AB94" s="13" t="s">
        <v>232</v>
      </c>
      <c r="AC94" s="13" t="s">
        <v>231</v>
      </c>
      <c r="AE94" s="13" t="str">
        <f>hero_friend!C246</f>
        <v>诸葛亮</v>
      </c>
      <c r="AF94" s="13" t="str">
        <f t="shared" si="38"/>
        <v>输出</v>
      </c>
      <c r="AG94" s="13" t="s">
        <v>317</v>
      </c>
      <c r="AH94" s="13" t="s">
        <v>322</v>
      </c>
      <c r="AI94" s="13">
        <v>3</v>
      </c>
      <c r="AJ94" s="13" t="str">
        <f t="shared" si="39"/>
        <v>红输出3</v>
      </c>
      <c r="AK94" s="13">
        <f t="shared" si="40"/>
        <v>8</v>
      </c>
      <c r="AL94" s="13">
        <f t="shared" si="41"/>
        <v>450</v>
      </c>
      <c r="AM94" s="13" t="str">
        <f t="shared" si="42"/>
        <v>攻击</v>
      </c>
      <c r="AN94" s="13" t="str">
        <f t="shared" si="43"/>
        <v>攻击中册</v>
      </c>
    </row>
    <row r="95" spans="7:40" x14ac:dyDescent="0.15">
      <c r="Z95" s="13" t="s">
        <v>163</v>
      </c>
      <c r="AA95" s="13">
        <v>143</v>
      </c>
      <c r="AB95" s="13" t="s">
        <v>229</v>
      </c>
      <c r="AC95" s="13" t="s">
        <v>229</v>
      </c>
      <c r="AE95" s="13" t="str">
        <f>hero_friend!C247</f>
        <v>诸葛亮</v>
      </c>
      <c r="AF95" s="13" t="str">
        <f t="shared" si="38"/>
        <v>输出</v>
      </c>
      <c r="AG95" s="13" t="s">
        <v>317</v>
      </c>
      <c r="AH95" s="13" t="s">
        <v>322</v>
      </c>
      <c r="AI95" s="13">
        <v>4</v>
      </c>
      <c r="AJ95" s="13" t="str">
        <f t="shared" si="39"/>
        <v>红输出4</v>
      </c>
      <c r="AK95" s="13">
        <f t="shared" si="40"/>
        <v>11</v>
      </c>
      <c r="AL95" s="13">
        <f t="shared" si="41"/>
        <v>700</v>
      </c>
      <c r="AM95" s="13" t="str">
        <f t="shared" si="42"/>
        <v>防御</v>
      </c>
      <c r="AN95" s="13" t="str">
        <f t="shared" si="43"/>
        <v>防御中册</v>
      </c>
    </row>
    <row r="96" spans="7:40" x14ac:dyDescent="0.15">
      <c r="Z96" s="13" t="s">
        <v>135</v>
      </c>
      <c r="AA96" s="13">
        <v>232</v>
      </c>
      <c r="AB96" s="13" t="s">
        <v>229</v>
      </c>
      <c r="AC96" s="13" t="s">
        <v>229</v>
      </c>
      <c r="AE96" s="13" t="str">
        <f>hero_friend!C248</f>
        <v>诸葛亮</v>
      </c>
      <c r="AF96" s="13" t="str">
        <f t="shared" si="38"/>
        <v>输出</v>
      </c>
      <c r="AG96" s="13" t="s">
        <v>317</v>
      </c>
      <c r="AH96" s="13" t="s">
        <v>323</v>
      </c>
      <c r="AI96" s="13">
        <v>5</v>
      </c>
      <c r="AJ96" s="13" t="str">
        <f t="shared" si="39"/>
        <v>红输出5</v>
      </c>
      <c r="AK96" s="13">
        <f t="shared" si="40"/>
        <v>14</v>
      </c>
      <c r="AL96" s="13">
        <f t="shared" si="41"/>
        <v>900</v>
      </c>
      <c r="AM96" s="13" t="str">
        <f t="shared" si="42"/>
        <v>生命</v>
      </c>
      <c r="AN96" s="13" t="str">
        <f t="shared" si="43"/>
        <v>生命下册</v>
      </c>
    </row>
    <row r="97" spans="26:40" x14ac:dyDescent="0.15">
      <c r="Z97" s="13" t="s">
        <v>138</v>
      </c>
      <c r="AA97" s="13">
        <v>233</v>
      </c>
      <c r="AB97" s="13" t="s">
        <v>229</v>
      </c>
      <c r="AC97" s="13" t="s">
        <v>229</v>
      </c>
      <c r="AE97" s="13" t="str">
        <f>hero_friend!C249</f>
        <v>诸葛亮</v>
      </c>
      <c r="AF97" s="13" t="str">
        <f t="shared" si="38"/>
        <v>输出</v>
      </c>
      <c r="AG97" s="13" t="s">
        <v>317</v>
      </c>
      <c r="AH97" s="13" t="s">
        <v>324</v>
      </c>
      <c r="AI97" s="13">
        <v>6</v>
      </c>
      <c r="AJ97" s="13" t="str">
        <f t="shared" si="39"/>
        <v>红输出6</v>
      </c>
      <c r="AK97" s="13">
        <f t="shared" si="40"/>
        <v>8</v>
      </c>
      <c r="AL97" s="13">
        <f t="shared" si="41"/>
        <v>700</v>
      </c>
      <c r="AM97" s="13" t="str">
        <f t="shared" si="42"/>
        <v>攻击</v>
      </c>
      <c r="AN97" s="13" t="str">
        <f t="shared" si="43"/>
        <v>攻击下册</v>
      </c>
    </row>
    <row r="98" spans="26:40" x14ac:dyDescent="0.15">
      <c r="Z98" s="13" t="s">
        <v>140</v>
      </c>
      <c r="AA98" s="13">
        <v>234</v>
      </c>
      <c r="AB98" s="13" t="s">
        <v>233</v>
      </c>
      <c r="AC98" s="13" t="s">
        <v>233</v>
      </c>
      <c r="AE98" s="13" t="str">
        <f>hero_friend!C254</f>
        <v>黄月英</v>
      </c>
      <c r="AF98" s="13" t="str">
        <f t="shared" si="38"/>
        <v>辅助</v>
      </c>
      <c r="AG98" s="13" t="s">
        <v>318</v>
      </c>
      <c r="AH98" s="13" t="s">
        <v>320</v>
      </c>
      <c r="AI98" s="13">
        <v>1</v>
      </c>
      <c r="AJ98" s="13" t="str">
        <f t="shared" si="39"/>
        <v>橙辅助1</v>
      </c>
      <c r="AK98" s="13">
        <f t="shared" si="40"/>
        <v>14</v>
      </c>
      <c r="AL98" s="13">
        <f t="shared" si="41"/>
        <v>300</v>
      </c>
      <c r="AM98" s="13" t="str">
        <f t="shared" si="42"/>
        <v>生命</v>
      </c>
      <c r="AN98" s="13" t="str">
        <f t="shared" si="43"/>
        <v>生命上册</v>
      </c>
    </row>
    <row r="99" spans="26:40" x14ac:dyDescent="0.15">
      <c r="Z99" s="13" t="s">
        <v>65</v>
      </c>
      <c r="AA99" s="13">
        <v>235</v>
      </c>
      <c r="AB99" s="13" t="s">
        <v>229</v>
      </c>
      <c r="AC99" s="13" t="s">
        <v>229</v>
      </c>
      <c r="AE99" s="13" t="str">
        <f>hero_friend!C255</f>
        <v>黄月英</v>
      </c>
      <c r="AF99" s="13" t="str">
        <f t="shared" si="38"/>
        <v>辅助</v>
      </c>
      <c r="AG99" s="13" t="s">
        <v>318</v>
      </c>
      <c r="AH99" s="13" t="s">
        <v>321</v>
      </c>
      <c r="AI99" s="13">
        <v>2</v>
      </c>
      <c r="AJ99" s="13" t="str">
        <f t="shared" si="39"/>
        <v>橙辅助2</v>
      </c>
      <c r="AK99" s="13">
        <f t="shared" si="40"/>
        <v>11</v>
      </c>
      <c r="AL99" s="13">
        <f t="shared" si="41"/>
        <v>400</v>
      </c>
      <c r="AM99" s="13" t="str">
        <f t="shared" si="42"/>
        <v>防御</v>
      </c>
      <c r="AN99" s="13" t="str">
        <f t="shared" si="43"/>
        <v>防御上册</v>
      </c>
    </row>
    <row r="100" spans="26:40" x14ac:dyDescent="0.15">
      <c r="Z100" s="13" t="s">
        <v>145</v>
      </c>
      <c r="AA100" s="13">
        <v>236</v>
      </c>
      <c r="AB100" s="13" t="s">
        <v>231</v>
      </c>
      <c r="AC100" s="13" t="s">
        <v>231</v>
      </c>
      <c r="AE100" s="13" t="str">
        <f>hero_friend!C256</f>
        <v>黄月英</v>
      </c>
      <c r="AF100" s="13" t="str">
        <f t="shared" si="38"/>
        <v>辅助</v>
      </c>
      <c r="AG100" s="13" t="s">
        <v>318</v>
      </c>
      <c r="AH100" s="13" t="s">
        <v>322</v>
      </c>
      <c r="AI100" s="13">
        <v>3</v>
      </c>
      <c r="AJ100" s="13" t="str">
        <f t="shared" si="39"/>
        <v>橙辅助3</v>
      </c>
      <c r="AK100" s="13">
        <f t="shared" si="40"/>
        <v>8</v>
      </c>
      <c r="AL100" s="13">
        <f t="shared" si="41"/>
        <v>400</v>
      </c>
      <c r="AM100" s="13" t="str">
        <f t="shared" si="42"/>
        <v>攻击</v>
      </c>
      <c r="AN100" s="13" t="str">
        <f t="shared" si="43"/>
        <v>攻击中册</v>
      </c>
    </row>
    <row r="101" spans="26:40" x14ac:dyDescent="0.15">
      <c r="Z101" s="13" t="s">
        <v>147</v>
      </c>
      <c r="AA101" s="13">
        <v>237</v>
      </c>
      <c r="AB101" s="13" t="s">
        <v>229</v>
      </c>
      <c r="AC101" s="13" t="s">
        <v>229</v>
      </c>
      <c r="AE101" s="13" t="str">
        <f>hero_friend!C257</f>
        <v>黄月英</v>
      </c>
      <c r="AF101" s="13" t="str">
        <f t="shared" si="38"/>
        <v>辅助</v>
      </c>
      <c r="AG101" s="13" t="s">
        <v>318</v>
      </c>
      <c r="AH101" s="13" t="s">
        <v>322</v>
      </c>
      <c r="AI101" s="13">
        <v>4</v>
      </c>
      <c r="AJ101" s="13" t="str">
        <f t="shared" si="39"/>
        <v>橙辅助4</v>
      </c>
      <c r="AK101" s="13">
        <f t="shared" si="40"/>
        <v>11</v>
      </c>
      <c r="AL101" s="13">
        <f t="shared" si="41"/>
        <v>600</v>
      </c>
      <c r="AM101" s="13" t="str">
        <f t="shared" si="42"/>
        <v>防御</v>
      </c>
      <c r="AN101" s="13" t="str">
        <f t="shared" si="43"/>
        <v>防御中册</v>
      </c>
    </row>
    <row r="102" spans="26:40" x14ac:dyDescent="0.15">
      <c r="Z102" s="13" t="s">
        <v>149</v>
      </c>
      <c r="AA102" s="13">
        <v>238</v>
      </c>
      <c r="AB102" s="13" t="s">
        <v>229</v>
      </c>
      <c r="AC102" s="13" t="s">
        <v>229</v>
      </c>
      <c r="AE102" s="13" t="str">
        <f>hero_friend!C258</f>
        <v>黄月英</v>
      </c>
      <c r="AF102" s="13" t="str">
        <f t="shared" si="38"/>
        <v>辅助</v>
      </c>
      <c r="AG102" s="13" t="s">
        <v>318</v>
      </c>
      <c r="AH102" s="13" t="s">
        <v>323</v>
      </c>
      <c r="AI102" s="13">
        <v>5</v>
      </c>
      <c r="AJ102" s="13" t="str">
        <f t="shared" si="39"/>
        <v>橙辅助5</v>
      </c>
      <c r="AK102" s="13">
        <f t="shared" si="40"/>
        <v>14</v>
      </c>
      <c r="AL102" s="13">
        <f t="shared" si="41"/>
        <v>700</v>
      </c>
      <c r="AM102" s="13" t="str">
        <f t="shared" si="42"/>
        <v>生命</v>
      </c>
      <c r="AN102" s="13" t="str">
        <f t="shared" si="43"/>
        <v>生命下册</v>
      </c>
    </row>
    <row r="103" spans="26:40" x14ac:dyDescent="0.15">
      <c r="Z103" s="13" t="s">
        <v>264</v>
      </c>
      <c r="AA103" s="13">
        <v>239</v>
      </c>
      <c r="AB103" s="13" t="s">
        <v>232</v>
      </c>
      <c r="AC103" s="13" t="s">
        <v>231</v>
      </c>
      <c r="AE103" s="13" t="str">
        <f>hero_friend!C259</f>
        <v>黄月英</v>
      </c>
      <c r="AF103" s="13" t="str">
        <f t="shared" si="38"/>
        <v>辅助</v>
      </c>
      <c r="AG103" s="13" t="s">
        <v>318</v>
      </c>
      <c r="AH103" s="13" t="s">
        <v>324</v>
      </c>
      <c r="AI103" s="13">
        <v>6</v>
      </c>
      <c r="AJ103" s="13" t="str">
        <f t="shared" si="39"/>
        <v>橙辅助6</v>
      </c>
      <c r="AK103" s="13">
        <f t="shared" si="40"/>
        <v>8</v>
      </c>
      <c r="AL103" s="13">
        <f t="shared" si="41"/>
        <v>600</v>
      </c>
      <c r="AM103" s="13" t="str">
        <f t="shared" si="42"/>
        <v>攻击</v>
      </c>
      <c r="AN103" s="13" t="str">
        <f t="shared" si="43"/>
        <v>攻击下册</v>
      </c>
    </row>
    <row r="104" spans="26:40" x14ac:dyDescent="0.15">
      <c r="Z104" s="13" t="s">
        <v>265</v>
      </c>
      <c r="AA104" s="13">
        <v>240</v>
      </c>
      <c r="AB104" s="13" t="s">
        <v>232</v>
      </c>
      <c r="AC104" s="13" t="s">
        <v>231</v>
      </c>
      <c r="AE104" s="13" t="str">
        <f>hero_friend!C264</f>
        <v>关羽</v>
      </c>
      <c r="AF104" s="13" t="str">
        <f t="shared" si="38"/>
        <v>输出</v>
      </c>
      <c r="AG104" s="13" t="s">
        <v>318</v>
      </c>
      <c r="AH104" s="13" t="s">
        <v>320</v>
      </c>
      <c r="AI104" s="13">
        <v>1</v>
      </c>
      <c r="AJ104" s="13" t="str">
        <f t="shared" si="39"/>
        <v>橙输出1</v>
      </c>
      <c r="AK104" s="13">
        <f t="shared" si="40"/>
        <v>8</v>
      </c>
      <c r="AL104" s="13">
        <f t="shared" si="41"/>
        <v>300</v>
      </c>
      <c r="AM104" s="13" t="str">
        <f t="shared" si="42"/>
        <v>攻击</v>
      </c>
      <c r="AN104" s="13" t="str">
        <f t="shared" si="43"/>
        <v>攻击上册</v>
      </c>
    </row>
    <row r="105" spans="26:40" x14ac:dyDescent="0.15">
      <c r="Z105" s="13" t="s">
        <v>266</v>
      </c>
      <c r="AA105" s="13">
        <v>241</v>
      </c>
      <c r="AB105" s="13" t="s">
        <v>229</v>
      </c>
      <c r="AC105" s="13" t="s">
        <v>229</v>
      </c>
      <c r="AE105" s="13" t="str">
        <f>hero_friend!C265</f>
        <v>关羽</v>
      </c>
      <c r="AF105" s="13" t="str">
        <f t="shared" si="38"/>
        <v>输出</v>
      </c>
      <c r="AG105" s="13" t="s">
        <v>318</v>
      </c>
      <c r="AH105" s="13" t="s">
        <v>321</v>
      </c>
      <c r="AI105" s="13">
        <v>2</v>
      </c>
      <c r="AJ105" s="13" t="str">
        <f t="shared" si="39"/>
        <v>橙输出2</v>
      </c>
      <c r="AK105" s="13">
        <f t="shared" si="40"/>
        <v>11</v>
      </c>
      <c r="AL105" s="13">
        <f t="shared" si="41"/>
        <v>400</v>
      </c>
      <c r="AM105" s="13" t="str">
        <f t="shared" si="42"/>
        <v>防御</v>
      </c>
      <c r="AN105" s="13" t="str">
        <f t="shared" si="43"/>
        <v>防御上册</v>
      </c>
    </row>
    <row r="106" spans="26:40" x14ac:dyDescent="0.15">
      <c r="Z106" s="13" t="s">
        <v>267</v>
      </c>
      <c r="AA106" s="13">
        <v>242</v>
      </c>
      <c r="AB106" s="13" t="s">
        <v>230</v>
      </c>
      <c r="AC106" s="13" t="s">
        <v>231</v>
      </c>
      <c r="AE106" s="13" t="str">
        <f>hero_friend!C266</f>
        <v>关羽</v>
      </c>
      <c r="AF106" s="13" t="str">
        <f t="shared" si="38"/>
        <v>输出</v>
      </c>
      <c r="AG106" s="13" t="s">
        <v>318</v>
      </c>
      <c r="AH106" s="13" t="s">
        <v>322</v>
      </c>
      <c r="AI106" s="13">
        <v>3</v>
      </c>
      <c r="AJ106" s="13" t="str">
        <f t="shared" si="39"/>
        <v>橙输出3</v>
      </c>
      <c r="AK106" s="13">
        <f t="shared" si="40"/>
        <v>8</v>
      </c>
      <c r="AL106" s="13">
        <f t="shared" si="41"/>
        <v>400</v>
      </c>
      <c r="AM106" s="13" t="str">
        <f t="shared" si="42"/>
        <v>攻击</v>
      </c>
      <c r="AN106" s="13" t="str">
        <f t="shared" si="43"/>
        <v>攻击中册</v>
      </c>
    </row>
    <row r="107" spans="26:40" x14ac:dyDescent="0.15">
      <c r="Z107" s="13" t="s">
        <v>268</v>
      </c>
      <c r="AA107" s="13">
        <v>243</v>
      </c>
      <c r="AB107" s="13" t="s">
        <v>231</v>
      </c>
      <c r="AC107" s="13" t="s">
        <v>231</v>
      </c>
      <c r="AE107" s="13" t="str">
        <f>hero_friend!C267</f>
        <v>关羽</v>
      </c>
      <c r="AF107" s="13" t="str">
        <f t="shared" si="38"/>
        <v>输出</v>
      </c>
      <c r="AG107" s="13" t="s">
        <v>318</v>
      </c>
      <c r="AH107" s="13" t="s">
        <v>322</v>
      </c>
      <c r="AI107" s="13">
        <v>4</v>
      </c>
      <c r="AJ107" s="13" t="str">
        <f t="shared" si="39"/>
        <v>橙输出4</v>
      </c>
      <c r="AK107" s="13">
        <f t="shared" si="40"/>
        <v>11</v>
      </c>
      <c r="AL107" s="13">
        <f t="shared" si="41"/>
        <v>600</v>
      </c>
      <c r="AM107" s="13" t="str">
        <f t="shared" si="42"/>
        <v>防御</v>
      </c>
      <c r="AN107" s="13" t="str">
        <f t="shared" si="43"/>
        <v>防御中册</v>
      </c>
    </row>
    <row r="108" spans="26:40" x14ac:dyDescent="0.15">
      <c r="Z108" s="13" t="s">
        <v>136</v>
      </c>
      <c r="AA108" s="13">
        <v>332</v>
      </c>
      <c r="AB108" s="13" t="s">
        <v>231</v>
      </c>
      <c r="AC108" s="13" t="s">
        <v>231</v>
      </c>
      <c r="AE108" s="13" t="str">
        <f>hero_friend!C268</f>
        <v>关羽</v>
      </c>
      <c r="AF108" s="13" t="str">
        <f t="shared" si="38"/>
        <v>输出</v>
      </c>
      <c r="AG108" s="13" t="s">
        <v>318</v>
      </c>
      <c r="AH108" s="13" t="s">
        <v>323</v>
      </c>
      <c r="AI108" s="13">
        <v>5</v>
      </c>
      <c r="AJ108" s="13" t="str">
        <f t="shared" si="39"/>
        <v>橙输出5</v>
      </c>
      <c r="AK108" s="13">
        <f t="shared" si="40"/>
        <v>14</v>
      </c>
      <c r="AL108" s="13">
        <f t="shared" si="41"/>
        <v>800</v>
      </c>
      <c r="AM108" s="13" t="str">
        <f t="shared" si="42"/>
        <v>生命</v>
      </c>
      <c r="AN108" s="13" t="str">
        <f t="shared" si="43"/>
        <v>生命下册</v>
      </c>
    </row>
    <row r="109" spans="26:40" x14ac:dyDescent="0.15">
      <c r="Z109" s="13" t="s">
        <v>139</v>
      </c>
      <c r="AA109" s="13">
        <v>333</v>
      </c>
      <c r="AB109" s="13" t="s">
        <v>232</v>
      </c>
      <c r="AC109" s="13" t="s">
        <v>231</v>
      </c>
      <c r="AE109" s="13" t="str">
        <f>hero_friend!C269</f>
        <v>关羽</v>
      </c>
      <c r="AF109" s="13" t="str">
        <f t="shared" si="38"/>
        <v>输出</v>
      </c>
      <c r="AG109" s="13" t="s">
        <v>318</v>
      </c>
      <c r="AH109" s="13" t="s">
        <v>324</v>
      </c>
      <c r="AI109" s="13">
        <v>6</v>
      </c>
      <c r="AJ109" s="13" t="str">
        <f t="shared" si="39"/>
        <v>橙输出6</v>
      </c>
      <c r="AK109" s="13">
        <f t="shared" si="40"/>
        <v>8</v>
      </c>
      <c r="AL109" s="13">
        <f t="shared" si="41"/>
        <v>600</v>
      </c>
      <c r="AM109" s="13" t="str">
        <f t="shared" si="42"/>
        <v>攻击</v>
      </c>
      <c r="AN109" s="13" t="str">
        <f t="shared" si="43"/>
        <v>攻击下册</v>
      </c>
    </row>
    <row r="110" spans="26:40" x14ac:dyDescent="0.15">
      <c r="Z110" s="13" t="s">
        <v>141</v>
      </c>
      <c r="AA110" s="13">
        <v>334</v>
      </c>
      <c r="AB110" s="13" t="s">
        <v>229</v>
      </c>
      <c r="AC110" s="13" t="s">
        <v>229</v>
      </c>
      <c r="AE110" s="13" t="str">
        <f>hero_friend!C274</f>
        <v>张飞</v>
      </c>
      <c r="AF110" s="13" t="str">
        <f t="shared" si="38"/>
        <v>输出</v>
      </c>
      <c r="AG110" s="13" t="s">
        <v>318</v>
      </c>
      <c r="AH110" s="13" t="s">
        <v>320</v>
      </c>
      <c r="AI110" s="13">
        <v>1</v>
      </c>
      <c r="AJ110" s="13" t="str">
        <f t="shared" si="39"/>
        <v>橙输出1</v>
      </c>
      <c r="AK110" s="13">
        <f t="shared" si="40"/>
        <v>8</v>
      </c>
      <c r="AL110" s="13">
        <f t="shared" si="41"/>
        <v>300</v>
      </c>
      <c r="AM110" s="13" t="str">
        <f t="shared" si="42"/>
        <v>攻击</v>
      </c>
      <c r="AN110" s="13" t="str">
        <f t="shared" si="43"/>
        <v>攻击上册</v>
      </c>
    </row>
    <row r="111" spans="26:40" x14ac:dyDescent="0.15">
      <c r="Z111" s="13" t="s">
        <v>143</v>
      </c>
      <c r="AA111" s="13">
        <v>335</v>
      </c>
      <c r="AB111" s="13" t="s">
        <v>230</v>
      </c>
      <c r="AC111" s="13" t="s">
        <v>231</v>
      </c>
      <c r="AE111" s="13" t="str">
        <f>hero_friend!C275</f>
        <v>张飞</v>
      </c>
      <c r="AF111" s="13" t="str">
        <f t="shared" si="38"/>
        <v>输出</v>
      </c>
      <c r="AG111" s="13" t="s">
        <v>318</v>
      </c>
      <c r="AH111" s="13" t="s">
        <v>321</v>
      </c>
      <c r="AI111" s="13">
        <v>2</v>
      </c>
      <c r="AJ111" s="13" t="str">
        <f t="shared" si="39"/>
        <v>橙输出2</v>
      </c>
      <c r="AK111" s="13">
        <f t="shared" si="40"/>
        <v>11</v>
      </c>
      <c r="AL111" s="13">
        <f t="shared" si="41"/>
        <v>400</v>
      </c>
      <c r="AM111" s="13" t="str">
        <f t="shared" si="42"/>
        <v>防御</v>
      </c>
      <c r="AN111" s="13" t="str">
        <f t="shared" si="43"/>
        <v>防御上册</v>
      </c>
    </row>
    <row r="112" spans="26:40" x14ac:dyDescent="0.15">
      <c r="Z112" s="13" t="s">
        <v>146</v>
      </c>
      <c r="AA112" s="13">
        <v>336</v>
      </c>
      <c r="AB112" s="13" t="s">
        <v>229</v>
      </c>
      <c r="AC112" s="13" t="s">
        <v>229</v>
      </c>
      <c r="AE112" s="13" t="str">
        <f>hero_friend!C276</f>
        <v>张飞</v>
      </c>
      <c r="AF112" s="13" t="str">
        <f t="shared" si="38"/>
        <v>输出</v>
      </c>
      <c r="AG112" s="13" t="s">
        <v>318</v>
      </c>
      <c r="AH112" s="13" t="s">
        <v>322</v>
      </c>
      <c r="AI112" s="13">
        <v>3</v>
      </c>
      <c r="AJ112" s="13" t="str">
        <f t="shared" si="39"/>
        <v>橙输出3</v>
      </c>
      <c r="AK112" s="13">
        <f t="shared" si="40"/>
        <v>8</v>
      </c>
      <c r="AL112" s="13">
        <f t="shared" si="41"/>
        <v>400</v>
      </c>
      <c r="AM112" s="13" t="str">
        <f t="shared" si="42"/>
        <v>攻击</v>
      </c>
      <c r="AN112" s="13" t="str">
        <f t="shared" si="43"/>
        <v>攻击中册</v>
      </c>
    </row>
    <row r="113" spans="26:40" x14ac:dyDescent="0.15">
      <c r="Z113" s="13" t="s">
        <v>269</v>
      </c>
      <c r="AA113" s="13">
        <v>337</v>
      </c>
      <c r="AB113" s="13" t="s">
        <v>233</v>
      </c>
      <c r="AC113" s="13" t="s">
        <v>233</v>
      </c>
      <c r="AE113" s="13" t="str">
        <f>hero_friend!C277</f>
        <v>张飞</v>
      </c>
      <c r="AF113" s="13" t="str">
        <f t="shared" si="38"/>
        <v>输出</v>
      </c>
      <c r="AG113" s="13" t="s">
        <v>318</v>
      </c>
      <c r="AH113" s="13" t="s">
        <v>322</v>
      </c>
      <c r="AI113" s="13">
        <v>4</v>
      </c>
      <c r="AJ113" s="13" t="str">
        <f t="shared" si="39"/>
        <v>橙输出4</v>
      </c>
      <c r="AK113" s="13">
        <f t="shared" si="40"/>
        <v>11</v>
      </c>
      <c r="AL113" s="13">
        <f t="shared" si="41"/>
        <v>600</v>
      </c>
      <c r="AM113" s="13" t="str">
        <f t="shared" si="42"/>
        <v>防御</v>
      </c>
      <c r="AN113" s="13" t="str">
        <f t="shared" si="43"/>
        <v>防御中册</v>
      </c>
    </row>
    <row r="114" spans="26:40" x14ac:dyDescent="0.15">
      <c r="Z114" s="13" t="s">
        <v>150</v>
      </c>
      <c r="AA114" s="13">
        <v>338</v>
      </c>
      <c r="AB114" s="13" t="s">
        <v>229</v>
      </c>
      <c r="AC114" s="13" t="s">
        <v>229</v>
      </c>
      <c r="AE114" s="13" t="str">
        <f>hero_friend!C278</f>
        <v>张飞</v>
      </c>
      <c r="AF114" s="13" t="str">
        <f t="shared" si="38"/>
        <v>输出</v>
      </c>
      <c r="AG114" s="13" t="s">
        <v>318</v>
      </c>
      <c r="AH114" s="13" t="s">
        <v>323</v>
      </c>
      <c r="AI114" s="13">
        <v>5</v>
      </c>
      <c r="AJ114" s="13" t="str">
        <f t="shared" si="39"/>
        <v>橙输出5</v>
      </c>
      <c r="AK114" s="13">
        <f t="shared" si="40"/>
        <v>14</v>
      </c>
      <c r="AL114" s="13">
        <f t="shared" si="41"/>
        <v>800</v>
      </c>
      <c r="AM114" s="13" t="str">
        <f t="shared" si="42"/>
        <v>生命</v>
      </c>
      <c r="AN114" s="13" t="str">
        <f t="shared" si="43"/>
        <v>生命下册</v>
      </c>
    </row>
    <row r="115" spans="26:40" x14ac:dyDescent="0.15">
      <c r="Z115" s="13" t="s">
        <v>152</v>
      </c>
      <c r="AA115" s="13">
        <v>339</v>
      </c>
      <c r="AB115" s="13" t="s">
        <v>232</v>
      </c>
      <c r="AC115" s="13" t="s">
        <v>231</v>
      </c>
      <c r="AE115" s="13" t="str">
        <f>hero_friend!C279</f>
        <v>张飞</v>
      </c>
      <c r="AF115" s="13" t="str">
        <f t="shared" si="38"/>
        <v>输出</v>
      </c>
      <c r="AG115" s="13" t="s">
        <v>318</v>
      </c>
      <c r="AH115" s="13" t="s">
        <v>324</v>
      </c>
      <c r="AI115" s="13">
        <v>6</v>
      </c>
      <c r="AJ115" s="13" t="str">
        <f t="shared" si="39"/>
        <v>橙输出6</v>
      </c>
      <c r="AK115" s="13">
        <f t="shared" si="40"/>
        <v>8</v>
      </c>
      <c r="AL115" s="13">
        <f t="shared" si="41"/>
        <v>600</v>
      </c>
      <c r="AM115" s="13" t="str">
        <f t="shared" si="42"/>
        <v>攻击</v>
      </c>
      <c r="AN115" s="13" t="str">
        <f t="shared" si="43"/>
        <v>攻击下册</v>
      </c>
    </row>
    <row r="116" spans="26:40" x14ac:dyDescent="0.15">
      <c r="Z116" s="13" t="s">
        <v>154</v>
      </c>
      <c r="AA116" s="13">
        <v>340</v>
      </c>
      <c r="AB116" s="13" t="s">
        <v>231</v>
      </c>
      <c r="AC116" s="13" t="s">
        <v>231</v>
      </c>
      <c r="AE116" s="13" t="str">
        <f>hero_friend!C284</f>
        <v>马超</v>
      </c>
      <c r="AF116" s="13" t="str">
        <f t="shared" si="38"/>
        <v>生存</v>
      </c>
      <c r="AG116" s="13" t="s">
        <v>318</v>
      </c>
      <c r="AH116" s="13" t="s">
        <v>320</v>
      </c>
      <c r="AI116" s="13">
        <v>1</v>
      </c>
      <c r="AJ116" s="13" t="str">
        <f t="shared" si="39"/>
        <v>橙生存1</v>
      </c>
      <c r="AK116" s="13">
        <f t="shared" si="40"/>
        <v>14</v>
      </c>
      <c r="AL116" s="13">
        <f t="shared" si="41"/>
        <v>300</v>
      </c>
      <c r="AM116" s="13" t="str">
        <f t="shared" si="42"/>
        <v>生命</v>
      </c>
      <c r="AN116" s="13" t="str">
        <f t="shared" si="43"/>
        <v>生命上册</v>
      </c>
    </row>
    <row r="117" spans="26:40" x14ac:dyDescent="0.15">
      <c r="Z117" s="13" t="s">
        <v>156</v>
      </c>
      <c r="AA117" s="13">
        <v>341</v>
      </c>
      <c r="AB117" s="13" t="s">
        <v>229</v>
      </c>
      <c r="AC117" s="13" t="s">
        <v>229</v>
      </c>
      <c r="AE117" s="13" t="str">
        <f>hero_friend!C285</f>
        <v>马超</v>
      </c>
      <c r="AF117" s="13" t="str">
        <f t="shared" si="38"/>
        <v>生存</v>
      </c>
      <c r="AG117" s="13" t="s">
        <v>318</v>
      </c>
      <c r="AH117" s="13" t="s">
        <v>321</v>
      </c>
      <c r="AI117" s="13">
        <v>2</v>
      </c>
      <c r="AJ117" s="13" t="str">
        <f t="shared" si="39"/>
        <v>橙生存2</v>
      </c>
      <c r="AK117" s="13">
        <f t="shared" si="40"/>
        <v>11</v>
      </c>
      <c r="AL117" s="13">
        <f t="shared" si="41"/>
        <v>400</v>
      </c>
      <c r="AM117" s="13" t="str">
        <f t="shared" si="42"/>
        <v>防御</v>
      </c>
      <c r="AN117" s="13" t="str">
        <f t="shared" si="43"/>
        <v>防御上册</v>
      </c>
    </row>
    <row r="118" spans="26:40" x14ac:dyDescent="0.15">
      <c r="Z118" s="13" t="s">
        <v>159</v>
      </c>
      <c r="AA118" s="13">
        <v>342</v>
      </c>
      <c r="AB118" s="13" t="s">
        <v>229</v>
      </c>
      <c r="AC118" s="13" t="s">
        <v>229</v>
      </c>
      <c r="AE118" s="13" t="str">
        <f>hero_friend!C286</f>
        <v>马超</v>
      </c>
      <c r="AF118" s="13" t="str">
        <f t="shared" si="38"/>
        <v>生存</v>
      </c>
      <c r="AG118" s="13" t="s">
        <v>318</v>
      </c>
      <c r="AH118" s="13" t="s">
        <v>322</v>
      </c>
      <c r="AI118" s="13">
        <v>3</v>
      </c>
      <c r="AJ118" s="13" t="str">
        <f t="shared" si="39"/>
        <v>橙生存3</v>
      </c>
      <c r="AK118" s="13">
        <f t="shared" si="40"/>
        <v>14</v>
      </c>
      <c r="AL118" s="13">
        <f t="shared" si="41"/>
        <v>400</v>
      </c>
      <c r="AM118" s="13" t="str">
        <f t="shared" si="42"/>
        <v>生命</v>
      </c>
      <c r="AN118" s="13" t="str">
        <f t="shared" si="43"/>
        <v>生命中册</v>
      </c>
    </row>
    <row r="119" spans="26:40" x14ac:dyDescent="0.15">
      <c r="Z119" s="13" t="s">
        <v>161</v>
      </c>
      <c r="AA119" s="13">
        <v>343</v>
      </c>
      <c r="AB119" s="13" t="s">
        <v>229</v>
      </c>
      <c r="AC119" s="13" t="s">
        <v>229</v>
      </c>
      <c r="AE119" s="13" t="str">
        <f>hero_friend!C287</f>
        <v>马超</v>
      </c>
      <c r="AF119" s="13" t="str">
        <f t="shared" si="38"/>
        <v>生存</v>
      </c>
      <c r="AG119" s="13" t="s">
        <v>318</v>
      </c>
      <c r="AH119" s="13" t="s">
        <v>322</v>
      </c>
      <c r="AI119" s="13">
        <v>4</v>
      </c>
      <c r="AJ119" s="13" t="str">
        <f t="shared" si="39"/>
        <v>橙生存4</v>
      </c>
      <c r="AK119" s="13">
        <f t="shared" si="40"/>
        <v>11</v>
      </c>
      <c r="AL119" s="13">
        <f t="shared" si="41"/>
        <v>600</v>
      </c>
      <c r="AM119" s="13" t="str">
        <f t="shared" si="42"/>
        <v>防御</v>
      </c>
      <c r="AN119" s="13" t="str">
        <f t="shared" si="43"/>
        <v>防御中册</v>
      </c>
    </row>
    <row r="120" spans="26:40" x14ac:dyDescent="0.15">
      <c r="Z120" s="13" t="s">
        <v>137</v>
      </c>
      <c r="AA120" s="13">
        <v>432</v>
      </c>
      <c r="AB120" s="13" t="s">
        <v>230</v>
      </c>
      <c r="AC120" s="13" t="s">
        <v>231</v>
      </c>
      <c r="AE120" s="13" t="str">
        <f>hero_friend!C288</f>
        <v>马超</v>
      </c>
      <c r="AF120" s="13" t="str">
        <f t="shared" si="38"/>
        <v>生存</v>
      </c>
      <c r="AG120" s="13" t="s">
        <v>318</v>
      </c>
      <c r="AH120" s="13" t="s">
        <v>323</v>
      </c>
      <c r="AI120" s="13">
        <v>5</v>
      </c>
      <c r="AJ120" s="13" t="str">
        <f t="shared" si="39"/>
        <v>橙生存5</v>
      </c>
      <c r="AK120" s="13">
        <f t="shared" si="40"/>
        <v>14</v>
      </c>
      <c r="AL120" s="13">
        <f t="shared" si="41"/>
        <v>600</v>
      </c>
      <c r="AM120" s="13" t="str">
        <f t="shared" si="42"/>
        <v>生命</v>
      </c>
      <c r="AN120" s="13" t="str">
        <f t="shared" si="43"/>
        <v>生命下册</v>
      </c>
    </row>
    <row r="121" spans="26:40" x14ac:dyDescent="0.15">
      <c r="Z121" s="13" t="s">
        <v>270</v>
      </c>
      <c r="AA121" s="13">
        <v>433</v>
      </c>
      <c r="AB121" s="13" t="s">
        <v>232</v>
      </c>
      <c r="AC121" s="13" t="s">
        <v>231</v>
      </c>
      <c r="AE121" s="13" t="str">
        <f>hero_friend!C289</f>
        <v>马超</v>
      </c>
      <c r="AF121" s="13" t="str">
        <f t="shared" si="38"/>
        <v>生存</v>
      </c>
      <c r="AG121" s="13" t="s">
        <v>318</v>
      </c>
      <c r="AH121" s="13" t="s">
        <v>324</v>
      </c>
      <c r="AI121" s="13">
        <v>6</v>
      </c>
      <c r="AJ121" s="13" t="str">
        <f t="shared" si="39"/>
        <v>橙生存6</v>
      </c>
      <c r="AK121" s="13">
        <f t="shared" si="40"/>
        <v>8</v>
      </c>
      <c r="AL121" s="13">
        <f t="shared" si="41"/>
        <v>800</v>
      </c>
      <c r="AM121" s="13" t="str">
        <f t="shared" si="42"/>
        <v>攻击</v>
      </c>
      <c r="AN121" s="13" t="str">
        <f t="shared" si="43"/>
        <v>攻击下册</v>
      </c>
    </row>
    <row r="122" spans="26:40" x14ac:dyDescent="0.15">
      <c r="Z122" s="13" t="s">
        <v>142</v>
      </c>
      <c r="AA122" s="13">
        <v>434</v>
      </c>
      <c r="AB122" s="13" t="s">
        <v>229</v>
      </c>
      <c r="AC122" s="13" t="s">
        <v>229</v>
      </c>
      <c r="AE122" s="13" t="str">
        <f>hero_friend!C294</f>
        <v>黄忠</v>
      </c>
      <c r="AF122" s="13" t="str">
        <f t="shared" si="38"/>
        <v>输出</v>
      </c>
      <c r="AG122" s="13" t="s">
        <v>318</v>
      </c>
      <c r="AH122" s="13" t="s">
        <v>320</v>
      </c>
      <c r="AI122" s="13">
        <v>1</v>
      </c>
      <c r="AJ122" s="13" t="str">
        <f t="shared" si="39"/>
        <v>橙输出1</v>
      </c>
      <c r="AK122" s="13">
        <f t="shared" si="40"/>
        <v>8</v>
      </c>
      <c r="AL122" s="13">
        <f t="shared" si="41"/>
        <v>300</v>
      </c>
      <c r="AM122" s="13" t="str">
        <f t="shared" si="42"/>
        <v>攻击</v>
      </c>
      <c r="AN122" s="13" t="str">
        <f t="shared" si="43"/>
        <v>攻击上册</v>
      </c>
    </row>
    <row r="123" spans="26:40" x14ac:dyDescent="0.15">
      <c r="Z123" s="13" t="s">
        <v>144</v>
      </c>
      <c r="AA123" s="13">
        <v>435</v>
      </c>
      <c r="AB123" s="13" t="s">
        <v>229</v>
      </c>
      <c r="AC123" s="13" t="s">
        <v>229</v>
      </c>
      <c r="AE123" s="13" t="str">
        <f>hero_friend!C295</f>
        <v>黄忠</v>
      </c>
      <c r="AF123" s="13" t="str">
        <f t="shared" si="38"/>
        <v>输出</v>
      </c>
      <c r="AG123" s="13" t="s">
        <v>318</v>
      </c>
      <c r="AH123" s="13" t="s">
        <v>321</v>
      </c>
      <c r="AI123" s="13">
        <v>2</v>
      </c>
      <c r="AJ123" s="13" t="str">
        <f t="shared" si="39"/>
        <v>橙输出2</v>
      </c>
      <c r="AK123" s="13">
        <f t="shared" si="40"/>
        <v>11</v>
      </c>
      <c r="AL123" s="13">
        <f t="shared" si="41"/>
        <v>400</v>
      </c>
      <c r="AM123" s="13" t="str">
        <f t="shared" si="42"/>
        <v>防御</v>
      </c>
      <c r="AN123" s="13" t="str">
        <f t="shared" si="43"/>
        <v>防御上册</v>
      </c>
    </row>
    <row r="124" spans="26:40" x14ac:dyDescent="0.15">
      <c r="Z124" s="13" t="s">
        <v>271</v>
      </c>
      <c r="AA124" s="13">
        <v>436</v>
      </c>
      <c r="AB124" s="13" t="s">
        <v>229</v>
      </c>
      <c r="AC124" s="13" t="s">
        <v>229</v>
      </c>
      <c r="AE124" s="13" t="str">
        <f>hero_friend!C296</f>
        <v>黄忠</v>
      </c>
      <c r="AF124" s="13" t="str">
        <f t="shared" si="38"/>
        <v>输出</v>
      </c>
      <c r="AG124" s="13" t="s">
        <v>318</v>
      </c>
      <c r="AH124" s="13" t="s">
        <v>322</v>
      </c>
      <c r="AI124" s="13">
        <v>3</v>
      </c>
      <c r="AJ124" s="13" t="str">
        <f t="shared" si="39"/>
        <v>橙输出3</v>
      </c>
      <c r="AK124" s="13">
        <f t="shared" si="40"/>
        <v>8</v>
      </c>
      <c r="AL124" s="13">
        <f t="shared" si="41"/>
        <v>400</v>
      </c>
      <c r="AM124" s="13" t="str">
        <f t="shared" si="42"/>
        <v>攻击</v>
      </c>
      <c r="AN124" s="13" t="str">
        <f t="shared" si="43"/>
        <v>攻击中册</v>
      </c>
    </row>
    <row r="125" spans="26:40" x14ac:dyDescent="0.15">
      <c r="Z125" s="13" t="s">
        <v>148</v>
      </c>
      <c r="AA125" s="13">
        <v>437</v>
      </c>
      <c r="AB125" s="13" t="s">
        <v>229</v>
      </c>
      <c r="AC125" s="13" t="s">
        <v>229</v>
      </c>
      <c r="AE125" s="13" t="str">
        <f>hero_friend!C297</f>
        <v>黄忠</v>
      </c>
      <c r="AF125" s="13" t="str">
        <f t="shared" si="38"/>
        <v>输出</v>
      </c>
      <c r="AG125" s="13" t="s">
        <v>318</v>
      </c>
      <c r="AH125" s="13" t="s">
        <v>322</v>
      </c>
      <c r="AI125" s="13">
        <v>4</v>
      </c>
      <c r="AJ125" s="13" t="str">
        <f t="shared" si="39"/>
        <v>橙输出4</v>
      </c>
      <c r="AK125" s="13">
        <f t="shared" si="40"/>
        <v>11</v>
      </c>
      <c r="AL125" s="13">
        <f t="shared" si="41"/>
        <v>600</v>
      </c>
      <c r="AM125" s="13" t="str">
        <f t="shared" si="42"/>
        <v>防御</v>
      </c>
      <c r="AN125" s="13" t="str">
        <f t="shared" si="43"/>
        <v>防御中册</v>
      </c>
    </row>
    <row r="126" spans="26:40" x14ac:dyDescent="0.15">
      <c r="Z126" s="13" t="s">
        <v>151</v>
      </c>
      <c r="AA126" s="13">
        <v>438</v>
      </c>
      <c r="AB126" s="13" t="s">
        <v>231</v>
      </c>
      <c r="AC126" s="13" t="s">
        <v>231</v>
      </c>
      <c r="AE126" s="13" t="str">
        <f>hero_friend!C298</f>
        <v>黄忠</v>
      </c>
      <c r="AF126" s="13" t="str">
        <f t="shared" si="38"/>
        <v>输出</v>
      </c>
      <c r="AG126" s="13" t="s">
        <v>318</v>
      </c>
      <c r="AH126" s="13" t="s">
        <v>323</v>
      </c>
      <c r="AI126" s="13">
        <v>5</v>
      </c>
      <c r="AJ126" s="13" t="str">
        <f t="shared" si="39"/>
        <v>橙输出5</v>
      </c>
      <c r="AK126" s="13">
        <f t="shared" si="40"/>
        <v>14</v>
      </c>
      <c r="AL126" s="13">
        <f t="shared" si="41"/>
        <v>800</v>
      </c>
      <c r="AM126" s="13" t="str">
        <f t="shared" si="42"/>
        <v>生命</v>
      </c>
      <c r="AN126" s="13" t="str">
        <f t="shared" si="43"/>
        <v>生命下册</v>
      </c>
    </row>
    <row r="127" spans="26:40" x14ac:dyDescent="0.15">
      <c r="Z127" s="13" t="s">
        <v>153</v>
      </c>
      <c r="AA127" s="13">
        <v>439</v>
      </c>
      <c r="AB127" s="13" t="s">
        <v>229</v>
      </c>
      <c r="AC127" s="13" t="s">
        <v>229</v>
      </c>
      <c r="AE127" s="13" t="str">
        <f>hero_friend!C299</f>
        <v>黄忠</v>
      </c>
      <c r="AF127" s="13" t="str">
        <f t="shared" si="38"/>
        <v>输出</v>
      </c>
      <c r="AG127" s="13" t="s">
        <v>318</v>
      </c>
      <c r="AH127" s="13" t="s">
        <v>324</v>
      </c>
      <c r="AI127" s="13">
        <v>6</v>
      </c>
      <c r="AJ127" s="13" t="str">
        <f t="shared" si="39"/>
        <v>橙输出6</v>
      </c>
      <c r="AK127" s="13">
        <f t="shared" si="40"/>
        <v>8</v>
      </c>
      <c r="AL127" s="13">
        <f t="shared" si="41"/>
        <v>600</v>
      </c>
      <c r="AM127" s="13" t="str">
        <f t="shared" si="42"/>
        <v>攻击</v>
      </c>
      <c r="AN127" s="13" t="str">
        <f t="shared" si="43"/>
        <v>攻击下册</v>
      </c>
    </row>
    <row r="128" spans="26:40" x14ac:dyDescent="0.15">
      <c r="Z128" s="13" t="s">
        <v>155</v>
      </c>
      <c r="AA128" s="13">
        <v>440</v>
      </c>
      <c r="AB128" s="13" t="s">
        <v>231</v>
      </c>
      <c r="AC128" s="13" t="s">
        <v>231</v>
      </c>
      <c r="AE128" s="13" t="str">
        <f>hero_friend!C304</f>
        <v>姜维</v>
      </c>
      <c r="AF128" s="13" t="str">
        <f t="shared" si="38"/>
        <v>输出</v>
      </c>
      <c r="AG128" s="13" t="s">
        <v>318</v>
      </c>
      <c r="AH128" s="13" t="s">
        <v>320</v>
      </c>
      <c r="AI128" s="13">
        <v>1</v>
      </c>
      <c r="AJ128" s="13" t="str">
        <f t="shared" si="39"/>
        <v>橙输出1</v>
      </c>
      <c r="AK128" s="13">
        <f t="shared" si="40"/>
        <v>8</v>
      </c>
      <c r="AL128" s="13">
        <f t="shared" si="41"/>
        <v>300</v>
      </c>
      <c r="AM128" s="13" t="str">
        <f t="shared" si="42"/>
        <v>攻击</v>
      </c>
      <c r="AN128" s="13" t="str">
        <f t="shared" si="43"/>
        <v>攻击上册</v>
      </c>
    </row>
    <row r="129" spans="26:40" x14ac:dyDescent="0.15">
      <c r="Z129" s="13" t="s">
        <v>157</v>
      </c>
      <c r="AA129" s="13">
        <v>441</v>
      </c>
      <c r="AB129" s="13" t="s">
        <v>229</v>
      </c>
      <c r="AC129" s="13" t="s">
        <v>229</v>
      </c>
      <c r="AE129" s="13" t="str">
        <f>hero_friend!C305</f>
        <v>姜维</v>
      </c>
      <c r="AF129" s="13" t="str">
        <f t="shared" si="38"/>
        <v>输出</v>
      </c>
      <c r="AG129" s="13" t="s">
        <v>318</v>
      </c>
      <c r="AH129" s="13" t="s">
        <v>321</v>
      </c>
      <c r="AI129" s="13">
        <v>2</v>
      </c>
      <c r="AJ129" s="13" t="str">
        <f t="shared" si="39"/>
        <v>橙输出2</v>
      </c>
      <c r="AK129" s="13">
        <f t="shared" si="40"/>
        <v>11</v>
      </c>
      <c r="AL129" s="13">
        <f t="shared" si="41"/>
        <v>400</v>
      </c>
      <c r="AM129" s="13" t="str">
        <f t="shared" si="42"/>
        <v>防御</v>
      </c>
      <c r="AN129" s="13" t="str">
        <f t="shared" si="43"/>
        <v>防御上册</v>
      </c>
    </row>
    <row r="130" spans="26:40" x14ac:dyDescent="0.15">
      <c r="Z130" s="13" t="s">
        <v>160</v>
      </c>
      <c r="AA130" s="13">
        <v>442</v>
      </c>
      <c r="AB130" s="13" t="s">
        <v>232</v>
      </c>
      <c r="AC130" s="13" t="s">
        <v>231</v>
      </c>
      <c r="AE130" s="13" t="str">
        <f>hero_friend!C306</f>
        <v>姜维</v>
      </c>
      <c r="AF130" s="13" t="str">
        <f t="shared" si="38"/>
        <v>输出</v>
      </c>
      <c r="AG130" s="13" t="s">
        <v>318</v>
      </c>
      <c r="AH130" s="13" t="s">
        <v>322</v>
      </c>
      <c r="AI130" s="13">
        <v>3</v>
      </c>
      <c r="AJ130" s="13" t="str">
        <f t="shared" si="39"/>
        <v>橙输出3</v>
      </c>
      <c r="AK130" s="13">
        <f t="shared" si="40"/>
        <v>8</v>
      </c>
      <c r="AL130" s="13">
        <f t="shared" si="41"/>
        <v>400</v>
      </c>
      <c r="AM130" s="13" t="str">
        <f t="shared" si="42"/>
        <v>攻击</v>
      </c>
      <c r="AN130" s="13" t="str">
        <f t="shared" si="43"/>
        <v>攻击中册</v>
      </c>
    </row>
    <row r="131" spans="26:40" x14ac:dyDescent="0.15">
      <c r="Z131" s="13" t="s">
        <v>162</v>
      </c>
      <c r="AA131" s="13">
        <v>443</v>
      </c>
      <c r="AB131" s="13" t="s">
        <v>233</v>
      </c>
      <c r="AC131" s="13" t="s">
        <v>233</v>
      </c>
      <c r="AE131" s="13" t="str">
        <f>hero_friend!C307</f>
        <v>姜维</v>
      </c>
      <c r="AF131" s="13" t="str">
        <f t="shared" si="38"/>
        <v>输出</v>
      </c>
      <c r="AG131" s="13" t="s">
        <v>318</v>
      </c>
      <c r="AH131" s="13" t="s">
        <v>322</v>
      </c>
      <c r="AI131" s="13">
        <v>4</v>
      </c>
      <c r="AJ131" s="13" t="str">
        <f t="shared" si="39"/>
        <v>橙输出4</v>
      </c>
      <c r="AK131" s="13">
        <f t="shared" si="40"/>
        <v>11</v>
      </c>
      <c r="AL131" s="13">
        <f t="shared" si="41"/>
        <v>600</v>
      </c>
      <c r="AM131" s="13" t="str">
        <f t="shared" si="42"/>
        <v>防御</v>
      </c>
      <c r="AN131" s="13" t="str">
        <f t="shared" si="43"/>
        <v>防御中册</v>
      </c>
    </row>
    <row r="132" spans="26:40" x14ac:dyDescent="0.15">
      <c r="Z132" s="13" t="s">
        <v>81</v>
      </c>
      <c r="AA132" s="13">
        <v>101</v>
      </c>
      <c r="AB132" s="13" t="s">
        <v>229</v>
      </c>
      <c r="AC132" s="13" t="s">
        <v>229</v>
      </c>
      <c r="AE132" s="13" t="str">
        <f>hero_friend!C308</f>
        <v>姜维</v>
      </c>
      <c r="AF132" s="13" t="str">
        <f t="shared" si="38"/>
        <v>输出</v>
      </c>
      <c r="AG132" s="13" t="s">
        <v>318</v>
      </c>
      <c r="AH132" s="13" t="s">
        <v>323</v>
      </c>
      <c r="AI132" s="13">
        <v>5</v>
      </c>
      <c r="AJ132" s="13" t="str">
        <f t="shared" si="39"/>
        <v>橙输出5</v>
      </c>
      <c r="AK132" s="13">
        <f t="shared" si="40"/>
        <v>14</v>
      </c>
      <c r="AL132" s="13">
        <f t="shared" si="41"/>
        <v>800</v>
      </c>
      <c r="AM132" s="13" t="str">
        <f t="shared" si="42"/>
        <v>生命</v>
      </c>
      <c r="AN132" s="13" t="str">
        <f t="shared" si="43"/>
        <v>生命下册</v>
      </c>
    </row>
    <row r="133" spans="26:40" x14ac:dyDescent="0.15">
      <c r="Z133" s="13" t="s">
        <v>8</v>
      </c>
      <c r="AA133" s="13">
        <v>102</v>
      </c>
      <c r="AB133" s="13" t="s">
        <v>230</v>
      </c>
      <c r="AC133" s="13" t="s">
        <v>231</v>
      </c>
      <c r="AE133" s="13" t="str">
        <f>hero_friend!C309</f>
        <v>姜维</v>
      </c>
      <c r="AF133" s="13" t="str">
        <f t="shared" si="38"/>
        <v>输出</v>
      </c>
      <c r="AG133" s="13" t="s">
        <v>318</v>
      </c>
      <c r="AH133" s="13" t="s">
        <v>324</v>
      </c>
      <c r="AI133" s="13">
        <v>6</v>
      </c>
      <c r="AJ133" s="13" t="str">
        <f t="shared" si="39"/>
        <v>橙输出6</v>
      </c>
      <c r="AK133" s="13">
        <f t="shared" si="40"/>
        <v>8</v>
      </c>
      <c r="AL133" s="13">
        <f t="shared" si="41"/>
        <v>600</v>
      </c>
      <c r="AM133" s="13" t="str">
        <f t="shared" si="42"/>
        <v>攻击</v>
      </c>
      <c r="AN133" s="13" t="str">
        <f t="shared" si="43"/>
        <v>攻击下册</v>
      </c>
    </row>
    <row r="134" spans="26:40" x14ac:dyDescent="0.15">
      <c r="Z134" s="13" t="s">
        <v>82</v>
      </c>
      <c r="AA134" s="13">
        <v>103</v>
      </c>
      <c r="AB134" s="13" t="s">
        <v>231</v>
      </c>
      <c r="AC134" s="13" t="s">
        <v>231</v>
      </c>
      <c r="AE134" s="13" t="str">
        <f>hero_friend!C314</f>
        <v>魏延</v>
      </c>
      <c r="AF134" s="13" t="str">
        <f t="shared" si="38"/>
        <v>辅助</v>
      </c>
      <c r="AG134" s="13" t="s">
        <v>318</v>
      </c>
      <c r="AH134" s="13" t="s">
        <v>320</v>
      </c>
      <c r="AI134" s="13">
        <v>1</v>
      </c>
      <c r="AJ134" s="13" t="str">
        <f t="shared" si="39"/>
        <v>橙辅助1</v>
      </c>
      <c r="AK134" s="13">
        <f t="shared" si="40"/>
        <v>14</v>
      </c>
      <c r="AL134" s="13">
        <f t="shared" si="41"/>
        <v>300</v>
      </c>
      <c r="AM134" s="13" t="str">
        <f t="shared" si="42"/>
        <v>生命</v>
      </c>
      <c r="AN134" s="13" t="str">
        <f t="shared" si="43"/>
        <v>生命上册</v>
      </c>
    </row>
    <row r="135" spans="26:40" x14ac:dyDescent="0.15">
      <c r="Z135" s="13" t="s">
        <v>7</v>
      </c>
      <c r="AA135" s="13">
        <v>104</v>
      </c>
      <c r="AB135" s="13" t="s">
        <v>232</v>
      </c>
      <c r="AC135" s="13" t="s">
        <v>231</v>
      </c>
      <c r="AE135" s="13" t="str">
        <f>hero_friend!C315</f>
        <v>魏延</v>
      </c>
      <c r="AF135" s="13" t="str">
        <f t="shared" si="38"/>
        <v>辅助</v>
      </c>
      <c r="AG135" s="13" t="s">
        <v>318</v>
      </c>
      <c r="AH135" s="13" t="s">
        <v>321</v>
      </c>
      <c r="AI135" s="13">
        <v>2</v>
      </c>
      <c r="AJ135" s="13" t="str">
        <f t="shared" si="39"/>
        <v>橙辅助2</v>
      </c>
      <c r="AK135" s="13">
        <f t="shared" si="40"/>
        <v>11</v>
      </c>
      <c r="AL135" s="13">
        <f t="shared" si="41"/>
        <v>400</v>
      </c>
      <c r="AM135" s="13" t="str">
        <f t="shared" si="42"/>
        <v>防御</v>
      </c>
      <c r="AN135" s="13" t="str">
        <f t="shared" si="43"/>
        <v>防御上册</v>
      </c>
    </row>
    <row r="136" spans="26:40" x14ac:dyDescent="0.15">
      <c r="Z136" s="13" t="s">
        <v>9</v>
      </c>
      <c r="AA136" s="13">
        <v>105</v>
      </c>
      <c r="AB136" s="13" t="s">
        <v>233</v>
      </c>
      <c r="AC136" s="13" t="s">
        <v>233</v>
      </c>
      <c r="AE136" s="13" t="str">
        <f>hero_friend!C316</f>
        <v>魏延</v>
      </c>
      <c r="AF136" s="13" t="str">
        <f t="shared" si="38"/>
        <v>辅助</v>
      </c>
      <c r="AG136" s="13" t="s">
        <v>318</v>
      </c>
      <c r="AH136" s="13" t="s">
        <v>322</v>
      </c>
      <c r="AI136" s="13">
        <v>3</v>
      </c>
      <c r="AJ136" s="13" t="str">
        <f t="shared" si="39"/>
        <v>橙辅助3</v>
      </c>
      <c r="AK136" s="13">
        <f t="shared" si="40"/>
        <v>8</v>
      </c>
      <c r="AL136" s="13">
        <f t="shared" si="41"/>
        <v>400</v>
      </c>
      <c r="AM136" s="13" t="str">
        <f t="shared" si="42"/>
        <v>攻击</v>
      </c>
      <c r="AN136" s="13" t="str">
        <f t="shared" si="43"/>
        <v>攻击中册</v>
      </c>
    </row>
    <row r="137" spans="26:40" x14ac:dyDescent="0.15">
      <c r="Z137" s="13" t="s">
        <v>10</v>
      </c>
      <c r="AA137" s="13">
        <v>106</v>
      </c>
      <c r="AB137" s="13" t="s">
        <v>232</v>
      </c>
      <c r="AC137" s="13" t="s">
        <v>231</v>
      </c>
      <c r="AE137" s="13" t="str">
        <f>hero_friend!C317</f>
        <v>魏延</v>
      </c>
      <c r="AF137" s="13" t="str">
        <f t="shared" ref="AF137:AF200" si="57">VLOOKUP(AE137,$Z$8:$AC$351,4,0)</f>
        <v>辅助</v>
      </c>
      <c r="AG137" s="13" t="s">
        <v>318</v>
      </c>
      <c r="AH137" s="13" t="s">
        <v>322</v>
      </c>
      <c r="AI137" s="13">
        <v>4</v>
      </c>
      <c r="AJ137" s="13" t="str">
        <f t="shared" ref="AJ137:AJ200" si="58">CONCATENATE(AG137,AF137,AI137)</f>
        <v>橙辅助4</v>
      </c>
      <c r="AK137" s="13">
        <f t="shared" ref="AK137:AK200" si="59">VLOOKUP(AJ137,$T$8:$V$90,2,0)</f>
        <v>11</v>
      </c>
      <c r="AL137" s="13">
        <f t="shared" ref="AL137:AL200" si="60">VLOOKUP(AJ137,$T$8:$V$90,3,0)</f>
        <v>600</v>
      </c>
      <c r="AM137" s="13" t="str">
        <f t="shared" ref="AM137:AM200" si="61">VLOOKUP(AK137,$H$3:$I$5,2,0)</f>
        <v>防御</v>
      </c>
      <c r="AN137" s="13" t="str">
        <f t="shared" ref="AN137:AN200" si="62">CONCATENATE(AM137,AH137)</f>
        <v>防御中册</v>
      </c>
    </row>
    <row r="138" spans="26:40" x14ac:dyDescent="0.15">
      <c r="Z138" s="13" t="s">
        <v>13</v>
      </c>
      <c r="AA138" s="13">
        <v>107</v>
      </c>
      <c r="AB138" s="13" t="s">
        <v>229</v>
      </c>
      <c r="AC138" s="13" t="s">
        <v>229</v>
      </c>
      <c r="AE138" s="13" t="str">
        <f>hero_friend!C318</f>
        <v>魏延</v>
      </c>
      <c r="AF138" s="13" t="str">
        <f t="shared" si="57"/>
        <v>辅助</v>
      </c>
      <c r="AG138" s="13" t="s">
        <v>318</v>
      </c>
      <c r="AH138" s="13" t="s">
        <v>323</v>
      </c>
      <c r="AI138" s="13">
        <v>5</v>
      </c>
      <c r="AJ138" s="13" t="str">
        <f t="shared" si="58"/>
        <v>橙辅助5</v>
      </c>
      <c r="AK138" s="13">
        <f t="shared" si="59"/>
        <v>14</v>
      </c>
      <c r="AL138" s="13">
        <f t="shared" si="60"/>
        <v>700</v>
      </c>
      <c r="AM138" s="13" t="str">
        <f t="shared" si="61"/>
        <v>生命</v>
      </c>
      <c r="AN138" s="13" t="str">
        <f t="shared" si="62"/>
        <v>生命下册</v>
      </c>
    </row>
    <row r="139" spans="26:40" x14ac:dyDescent="0.15">
      <c r="Z139" s="13" t="s">
        <v>14</v>
      </c>
      <c r="AA139" s="13">
        <v>108</v>
      </c>
      <c r="AB139" s="13" t="s">
        <v>229</v>
      </c>
      <c r="AC139" s="13" t="s">
        <v>229</v>
      </c>
      <c r="AE139" s="13" t="str">
        <f>hero_friend!C319</f>
        <v>魏延</v>
      </c>
      <c r="AF139" s="13" t="str">
        <f t="shared" si="57"/>
        <v>辅助</v>
      </c>
      <c r="AG139" s="13" t="s">
        <v>318</v>
      </c>
      <c r="AH139" s="13" t="s">
        <v>324</v>
      </c>
      <c r="AI139" s="13">
        <v>6</v>
      </c>
      <c r="AJ139" s="13" t="str">
        <f t="shared" si="58"/>
        <v>橙辅助6</v>
      </c>
      <c r="AK139" s="13">
        <f t="shared" si="59"/>
        <v>8</v>
      </c>
      <c r="AL139" s="13">
        <f t="shared" si="60"/>
        <v>600</v>
      </c>
      <c r="AM139" s="13" t="str">
        <f t="shared" si="61"/>
        <v>攻击</v>
      </c>
      <c r="AN139" s="13" t="str">
        <f t="shared" si="62"/>
        <v>攻击下册</v>
      </c>
    </row>
    <row r="140" spans="26:40" x14ac:dyDescent="0.15">
      <c r="Z140" s="13" t="s">
        <v>15</v>
      </c>
      <c r="AA140" s="13">
        <v>109</v>
      </c>
      <c r="AB140" s="13" t="s">
        <v>229</v>
      </c>
      <c r="AC140" s="13" t="s">
        <v>229</v>
      </c>
      <c r="AE140" s="13" t="str">
        <f>hero_friend!C324</f>
        <v>庞统</v>
      </c>
      <c r="AF140" s="13" t="str">
        <f t="shared" si="57"/>
        <v>辅助</v>
      </c>
      <c r="AG140" s="13" t="s">
        <v>318</v>
      </c>
      <c r="AH140" s="13" t="s">
        <v>320</v>
      </c>
      <c r="AI140" s="13">
        <v>1</v>
      </c>
      <c r="AJ140" s="13" t="str">
        <f t="shared" si="58"/>
        <v>橙辅助1</v>
      </c>
      <c r="AK140" s="13">
        <f t="shared" si="59"/>
        <v>14</v>
      </c>
      <c r="AL140" s="13">
        <f t="shared" si="60"/>
        <v>300</v>
      </c>
      <c r="AM140" s="13" t="str">
        <f t="shared" si="61"/>
        <v>生命</v>
      </c>
      <c r="AN140" s="13" t="str">
        <f t="shared" si="62"/>
        <v>生命上册</v>
      </c>
    </row>
    <row r="141" spans="26:40" x14ac:dyDescent="0.15">
      <c r="Z141" s="13" t="s">
        <v>16</v>
      </c>
      <c r="AA141" s="13">
        <v>110</v>
      </c>
      <c r="AB141" s="13" t="s">
        <v>231</v>
      </c>
      <c r="AC141" s="13" t="s">
        <v>231</v>
      </c>
      <c r="AE141" s="13" t="str">
        <f>hero_friend!C325</f>
        <v>庞统</v>
      </c>
      <c r="AF141" s="13" t="str">
        <f t="shared" si="57"/>
        <v>辅助</v>
      </c>
      <c r="AG141" s="13" t="s">
        <v>318</v>
      </c>
      <c r="AH141" s="13" t="s">
        <v>321</v>
      </c>
      <c r="AI141" s="13">
        <v>2</v>
      </c>
      <c r="AJ141" s="13" t="str">
        <f t="shared" si="58"/>
        <v>橙辅助2</v>
      </c>
      <c r="AK141" s="13">
        <f t="shared" si="59"/>
        <v>11</v>
      </c>
      <c r="AL141" s="13">
        <f t="shared" si="60"/>
        <v>400</v>
      </c>
      <c r="AM141" s="13" t="str">
        <f t="shared" si="61"/>
        <v>防御</v>
      </c>
      <c r="AN141" s="13" t="str">
        <f t="shared" si="62"/>
        <v>防御上册</v>
      </c>
    </row>
    <row r="142" spans="26:40" x14ac:dyDescent="0.15">
      <c r="Z142" s="13" t="s">
        <v>17</v>
      </c>
      <c r="AA142" s="13">
        <v>111</v>
      </c>
      <c r="AB142" s="13" t="s">
        <v>229</v>
      </c>
      <c r="AC142" s="13" t="s">
        <v>229</v>
      </c>
      <c r="AE142" s="13" t="str">
        <f>hero_friend!C326</f>
        <v>庞统</v>
      </c>
      <c r="AF142" s="13" t="str">
        <f t="shared" si="57"/>
        <v>辅助</v>
      </c>
      <c r="AG142" s="13" t="s">
        <v>318</v>
      </c>
      <c r="AH142" s="13" t="s">
        <v>322</v>
      </c>
      <c r="AI142" s="13">
        <v>3</v>
      </c>
      <c r="AJ142" s="13" t="str">
        <f t="shared" si="58"/>
        <v>橙辅助3</v>
      </c>
      <c r="AK142" s="13">
        <f t="shared" si="59"/>
        <v>8</v>
      </c>
      <c r="AL142" s="13">
        <f t="shared" si="60"/>
        <v>400</v>
      </c>
      <c r="AM142" s="13" t="str">
        <f t="shared" si="61"/>
        <v>攻击</v>
      </c>
      <c r="AN142" s="13" t="str">
        <f t="shared" si="62"/>
        <v>攻击中册</v>
      </c>
    </row>
    <row r="143" spans="26:40" x14ac:dyDescent="0.15">
      <c r="Z143" s="13" t="s">
        <v>18</v>
      </c>
      <c r="AA143" s="13">
        <v>112</v>
      </c>
      <c r="AB143" s="13" t="s">
        <v>231</v>
      </c>
      <c r="AC143" s="13" t="s">
        <v>231</v>
      </c>
      <c r="AE143" s="13" t="str">
        <f>hero_friend!C327</f>
        <v>庞统</v>
      </c>
      <c r="AF143" s="13" t="str">
        <f t="shared" si="57"/>
        <v>辅助</v>
      </c>
      <c r="AG143" s="13" t="s">
        <v>318</v>
      </c>
      <c r="AH143" s="13" t="s">
        <v>322</v>
      </c>
      <c r="AI143" s="13">
        <v>4</v>
      </c>
      <c r="AJ143" s="13" t="str">
        <f t="shared" si="58"/>
        <v>橙辅助4</v>
      </c>
      <c r="AK143" s="13">
        <f t="shared" si="59"/>
        <v>11</v>
      </c>
      <c r="AL143" s="13">
        <f t="shared" si="60"/>
        <v>600</v>
      </c>
      <c r="AM143" s="13" t="str">
        <f t="shared" si="61"/>
        <v>防御</v>
      </c>
      <c r="AN143" s="13" t="str">
        <f t="shared" si="62"/>
        <v>防御中册</v>
      </c>
    </row>
    <row r="144" spans="26:40" x14ac:dyDescent="0.15">
      <c r="Z144" s="13" t="s">
        <v>84</v>
      </c>
      <c r="AA144" s="13">
        <v>113</v>
      </c>
      <c r="AB144" s="13" t="s">
        <v>229</v>
      </c>
      <c r="AC144" s="13" t="s">
        <v>229</v>
      </c>
      <c r="AE144" s="13" t="str">
        <f>hero_friend!C328</f>
        <v>庞统</v>
      </c>
      <c r="AF144" s="13" t="str">
        <f t="shared" si="57"/>
        <v>辅助</v>
      </c>
      <c r="AG144" s="13" t="s">
        <v>318</v>
      </c>
      <c r="AH144" s="13" t="s">
        <v>323</v>
      </c>
      <c r="AI144" s="13">
        <v>5</v>
      </c>
      <c r="AJ144" s="13" t="str">
        <f t="shared" si="58"/>
        <v>橙辅助5</v>
      </c>
      <c r="AK144" s="13">
        <f t="shared" si="59"/>
        <v>14</v>
      </c>
      <c r="AL144" s="13">
        <f t="shared" si="60"/>
        <v>700</v>
      </c>
      <c r="AM144" s="13" t="str">
        <f t="shared" si="61"/>
        <v>生命</v>
      </c>
      <c r="AN144" s="13" t="str">
        <f t="shared" si="62"/>
        <v>生命下册</v>
      </c>
    </row>
    <row r="145" spans="26:40" x14ac:dyDescent="0.15">
      <c r="Z145" s="13" t="s">
        <v>58</v>
      </c>
      <c r="AA145" s="13">
        <v>114</v>
      </c>
      <c r="AB145" s="13" t="s">
        <v>229</v>
      </c>
      <c r="AC145" s="13" t="s">
        <v>229</v>
      </c>
      <c r="AE145" s="13" t="str">
        <f>hero_friend!C329</f>
        <v>庞统</v>
      </c>
      <c r="AF145" s="13" t="str">
        <f t="shared" si="57"/>
        <v>辅助</v>
      </c>
      <c r="AG145" s="13" t="s">
        <v>318</v>
      </c>
      <c r="AH145" s="13" t="s">
        <v>324</v>
      </c>
      <c r="AI145" s="13">
        <v>6</v>
      </c>
      <c r="AJ145" s="13" t="str">
        <f t="shared" si="58"/>
        <v>橙辅助6</v>
      </c>
      <c r="AK145" s="13">
        <f t="shared" si="59"/>
        <v>8</v>
      </c>
      <c r="AL145" s="13">
        <f t="shared" si="60"/>
        <v>600</v>
      </c>
      <c r="AM145" s="13" t="str">
        <f t="shared" si="61"/>
        <v>攻击</v>
      </c>
      <c r="AN145" s="13" t="str">
        <f t="shared" si="62"/>
        <v>攻击下册</v>
      </c>
    </row>
    <row r="146" spans="26:40" x14ac:dyDescent="0.15">
      <c r="Z146" s="13" t="s">
        <v>56</v>
      </c>
      <c r="AA146" s="13">
        <v>115</v>
      </c>
      <c r="AB146" s="13" t="s">
        <v>232</v>
      </c>
      <c r="AC146" s="13" t="s">
        <v>231</v>
      </c>
      <c r="AE146" s="13" t="str">
        <f>hero_friend!C334</f>
        <v>徐庶</v>
      </c>
      <c r="AF146" s="13" t="str">
        <f t="shared" si="57"/>
        <v>辅助</v>
      </c>
      <c r="AG146" s="13" t="s">
        <v>318</v>
      </c>
      <c r="AH146" s="13" t="s">
        <v>320</v>
      </c>
      <c r="AI146" s="13">
        <v>1</v>
      </c>
      <c r="AJ146" s="13" t="str">
        <f t="shared" si="58"/>
        <v>橙辅助1</v>
      </c>
      <c r="AK146" s="13">
        <f t="shared" si="59"/>
        <v>14</v>
      </c>
      <c r="AL146" s="13">
        <f t="shared" si="60"/>
        <v>300</v>
      </c>
      <c r="AM146" s="13" t="str">
        <f t="shared" si="61"/>
        <v>生命</v>
      </c>
      <c r="AN146" s="13" t="str">
        <f t="shared" si="62"/>
        <v>生命上册</v>
      </c>
    </row>
    <row r="147" spans="26:40" x14ac:dyDescent="0.15">
      <c r="Z147" s="13" t="s">
        <v>57</v>
      </c>
      <c r="AA147" s="13">
        <v>116</v>
      </c>
      <c r="AB147" s="13" t="s">
        <v>232</v>
      </c>
      <c r="AC147" s="13" t="s">
        <v>231</v>
      </c>
      <c r="AE147" s="13" t="str">
        <f>hero_friend!C335</f>
        <v>徐庶</v>
      </c>
      <c r="AF147" s="13" t="str">
        <f t="shared" si="57"/>
        <v>辅助</v>
      </c>
      <c r="AG147" s="13" t="s">
        <v>318</v>
      </c>
      <c r="AH147" s="13" t="s">
        <v>321</v>
      </c>
      <c r="AI147" s="13">
        <v>2</v>
      </c>
      <c r="AJ147" s="13" t="str">
        <f t="shared" si="58"/>
        <v>橙辅助2</v>
      </c>
      <c r="AK147" s="13">
        <f t="shared" si="59"/>
        <v>11</v>
      </c>
      <c r="AL147" s="13">
        <f t="shared" si="60"/>
        <v>400</v>
      </c>
      <c r="AM147" s="13" t="str">
        <f t="shared" si="61"/>
        <v>防御</v>
      </c>
      <c r="AN147" s="13" t="str">
        <f t="shared" si="62"/>
        <v>防御上册</v>
      </c>
    </row>
    <row r="148" spans="26:40" x14ac:dyDescent="0.15">
      <c r="Z148" s="13" t="s">
        <v>38</v>
      </c>
      <c r="AA148" s="13">
        <v>117</v>
      </c>
      <c r="AB148" s="13" t="s">
        <v>231</v>
      </c>
      <c r="AC148" s="13" t="s">
        <v>231</v>
      </c>
      <c r="AE148" s="13" t="str">
        <f>hero_friend!C336</f>
        <v>徐庶</v>
      </c>
      <c r="AF148" s="13" t="str">
        <f t="shared" si="57"/>
        <v>辅助</v>
      </c>
      <c r="AG148" s="13" t="s">
        <v>318</v>
      </c>
      <c r="AH148" s="13" t="s">
        <v>322</v>
      </c>
      <c r="AI148" s="13">
        <v>3</v>
      </c>
      <c r="AJ148" s="13" t="str">
        <f t="shared" si="58"/>
        <v>橙辅助3</v>
      </c>
      <c r="AK148" s="13">
        <f t="shared" si="59"/>
        <v>8</v>
      </c>
      <c r="AL148" s="13">
        <f t="shared" si="60"/>
        <v>400</v>
      </c>
      <c r="AM148" s="13" t="str">
        <f t="shared" si="61"/>
        <v>攻击</v>
      </c>
      <c r="AN148" s="13" t="str">
        <f t="shared" si="62"/>
        <v>攻击中册</v>
      </c>
    </row>
    <row r="149" spans="26:40" x14ac:dyDescent="0.15">
      <c r="Z149" s="13" t="s">
        <v>59</v>
      </c>
      <c r="AA149" s="13">
        <v>118</v>
      </c>
      <c r="AB149" s="13" t="s">
        <v>231</v>
      </c>
      <c r="AC149" s="13" t="s">
        <v>231</v>
      </c>
      <c r="AE149" s="13" t="str">
        <f>hero_friend!C337</f>
        <v>徐庶</v>
      </c>
      <c r="AF149" s="13" t="str">
        <f t="shared" si="57"/>
        <v>辅助</v>
      </c>
      <c r="AG149" s="13" t="s">
        <v>318</v>
      </c>
      <c r="AH149" s="13" t="s">
        <v>322</v>
      </c>
      <c r="AI149" s="13">
        <v>4</v>
      </c>
      <c r="AJ149" s="13" t="str">
        <f t="shared" si="58"/>
        <v>橙辅助4</v>
      </c>
      <c r="AK149" s="13">
        <f t="shared" si="59"/>
        <v>11</v>
      </c>
      <c r="AL149" s="13">
        <f t="shared" si="60"/>
        <v>600</v>
      </c>
      <c r="AM149" s="13" t="str">
        <f t="shared" si="61"/>
        <v>防御</v>
      </c>
      <c r="AN149" s="13" t="str">
        <f t="shared" si="62"/>
        <v>防御中册</v>
      </c>
    </row>
    <row r="150" spans="26:40" x14ac:dyDescent="0.15">
      <c r="Z150" s="13" t="s">
        <v>83</v>
      </c>
      <c r="AA150" s="13">
        <v>119</v>
      </c>
      <c r="AB150" s="13" t="s">
        <v>233</v>
      </c>
      <c r="AC150" s="13" t="s">
        <v>233</v>
      </c>
      <c r="AE150" s="13" t="str">
        <f>hero_friend!C338</f>
        <v>徐庶</v>
      </c>
      <c r="AF150" s="13" t="str">
        <f t="shared" si="57"/>
        <v>辅助</v>
      </c>
      <c r="AG150" s="13" t="s">
        <v>318</v>
      </c>
      <c r="AH150" s="13" t="s">
        <v>323</v>
      </c>
      <c r="AI150" s="13">
        <v>5</v>
      </c>
      <c r="AJ150" s="13" t="str">
        <f t="shared" si="58"/>
        <v>橙辅助5</v>
      </c>
      <c r="AK150" s="13">
        <f t="shared" si="59"/>
        <v>14</v>
      </c>
      <c r="AL150" s="13">
        <f t="shared" si="60"/>
        <v>700</v>
      </c>
      <c r="AM150" s="13" t="str">
        <f t="shared" si="61"/>
        <v>生命</v>
      </c>
      <c r="AN150" s="13" t="str">
        <f t="shared" si="62"/>
        <v>生命下册</v>
      </c>
    </row>
    <row r="151" spans="26:40" x14ac:dyDescent="0.15">
      <c r="Z151" s="13" t="s">
        <v>44</v>
      </c>
      <c r="AA151" s="13">
        <v>201</v>
      </c>
      <c r="AB151" s="13" t="s">
        <v>229</v>
      </c>
      <c r="AC151" s="13" t="s">
        <v>229</v>
      </c>
      <c r="AE151" s="13" t="str">
        <f>hero_friend!C339</f>
        <v>徐庶</v>
      </c>
      <c r="AF151" s="13" t="str">
        <f t="shared" si="57"/>
        <v>辅助</v>
      </c>
      <c r="AG151" s="13" t="s">
        <v>318</v>
      </c>
      <c r="AH151" s="13" t="s">
        <v>324</v>
      </c>
      <c r="AI151" s="13">
        <v>6</v>
      </c>
      <c r="AJ151" s="13" t="str">
        <f t="shared" si="58"/>
        <v>橙辅助6</v>
      </c>
      <c r="AK151" s="13">
        <f t="shared" si="59"/>
        <v>8</v>
      </c>
      <c r="AL151" s="13">
        <f t="shared" si="60"/>
        <v>600</v>
      </c>
      <c r="AM151" s="13" t="str">
        <f t="shared" si="61"/>
        <v>攻击</v>
      </c>
      <c r="AN151" s="13" t="str">
        <f t="shared" si="62"/>
        <v>攻击下册</v>
      </c>
    </row>
    <row r="152" spans="26:40" x14ac:dyDescent="0.15">
      <c r="Z152" s="13" t="s">
        <v>45</v>
      </c>
      <c r="AA152" s="13">
        <v>202</v>
      </c>
      <c r="AB152" s="13" t="s">
        <v>230</v>
      </c>
      <c r="AC152" s="13" t="s">
        <v>231</v>
      </c>
      <c r="AE152" s="13" t="str">
        <f>hero_friend!C384</f>
        <v>孙策</v>
      </c>
      <c r="AF152" s="13" t="str">
        <f t="shared" si="57"/>
        <v>输出</v>
      </c>
      <c r="AG152" s="13" t="s">
        <v>317</v>
      </c>
      <c r="AH152" s="13" t="s">
        <v>320</v>
      </c>
      <c r="AI152" s="13">
        <v>1</v>
      </c>
      <c r="AJ152" s="13" t="str">
        <f t="shared" si="58"/>
        <v>红输出1</v>
      </c>
      <c r="AK152" s="13">
        <f t="shared" si="59"/>
        <v>8</v>
      </c>
      <c r="AL152" s="13">
        <f t="shared" si="60"/>
        <v>350</v>
      </c>
      <c r="AM152" s="13" t="str">
        <f t="shared" si="61"/>
        <v>攻击</v>
      </c>
      <c r="AN152" s="13" t="str">
        <f t="shared" si="62"/>
        <v>攻击上册</v>
      </c>
    </row>
    <row r="153" spans="26:40" x14ac:dyDescent="0.15">
      <c r="Z153" s="13" t="s">
        <v>79</v>
      </c>
      <c r="AA153" s="13">
        <v>203</v>
      </c>
      <c r="AB153" s="13" t="s">
        <v>229</v>
      </c>
      <c r="AC153" s="13" t="s">
        <v>229</v>
      </c>
      <c r="AE153" s="13" t="str">
        <f>hero_friend!C385</f>
        <v>孙策</v>
      </c>
      <c r="AF153" s="13" t="str">
        <f t="shared" si="57"/>
        <v>输出</v>
      </c>
      <c r="AG153" s="13" t="s">
        <v>317</v>
      </c>
      <c r="AH153" s="13" t="s">
        <v>321</v>
      </c>
      <c r="AI153" s="13">
        <v>2</v>
      </c>
      <c r="AJ153" s="13" t="str">
        <f t="shared" si="58"/>
        <v>红输出2</v>
      </c>
      <c r="AK153" s="13">
        <f t="shared" si="59"/>
        <v>11</v>
      </c>
      <c r="AL153" s="13">
        <f t="shared" si="60"/>
        <v>450</v>
      </c>
      <c r="AM153" s="13" t="str">
        <f t="shared" si="61"/>
        <v>防御</v>
      </c>
      <c r="AN153" s="13" t="str">
        <f t="shared" si="62"/>
        <v>防御上册</v>
      </c>
    </row>
    <row r="154" spans="26:40" x14ac:dyDescent="0.15">
      <c r="Z154" s="13" t="s">
        <v>46</v>
      </c>
      <c r="AA154" s="13">
        <v>204</v>
      </c>
      <c r="AB154" s="13" t="s">
        <v>231</v>
      </c>
      <c r="AC154" s="13" t="s">
        <v>231</v>
      </c>
      <c r="AE154" s="13" t="str">
        <f>hero_friend!C386</f>
        <v>孙策</v>
      </c>
      <c r="AF154" s="13" t="str">
        <f t="shared" si="57"/>
        <v>输出</v>
      </c>
      <c r="AG154" s="13" t="s">
        <v>317</v>
      </c>
      <c r="AH154" s="13" t="s">
        <v>322</v>
      </c>
      <c r="AI154" s="13">
        <v>3</v>
      </c>
      <c r="AJ154" s="13" t="str">
        <f t="shared" si="58"/>
        <v>红输出3</v>
      </c>
      <c r="AK154" s="13">
        <f t="shared" si="59"/>
        <v>8</v>
      </c>
      <c r="AL154" s="13">
        <f t="shared" si="60"/>
        <v>450</v>
      </c>
      <c r="AM154" s="13" t="str">
        <f t="shared" si="61"/>
        <v>攻击</v>
      </c>
      <c r="AN154" s="13" t="str">
        <f t="shared" si="62"/>
        <v>攻击中册</v>
      </c>
    </row>
    <row r="155" spans="26:40" x14ac:dyDescent="0.15">
      <c r="Z155" s="13" t="s">
        <v>78</v>
      </c>
      <c r="AA155" s="13">
        <v>205</v>
      </c>
      <c r="AB155" s="13" t="s">
        <v>229</v>
      </c>
      <c r="AC155" s="13" t="s">
        <v>229</v>
      </c>
      <c r="AE155" s="13" t="str">
        <f>hero_friend!C387</f>
        <v>孙策</v>
      </c>
      <c r="AF155" s="13" t="str">
        <f t="shared" si="57"/>
        <v>输出</v>
      </c>
      <c r="AG155" s="13" t="s">
        <v>317</v>
      </c>
      <c r="AH155" s="13" t="s">
        <v>322</v>
      </c>
      <c r="AI155" s="13">
        <v>4</v>
      </c>
      <c r="AJ155" s="13" t="str">
        <f t="shared" si="58"/>
        <v>红输出4</v>
      </c>
      <c r="AK155" s="13">
        <f t="shared" si="59"/>
        <v>11</v>
      </c>
      <c r="AL155" s="13">
        <f t="shared" si="60"/>
        <v>700</v>
      </c>
      <c r="AM155" s="13" t="str">
        <f t="shared" si="61"/>
        <v>防御</v>
      </c>
      <c r="AN155" s="13" t="str">
        <f t="shared" si="62"/>
        <v>防御中册</v>
      </c>
    </row>
    <row r="156" spans="26:40" x14ac:dyDescent="0.15">
      <c r="Z156" s="13" t="s">
        <v>47</v>
      </c>
      <c r="AA156" s="13">
        <v>206</v>
      </c>
      <c r="AB156" s="13" t="s">
        <v>229</v>
      </c>
      <c r="AC156" s="13" t="s">
        <v>229</v>
      </c>
      <c r="AE156" s="13" t="str">
        <f>hero_friend!C388</f>
        <v>孙策</v>
      </c>
      <c r="AF156" s="13" t="str">
        <f t="shared" si="57"/>
        <v>输出</v>
      </c>
      <c r="AG156" s="13" t="s">
        <v>317</v>
      </c>
      <c r="AH156" s="13" t="s">
        <v>323</v>
      </c>
      <c r="AI156" s="13">
        <v>5</v>
      </c>
      <c r="AJ156" s="13" t="str">
        <f t="shared" si="58"/>
        <v>红输出5</v>
      </c>
      <c r="AK156" s="13">
        <f t="shared" si="59"/>
        <v>14</v>
      </c>
      <c r="AL156" s="13">
        <f t="shared" si="60"/>
        <v>900</v>
      </c>
      <c r="AM156" s="13" t="str">
        <f t="shared" si="61"/>
        <v>生命</v>
      </c>
      <c r="AN156" s="13" t="str">
        <f t="shared" si="62"/>
        <v>生命下册</v>
      </c>
    </row>
    <row r="157" spans="26:40" x14ac:dyDescent="0.15">
      <c r="Z157" s="13" t="s">
        <v>48</v>
      </c>
      <c r="AA157" s="13">
        <v>207</v>
      </c>
      <c r="AB157" s="13" t="s">
        <v>233</v>
      </c>
      <c r="AC157" s="13" t="s">
        <v>233</v>
      </c>
      <c r="AE157" s="13" t="str">
        <f>hero_friend!C389</f>
        <v>孙策</v>
      </c>
      <c r="AF157" s="13" t="str">
        <f t="shared" si="57"/>
        <v>输出</v>
      </c>
      <c r="AG157" s="13" t="s">
        <v>317</v>
      </c>
      <c r="AH157" s="13" t="s">
        <v>324</v>
      </c>
      <c r="AI157" s="13">
        <v>6</v>
      </c>
      <c r="AJ157" s="13" t="str">
        <f t="shared" si="58"/>
        <v>红输出6</v>
      </c>
      <c r="AK157" s="13">
        <f t="shared" si="59"/>
        <v>8</v>
      </c>
      <c r="AL157" s="13">
        <f t="shared" si="60"/>
        <v>700</v>
      </c>
      <c r="AM157" s="13" t="str">
        <f t="shared" si="61"/>
        <v>攻击</v>
      </c>
      <c r="AN157" s="13" t="str">
        <f t="shared" si="62"/>
        <v>攻击下册</v>
      </c>
    </row>
    <row r="158" spans="26:40" x14ac:dyDescent="0.15">
      <c r="Z158" s="13" t="s">
        <v>49</v>
      </c>
      <c r="AA158" s="13">
        <v>208</v>
      </c>
      <c r="AB158" s="13" t="s">
        <v>229</v>
      </c>
      <c r="AC158" s="13" t="s">
        <v>229</v>
      </c>
      <c r="AE158" s="13" t="str">
        <f>hero_friend!C394</f>
        <v>大乔</v>
      </c>
      <c r="AF158" s="13" t="str">
        <f t="shared" si="57"/>
        <v>辅助</v>
      </c>
      <c r="AG158" s="13" t="s">
        <v>318</v>
      </c>
      <c r="AH158" s="13" t="s">
        <v>320</v>
      </c>
      <c r="AI158" s="13">
        <v>1</v>
      </c>
      <c r="AJ158" s="13" t="str">
        <f t="shared" si="58"/>
        <v>橙辅助1</v>
      </c>
      <c r="AK158" s="13">
        <f t="shared" si="59"/>
        <v>14</v>
      </c>
      <c r="AL158" s="13">
        <f t="shared" si="60"/>
        <v>300</v>
      </c>
      <c r="AM158" s="13" t="str">
        <f t="shared" si="61"/>
        <v>生命</v>
      </c>
      <c r="AN158" s="13" t="str">
        <f t="shared" si="62"/>
        <v>生命上册</v>
      </c>
    </row>
    <row r="159" spans="26:40" x14ac:dyDescent="0.15">
      <c r="Z159" s="13" t="s">
        <v>50</v>
      </c>
      <c r="AA159" s="13">
        <v>209</v>
      </c>
      <c r="AB159" s="13" t="s">
        <v>229</v>
      </c>
      <c r="AC159" s="13" t="s">
        <v>229</v>
      </c>
      <c r="AE159" s="13" t="str">
        <f>hero_friend!C395</f>
        <v>大乔</v>
      </c>
      <c r="AF159" s="13" t="str">
        <f t="shared" si="57"/>
        <v>辅助</v>
      </c>
      <c r="AG159" s="13" t="s">
        <v>318</v>
      </c>
      <c r="AH159" s="13" t="s">
        <v>321</v>
      </c>
      <c r="AI159" s="13">
        <v>2</v>
      </c>
      <c r="AJ159" s="13" t="str">
        <f t="shared" si="58"/>
        <v>橙辅助2</v>
      </c>
      <c r="AK159" s="13">
        <f t="shared" si="59"/>
        <v>11</v>
      </c>
      <c r="AL159" s="13">
        <f t="shared" si="60"/>
        <v>400</v>
      </c>
      <c r="AM159" s="13" t="str">
        <f t="shared" si="61"/>
        <v>防御</v>
      </c>
      <c r="AN159" s="13" t="str">
        <f t="shared" si="62"/>
        <v>防御上册</v>
      </c>
    </row>
    <row r="160" spans="26:40" x14ac:dyDescent="0.15">
      <c r="Z160" s="13" t="s">
        <v>51</v>
      </c>
      <c r="AA160" s="13">
        <v>210</v>
      </c>
      <c r="AB160" s="13" t="s">
        <v>232</v>
      </c>
      <c r="AC160" s="13" t="s">
        <v>231</v>
      </c>
      <c r="AE160" s="13" t="str">
        <f>hero_friend!C396</f>
        <v>大乔</v>
      </c>
      <c r="AF160" s="13" t="str">
        <f t="shared" si="57"/>
        <v>辅助</v>
      </c>
      <c r="AG160" s="13" t="s">
        <v>318</v>
      </c>
      <c r="AH160" s="13" t="s">
        <v>322</v>
      </c>
      <c r="AI160" s="13">
        <v>3</v>
      </c>
      <c r="AJ160" s="13" t="str">
        <f t="shared" si="58"/>
        <v>橙辅助3</v>
      </c>
      <c r="AK160" s="13">
        <f t="shared" si="59"/>
        <v>8</v>
      </c>
      <c r="AL160" s="13">
        <f t="shared" si="60"/>
        <v>400</v>
      </c>
      <c r="AM160" s="13" t="str">
        <f t="shared" si="61"/>
        <v>攻击</v>
      </c>
      <c r="AN160" s="13" t="str">
        <f t="shared" si="62"/>
        <v>攻击中册</v>
      </c>
    </row>
    <row r="161" spans="26:40" x14ac:dyDescent="0.15">
      <c r="Z161" s="13" t="s">
        <v>52</v>
      </c>
      <c r="AA161" s="13">
        <v>211</v>
      </c>
      <c r="AB161" s="13" t="s">
        <v>231</v>
      </c>
      <c r="AC161" s="13" t="s">
        <v>231</v>
      </c>
      <c r="AE161" s="13" t="str">
        <f>hero_friend!C397</f>
        <v>大乔</v>
      </c>
      <c r="AF161" s="13" t="str">
        <f t="shared" si="57"/>
        <v>辅助</v>
      </c>
      <c r="AG161" s="13" t="s">
        <v>318</v>
      </c>
      <c r="AH161" s="13" t="s">
        <v>322</v>
      </c>
      <c r="AI161" s="13">
        <v>4</v>
      </c>
      <c r="AJ161" s="13" t="str">
        <f t="shared" si="58"/>
        <v>橙辅助4</v>
      </c>
      <c r="AK161" s="13">
        <f t="shared" si="59"/>
        <v>11</v>
      </c>
      <c r="AL161" s="13">
        <f t="shared" si="60"/>
        <v>600</v>
      </c>
      <c r="AM161" s="13" t="str">
        <f t="shared" si="61"/>
        <v>防御</v>
      </c>
      <c r="AN161" s="13" t="str">
        <f t="shared" si="62"/>
        <v>防御中册</v>
      </c>
    </row>
    <row r="162" spans="26:40" x14ac:dyDescent="0.15">
      <c r="Z162" s="13" t="s">
        <v>53</v>
      </c>
      <c r="AA162" s="13">
        <v>212</v>
      </c>
      <c r="AB162" s="13" t="s">
        <v>232</v>
      </c>
      <c r="AC162" s="13" t="s">
        <v>231</v>
      </c>
      <c r="AE162" s="13" t="str">
        <f>hero_friend!C398</f>
        <v>大乔</v>
      </c>
      <c r="AF162" s="13" t="str">
        <f t="shared" si="57"/>
        <v>辅助</v>
      </c>
      <c r="AG162" s="13" t="s">
        <v>318</v>
      </c>
      <c r="AH162" s="13" t="s">
        <v>323</v>
      </c>
      <c r="AI162" s="13">
        <v>5</v>
      </c>
      <c r="AJ162" s="13" t="str">
        <f t="shared" si="58"/>
        <v>橙辅助5</v>
      </c>
      <c r="AK162" s="13">
        <f t="shared" si="59"/>
        <v>14</v>
      </c>
      <c r="AL162" s="13">
        <f t="shared" si="60"/>
        <v>700</v>
      </c>
      <c r="AM162" s="13" t="str">
        <f t="shared" si="61"/>
        <v>生命</v>
      </c>
      <c r="AN162" s="13" t="str">
        <f t="shared" si="62"/>
        <v>生命下册</v>
      </c>
    </row>
    <row r="163" spans="26:40" x14ac:dyDescent="0.15">
      <c r="Z163" s="13" t="s">
        <v>60</v>
      </c>
      <c r="AA163" s="13">
        <v>213</v>
      </c>
      <c r="AB163" s="13" t="s">
        <v>229</v>
      </c>
      <c r="AC163" s="13" t="s">
        <v>229</v>
      </c>
      <c r="AE163" s="13" t="str">
        <f>hero_friend!C399</f>
        <v>大乔</v>
      </c>
      <c r="AF163" s="13" t="str">
        <f t="shared" si="57"/>
        <v>辅助</v>
      </c>
      <c r="AG163" s="13" t="s">
        <v>318</v>
      </c>
      <c r="AH163" s="13" t="s">
        <v>324</v>
      </c>
      <c r="AI163" s="13">
        <v>6</v>
      </c>
      <c r="AJ163" s="13" t="str">
        <f t="shared" si="58"/>
        <v>橙辅助6</v>
      </c>
      <c r="AK163" s="13">
        <f t="shared" si="59"/>
        <v>8</v>
      </c>
      <c r="AL163" s="13">
        <f t="shared" si="60"/>
        <v>600</v>
      </c>
      <c r="AM163" s="13" t="str">
        <f t="shared" si="61"/>
        <v>攻击</v>
      </c>
      <c r="AN163" s="13" t="str">
        <f t="shared" si="62"/>
        <v>攻击下册</v>
      </c>
    </row>
    <row r="164" spans="26:40" x14ac:dyDescent="0.15">
      <c r="Z164" s="13" t="s">
        <v>61</v>
      </c>
      <c r="AA164" s="13">
        <v>214</v>
      </c>
      <c r="AB164" s="13" t="s">
        <v>232</v>
      </c>
      <c r="AC164" s="13" t="s">
        <v>231</v>
      </c>
      <c r="AE164" s="13" t="str">
        <f>hero_friend!C404</f>
        <v>周瑜</v>
      </c>
      <c r="AF164" s="13" t="str">
        <f t="shared" si="57"/>
        <v>辅助</v>
      </c>
      <c r="AG164" s="13" t="s">
        <v>317</v>
      </c>
      <c r="AH164" s="13" t="s">
        <v>320</v>
      </c>
      <c r="AI164" s="13">
        <v>1</v>
      </c>
      <c r="AJ164" s="13" t="str">
        <f t="shared" si="58"/>
        <v>红辅助1</v>
      </c>
      <c r="AK164" s="13">
        <f t="shared" si="59"/>
        <v>14</v>
      </c>
      <c r="AL164" s="13">
        <f t="shared" si="60"/>
        <v>350</v>
      </c>
      <c r="AM164" s="13" t="str">
        <f t="shared" si="61"/>
        <v>生命</v>
      </c>
      <c r="AN164" s="13" t="str">
        <f t="shared" si="62"/>
        <v>生命上册</v>
      </c>
    </row>
    <row r="165" spans="26:40" x14ac:dyDescent="0.15">
      <c r="Z165" s="13" t="s">
        <v>62</v>
      </c>
      <c r="AA165" s="13">
        <v>215</v>
      </c>
      <c r="AB165" s="13" t="s">
        <v>233</v>
      </c>
      <c r="AC165" s="13" t="s">
        <v>233</v>
      </c>
      <c r="AE165" s="13" t="str">
        <f>hero_friend!C405</f>
        <v>周瑜</v>
      </c>
      <c r="AF165" s="13" t="str">
        <f t="shared" si="57"/>
        <v>辅助</v>
      </c>
      <c r="AG165" s="13" t="s">
        <v>317</v>
      </c>
      <c r="AH165" s="13" t="s">
        <v>321</v>
      </c>
      <c r="AI165" s="13">
        <v>2</v>
      </c>
      <c r="AJ165" s="13" t="str">
        <f t="shared" si="58"/>
        <v>红辅助2</v>
      </c>
      <c r="AK165" s="13">
        <f t="shared" si="59"/>
        <v>11</v>
      </c>
      <c r="AL165" s="13">
        <f t="shared" si="60"/>
        <v>450</v>
      </c>
      <c r="AM165" s="13" t="str">
        <f t="shared" si="61"/>
        <v>防御</v>
      </c>
      <c r="AN165" s="13" t="str">
        <f t="shared" si="62"/>
        <v>防御上册</v>
      </c>
    </row>
    <row r="166" spans="26:40" x14ac:dyDescent="0.15">
      <c r="Z166" s="13" t="s">
        <v>63</v>
      </c>
      <c r="AA166" s="13">
        <v>216</v>
      </c>
      <c r="AB166" s="13" t="s">
        <v>230</v>
      </c>
      <c r="AC166" s="13" t="s">
        <v>231</v>
      </c>
      <c r="AE166" s="13" t="str">
        <f>hero_friend!C406</f>
        <v>周瑜</v>
      </c>
      <c r="AF166" s="13" t="str">
        <f t="shared" si="57"/>
        <v>辅助</v>
      </c>
      <c r="AG166" s="13" t="s">
        <v>317</v>
      </c>
      <c r="AH166" s="13" t="s">
        <v>322</v>
      </c>
      <c r="AI166" s="13">
        <v>3</v>
      </c>
      <c r="AJ166" s="13" t="str">
        <f t="shared" si="58"/>
        <v>红辅助3</v>
      </c>
      <c r="AK166" s="13">
        <f t="shared" si="59"/>
        <v>8</v>
      </c>
      <c r="AL166" s="13">
        <f t="shared" si="60"/>
        <v>450</v>
      </c>
      <c r="AM166" s="13" t="str">
        <f t="shared" si="61"/>
        <v>攻击</v>
      </c>
      <c r="AN166" s="13" t="str">
        <f t="shared" si="62"/>
        <v>攻击中册</v>
      </c>
    </row>
    <row r="167" spans="26:40" x14ac:dyDescent="0.15">
      <c r="Z167" s="13" t="s">
        <v>64</v>
      </c>
      <c r="AA167" s="13">
        <v>217</v>
      </c>
      <c r="AB167" s="13" t="s">
        <v>229</v>
      </c>
      <c r="AC167" s="13" t="s">
        <v>229</v>
      </c>
      <c r="AE167" s="13" t="str">
        <f>hero_friend!C407</f>
        <v>周瑜</v>
      </c>
      <c r="AF167" s="13" t="str">
        <f t="shared" si="57"/>
        <v>辅助</v>
      </c>
      <c r="AG167" s="13" t="s">
        <v>317</v>
      </c>
      <c r="AH167" s="13" t="s">
        <v>322</v>
      </c>
      <c r="AI167" s="13">
        <v>4</v>
      </c>
      <c r="AJ167" s="13" t="str">
        <f t="shared" si="58"/>
        <v>红辅助4</v>
      </c>
      <c r="AK167" s="13">
        <f t="shared" si="59"/>
        <v>11</v>
      </c>
      <c r="AL167" s="13">
        <f t="shared" si="60"/>
        <v>700</v>
      </c>
      <c r="AM167" s="13" t="str">
        <f t="shared" si="61"/>
        <v>防御</v>
      </c>
      <c r="AN167" s="13" t="str">
        <f t="shared" si="62"/>
        <v>防御中册</v>
      </c>
    </row>
    <row r="168" spans="26:40" x14ac:dyDescent="0.15">
      <c r="Z168" s="13" t="s">
        <v>110</v>
      </c>
      <c r="AA168" s="13">
        <v>218</v>
      </c>
      <c r="AB168" s="13" t="s">
        <v>229</v>
      </c>
      <c r="AC168" s="13" t="s">
        <v>229</v>
      </c>
      <c r="AE168" s="13" t="str">
        <f>hero_friend!C408</f>
        <v>周瑜</v>
      </c>
      <c r="AF168" s="13" t="str">
        <f t="shared" si="57"/>
        <v>辅助</v>
      </c>
      <c r="AG168" s="13" t="s">
        <v>317</v>
      </c>
      <c r="AH168" s="13" t="s">
        <v>323</v>
      </c>
      <c r="AI168" s="13">
        <v>5</v>
      </c>
      <c r="AJ168" s="13" t="str">
        <f t="shared" si="58"/>
        <v>红辅助5</v>
      </c>
      <c r="AK168" s="13">
        <f t="shared" si="59"/>
        <v>14</v>
      </c>
      <c r="AL168" s="13">
        <f t="shared" si="60"/>
        <v>800</v>
      </c>
      <c r="AM168" s="13" t="str">
        <f t="shared" si="61"/>
        <v>生命</v>
      </c>
      <c r="AN168" s="13" t="str">
        <f t="shared" si="62"/>
        <v>生命下册</v>
      </c>
    </row>
    <row r="169" spans="26:40" x14ac:dyDescent="0.15">
      <c r="Z169" s="13" t="s">
        <v>66</v>
      </c>
      <c r="AA169" s="13">
        <v>219</v>
      </c>
      <c r="AB169" s="13" t="s">
        <v>232</v>
      </c>
      <c r="AC169" s="13" t="s">
        <v>231</v>
      </c>
      <c r="AE169" s="13" t="str">
        <f>hero_friend!C409</f>
        <v>周瑜</v>
      </c>
      <c r="AF169" s="13" t="str">
        <f t="shared" si="57"/>
        <v>辅助</v>
      </c>
      <c r="AG169" s="13" t="s">
        <v>317</v>
      </c>
      <c r="AH169" s="13" t="s">
        <v>324</v>
      </c>
      <c r="AI169" s="13">
        <v>6</v>
      </c>
      <c r="AJ169" s="13" t="str">
        <f t="shared" si="58"/>
        <v>红辅助6</v>
      </c>
      <c r="AK169" s="13">
        <f t="shared" si="59"/>
        <v>8</v>
      </c>
      <c r="AL169" s="13">
        <f t="shared" si="60"/>
        <v>700</v>
      </c>
      <c r="AM169" s="13" t="str">
        <f t="shared" si="61"/>
        <v>攻击</v>
      </c>
      <c r="AN169" s="13" t="str">
        <f t="shared" si="62"/>
        <v>攻击下册</v>
      </c>
    </row>
    <row r="170" spans="26:40" x14ac:dyDescent="0.15">
      <c r="Z170" s="13" t="s">
        <v>35</v>
      </c>
      <c r="AA170" s="13">
        <v>301</v>
      </c>
      <c r="AB170" s="13" t="s">
        <v>229</v>
      </c>
      <c r="AC170" s="13" t="s">
        <v>229</v>
      </c>
      <c r="AE170" s="13" t="str">
        <f>hero_friend!C414</f>
        <v>小乔</v>
      </c>
      <c r="AF170" s="13" t="str">
        <f t="shared" si="57"/>
        <v>辅助</v>
      </c>
      <c r="AG170" s="13" t="s">
        <v>318</v>
      </c>
      <c r="AH170" s="13" t="s">
        <v>320</v>
      </c>
      <c r="AI170" s="13">
        <v>1</v>
      </c>
      <c r="AJ170" s="13" t="str">
        <f t="shared" si="58"/>
        <v>橙辅助1</v>
      </c>
      <c r="AK170" s="13">
        <f t="shared" si="59"/>
        <v>14</v>
      </c>
      <c r="AL170" s="13">
        <f t="shared" si="60"/>
        <v>300</v>
      </c>
      <c r="AM170" s="13" t="str">
        <f t="shared" si="61"/>
        <v>生命</v>
      </c>
      <c r="AN170" s="13" t="str">
        <f t="shared" si="62"/>
        <v>生命上册</v>
      </c>
    </row>
    <row r="171" spans="26:40" x14ac:dyDescent="0.15">
      <c r="Z171" s="13" t="s">
        <v>39</v>
      </c>
      <c r="AA171" s="13">
        <v>302</v>
      </c>
      <c r="AB171" s="13" t="s">
        <v>230</v>
      </c>
      <c r="AC171" s="13" t="s">
        <v>231</v>
      </c>
      <c r="AE171" s="13" t="str">
        <f>hero_friend!C415</f>
        <v>小乔</v>
      </c>
      <c r="AF171" s="13" t="str">
        <f t="shared" si="57"/>
        <v>辅助</v>
      </c>
      <c r="AG171" s="13" t="s">
        <v>318</v>
      </c>
      <c r="AH171" s="13" t="s">
        <v>321</v>
      </c>
      <c r="AI171" s="13">
        <v>2</v>
      </c>
      <c r="AJ171" s="13" t="str">
        <f t="shared" si="58"/>
        <v>橙辅助2</v>
      </c>
      <c r="AK171" s="13">
        <f t="shared" si="59"/>
        <v>11</v>
      </c>
      <c r="AL171" s="13">
        <f t="shared" si="60"/>
        <v>400</v>
      </c>
      <c r="AM171" s="13" t="str">
        <f t="shared" si="61"/>
        <v>防御</v>
      </c>
      <c r="AN171" s="13" t="str">
        <f t="shared" si="62"/>
        <v>防御上册</v>
      </c>
    </row>
    <row r="172" spans="26:40" x14ac:dyDescent="0.15">
      <c r="Z172" s="13" t="s">
        <v>37</v>
      </c>
      <c r="AA172" s="13">
        <v>303</v>
      </c>
      <c r="AB172" s="13" t="s">
        <v>234</v>
      </c>
      <c r="AC172" s="13" t="s">
        <v>231</v>
      </c>
      <c r="AE172" s="13" t="str">
        <f>hero_friend!C416</f>
        <v>小乔</v>
      </c>
      <c r="AF172" s="13" t="str">
        <f t="shared" si="57"/>
        <v>辅助</v>
      </c>
      <c r="AG172" s="13" t="s">
        <v>318</v>
      </c>
      <c r="AH172" s="13" t="s">
        <v>322</v>
      </c>
      <c r="AI172" s="13">
        <v>3</v>
      </c>
      <c r="AJ172" s="13" t="str">
        <f t="shared" si="58"/>
        <v>橙辅助3</v>
      </c>
      <c r="AK172" s="13">
        <f t="shared" si="59"/>
        <v>8</v>
      </c>
      <c r="AL172" s="13">
        <f t="shared" si="60"/>
        <v>400</v>
      </c>
      <c r="AM172" s="13" t="str">
        <f t="shared" si="61"/>
        <v>攻击</v>
      </c>
      <c r="AN172" s="13" t="str">
        <f t="shared" si="62"/>
        <v>攻击中册</v>
      </c>
    </row>
    <row r="173" spans="26:40" x14ac:dyDescent="0.15">
      <c r="Z173" s="13" t="s">
        <v>40</v>
      </c>
      <c r="AA173" s="13">
        <v>304</v>
      </c>
      <c r="AB173" s="13" t="s">
        <v>231</v>
      </c>
      <c r="AC173" s="13" t="s">
        <v>231</v>
      </c>
      <c r="AE173" s="13" t="str">
        <f>hero_friend!C417</f>
        <v>小乔</v>
      </c>
      <c r="AF173" s="13" t="str">
        <f t="shared" si="57"/>
        <v>辅助</v>
      </c>
      <c r="AG173" s="13" t="s">
        <v>318</v>
      </c>
      <c r="AH173" s="13" t="s">
        <v>322</v>
      </c>
      <c r="AI173" s="13">
        <v>4</v>
      </c>
      <c r="AJ173" s="13" t="str">
        <f t="shared" si="58"/>
        <v>橙辅助4</v>
      </c>
      <c r="AK173" s="13">
        <f t="shared" si="59"/>
        <v>11</v>
      </c>
      <c r="AL173" s="13">
        <f t="shared" si="60"/>
        <v>600</v>
      </c>
      <c r="AM173" s="13" t="str">
        <f t="shared" si="61"/>
        <v>防御</v>
      </c>
      <c r="AN173" s="13" t="str">
        <f t="shared" si="62"/>
        <v>防御中册</v>
      </c>
    </row>
    <row r="174" spans="26:40" x14ac:dyDescent="0.15">
      <c r="Z174" s="13" t="s">
        <v>27</v>
      </c>
      <c r="AA174" s="13">
        <v>305</v>
      </c>
      <c r="AB174" s="13" t="s">
        <v>234</v>
      </c>
      <c r="AC174" s="13" t="s">
        <v>231</v>
      </c>
      <c r="AE174" s="13" t="str">
        <f>hero_friend!C418</f>
        <v>小乔</v>
      </c>
      <c r="AF174" s="13" t="str">
        <f t="shared" si="57"/>
        <v>辅助</v>
      </c>
      <c r="AG174" s="13" t="s">
        <v>318</v>
      </c>
      <c r="AH174" s="13" t="s">
        <v>323</v>
      </c>
      <c r="AI174" s="13">
        <v>5</v>
      </c>
      <c r="AJ174" s="13" t="str">
        <f t="shared" si="58"/>
        <v>橙辅助5</v>
      </c>
      <c r="AK174" s="13">
        <f t="shared" si="59"/>
        <v>14</v>
      </c>
      <c r="AL174" s="13">
        <f t="shared" si="60"/>
        <v>700</v>
      </c>
      <c r="AM174" s="13" t="str">
        <f t="shared" si="61"/>
        <v>生命</v>
      </c>
      <c r="AN174" s="13" t="str">
        <f t="shared" si="62"/>
        <v>生命下册</v>
      </c>
    </row>
    <row r="175" spans="26:40" x14ac:dyDescent="0.15">
      <c r="Z175" s="13" t="s">
        <v>24</v>
      </c>
      <c r="AA175" s="13">
        <v>306</v>
      </c>
      <c r="AB175" s="13" t="s">
        <v>229</v>
      </c>
      <c r="AC175" s="13" t="s">
        <v>229</v>
      </c>
      <c r="AE175" s="13" t="str">
        <f>hero_friend!C419</f>
        <v>小乔</v>
      </c>
      <c r="AF175" s="13" t="str">
        <f t="shared" si="57"/>
        <v>辅助</v>
      </c>
      <c r="AG175" s="13" t="s">
        <v>318</v>
      </c>
      <c r="AH175" s="13" t="s">
        <v>324</v>
      </c>
      <c r="AI175" s="13">
        <v>6</v>
      </c>
      <c r="AJ175" s="13" t="str">
        <f t="shared" si="58"/>
        <v>橙辅助6</v>
      </c>
      <c r="AK175" s="13">
        <f t="shared" si="59"/>
        <v>8</v>
      </c>
      <c r="AL175" s="13">
        <f t="shared" si="60"/>
        <v>600</v>
      </c>
      <c r="AM175" s="13" t="str">
        <f t="shared" si="61"/>
        <v>攻击</v>
      </c>
      <c r="AN175" s="13" t="str">
        <f t="shared" si="62"/>
        <v>攻击下册</v>
      </c>
    </row>
    <row r="176" spans="26:40" x14ac:dyDescent="0.15">
      <c r="Z176" s="13" t="s">
        <v>80</v>
      </c>
      <c r="AA176" s="13">
        <v>307</v>
      </c>
      <c r="AB176" s="13" t="s">
        <v>232</v>
      </c>
      <c r="AC176" s="13" t="s">
        <v>231</v>
      </c>
      <c r="AE176" s="13" t="str">
        <f>hero_friend!C424</f>
        <v>太史慈</v>
      </c>
      <c r="AF176" s="13" t="str">
        <f t="shared" si="57"/>
        <v>辅助</v>
      </c>
      <c r="AG176" s="13" t="s">
        <v>318</v>
      </c>
      <c r="AH176" s="13" t="s">
        <v>320</v>
      </c>
      <c r="AI176" s="13">
        <v>1</v>
      </c>
      <c r="AJ176" s="13" t="str">
        <f t="shared" si="58"/>
        <v>橙辅助1</v>
      </c>
      <c r="AK176" s="13">
        <f t="shared" si="59"/>
        <v>14</v>
      </c>
      <c r="AL176" s="13">
        <f t="shared" si="60"/>
        <v>300</v>
      </c>
      <c r="AM176" s="13" t="str">
        <f t="shared" si="61"/>
        <v>生命</v>
      </c>
      <c r="AN176" s="13" t="str">
        <f t="shared" si="62"/>
        <v>生命上册</v>
      </c>
    </row>
    <row r="177" spans="26:40" x14ac:dyDescent="0.15">
      <c r="Z177" s="13" t="s">
        <v>75</v>
      </c>
      <c r="AA177" s="13">
        <v>308</v>
      </c>
      <c r="AB177" s="13" t="s">
        <v>229</v>
      </c>
      <c r="AC177" s="13" t="s">
        <v>229</v>
      </c>
      <c r="AE177" s="13" t="str">
        <f>hero_friend!C425</f>
        <v>太史慈</v>
      </c>
      <c r="AF177" s="13" t="str">
        <f t="shared" si="57"/>
        <v>辅助</v>
      </c>
      <c r="AG177" s="13" t="s">
        <v>318</v>
      </c>
      <c r="AH177" s="13" t="s">
        <v>321</v>
      </c>
      <c r="AI177" s="13">
        <v>2</v>
      </c>
      <c r="AJ177" s="13" t="str">
        <f t="shared" si="58"/>
        <v>橙辅助2</v>
      </c>
      <c r="AK177" s="13">
        <f t="shared" si="59"/>
        <v>11</v>
      </c>
      <c r="AL177" s="13">
        <f t="shared" si="60"/>
        <v>400</v>
      </c>
      <c r="AM177" s="13" t="str">
        <f t="shared" si="61"/>
        <v>防御</v>
      </c>
      <c r="AN177" s="13" t="str">
        <f t="shared" si="62"/>
        <v>防御上册</v>
      </c>
    </row>
    <row r="178" spans="26:40" x14ac:dyDescent="0.15">
      <c r="Z178" s="13" t="s">
        <v>77</v>
      </c>
      <c r="AA178" s="13">
        <v>309</v>
      </c>
      <c r="AB178" s="13" t="s">
        <v>233</v>
      </c>
      <c r="AC178" s="13" t="s">
        <v>233</v>
      </c>
      <c r="AE178" s="13" t="str">
        <f>hero_friend!C426</f>
        <v>太史慈</v>
      </c>
      <c r="AF178" s="13" t="str">
        <f t="shared" si="57"/>
        <v>辅助</v>
      </c>
      <c r="AG178" s="13" t="s">
        <v>318</v>
      </c>
      <c r="AH178" s="13" t="s">
        <v>322</v>
      </c>
      <c r="AI178" s="13">
        <v>3</v>
      </c>
      <c r="AJ178" s="13" t="str">
        <f t="shared" si="58"/>
        <v>橙辅助3</v>
      </c>
      <c r="AK178" s="13">
        <f t="shared" si="59"/>
        <v>8</v>
      </c>
      <c r="AL178" s="13">
        <f t="shared" si="60"/>
        <v>400</v>
      </c>
      <c r="AM178" s="13" t="str">
        <f t="shared" si="61"/>
        <v>攻击</v>
      </c>
      <c r="AN178" s="13" t="str">
        <f t="shared" si="62"/>
        <v>攻击中册</v>
      </c>
    </row>
    <row r="179" spans="26:40" x14ac:dyDescent="0.15">
      <c r="Z179" s="13" t="s">
        <v>54</v>
      </c>
      <c r="AA179" s="13">
        <v>310</v>
      </c>
      <c r="AB179" s="13" t="s">
        <v>232</v>
      </c>
      <c r="AC179" s="13" t="s">
        <v>231</v>
      </c>
      <c r="AE179" s="13" t="str">
        <f>hero_friend!C427</f>
        <v>太史慈</v>
      </c>
      <c r="AF179" s="13" t="str">
        <f t="shared" si="57"/>
        <v>辅助</v>
      </c>
      <c r="AG179" s="13" t="s">
        <v>318</v>
      </c>
      <c r="AH179" s="13" t="s">
        <v>322</v>
      </c>
      <c r="AI179" s="13">
        <v>4</v>
      </c>
      <c r="AJ179" s="13" t="str">
        <f t="shared" si="58"/>
        <v>橙辅助4</v>
      </c>
      <c r="AK179" s="13">
        <f t="shared" si="59"/>
        <v>11</v>
      </c>
      <c r="AL179" s="13">
        <f t="shared" si="60"/>
        <v>600</v>
      </c>
      <c r="AM179" s="13" t="str">
        <f t="shared" si="61"/>
        <v>防御</v>
      </c>
      <c r="AN179" s="13" t="str">
        <f t="shared" si="62"/>
        <v>防御中册</v>
      </c>
    </row>
    <row r="180" spans="26:40" x14ac:dyDescent="0.15">
      <c r="Z180" s="13" t="s">
        <v>32</v>
      </c>
      <c r="AA180" s="13">
        <v>311</v>
      </c>
      <c r="AB180" s="13" t="s">
        <v>234</v>
      </c>
      <c r="AC180" s="13" t="s">
        <v>231</v>
      </c>
      <c r="AE180" s="13" t="str">
        <f>hero_friend!C428</f>
        <v>太史慈</v>
      </c>
      <c r="AF180" s="13" t="str">
        <f t="shared" si="57"/>
        <v>辅助</v>
      </c>
      <c r="AG180" s="13" t="s">
        <v>318</v>
      </c>
      <c r="AH180" s="13" t="s">
        <v>323</v>
      </c>
      <c r="AI180" s="13">
        <v>5</v>
      </c>
      <c r="AJ180" s="13" t="str">
        <f t="shared" si="58"/>
        <v>橙辅助5</v>
      </c>
      <c r="AK180" s="13">
        <f t="shared" si="59"/>
        <v>14</v>
      </c>
      <c r="AL180" s="13">
        <f t="shared" si="60"/>
        <v>700</v>
      </c>
      <c r="AM180" s="13" t="str">
        <f t="shared" si="61"/>
        <v>生命</v>
      </c>
      <c r="AN180" s="13" t="str">
        <f t="shared" si="62"/>
        <v>生命下册</v>
      </c>
    </row>
    <row r="181" spans="26:40" x14ac:dyDescent="0.15">
      <c r="Z181" s="13" t="s">
        <v>55</v>
      </c>
      <c r="AA181" s="13">
        <v>312</v>
      </c>
      <c r="AB181" s="13" t="s">
        <v>231</v>
      </c>
      <c r="AC181" s="13" t="s">
        <v>231</v>
      </c>
      <c r="AE181" s="13" t="str">
        <f>hero_friend!C429</f>
        <v>太史慈</v>
      </c>
      <c r="AF181" s="13" t="str">
        <f t="shared" si="57"/>
        <v>辅助</v>
      </c>
      <c r="AG181" s="13" t="s">
        <v>318</v>
      </c>
      <c r="AH181" s="13" t="s">
        <v>324</v>
      </c>
      <c r="AI181" s="13">
        <v>6</v>
      </c>
      <c r="AJ181" s="13" t="str">
        <f t="shared" si="58"/>
        <v>橙辅助6</v>
      </c>
      <c r="AK181" s="13">
        <f t="shared" si="59"/>
        <v>8</v>
      </c>
      <c r="AL181" s="13">
        <f t="shared" si="60"/>
        <v>600</v>
      </c>
      <c r="AM181" s="13" t="str">
        <f t="shared" si="61"/>
        <v>攻击</v>
      </c>
      <c r="AN181" s="13" t="str">
        <f t="shared" si="62"/>
        <v>攻击下册</v>
      </c>
    </row>
    <row r="182" spans="26:40" x14ac:dyDescent="0.15">
      <c r="Z182" s="13" t="s">
        <v>76</v>
      </c>
      <c r="AA182" s="13">
        <v>313</v>
      </c>
      <c r="AB182" s="13" t="s">
        <v>234</v>
      </c>
      <c r="AC182" s="13" t="s">
        <v>231</v>
      </c>
      <c r="AE182" s="13" t="str">
        <f>hero_friend!C434</f>
        <v>孙权</v>
      </c>
      <c r="AF182" s="13" t="str">
        <f t="shared" si="57"/>
        <v>输出</v>
      </c>
      <c r="AG182" s="13" t="s">
        <v>318</v>
      </c>
      <c r="AH182" s="13" t="s">
        <v>320</v>
      </c>
      <c r="AI182" s="13">
        <v>1</v>
      </c>
      <c r="AJ182" s="13" t="str">
        <f t="shared" si="58"/>
        <v>橙输出1</v>
      </c>
      <c r="AK182" s="13">
        <f t="shared" si="59"/>
        <v>8</v>
      </c>
      <c r="AL182" s="13">
        <f t="shared" si="60"/>
        <v>300</v>
      </c>
      <c r="AM182" s="13" t="str">
        <f t="shared" si="61"/>
        <v>攻击</v>
      </c>
      <c r="AN182" s="13" t="str">
        <f t="shared" si="62"/>
        <v>攻击上册</v>
      </c>
    </row>
    <row r="183" spans="26:40" x14ac:dyDescent="0.15">
      <c r="Z183" s="13" t="s">
        <v>74</v>
      </c>
      <c r="AA183" s="13">
        <v>314</v>
      </c>
      <c r="AB183" s="13" t="s">
        <v>233</v>
      </c>
      <c r="AC183" s="13" t="s">
        <v>233</v>
      </c>
      <c r="AE183" s="13" t="str">
        <f>hero_friend!C435</f>
        <v>孙权</v>
      </c>
      <c r="AF183" s="13" t="str">
        <f t="shared" si="57"/>
        <v>输出</v>
      </c>
      <c r="AG183" s="13" t="s">
        <v>318</v>
      </c>
      <c r="AH183" s="13" t="s">
        <v>321</v>
      </c>
      <c r="AI183" s="13">
        <v>2</v>
      </c>
      <c r="AJ183" s="13" t="str">
        <f t="shared" si="58"/>
        <v>橙输出2</v>
      </c>
      <c r="AK183" s="13">
        <f t="shared" si="59"/>
        <v>11</v>
      </c>
      <c r="AL183" s="13">
        <f t="shared" si="60"/>
        <v>400</v>
      </c>
      <c r="AM183" s="13" t="str">
        <f t="shared" si="61"/>
        <v>防御</v>
      </c>
      <c r="AN183" s="13" t="str">
        <f t="shared" si="62"/>
        <v>防御上册</v>
      </c>
    </row>
    <row r="184" spans="26:40" x14ac:dyDescent="0.15">
      <c r="Z184" s="13" t="s">
        <v>19</v>
      </c>
      <c r="AA184" s="13">
        <v>315</v>
      </c>
      <c r="AB184" s="13" t="s">
        <v>231</v>
      </c>
      <c r="AC184" s="13" t="s">
        <v>231</v>
      </c>
      <c r="AE184" s="13" t="str">
        <f>hero_friend!C436</f>
        <v>孙权</v>
      </c>
      <c r="AF184" s="13" t="str">
        <f t="shared" si="57"/>
        <v>输出</v>
      </c>
      <c r="AG184" s="13" t="s">
        <v>318</v>
      </c>
      <c r="AH184" s="13" t="s">
        <v>322</v>
      </c>
      <c r="AI184" s="13">
        <v>3</v>
      </c>
      <c r="AJ184" s="13" t="str">
        <f t="shared" si="58"/>
        <v>橙输出3</v>
      </c>
      <c r="AK184" s="13">
        <f t="shared" si="59"/>
        <v>8</v>
      </c>
      <c r="AL184" s="13">
        <f t="shared" si="60"/>
        <v>400</v>
      </c>
      <c r="AM184" s="13" t="str">
        <f t="shared" si="61"/>
        <v>攻击</v>
      </c>
      <c r="AN184" s="13" t="str">
        <f t="shared" si="62"/>
        <v>攻击中册</v>
      </c>
    </row>
    <row r="185" spans="26:40" x14ac:dyDescent="0.15">
      <c r="Z185" s="13" t="s">
        <v>22</v>
      </c>
      <c r="AA185" s="13">
        <v>316</v>
      </c>
      <c r="AB185" s="13" t="s">
        <v>229</v>
      </c>
      <c r="AC185" s="13" t="s">
        <v>229</v>
      </c>
      <c r="AE185" s="13" t="str">
        <f>hero_friend!C437</f>
        <v>孙权</v>
      </c>
      <c r="AF185" s="13" t="str">
        <f t="shared" si="57"/>
        <v>输出</v>
      </c>
      <c r="AG185" s="13" t="s">
        <v>318</v>
      </c>
      <c r="AH185" s="13" t="s">
        <v>322</v>
      </c>
      <c r="AI185" s="13">
        <v>4</v>
      </c>
      <c r="AJ185" s="13" t="str">
        <f t="shared" si="58"/>
        <v>橙输出4</v>
      </c>
      <c r="AK185" s="13">
        <f t="shared" si="59"/>
        <v>11</v>
      </c>
      <c r="AL185" s="13">
        <f t="shared" si="60"/>
        <v>600</v>
      </c>
      <c r="AM185" s="13" t="str">
        <f t="shared" si="61"/>
        <v>防御</v>
      </c>
      <c r="AN185" s="13" t="str">
        <f t="shared" si="62"/>
        <v>防御中册</v>
      </c>
    </row>
    <row r="186" spans="26:40" x14ac:dyDescent="0.15">
      <c r="Z186" s="13" t="s">
        <v>67</v>
      </c>
      <c r="AA186" s="13">
        <v>317</v>
      </c>
      <c r="AB186" s="13" t="s">
        <v>232</v>
      </c>
      <c r="AC186" s="13" t="s">
        <v>231</v>
      </c>
      <c r="AE186" s="13" t="str">
        <f>hero_friend!C438</f>
        <v>孙权</v>
      </c>
      <c r="AF186" s="13" t="str">
        <f t="shared" si="57"/>
        <v>输出</v>
      </c>
      <c r="AG186" s="13" t="s">
        <v>318</v>
      </c>
      <c r="AH186" s="13" t="s">
        <v>323</v>
      </c>
      <c r="AI186" s="13">
        <v>5</v>
      </c>
      <c r="AJ186" s="13" t="str">
        <f t="shared" si="58"/>
        <v>橙输出5</v>
      </c>
      <c r="AK186" s="13">
        <f t="shared" si="59"/>
        <v>14</v>
      </c>
      <c r="AL186" s="13">
        <f t="shared" si="60"/>
        <v>800</v>
      </c>
      <c r="AM186" s="13" t="str">
        <f t="shared" si="61"/>
        <v>生命</v>
      </c>
      <c r="AN186" s="13" t="str">
        <f t="shared" si="62"/>
        <v>生命下册</v>
      </c>
    </row>
    <row r="187" spans="26:40" x14ac:dyDescent="0.15">
      <c r="Z187" s="13" t="s">
        <v>73</v>
      </c>
      <c r="AA187" s="13">
        <v>318</v>
      </c>
      <c r="AB187" s="13" t="s">
        <v>229</v>
      </c>
      <c r="AC187" s="13" t="s">
        <v>229</v>
      </c>
      <c r="AE187" s="13" t="str">
        <f>hero_friend!C439</f>
        <v>孙权</v>
      </c>
      <c r="AF187" s="13" t="str">
        <f t="shared" si="57"/>
        <v>输出</v>
      </c>
      <c r="AG187" s="13" t="s">
        <v>318</v>
      </c>
      <c r="AH187" s="13" t="s">
        <v>324</v>
      </c>
      <c r="AI187" s="13">
        <v>6</v>
      </c>
      <c r="AJ187" s="13" t="str">
        <f t="shared" si="58"/>
        <v>橙输出6</v>
      </c>
      <c r="AK187" s="13">
        <f t="shared" si="59"/>
        <v>8</v>
      </c>
      <c r="AL187" s="13">
        <f t="shared" si="60"/>
        <v>600</v>
      </c>
      <c r="AM187" s="13" t="str">
        <f t="shared" si="61"/>
        <v>攻击</v>
      </c>
      <c r="AN187" s="13" t="str">
        <f t="shared" si="62"/>
        <v>攻击下册</v>
      </c>
    </row>
    <row r="188" spans="26:40" x14ac:dyDescent="0.15">
      <c r="Z188" s="13" t="s">
        <v>68</v>
      </c>
      <c r="AA188" s="13">
        <v>319</v>
      </c>
      <c r="AB188" s="13" t="s">
        <v>234</v>
      </c>
      <c r="AC188" s="13" t="s">
        <v>231</v>
      </c>
      <c r="AE188" s="13" t="str">
        <f>hero_friend!C444</f>
        <v>吕蒙</v>
      </c>
      <c r="AF188" s="13" t="str">
        <f t="shared" si="57"/>
        <v>辅助</v>
      </c>
      <c r="AG188" s="13" t="s">
        <v>318</v>
      </c>
      <c r="AH188" s="13" t="s">
        <v>320</v>
      </c>
      <c r="AI188" s="13">
        <v>1</v>
      </c>
      <c r="AJ188" s="13" t="str">
        <f t="shared" si="58"/>
        <v>橙辅助1</v>
      </c>
      <c r="AK188" s="13">
        <f t="shared" si="59"/>
        <v>14</v>
      </c>
      <c r="AL188" s="13">
        <f t="shared" si="60"/>
        <v>300</v>
      </c>
      <c r="AM188" s="13" t="str">
        <f t="shared" si="61"/>
        <v>生命</v>
      </c>
      <c r="AN188" s="13" t="str">
        <f t="shared" si="62"/>
        <v>生命上册</v>
      </c>
    </row>
    <row r="189" spans="26:40" x14ac:dyDescent="0.15">
      <c r="Z189" s="13" t="s">
        <v>36</v>
      </c>
      <c r="AA189" s="13">
        <v>401</v>
      </c>
      <c r="AB189" s="13" t="s">
        <v>232</v>
      </c>
      <c r="AC189" s="13" t="s">
        <v>231</v>
      </c>
      <c r="AE189" s="13" t="str">
        <f>hero_friend!C445</f>
        <v>吕蒙</v>
      </c>
      <c r="AF189" s="13" t="str">
        <f t="shared" si="57"/>
        <v>辅助</v>
      </c>
      <c r="AG189" s="13" t="s">
        <v>318</v>
      </c>
      <c r="AH189" s="13" t="s">
        <v>321</v>
      </c>
      <c r="AI189" s="13">
        <v>2</v>
      </c>
      <c r="AJ189" s="13" t="str">
        <f t="shared" si="58"/>
        <v>橙辅助2</v>
      </c>
      <c r="AK189" s="13">
        <f t="shared" si="59"/>
        <v>11</v>
      </c>
      <c r="AL189" s="13">
        <f t="shared" si="60"/>
        <v>400</v>
      </c>
      <c r="AM189" s="13" t="str">
        <f t="shared" si="61"/>
        <v>防御</v>
      </c>
      <c r="AN189" s="13" t="str">
        <f t="shared" si="62"/>
        <v>防御上册</v>
      </c>
    </row>
    <row r="190" spans="26:40" x14ac:dyDescent="0.15">
      <c r="Z190" s="13" t="s">
        <v>41</v>
      </c>
      <c r="AA190" s="13">
        <v>402</v>
      </c>
      <c r="AB190" s="13" t="s">
        <v>230</v>
      </c>
      <c r="AC190" s="13" t="s">
        <v>231</v>
      </c>
      <c r="AE190" s="13" t="str">
        <f>hero_friend!C446</f>
        <v>吕蒙</v>
      </c>
      <c r="AF190" s="13" t="str">
        <f t="shared" si="57"/>
        <v>辅助</v>
      </c>
      <c r="AG190" s="13" t="s">
        <v>318</v>
      </c>
      <c r="AH190" s="13" t="s">
        <v>322</v>
      </c>
      <c r="AI190" s="13">
        <v>3</v>
      </c>
      <c r="AJ190" s="13" t="str">
        <f t="shared" si="58"/>
        <v>橙辅助3</v>
      </c>
      <c r="AK190" s="13">
        <f t="shared" si="59"/>
        <v>8</v>
      </c>
      <c r="AL190" s="13">
        <f t="shared" si="60"/>
        <v>400</v>
      </c>
      <c r="AM190" s="13" t="str">
        <f t="shared" si="61"/>
        <v>攻击</v>
      </c>
      <c r="AN190" s="13" t="str">
        <f t="shared" si="62"/>
        <v>攻击中册</v>
      </c>
    </row>
    <row r="191" spans="26:40" x14ac:dyDescent="0.15">
      <c r="Z191" s="13" t="s">
        <v>34</v>
      </c>
      <c r="AA191" s="13">
        <v>403</v>
      </c>
      <c r="AB191" s="13" t="s">
        <v>229</v>
      </c>
      <c r="AC191" s="13" t="s">
        <v>229</v>
      </c>
      <c r="AE191" s="13" t="str">
        <f>hero_friend!C447</f>
        <v>吕蒙</v>
      </c>
      <c r="AF191" s="13" t="str">
        <f t="shared" si="57"/>
        <v>辅助</v>
      </c>
      <c r="AG191" s="13" t="s">
        <v>318</v>
      </c>
      <c r="AH191" s="13" t="s">
        <v>322</v>
      </c>
      <c r="AI191" s="13">
        <v>4</v>
      </c>
      <c r="AJ191" s="13" t="str">
        <f t="shared" si="58"/>
        <v>橙辅助4</v>
      </c>
      <c r="AK191" s="13">
        <f t="shared" si="59"/>
        <v>11</v>
      </c>
      <c r="AL191" s="13">
        <f t="shared" si="60"/>
        <v>600</v>
      </c>
      <c r="AM191" s="13" t="str">
        <f t="shared" si="61"/>
        <v>防御</v>
      </c>
      <c r="AN191" s="13" t="str">
        <f t="shared" si="62"/>
        <v>防御中册</v>
      </c>
    </row>
    <row r="192" spans="26:40" x14ac:dyDescent="0.15">
      <c r="Z192" s="13" t="s">
        <v>42</v>
      </c>
      <c r="AA192" s="13">
        <v>404</v>
      </c>
      <c r="AB192" s="13" t="s">
        <v>231</v>
      </c>
      <c r="AC192" s="13" t="s">
        <v>231</v>
      </c>
      <c r="AE192" s="13" t="str">
        <f>hero_friend!C448</f>
        <v>吕蒙</v>
      </c>
      <c r="AF192" s="13" t="str">
        <f t="shared" si="57"/>
        <v>辅助</v>
      </c>
      <c r="AG192" s="13" t="s">
        <v>318</v>
      </c>
      <c r="AH192" s="13" t="s">
        <v>323</v>
      </c>
      <c r="AI192" s="13">
        <v>5</v>
      </c>
      <c r="AJ192" s="13" t="str">
        <f t="shared" si="58"/>
        <v>橙辅助5</v>
      </c>
      <c r="AK192" s="13">
        <f t="shared" si="59"/>
        <v>14</v>
      </c>
      <c r="AL192" s="13">
        <f t="shared" si="60"/>
        <v>700</v>
      </c>
      <c r="AM192" s="13" t="str">
        <f t="shared" si="61"/>
        <v>生命</v>
      </c>
      <c r="AN192" s="13" t="str">
        <f t="shared" si="62"/>
        <v>生命下册</v>
      </c>
    </row>
    <row r="193" spans="26:40" x14ac:dyDescent="0.15">
      <c r="Z193" s="13" t="s">
        <v>29</v>
      </c>
      <c r="AA193" s="13">
        <v>405</v>
      </c>
      <c r="AB193" s="13" t="s">
        <v>233</v>
      </c>
      <c r="AC193" s="13" t="s">
        <v>233</v>
      </c>
      <c r="AE193" s="13" t="str">
        <f>hero_friend!C449</f>
        <v>吕蒙</v>
      </c>
      <c r="AF193" s="13" t="str">
        <f t="shared" si="57"/>
        <v>辅助</v>
      </c>
      <c r="AG193" s="13" t="s">
        <v>318</v>
      </c>
      <c r="AH193" s="13" t="s">
        <v>324</v>
      </c>
      <c r="AI193" s="13">
        <v>6</v>
      </c>
      <c r="AJ193" s="13" t="str">
        <f t="shared" si="58"/>
        <v>橙辅助6</v>
      </c>
      <c r="AK193" s="13">
        <f t="shared" si="59"/>
        <v>8</v>
      </c>
      <c r="AL193" s="13">
        <f t="shared" si="60"/>
        <v>600</v>
      </c>
      <c r="AM193" s="13" t="str">
        <f t="shared" si="61"/>
        <v>攻击</v>
      </c>
      <c r="AN193" s="13" t="str">
        <f t="shared" si="62"/>
        <v>攻击下册</v>
      </c>
    </row>
    <row r="194" spans="26:40" x14ac:dyDescent="0.15">
      <c r="Z194" s="13" t="s">
        <v>31</v>
      </c>
      <c r="AA194" s="13">
        <v>406</v>
      </c>
      <c r="AB194" s="13" t="s">
        <v>229</v>
      </c>
      <c r="AC194" s="13" t="s">
        <v>229</v>
      </c>
      <c r="AE194" s="13" t="str">
        <f>hero_friend!C454</f>
        <v>甘宁</v>
      </c>
      <c r="AF194" s="13" t="str">
        <f t="shared" si="57"/>
        <v>输出</v>
      </c>
      <c r="AG194" s="13" t="s">
        <v>318</v>
      </c>
      <c r="AH194" s="13" t="s">
        <v>320</v>
      </c>
      <c r="AI194" s="13">
        <v>1</v>
      </c>
      <c r="AJ194" s="13" t="str">
        <f t="shared" si="58"/>
        <v>橙输出1</v>
      </c>
      <c r="AK194" s="13">
        <f t="shared" si="59"/>
        <v>8</v>
      </c>
      <c r="AL194" s="13">
        <f t="shared" si="60"/>
        <v>300</v>
      </c>
      <c r="AM194" s="13" t="str">
        <f t="shared" si="61"/>
        <v>攻击</v>
      </c>
      <c r="AN194" s="13" t="str">
        <f t="shared" si="62"/>
        <v>攻击上册</v>
      </c>
    </row>
    <row r="195" spans="26:40" x14ac:dyDescent="0.15">
      <c r="Z195" s="13" t="s">
        <v>28</v>
      </c>
      <c r="AA195" s="13">
        <v>407</v>
      </c>
      <c r="AB195" s="13" t="s">
        <v>235</v>
      </c>
      <c r="AC195" s="13" t="s">
        <v>231</v>
      </c>
      <c r="AE195" s="13" t="str">
        <f>hero_friend!C455</f>
        <v>甘宁</v>
      </c>
      <c r="AF195" s="13" t="str">
        <f t="shared" si="57"/>
        <v>输出</v>
      </c>
      <c r="AG195" s="13" t="s">
        <v>318</v>
      </c>
      <c r="AH195" s="13" t="s">
        <v>321</v>
      </c>
      <c r="AI195" s="13">
        <v>2</v>
      </c>
      <c r="AJ195" s="13" t="str">
        <f t="shared" si="58"/>
        <v>橙输出2</v>
      </c>
      <c r="AK195" s="13">
        <f t="shared" si="59"/>
        <v>11</v>
      </c>
      <c r="AL195" s="13">
        <f t="shared" si="60"/>
        <v>400</v>
      </c>
      <c r="AM195" s="13" t="str">
        <f t="shared" si="61"/>
        <v>防御</v>
      </c>
      <c r="AN195" s="13" t="str">
        <f t="shared" si="62"/>
        <v>防御上册</v>
      </c>
    </row>
    <row r="196" spans="26:40" x14ac:dyDescent="0.15">
      <c r="Z196" s="13" t="s">
        <v>70</v>
      </c>
      <c r="AA196" s="13">
        <v>408</v>
      </c>
      <c r="AB196" s="13" t="s">
        <v>232</v>
      </c>
      <c r="AC196" s="13" t="s">
        <v>231</v>
      </c>
      <c r="AE196" s="13" t="str">
        <f>hero_friend!C456</f>
        <v>甘宁</v>
      </c>
      <c r="AF196" s="13" t="str">
        <f t="shared" si="57"/>
        <v>输出</v>
      </c>
      <c r="AG196" s="13" t="s">
        <v>318</v>
      </c>
      <c r="AH196" s="13" t="s">
        <v>322</v>
      </c>
      <c r="AI196" s="13">
        <v>3</v>
      </c>
      <c r="AJ196" s="13" t="str">
        <f t="shared" si="58"/>
        <v>橙输出3</v>
      </c>
      <c r="AK196" s="13">
        <f t="shared" si="59"/>
        <v>8</v>
      </c>
      <c r="AL196" s="13">
        <f t="shared" si="60"/>
        <v>400</v>
      </c>
      <c r="AM196" s="13" t="str">
        <f t="shared" si="61"/>
        <v>攻击</v>
      </c>
      <c r="AN196" s="13" t="str">
        <f t="shared" si="62"/>
        <v>攻击中册</v>
      </c>
    </row>
    <row r="197" spans="26:40" x14ac:dyDescent="0.15">
      <c r="Z197" s="13" t="s">
        <v>25</v>
      </c>
      <c r="AA197" s="13">
        <v>409</v>
      </c>
      <c r="AB197" s="13" t="s">
        <v>232</v>
      </c>
      <c r="AC197" s="13" t="s">
        <v>231</v>
      </c>
      <c r="AE197" s="13" t="str">
        <f>hero_friend!C457</f>
        <v>甘宁</v>
      </c>
      <c r="AF197" s="13" t="str">
        <f t="shared" si="57"/>
        <v>输出</v>
      </c>
      <c r="AG197" s="13" t="s">
        <v>318</v>
      </c>
      <c r="AH197" s="13" t="s">
        <v>322</v>
      </c>
      <c r="AI197" s="13">
        <v>4</v>
      </c>
      <c r="AJ197" s="13" t="str">
        <f t="shared" si="58"/>
        <v>橙输出4</v>
      </c>
      <c r="AK197" s="13">
        <f t="shared" si="59"/>
        <v>11</v>
      </c>
      <c r="AL197" s="13">
        <f t="shared" si="60"/>
        <v>600</v>
      </c>
      <c r="AM197" s="13" t="str">
        <f t="shared" si="61"/>
        <v>防御</v>
      </c>
      <c r="AN197" s="13" t="str">
        <f t="shared" si="62"/>
        <v>防御中册</v>
      </c>
    </row>
    <row r="198" spans="26:40" x14ac:dyDescent="0.15">
      <c r="Z198" s="13" t="s">
        <v>30</v>
      </c>
      <c r="AA198" s="13">
        <v>410</v>
      </c>
      <c r="AB198" s="13" t="s">
        <v>235</v>
      </c>
      <c r="AC198" s="13" t="s">
        <v>231</v>
      </c>
      <c r="AE198" s="13" t="str">
        <f>hero_friend!C458</f>
        <v>甘宁</v>
      </c>
      <c r="AF198" s="13" t="str">
        <f t="shared" si="57"/>
        <v>输出</v>
      </c>
      <c r="AG198" s="13" t="s">
        <v>318</v>
      </c>
      <c r="AH198" s="13" t="s">
        <v>323</v>
      </c>
      <c r="AI198" s="13">
        <v>5</v>
      </c>
      <c r="AJ198" s="13" t="str">
        <f t="shared" si="58"/>
        <v>橙输出5</v>
      </c>
      <c r="AK198" s="13">
        <f t="shared" si="59"/>
        <v>14</v>
      </c>
      <c r="AL198" s="13">
        <f t="shared" si="60"/>
        <v>800</v>
      </c>
      <c r="AM198" s="13" t="str">
        <f t="shared" si="61"/>
        <v>生命</v>
      </c>
      <c r="AN198" s="13" t="str">
        <f t="shared" si="62"/>
        <v>生命下册</v>
      </c>
    </row>
    <row r="199" spans="26:40" x14ac:dyDescent="0.15">
      <c r="Z199" s="13" t="s">
        <v>33</v>
      </c>
      <c r="AA199" s="13">
        <v>411</v>
      </c>
      <c r="AB199" s="13" t="s">
        <v>232</v>
      </c>
      <c r="AC199" s="13" t="s">
        <v>231</v>
      </c>
      <c r="AE199" s="13" t="str">
        <f>hero_friend!C459</f>
        <v>甘宁</v>
      </c>
      <c r="AF199" s="13" t="str">
        <f t="shared" si="57"/>
        <v>输出</v>
      </c>
      <c r="AG199" s="13" t="s">
        <v>318</v>
      </c>
      <c r="AH199" s="13" t="s">
        <v>324</v>
      </c>
      <c r="AI199" s="13">
        <v>6</v>
      </c>
      <c r="AJ199" s="13" t="str">
        <f t="shared" si="58"/>
        <v>橙输出6</v>
      </c>
      <c r="AK199" s="13">
        <f t="shared" si="59"/>
        <v>8</v>
      </c>
      <c r="AL199" s="13">
        <f t="shared" si="60"/>
        <v>600</v>
      </c>
      <c r="AM199" s="13" t="str">
        <f t="shared" si="61"/>
        <v>攻击</v>
      </c>
      <c r="AN199" s="13" t="str">
        <f t="shared" si="62"/>
        <v>攻击下册</v>
      </c>
    </row>
    <row r="200" spans="26:40" x14ac:dyDescent="0.15">
      <c r="Z200" s="13" t="s">
        <v>43</v>
      </c>
      <c r="AA200" s="13">
        <v>412</v>
      </c>
      <c r="AB200" s="13" t="s">
        <v>231</v>
      </c>
      <c r="AC200" s="13" t="s">
        <v>231</v>
      </c>
      <c r="AE200" s="13" t="str">
        <f>hero_friend!C464</f>
        <v>孙坚</v>
      </c>
      <c r="AF200" s="13" t="str">
        <f t="shared" si="57"/>
        <v>生存</v>
      </c>
      <c r="AG200" s="13" t="s">
        <v>318</v>
      </c>
      <c r="AH200" s="13" t="s">
        <v>320</v>
      </c>
      <c r="AI200" s="13">
        <v>1</v>
      </c>
      <c r="AJ200" s="13" t="str">
        <f t="shared" si="58"/>
        <v>橙生存1</v>
      </c>
      <c r="AK200" s="13">
        <f t="shared" si="59"/>
        <v>14</v>
      </c>
      <c r="AL200" s="13">
        <f t="shared" si="60"/>
        <v>300</v>
      </c>
      <c r="AM200" s="13" t="str">
        <f t="shared" si="61"/>
        <v>生命</v>
      </c>
      <c r="AN200" s="13" t="str">
        <f t="shared" si="62"/>
        <v>生命上册</v>
      </c>
    </row>
    <row r="201" spans="26:40" x14ac:dyDescent="0.15">
      <c r="Z201" s="13" t="s">
        <v>21</v>
      </c>
      <c r="AA201" s="13">
        <v>413</v>
      </c>
      <c r="AB201" s="13" t="s">
        <v>229</v>
      </c>
      <c r="AC201" s="13" t="s">
        <v>229</v>
      </c>
      <c r="AE201" s="13" t="str">
        <f>hero_friend!C465</f>
        <v>孙坚</v>
      </c>
      <c r="AF201" s="13" t="str">
        <f t="shared" ref="AF201:AF264" si="63">VLOOKUP(AE201,$Z$8:$AC$351,4,0)</f>
        <v>生存</v>
      </c>
      <c r="AG201" s="13" t="s">
        <v>318</v>
      </c>
      <c r="AH201" s="13" t="s">
        <v>321</v>
      </c>
      <c r="AI201" s="13">
        <v>2</v>
      </c>
      <c r="AJ201" s="13" t="str">
        <f t="shared" ref="AJ201:AJ264" si="64">CONCATENATE(AG201,AF201,AI201)</f>
        <v>橙生存2</v>
      </c>
      <c r="AK201" s="13">
        <f t="shared" ref="AK201:AK264" si="65">VLOOKUP(AJ201,$T$8:$V$90,2,0)</f>
        <v>11</v>
      </c>
      <c r="AL201" s="13">
        <f t="shared" ref="AL201:AL264" si="66">VLOOKUP(AJ201,$T$8:$V$90,3,0)</f>
        <v>400</v>
      </c>
      <c r="AM201" s="13" t="str">
        <f t="shared" ref="AM201:AM264" si="67">VLOOKUP(AK201,$H$3:$I$5,2,0)</f>
        <v>防御</v>
      </c>
      <c r="AN201" s="13" t="str">
        <f t="shared" ref="AN201:AN264" si="68">CONCATENATE(AM201,AH201)</f>
        <v>防御上册</v>
      </c>
    </row>
    <row r="202" spans="26:40" x14ac:dyDescent="0.15">
      <c r="Z202" s="13" t="s">
        <v>23</v>
      </c>
      <c r="AA202" s="13">
        <v>414</v>
      </c>
      <c r="AB202" s="13" t="s">
        <v>229</v>
      </c>
      <c r="AC202" s="13" t="s">
        <v>229</v>
      </c>
      <c r="AE202" s="13" t="str">
        <f>hero_friend!C466</f>
        <v>孙坚</v>
      </c>
      <c r="AF202" s="13" t="str">
        <f t="shared" si="63"/>
        <v>生存</v>
      </c>
      <c r="AG202" s="13" t="s">
        <v>318</v>
      </c>
      <c r="AH202" s="13" t="s">
        <v>322</v>
      </c>
      <c r="AI202" s="13">
        <v>3</v>
      </c>
      <c r="AJ202" s="13" t="str">
        <f t="shared" si="64"/>
        <v>橙生存3</v>
      </c>
      <c r="AK202" s="13">
        <f t="shared" si="65"/>
        <v>14</v>
      </c>
      <c r="AL202" s="13">
        <f t="shared" si="66"/>
        <v>400</v>
      </c>
      <c r="AM202" s="13" t="str">
        <f t="shared" si="67"/>
        <v>生命</v>
      </c>
      <c r="AN202" s="13" t="str">
        <f t="shared" si="68"/>
        <v>生命中册</v>
      </c>
    </row>
    <row r="203" spans="26:40" x14ac:dyDescent="0.15">
      <c r="Z203" s="13" t="s">
        <v>69</v>
      </c>
      <c r="AA203" s="13">
        <v>415</v>
      </c>
      <c r="AB203" s="13" t="s">
        <v>232</v>
      </c>
      <c r="AC203" s="13" t="s">
        <v>231</v>
      </c>
      <c r="AE203" s="13" t="str">
        <f>hero_friend!C467</f>
        <v>孙坚</v>
      </c>
      <c r="AF203" s="13" t="str">
        <f t="shared" si="63"/>
        <v>生存</v>
      </c>
      <c r="AG203" s="13" t="s">
        <v>318</v>
      </c>
      <c r="AH203" s="13" t="s">
        <v>322</v>
      </c>
      <c r="AI203" s="13">
        <v>4</v>
      </c>
      <c r="AJ203" s="13" t="str">
        <f t="shared" si="64"/>
        <v>橙生存4</v>
      </c>
      <c r="AK203" s="13">
        <f t="shared" si="65"/>
        <v>11</v>
      </c>
      <c r="AL203" s="13">
        <f t="shared" si="66"/>
        <v>600</v>
      </c>
      <c r="AM203" s="13" t="str">
        <f t="shared" si="67"/>
        <v>防御</v>
      </c>
      <c r="AN203" s="13" t="str">
        <f t="shared" si="68"/>
        <v>防御中册</v>
      </c>
    </row>
    <row r="204" spans="26:40" x14ac:dyDescent="0.15">
      <c r="Z204" s="13" t="s">
        <v>26</v>
      </c>
      <c r="AA204" s="13">
        <v>416</v>
      </c>
      <c r="AB204" s="13" t="s">
        <v>229</v>
      </c>
      <c r="AC204" s="13" t="s">
        <v>229</v>
      </c>
      <c r="AE204" s="13" t="str">
        <f>hero_friend!C468</f>
        <v>孙坚</v>
      </c>
      <c r="AF204" s="13" t="str">
        <f t="shared" si="63"/>
        <v>生存</v>
      </c>
      <c r="AG204" s="13" t="s">
        <v>318</v>
      </c>
      <c r="AH204" s="13" t="s">
        <v>323</v>
      </c>
      <c r="AI204" s="13">
        <v>5</v>
      </c>
      <c r="AJ204" s="13" t="str">
        <f t="shared" si="64"/>
        <v>橙生存5</v>
      </c>
      <c r="AK204" s="13">
        <f t="shared" si="65"/>
        <v>14</v>
      </c>
      <c r="AL204" s="13">
        <f t="shared" si="66"/>
        <v>600</v>
      </c>
      <c r="AM204" s="13" t="str">
        <f t="shared" si="67"/>
        <v>生命</v>
      </c>
      <c r="AN204" s="13" t="str">
        <f t="shared" si="68"/>
        <v>生命下册</v>
      </c>
    </row>
    <row r="205" spans="26:40" x14ac:dyDescent="0.15">
      <c r="Z205" s="13" t="s">
        <v>20</v>
      </c>
      <c r="AA205" s="13">
        <v>417</v>
      </c>
      <c r="AB205" s="13" t="s">
        <v>231</v>
      </c>
      <c r="AC205" s="13" t="s">
        <v>231</v>
      </c>
      <c r="AE205" s="13" t="str">
        <f>hero_friend!C469</f>
        <v>孙坚</v>
      </c>
      <c r="AF205" s="13" t="str">
        <f t="shared" si="63"/>
        <v>生存</v>
      </c>
      <c r="AG205" s="13" t="s">
        <v>318</v>
      </c>
      <c r="AH205" s="13" t="s">
        <v>324</v>
      </c>
      <c r="AI205" s="13">
        <v>6</v>
      </c>
      <c r="AJ205" s="13" t="str">
        <f t="shared" si="64"/>
        <v>橙生存6</v>
      </c>
      <c r="AK205" s="13">
        <f t="shared" si="65"/>
        <v>8</v>
      </c>
      <c r="AL205" s="13">
        <f t="shared" si="66"/>
        <v>800</v>
      </c>
      <c r="AM205" s="13" t="str">
        <f t="shared" si="67"/>
        <v>攻击</v>
      </c>
      <c r="AN205" s="13" t="str">
        <f t="shared" si="68"/>
        <v>攻击下册</v>
      </c>
    </row>
    <row r="206" spans="26:40" x14ac:dyDescent="0.15">
      <c r="Z206" s="13" t="s">
        <v>71</v>
      </c>
      <c r="AA206" s="13">
        <v>418</v>
      </c>
      <c r="AB206" s="13" t="s">
        <v>233</v>
      </c>
      <c r="AC206" s="13" t="s">
        <v>233</v>
      </c>
      <c r="AE206" s="13" t="str">
        <f>hero_friend!C474</f>
        <v>孙尚香</v>
      </c>
      <c r="AF206" s="13" t="str">
        <f t="shared" si="63"/>
        <v>辅助</v>
      </c>
      <c r="AG206" s="13" t="s">
        <v>318</v>
      </c>
      <c r="AH206" s="13" t="s">
        <v>320</v>
      </c>
      <c r="AI206" s="13">
        <v>1</v>
      </c>
      <c r="AJ206" s="13" t="str">
        <f t="shared" si="64"/>
        <v>橙辅助1</v>
      </c>
      <c r="AK206" s="13">
        <f t="shared" si="65"/>
        <v>14</v>
      </c>
      <c r="AL206" s="13">
        <f t="shared" si="66"/>
        <v>300</v>
      </c>
      <c r="AM206" s="13" t="str">
        <f t="shared" si="67"/>
        <v>生命</v>
      </c>
      <c r="AN206" s="13" t="str">
        <f t="shared" si="68"/>
        <v>生命上册</v>
      </c>
    </row>
    <row r="207" spans="26:40" x14ac:dyDescent="0.15">
      <c r="Z207" s="13" t="s">
        <v>72</v>
      </c>
      <c r="AA207" s="13">
        <v>419</v>
      </c>
      <c r="AB207" s="13" t="s">
        <v>232</v>
      </c>
      <c r="AC207" s="13" t="s">
        <v>231</v>
      </c>
      <c r="AE207" s="13" t="str">
        <f>hero_friend!C475</f>
        <v>孙尚香</v>
      </c>
      <c r="AF207" s="13" t="str">
        <f t="shared" si="63"/>
        <v>辅助</v>
      </c>
      <c r="AG207" s="13" t="s">
        <v>318</v>
      </c>
      <c r="AH207" s="13" t="s">
        <v>321</v>
      </c>
      <c r="AI207" s="13">
        <v>2</v>
      </c>
      <c r="AJ207" s="13" t="str">
        <f t="shared" si="64"/>
        <v>橙辅助2</v>
      </c>
      <c r="AK207" s="13">
        <f t="shared" si="65"/>
        <v>11</v>
      </c>
      <c r="AL207" s="13">
        <f t="shared" si="66"/>
        <v>400</v>
      </c>
      <c r="AM207" s="13" t="str">
        <f t="shared" si="67"/>
        <v>防御</v>
      </c>
      <c r="AN207" s="13" t="str">
        <f t="shared" si="68"/>
        <v>防御上册</v>
      </c>
    </row>
    <row r="208" spans="26:40" x14ac:dyDescent="0.15">
      <c r="Z208" s="2" t="s">
        <v>84</v>
      </c>
      <c r="AA208" s="2">
        <v>113</v>
      </c>
      <c r="AB208" s="2" t="s">
        <v>229</v>
      </c>
      <c r="AC208" s="2" t="s">
        <v>229</v>
      </c>
      <c r="AE208" s="13" t="str">
        <f>hero_friend!C476</f>
        <v>孙尚香</v>
      </c>
      <c r="AF208" s="13" t="str">
        <f t="shared" si="63"/>
        <v>辅助</v>
      </c>
      <c r="AG208" s="13" t="s">
        <v>318</v>
      </c>
      <c r="AH208" s="13" t="s">
        <v>322</v>
      </c>
      <c r="AI208" s="13">
        <v>3</v>
      </c>
      <c r="AJ208" s="13" t="str">
        <f t="shared" si="64"/>
        <v>橙辅助3</v>
      </c>
      <c r="AK208" s="13">
        <f t="shared" si="65"/>
        <v>8</v>
      </c>
      <c r="AL208" s="13">
        <f t="shared" si="66"/>
        <v>400</v>
      </c>
      <c r="AM208" s="13" t="str">
        <f t="shared" si="67"/>
        <v>攻击</v>
      </c>
      <c r="AN208" s="13" t="str">
        <f t="shared" si="68"/>
        <v>攻击中册</v>
      </c>
    </row>
    <row r="209" spans="26:40" x14ac:dyDescent="0.15">
      <c r="Z209" s="2" t="s">
        <v>58</v>
      </c>
      <c r="AA209" s="2">
        <v>114</v>
      </c>
      <c r="AB209" s="2" t="s">
        <v>229</v>
      </c>
      <c r="AC209" s="2" t="s">
        <v>229</v>
      </c>
      <c r="AE209" s="13" t="str">
        <f>hero_friend!C477</f>
        <v>孙尚香</v>
      </c>
      <c r="AF209" s="13" t="str">
        <f t="shared" si="63"/>
        <v>辅助</v>
      </c>
      <c r="AG209" s="13" t="s">
        <v>318</v>
      </c>
      <c r="AH209" s="13" t="s">
        <v>322</v>
      </c>
      <c r="AI209" s="13">
        <v>4</v>
      </c>
      <c r="AJ209" s="13" t="str">
        <f t="shared" si="64"/>
        <v>橙辅助4</v>
      </c>
      <c r="AK209" s="13">
        <f t="shared" si="65"/>
        <v>11</v>
      </c>
      <c r="AL209" s="13">
        <f t="shared" si="66"/>
        <v>600</v>
      </c>
      <c r="AM209" s="13" t="str">
        <f t="shared" si="67"/>
        <v>防御</v>
      </c>
      <c r="AN209" s="13" t="str">
        <f t="shared" si="68"/>
        <v>防御中册</v>
      </c>
    </row>
    <row r="210" spans="26:40" x14ac:dyDescent="0.15">
      <c r="Z210" s="2" t="s">
        <v>56</v>
      </c>
      <c r="AA210" s="2">
        <v>115</v>
      </c>
      <c r="AB210" s="2" t="s">
        <v>232</v>
      </c>
      <c r="AC210" s="2" t="s">
        <v>231</v>
      </c>
      <c r="AE210" s="13" t="str">
        <f>hero_friend!C478</f>
        <v>孙尚香</v>
      </c>
      <c r="AF210" s="13" t="str">
        <f t="shared" si="63"/>
        <v>辅助</v>
      </c>
      <c r="AG210" s="13" t="s">
        <v>318</v>
      </c>
      <c r="AH210" s="13" t="s">
        <v>323</v>
      </c>
      <c r="AI210" s="13">
        <v>5</v>
      </c>
      <c r="AJ210" s="13" t="str">
        <f t="shared" si="64"/>
        <v>橙辅助5</v>
      </c>
      <c r="AK210" s="13">
        <f t="shared" si="65"/>
        <v>14</v>
      </c>
      <c r="AL210" s="13">
        <f t="shared" si="66"/>
        <v>700</v>
      </c>
      <c r="AM210" s="13" t="str">
        <f t="shared" si="67"/>
        <v>生命</v>
      </c>
      <c r="AN210" s="13" t="str">
        <f t="shared" si="68"/>
        <v>生命下册</v>
      </c>
    </row>
    <row r="211" spans="26:40" x14ac:dyDescent="0.15">
      <c r="Z211" s="2" t="s">
        <v>57</v>
      </c>
      <c r="AA211" s="2">
        <v>116</v>
      </c>
      <c r="AB211" s="2" t="s">
        <v>232</v>
      </c>
      <c r="AC211" s="2" t="s">
        <v>231</v>
      </c>
      <c r="AE211" s="13" t="str">
        <f>hero_friend!C479</f>
        <v>孙尚香</v>
      </c>
      <c r="AF211" s="13" t="str">
        <f t="shared" si="63"/>
        <v>辅助</v>
      </c>
      <c r="AG211" s="13" t="s">
        <v>318</v>
      </c>
      <c r="AH211" s="13" t="s">
        <v>324</v>
      </c>
      <c r="AI211" s="13">
        <v>6</v>
      </c>
      <c r="AJ211" s="13" t="str">
        <f t="shared" si="64"/>
        <v>橙辅助6</v>
      </c>
      <c r="AK211" s="13">
        <f t="shared" si="65"/>
        <v>8</v>
      </c>
      <c r="AL211" s="13">
        <f t="shared" si="66"/>
        <v>600</v>
      </c>
      <c r="AM211" s="13" t="str">
        <f t="shared" si="67"/>
        <v>攻击</v>
      </c>
      <c r="AN211" s="13" t="str">
        <f t="shared" si="68"/>
        <v>攻击下册</v>
      </c>
    </row>
    <row r="212" spans="26:40" x14ac:dyDescent="0.15">
      <c r="Z212" s="2" t="s">
        <v>38</v>
      </c>
      <c r="AA212" s="2">
        <v>117</v>
      </c>
      <c r="AB212" s="2" t="s">
        <v>231</v>
      </c>
      <c r="AC212" s="2" t="s">
        <v>231</v>
      </c>
      <c r="AE212" s="13" t="str">
        <f>hero_friend!C484</f>
        <v>陆逊</v>
      </c>
      <c r="AF212" s="13" t="str">
        <f t="shared" si="63"/>
        <v>辅助</v>
      </c>
      <c r="AG212" s="13" t="s">
        <v>318</v>
      </c>
      <c r="AH212" s="13" t="s">
        <v>320</v>
      </c>
      <c r="AI212" s="13">
        <v>1</v>
      </c>
      <c r="AJ212" s="13" t="str">
        <f t="shared" si="64"/>
        <v>橙辅助1</v>
      </c>
      <c r="AK212" s="13">
        <f t="shared" si="65"/>
        <v>14</v>
      </c>
      <c r="AL212" s="13">
        <f t="shared" si="66"/>
        <v>300</v>
      </c>
      <c r="AM212" s="13" t="str">
        <f t="shared" si="67"/>
        <v>生命</v>
      </c>
      <c r="AN212" s="13" t="str">
        <f t="shared" si="68"/>
        <v>生命上册</v>
      </c>
    </row>
    <row r="213" spans="26:40" x14ac:dyDescent="0.15">
      <c r="Z213" s="2" t="s">
        <v>59</v>
      </c>
      <c r="AA213" s="2">
        <v>118</v>
      </c>
      <c r="AB213" s="2" t="s">
        <v>231</v>
      </c>
      <c r="AC213" s="2" t="s">
        <v>231</v>
      </c>
      <c r="AE213" s="13" t="str">
        <f>hero_friend!C485</f>
        <v>陆逊</v>
      </c>
      <c r="AF213" s="13" t="str">
        <f t="shared" si="63"/>
        <v>辅助</v>
      </c>
      <c r="AG213" s="13" t="s">
        <v>318</v>
      </c>
      <c r="AH213" s="13" t="s">
        <v>321</v>
      </c>
      <c r="AI213" s="13">
        <v>2</v>
      </c>
      <c r="AJ213" s="13" t="str">
        <f t="shared" si="64"/>
        <v>橙辅助2</v>
      </c>
      <c r="AK213" s="13">
        <f t="shared" si="65"/>
        <v>11</v>
      </c>
      <c r="AL213" s="13">
        <f t="shared" si="66"/>
        <v>400</v>
      </c>
      <c r="AM213" s="13" t="str">
        <f t="shared" si="67"/>
        <v>防御</v>
      </c>
      <c r="AN213" s="13" t="str">
        <f t="shared" si="68"/>
        <v>防御上册</v>
      </c>
    </row>
    <row r="214" spans="26:40" x14ac:dyDescent="0.15">
      <c r="Z214" s="2" t="s">
        <v>83</v>
      </c>
      <c r="AA214" s="2">
        <v>119</v>
      </c>
      <c r="AB214" s="2" t="s">
        <v>233</v>
      </c>
      <c r="AC214" s="2" t="s">
        <v>233</v>
      </c>
      <c r="AE214" s="13" t="str">
        <f>hero_friend!C486</f>
        <v>陆逊</v>
      </c>
      <c r="AF214" s="13" t="str">
        <f t="shared" si="63"/>
        <v>辅助</v>
      </c>
      <c r="AG214" s="13" t="s">
        <v>318</v>
      </c>
      <c r="AH214" s="13" t="s">
        <v>322</v>
      </c>
      <c r="AI214" s="13">
        <v>3</v>
      </c>
      <c r="AJ214" s="13" t="str">
        <f t="shared" si="64"/>
        <v>橙辅助3</v>
      </c>
      <c r="AK214" s="13">
        <f t="shared" si="65"/>
        <v>8</v>
      </c>
      <c r="AL214" s="13">
        <f t="shared" si="66"/>
        <v>400</v>
      </c>
      <c r="AM214" s="13" t="str">
        <f t="shared" si="67"/>
        <v>攻击</v>
      </c>
      <c r="AN214" s="13" t="str">
        <f t="shared" si="68"/>
        <v>攻击中册</v>
      </c>
    </row>
    <row r="215" spans="26:40" x14ac:dyDescent="0.15">
      <c r="Z215" s="2" t="s">
        <v>60</v>
      </c>
      <c r="AA215" s="2">
        <v>213</v>
      </c>
      <c r="AB215" s="2" t="s">
        <v>229</v>
      </c>
      <c r="AC215" s="2" t="s">
        <v>229</v>
      </c>
      <c r="AE215" s="13" t="str">
        <f>hero_friend!C487</f>
        <v>陆逊</v>
      </c>
      <c r="AF215" s="13" t="str">
        <f t="shared" si="63"/>
        <v>辅助</v>
      </c>
      <c r="AG215" s="13" t="s">
        <v>318</v>
      </c>
      <c r="AH215" s="13" t="s">
        <v>322</v>
      </c>
      <c r="AI215" s="13">
        <v>4</v>
      </c>
      <c r="AJ215" s="13" t="str">
        <f t="shared" si="64"/>
        <v>橙辅助4</v>
      </c>
      <c r="AK215" s="13">
        <f t="shared" si="65"/>
        <v>11</v>
      </c>
      <c r="AL215" s="13">
        <f t="shared" si="66"/>
        <v>600</v>
      </c>
      <c r="AM215" s="13" t="str">
        <f t="shared" si="67"/>
        <v>防御</v>
      </c>
      <c r="AN215" s="13" t="str">
        <f t="shared" si="68"/>
        <v>防御中册</v>
      </c>
    </row>
    <row r="216" spans="26:40" x14ac:dyDescent="0.15">
      <c r="Z216" s="2" t="s">
        <v>61</v>
      </c>
      <c r="AA216" s="2">
        <v>214</v>
      </c>
      <c r="AB216" s="2" t="s">
        <v>232</v>
      </c>
      <c r="AC216" s="2" t="s">
        <v>231</v>
      </c>
      <c r="AE216" s="13" t="str">
        <f>hero_friend!C488</f>
        <v>陆逊</v>
      </c>
      <c r="AF216" s="13" t="str">
        <f t="shared" si="63"/>
        <v>辅助</v>
      </c>
      <c r="AG216" s="13" t="s">
        <v>318</v>
      </c>
      <c r="AH216" s="13" t="s">
        <v>323</v>
      </c>
      <c r="AI216" s="13">
        <v>5</v>
      </c>
      <c r="AJ216" s="13" t="str">
        <f t="shared" si="64"/>
        <v>橙辅助5</v>
      </c>
      <c r="AK216" s="13">
        <f t="shared" si="65"/>
        <v>14</v>
      </c>
      <c r="AL216" s="13">
        <f t="shared" si="66"/>
        <v>700</v>
      </c>
      <c r="AM216" s="13" t="str">
        <f t="shared" si="67"/>
        <v>生命</v>
      </c>
      <c r="AN216" s="13" t="str">
        <f t="shared" si="68"/>
        <v>生命下册</v>
      </c>
    </row>
    <row r="217" spans="26:40" x14ac:dyDescent="0.15">
      <c r="Z217" s="2" t="s">
        <v>62</v>
      </c>
      <c r="AA217" s="2">
        <v>215</v>
      </c>
      <c r="AB217" s="2" t="s">
        <v>233</v>
      </c>
      <c r="AC217" s="2" t="s">
        <v>233</v>
      </c>
      <c r="AE217" s="13" t="str">
        <f>hero_friend!C489</f>
        <v>陆逊</v>
      </c>
      <c r="AF217" s="13" t="str">
        <f t="shared" si="63"/>
        <v>辅助</v>
      </c>
      <c r="AG217" s="13" t="s">
        <v>318</v>
      </c>
      <c r="AH217" s="13" t="s">
        <v>324</v>
      </c>
      <c r="AI217" s="13">
        <v>6</v>
      </c>
      <c r="AJ217" s="13" t="str">
        <f t="shared" si="64"/>
        <v>橙辅助6</v>
      </c>
      <c r="AK217" s="13">
        <f t="shared" si="65"/>
        <v>8</v>
      </c>
      <c r="AL217" s="13">
        <f t="shared" si="66"/>
        <v>600</v>
      </c>
      <c r="AM217" s="13" t="str">
        <f t="shared" si="67"/>
        <v>攻击</v>
      </c>
      <c r="AN217" s="13" t="str">
        <f t="shared" si="68"/>
        <v>攻击下册</v>
      </c>
    </row>
    <row r="218" spans="26:40" x14ac:dyDescent="0.15">
      <c r="Z218" s="2" t="s">
        <v>63</v>
      </c>
      <c r="AA218" s="2">
        <v>216</v>
      </c>
      <c r="AB218" s="2" t="s">
        <v>230</v>
      </c>
      <c r="AC218" s="2" t="s">
        <v>231</v>
      </c>
      <c r="AE218" s="13" t="str">
        <f>hero_friend!C494</f>
        <v>鲁肃</v>
      </c>
      <c r="AF218" s="13" t="str">
        <f t="shared" si="63"/>
        <v>辅助</v>
      </c>
      <c r="AG218" s="13" t="s">
        <v>318</v>
      </c>
      <c r="AH218" s="13" t="s">
        <v>320</v>
      </c>
      <c r="AI218" s="13">
        <v>1</v>
      </c>
      <c r="AJ218" s="13" t="str">
        <f t="shared" si="64"/>
        <v>橙辅助1</v>
      </c>
      <c r="AK218" s="13">
        <f t="shared" si="65"/>
        <v>14</v>
      </c>
      <c r="AL218" s="13">
        <f t="shared" si="66"/>
        <v>300</v>
      </c>
      <c r="AM218" s="13" t="str">
        <f t="shared" si="67"/>
        <v>生命</v>
      </c>
      <c r="AN218" s="13" t="str">
        <f t="shared" si="68"/>
        <v>生命上册</v>
      </c>
    </row>
    <row r="219" spans="26:40" x14ac:dyDescent="0.15">
      <c r="Z219" s="2" t="s">
        <v>64</v>
      </c>
      <c r="AA219" s="2">
        <v>217</v>
      </c>
      <c r="AB219" s="2" t="s">
        <v>229</v>
      </c>
      <c r="AC219" s="2" t="s">
        <v>229</v>
      </c>
      <c r="AE219" s="13" t="str">
        <f>hero_friend!C495</f>
        <v>鲁肃</v>
      </c>
      <c r="AF219" s="13" t="str">
        <f t="shared" si="63"/>
        <v>辅助</v>
      </c>
      <c r="AG219" s="13" t="s">
        <v>318</v>
      </c>
      <c r="AH219" s="13" t="s">
        <v>321</v>
      </c>
      <c r="AI219" s="13">
        <v>2</v>
      </c>
      <c r="AJ219" s="13" t="str">
        <f t="shared" si="64"/>
        <v>橙辅助2</v>
      </c>
      <c r="AK219" s="13">
        <f t="shared" si="65"/>
        <v>11</v>
      </c>
      <c r="AL219" s="13">
        <f t="shared" si="66"/>
        <v>400</v>
      </c>
      <c r="AM219" s="13" t="str">
        <f t="shared" si="67"/>
        <v>防御</v>
      </c>
      <c r="AN219" s="13" t="str">
        <f t="shared" si="68"/>
        <v>防御上册</v>
      </c>
    </row>
    <row r="220" spans="26:40" x14ac:dyDescent="0.15">
      <c r="Z220" s="2" t="s">
        <v>110</v>
      </c>
      <c r="AA220" s="2">
        <v>218</v>
      </c>
      <c r="AB220" s="2" t="s">
        <v>229</v>
      </c>
      <c r="AC220" s="2" t="s">
        <v>229</v>
      </c>
      <c r="AE220" s="13" t="str">
        <f>hero_friend!C496</f>
        <v>鲁肃</v>
      </c>
      <c r="AF220" s="13" t="str">
        <f t="shared" si="63"/>
        <v>辅助</v>
      </c>
      <c r="AG220" s="13" t="s">
        <v>318</v>
      </c>
      <c r="AH220" s="13" t="s">
        <v>322</v>
      </c>
      <c r="AI220" s="13">
        <v>3</v>
      </c>
      <c r="AJ220" s="13" t="str">
        <f t="shared" si="64"/>
        <v>橙辅助3</v>
      </c>
      <c r="AK220" s="13">
        <f t="shared" si="65"/>
        <v>8</v>
      </c>
      <c r="AL220" s="13">
        <f t="shared" si="66"/>
        <v>400</v>
      </c>
      <c r="AM220" s="13" t="str">
        <f t="shared" si="67"/>
        <v>攻击</v>
      </c>
      <c r="AN220" s="13" t="str">
        <f t="shared" si="68"/>
        <v>攻击中册</v>
      </c>
    </row>
    <row r="221" spans="26:40" x14ac:dyDescent="0.15">
      <c r="Z221" s="2" t="s">
        <v>66</v>
      </c>
      <c r="AA221" s="2">
        <v>219</v>
      </c>
      <c r="AB221" s="2" t="s">
        <v>232</v>
      </c>
      <c r="AC221" s="2" t="s">
        <v>231</v>
      </c>
      <c r="AE221" s="13" t="str">
        <f>hero_friend!C497</f>
        <v>鲁肃</v>
      </c>
      <c r="AF221" s="13" t="str">
        <f t="shared" si="63"/>
        <v>辅助</v>
      </c>
      <c r="AG221" s="13" t="s">
        <v>318</v>
      </c>
      <c r="AH221" s="13" t="s">
        <v>322</v>
      </c>
      <c r="AI221" s="13">
        <v>4</v>
      </c>
      <c r="AJ221" s="13" t="str">
        <f t="shared" si="64"/>
        <v>橙辅助4</v>
      </c>
      <c r="AK221" s="13">
        <f t="shared" si="65"/>
        <v>11</v>
      </c>
      <c r="AL221" s="13">
        <f t="shared" si="66"/>
        <v>600</v>
      </c>
      <c r="AM221" s="13" t="str">
        <f t="shared" si="67"/>
        <v>防御</v>
      </c>
      <c r="AN221" s="13" t="str">
        <f t="shared" si="68"/>
        <v>防御中册</v>
      </c>
    </row>
    <row r="222" spans="26:40" x14ac:dyDescent="0.15">
      <c r="Z222" s="2" t="s">
        <v>76</v>
      </c>
      <c r="AA222" s="2">
        <v>313</v>
      </c>
      <c r="AB222" s="2" t="s">
        <v>234</v>
      </c>
      <c r="AC222" s="2" t="s">
        <v>231</v>
      </c>
      <c r="AE222" s="13" t="str">
        <f>hero_friend!C498</f>
        <v>鲁肃</v>
      </c>
      <c r="AF222" s="13" t="str">
        <f t="shared" si="63"/>
        <v>辅助</v>
      </c>
      <c r="AG222" s="13" t="s">
        <v>318</v>
      </c>
      <c r="AH222" s="13" t="s">
        <v>323</v>
      </c>
      <c r="AI222" s="13">
        <v>5</v>
      </c>
      <c r="AJ222" s="13" t="str">
        <f t="shared" si="64"/>
        <v>橙辅助5</v>
      </c>
      <c r="AK222" s="13">
        <f t="shared" si="65"/>
        <v>14</v>
      </c>
      <c r="AL222" s="13">
        <f t="shared" si="66"/>
        <v>700</v>
      </c>
      <c r="AM222" s="13" t="str">
        <f t="shared" si="67"/>
        <v>生命</v>
      </c>
      <c r="AN222" s="13" t="str">
        <f t="shared" si="68"/>
        <v>生命下册</v>
      </c>
    </row>
    <row r="223" spans="26:40" x14ac:dyDescent="0.15">
      <c r="Z223" s="2" t="s">
        <v>74</v>
      </c>
      <c r="AA223" s="2">
        <v>314</v>
      </c>
      <c r="AB223" s="2" t="s">
        <v>233</v>
      </c>
      <c r="AC223" s="2" t="s">
        <v>233</v>
      </c>
      <c r="AE223" s="13" t="str">
        <f>hero_friend!C499</f>
        <v>鲁肃</v>
      </c>
      <c r="AF223" s="13" t="str">
        <f t="shared" si="63"/>
        <v>辅助</v>
      </c>
      <c r="AG223" s="13" t="s">
        <v>318</v>
      </c>
      <c r="AH223" s="13" t="s">
        <v>324</v>
      </c>
      <c r="AI223" s="13">
        <v>6</v>
      </c>
      <c r="AJ223" s="13" t="str">
        <f t="shared" si="64"/>
        <v>橙辅助6</v>
      </c>
      <c r="AK223" s="13">
        <f t="shared" si="65"/>
        <v>8</v>
      </c>
      <c r="AL223" s="13">
        <f t="shared" si="66"/>
        <v>600</v>
      </c>
      <c r="AM223" s="13" t="str">
        <f t="shared" si="67"/>
        <v>攻击</v>
      </c>
      <c r="AN223" s="13" t="str">
        <f t="shared" si="68"/>
        <v>攻击下册</v>
      </c>
    </row>
    <row r="224" spans="26:40" x14ac:dyDescent="0.15">
      <c r="Z224" s="2" t="s">
        <v>19</v>
      </c>
      <c r="AA224" s="2">
        <v>315</v>
      </c>
      <c r="AB224" s="2" t="s">
        <v>231</v>
      </c>
      <c r="AC224" s="2" t="s">
        <v>231</v>
      </c>
      <c r="AE224" s="13" t="str">
        <f>hero_friend!C544</f>
        <v>左慈</v>
      </c>
      <c r="AF224" s="13" t="str">
        <f t="shared" si="63"/>
        <v>辅助</v>
      </c>
      <c r="AG224" s="13" t="s">
        <v>317</v>
      </c>
      <c r="AH224" s="13" t="s">
        <v>320</v>
      </c>
      <c r="AI224" s="13">
        <v>1</v>
      </c>
      <c r="AJ224" s="13" t="str">
        <f t="shared" si="64"/>
        <v>红辅助1</v>
      </c>
      <c r="AK224" s="13">
        <f t="shared" si="65"/>
        <v>14</v>
      </c>
      <c r="AL224" s="13">
        <f t="shared" si="66"/>
        <v>350</v>
      </c>
      <c r="AM224" s="13" t="str">
        <f t="shared" si="67"/>
        <v>生命</v>
      </c>
      <c r="AN224" s="13" t="str">
        <f t="shared" si="68"/>
        <v>生命上册</v>
      </c>
    </row>
    <row r="225" spans="26:40" x14ac:dyDescent="0.15">
      <c r="Z225" s="2" t="s">
        <v>22</v>
      </c>
      <c r="AA225" s="2">
        <v>316</v>
      </c>
      <c r="AB225" s="2" t="s">
        <v>229</v>
      </c>
      <c r="AC225" s="2" t="s">
        <v>229</v>
      </c>
      <c r="AE225" s="13" t="str">
        <f>hero_friend!C545</f>
        <v>左慈</v>
      </c>
      <c r="AF225" s="13" t="str">
        <f t="shared" si="63"/>
        <v>辅助</v>
      </c>
      <c r="AG225" s="13" t="s">
        <v>317</v>
      </c>
      <c r="AH225" s="13" t="s">
        <v>321</v>
      </c>
      <c r="AI225" s="13">
        <v>2</v>
      </c>
      <c r="AJ225" s="13" t="str">
        <f t="shared" si="64"/>
        <v>红辅助2</v>
      </c>
      <c r="AK225" s="13">
        <f t="shared" si="65"/>
        <v>11</v>
      </c>
      <c r="AL225" s="13">
        <f t="shared" si="66"/>
        <v>450</v>
      </c>
      <c r="AM225" s="13" t="str">
        <f t="shared" si="67"/>
        <v>防御</v>
      </c>
      <c r="AN225" s="13" t="str">
        <f t="shared" si="68"/>
        <v>防御上册</v>
      </c>
    </row>
    <row r="226" spans="26:40" x14ac:dyDescent="0.15">
      <c r="Z226" s="2" t="s">
        <v>67</v>
      </c>
      <c r="AA226" s="2">
        <v>317</v>
      </c>
      <c r="AB226" s="2" t="s">
        <v>232</v>
      </c>
      <c r="AC226" s="2" t="s">
        <v>231</v>
      </c>
      <c r="AE226" s="13" t="str">
        <f>hero_friend!C546</f>
        <v>左慈</v>
      </c>
      <c r="AF226" s="13" t="str">
        <f t="shared" si="63"/>
        <v>辅助</v>
      </c>
      <c r="AG226" s="13" t="s">
        <v>317</v>
      </c>
      <c r="AH226" s="13" t="s">
        <v>322</v>
      </c>
      <c r="AI226" s="13">
        <v>3</v>
      </c>
      <c r="AJ226" s="13" t="str">
        <f t="shared" si="64"/>
        <v>红辅助3</v>
      </c>
      <c r="AK226" s="13">
        <f t="shared" si="65"/>
        <v>8</v>
      </c>
      <c r="AL226" s="13">
        <f t="shared" si="66"/>
        <v>450</v>
      </c>
      <c r="AM226" s="13" t="str">
        <f t="shared" si="67"/>
        <v>攻击</v>
      </c>
      <c r="AN226" s="13" t="str">
        <f t="shared" si="68"/>
        <v>攻击中册</v>
      </c>
    </row>
    <row r="227" spans="26:40" x14ac:dyDescent="0.15">
      <c r="Z227" s="2" t="s">
        <v>73</v>
      </c>
      <c r="AA227" s="2">
        <v>318</v>
      </c>
      <c r="AB227" s="2" t="s">
        <v>229</v>
      </c>
      <c r="AC227" s="2" t="s">
        <v>229</v>
      </c>
      <c r="AE227" s="13" t="str">
        <f>hero_friend!C547</f>
        <v>左慈</v>
      </c>
      <c r="AF227" s="13" t="str">
        <f t="shared" si="63"/>
        <v>辅助</v>
      </c>
      <c r="AG227" s="13" t="s">
        <v>317</v>
      </c>
      <c r="AH227" s="13" t="s">
        <v>322</v>
      </c>
      <c r="AI227" s="13">
        <v>4</v>
      </c>
      <c r="AJ227" s="13" t="str">
        <f t="shared" si="64"/>
        <v>红辅助4</v>
      </c>
      <c r="AK227" s="13">
        <f t="shared" si="65"/>
        <v>11</v>
      </c>
      <c r="AL227" s="13">
        <f t="shared" si="66"/>
        <v>700</v>
      </c>
      <c r="AM227" s="13" t="str">
        <f t="shared" si="67"/>
        <v>防御</v>
      </c>
      <c r="AN227" s="13" t="str">
        <f t="shared" si="68"/>
        <v>防御中册</v>
      </c>
    </row>
    <row r="228" spans="26:40" x14ac:dyDescent="0.15">
      <c r="Z228" s="2" t="s">
        <v>68</v>
      </c>
      <c r="AA228" s="2">
        <v>319</v>
      </c>
      <c r="AB228" s="2" t="s">
        <v>234</v>
      </c>
      <c r="AC228" s="2" t="s">
        <v>231</v>
      </c>
      <c r="AE228" s="13" t="str">
        <f>hero_friend!C548</f>
        <v>左慈</v>
      </c>
      <c r="AF228" s="13" t="str">
        <f t="shared" si="63"/>
        <v>辅助</v>
      </c>
      <c r="AG228" s="13" t="s">
        <v>317</v>
      </c>
      <c r="AH228" s="13" t="s">
        <v>323</v>
      </c>
      <c r="AI228" s="13">
        <v>5</v>
      </c>
      <c r="AJ228" s="13" t="str">
        <f t="shared" si="64"/>
        <v>红辅助5</v>
      </c>
      <c r="AK228" s="13">
        <f t="shared" si="65"/>
        <v>14</v>
      </c>
      <c r="AL228" s="13">
        <f t="shared" si="66"/>
        <v>800</v>
      </c>
      <c r="AM228" s="13" t="str">
        <f t="shared" si="67"/>
        <v>生命</v>
      </c>
      <c r="AN228" s="13" t="str">
        <f t="shared" si="68"/>
        <v>生命下册</v>
      </c>
    </row>
    <row r="229" spans="26:40" x14ac:dyDescent="0.15">
      <c r="Z229" s="2" t="s">
        <v>21</v>
      </c>
      <c r="AA229" s="2">
        <v>413</v>
      </c>
      <c r="AB229" s="2" t="s">
        <v>229</v>
      </c>
      <c r="AC229" s="2" t="s">
        <v>229</v>
      </c>
      <c r="AE229" s="13" t="str">
        <f>hero_friend!C549</f>
        <v>左慈</v>
      </c>
      <c r="AF229" s="13" t="str">
        <f t="shared" si="63"/>
        <v>辅助</v>
      </c>
      <c r="AG229" s="13" t="s">
        <v>317</v>
      </c>
      <c r="AH229" s="13" t="s">
        <v>324</v>
      </c>
      <c r="AI229" s="13">
        <v>6</v>
      </c>
      <c r="AJ229" s="13" t="str">
        <f t="shared" si="64"/>
        <v>红辅助6</v>
      </c>
      <c r="AK229" s="13">
        <f t="shared" si="65"/>
        <v>8</v>
      </c>
      <c r="AL229" s="13">
        <f t="shared" si="66"/>
        <v>700</v>
      </c>
      <c r="AM229" s="13" t="str">
        <f t="shared" si="67"/>
        <v>攻击</v>
      </c>
      <c r="AN229" s="13" t="str">
        <f t="shared" si="68"/>
        <v>攻击下册</v>
      </c>
    </row>
    <row r="230" spans="26:40" x14ac:dyDescent="0.15">
      <c r="Z230" s="2" t="s">
        <v>23</v>
      </c>
      <c r="AA230" s="2">
        <v>414</v>
      </c>
      <c r="AB230" s="2" t="s">
        <v>229</v>
      </c>
      <c r="AC230" s="2" t="s">
        <v>229</v>
      </c>
      <c r="AE230" s="13" t="str">
        <f>hero_friend!C554</f>
        <v>华佗</v>
      </c>
      <c r="AF230" s="13" t="str">
        <f t="shared" si="63"/>
        <v>辅助</v>
      </c>
      <c r="AG230" s="13" t="s">
        <v>318</v>
      </c>
      <c r="AH230" s="13" t="s">
        <v>320</v>
      </c>
      <c r="AI230" s="13">
        <v>1</v>
      </c>
      <c r="AJ230" s="13" t="str">
        <f t="shared" si="64"/>
        <v>橙辅助1</v>
      </c>
      <c r="AK230" s="13">
        <f t="shared" si="65"/>
        <v>14</v>
      </c>
      <c r="AL230" s="13">
        <f t="shared" si="66"/>
        <v>300</v>
      </c>
      <c r="AM230" s="13" t="str">
        <f t="shared" si="67"/>
        <v>生命</v>
      </c>
      <c r="AN230" s="13" t="str">
        <f t="shared" si="68"/>
        <v>生命上册</v>
      </c>
    </row>
    <row r="231" spans="26:40" x14ac:dyDescent="0.15">
      <c r="Z231" s="2" t="s">
        <v>69</v>
      </c>
      <c r="AA231" s="2">
        <v>415</v>
      </c>
      <c r="AB231" s="2" t="s">
        <v>232</v>
      </c>
      <c r="AC231" s="2" t="s">
        <v>231</v>
      </c>
      <c r="AE231" s="13" t="str">
        <f>hero_friend!C555</f>
        <v>华佗</v>
      </c>
      <c r="AF231" s="13" t="str">
        <f t="shared" si="63"/>
        <v>辅助</v>
      </c>
      <c r="AG231" s="13" t="s">
        <v>318</v>
      </c>
      <c r="AH231" s="13" t="s">
        <v>321</v>
      </c>
      <c r="AI231" s="13">
        <v>2</v>
      </c>
      <c r="AJ231" s="13" t="str">
        <f t="shared" si="64"/>
        <v>橙辅助2</v>
      </c>
      <c r="AK231" s="13">
        <f t="shared" si="65"/>
        <v>11</v>
      </c>
      <c r="AL231" s="13">
        <f t="shared" si="66"/>
        <v>400</v>
      </c>
      <c r="AM231" s="13" t="str">
        <f t="shared" si="67"/>
        <v>防御</v>
      </c>
      <c r="AN231" s="13" t="str">
        <f t="shared" si="68"/>
        <v>防御上册</v>
      </c>
    </row>
    <row r="232" spans="26:40" x14ac:dyDescent="0.15">
      <c r="Z232" s="2" t="s">
        <v>26</v>
      </c>
      <c r="AA232" s="2">
        <v>416</v>
      </c>
      <c r="AB232" s="2" t="s">
        <v>229</v>
      </c>
      <c r="AC232" s="2" t="s">
        <v>229</v>
      </c>
      <c r="AE232" s="13" t="str">
        <f>hero_friend!C556</f>
        <v>华佗</v>
      </c>
      <c r="AF232" s="13" t="str">
        <f t="shared" si="63"/>
        <v>辅助</v>
      </c>
      <c r="AG232" s="13" t="s">
        <v>318</v>
      </c>
      <c r="AH232" s="13" t="s">
        <v>322</v>
      </c>
      <c r="AI232" s="13">
        <v>3</v>
      </c>
      <c r="AJ232" s="13" t="str">
        <f t="shared" si="64"/>
        <v>橙辅助3</v>
      </c>
      <c r="AK232" s="13">
        <f t="shared" si="65"/>
        <v>8</v>
      </c>
      <c r="AL232" s="13">
        <f t="shared" si="66"/>
        <v>400</v>
      </c>
      <c r="AM232" s="13" t="str">
        <f t="shared" si="67"/>
        <v>攻击</v>
      </c>
      <c r="AN232" s="13" t="str">
        <f t="shared" si="68"/>
        <v>攻击中册</v>
      </c>
    </row>
    <row r="233" spans="26:40" x14ac:dyDescent="0.15">
      <c r="Z233" s="2" t="s">
        <v>20</v>
      </c>
      <c r="AA233" s="2">
        <v>417</v>
      </c>
      <c r="AB233" s="2" t="s">
        <v>231</v>
      </c>
      <c r="AC233" s="2" t="s">
        <v>231</v>
      </c>
      <c r="AE233" s="13" t="str">
        <f>hero_friend!C557</f>
        <v>华佗</v>
      </c>
      <c r="AF233" s="13" t="str">
        <f t="shared" si="63"/>
        <v>辅助</v>
      </c>
      <c r="AG233" s="13" t="s">
        <v>318</v>
      </c>
      <c r="AH233" s="13" t="s">
        <v>322</v>
      </c>
      <c r="AI233" s="13">
        <v>4</v>
      </c>
      <c r="AJ233" s="13" t="str">
        <f t="shared" si="64"/>
        <v>橙辅助4</v>
      </c>
      <c r="AK233" s="13">
        <f t="shared" si="65"/>
        <v>11</v>
      </c>
      <c r="AL233" s="13">
        <f t="shared" si="66"/>
        <v>600</v>
      </c>
      <c r="AM233" s="13" t="str">
        <f t="shared" si="67"/>
        <v>防御</v>
      </c>
      <c r="AN233" s="13" t="str">
        <f t="shared" si="68"/>
        <v>防御中册</v>
      </c>
    </row>
    <row r="234" spans="26:40" x14ac:dyDescent="0.15">
      <c r="Z234" s="2" t="s">
        <v>71</v>
      </c>
      <c r="AA234" s="2">
        <v>418</v>
      </c>
      <c r="AB234" s="2" t="s">
        <v>233</v>
      </c>
      <c r="AC234" s="2" t="s">
        <v>233</v>
      </c>
      <c r="AE234" s="13" t="str">
        <f>hero_friend!C558</f>
        <v>华佗</v>
      </c>
      <c r="AF234" s="13" t="str">
        <f t="shared" si="63"/>
        <v>辅助</v>
      </c>
      <c r="AG234" s="13" t="s">
        <v>318</v>
      </c>
      <c r="AH234" s="13" t="s">
        <v>323</v>
      </c>
      <c r="AI234" s="13">
        <v>5</v>
      </c>
      <c r="AJ234" s="13" t="str">
        <f t="shared" si="64"/>
        <v>橙辅助5</v>
      </c>
      <c r="AK234" s="13">
        <f t="shared" si="65"/>
        <v>14</v>
      </c>
      <c r="AL234" s="13">
        <f t="shared" si="66"/>
        <v>700</v>
      </c>
      <c r="AM234" s="13" t="str">
        <f t="shared" si="67"/>
        <v>生命</v>
      </c>
      <c r="AN234" s="13" t="str">
        <f t="shared" si="68"/>
        <v>生命下册</v>
      </c>
    </row>
    <row r="235" spans="26:40" x14ac:dyDescent="0.15">
      <c r="Z235" s="2" t="s">
        <v>72</v>
      </c>
      <c r="AA235" s="2">
        <v>419</v>
      </c>
      <c r="AB235" s="2" t="s">
        <v>232</v>
      </c>
      <c r="AC235" s="2" t="s">
        <v>231</v>
      </c>
      <c r="AE235" s="13" t="str">
        <f>hero_friend!C559</f>
        <v>华佗</v>
      </c>
      <c r="AF235" s="13" t="str">
        <f t="shared" si="63"/>
        <v>辅助</v>
      </c>
      <c r="AG235" s="13" t="s">
        <v>318</v>
      </c>
      <c r="AH235" s="13" t="s">
        <v>324</v>
      </c>
      <c r="AI235" s="13">
        <v>6</v>
      </c>
      <c r="AJ235" s="13" t="str">
        <f t="shared" si="64"/>
        <v>橙辅助6</v>
      </c>
      <c r="AK235" s="13">
        <f t="shared" si="65"/>
        <v>8</v>
      </c>
      <c r="AL235" s="13">
        <f t="shared" si="66"/>
        <v>600</v>
      </c>
      <c r="AM235" s="13" t="str">
        <f t="shared" si="67"/>
        <v>攻击</v>
      </c>
      <c r="AN235" s="13" t="str">
        <f t="shared" si="68"/>
        <v>攻击下册</v>
      </c>
    </row>
    <row r="236" spans="26:40" x14ac:dyDescent="0.15">
      <c r="Z236" s="2" t="s">
        <v>104</v>
      </c>
      <c r="AA236" s="2">
        <v>120</v>
      </c>
      <c r="AB236" s="2" t="s">
        <v>231</v>
      </c>
      <c r="AC236" s="2" t="s">
        <v>231</v>
      </c>
      <c r="AE236" s="13" t="str">
        <f>hero_friend!C564</f>
        <v>吕布</v>
      </c>
      <c r="AF236" s="13" t="str">
        <f t="shared" si="63"/>
        <v>输出</v>
      </c>
      <c r="AG236" s="13" t="s">
        <v>317</v>
      </c>
      <c r="AH236" s="13" t="s">
        <v>320</v>
      </c>
      <c r="AI236" s="13">
        <v>1</v>
      </c>
      <c r="AJ236" s="13" t="str">
        <f t="shared" si="64"/>
        <v>红输出1</v>
      </c>
      <c r="AK236" s="13">
        <f t="shared" si="65"/>
        <v>8</v>
      </c>
      <c r="AL236" s="13">
        <f t="shared" si="66"/>
        <v>350</v>
      </c>
      <c r="AM236" s="13" t="str">
        <f t="shared" si="67"/>
        <v>攻击</v>
      </c>
      <c r="AN236" s="13" t="str">
        <f t="shared" si="68"/>
        <v>攻击上册</v>
      </c>
    </row>
    <row r="237" spans="26:40" x14ac:dyDescent="0.15">
      <c r="Z237" s="2" t="s">
        <v>105</v>
      </c>
      <c r="AA237" s="2">
        <v>121</v>
      </c>
      <c r="AB237" s="2" t="s">
        <v>232</v>
      </c>
      <c r="AC237" s="2" t="s">
        <v>231</v>
      </c>
      <c r="AE237" s="13" t="str">
        <f>hero_friend!C565</f>
        <v>吕布</v>
      </c>
      <c r="AF237" s="13" t="str">
        <f t="shared" si="63"/>
        <v>输出</v>
      </c>
      <c r="AG237" s="13" t="s">
        <v>317</v>
      </c>
      <c r="AH237" s="13" t="s">
        <v>321</v>
      </c>
      <c r="AI237" s="13">
        <v>2</v>
      </c>
      <c r="AJ237" s="13" t="str">
        <f t="shared" si="64"/>
        <v>红输出2</v>
      </c>
      <c r="AK237" s="13">
        <f t="shared" si="65"/>
        <v>11</v>
      </c>
      <c r="AL237" s="13">
        <f t="shared" si="66"/>
        <v>450</v>
      </c>
      <c r="AM237" s="13" t="str">
        <f t="shared" si="67"/>
        <v>防御</v>
      </c>
      <c r="AN237" s="13" t="str">
        <f t="shared" si="68"/>
        <v>防御上册</v>
      </c>
    </row>
    <row r="238" spans="26:40" x14ac:dyDescent="0.15">
      <c r="Z238" s="2" t="s">
        <v>106</v>
      </c>
      <c r="AA238" s="2">
        <v>122</v>
      </c>
      <c r="AB238" s="2" t="s">
        <v>229</v>
      </c>
      <c r="AC238" s="2" t="s">
        <v>229</v>
      </c>
      <c r="AE238" s="13" t="str">
        <f>hero_friend!C566</f>
        <v>吕布</v>
      </c>
      <c r="AF238" s="13" t="str">
        <f t="shared" si="63"/>
        <v>输出</v>
      </c>
      <c r="AG238" s="13" t="s">
        <v>317</v>
      </c>
      <c r="AH238" s="13" t="s">
        <v>322</v>
      </c>
      <c r="AI238" s="13">
        <v>3</v>
      </c>
      <c r="AJ238" s="13" t="str">
        <f t="shared" si="64"/>
        <v>红输出3</v>
      </c>
      <c r="AK238" s="13">
        <f t="shared" si="65"/>
        <v>8</v>
      </c>
      <c r="AL238" s="13">
        <f t="shared" si="66"/>
        <v>450</v>
      </c>
      <c r="AM238" s="13" t="str">
        <f t="shared" si="67"/>
        <v>攻击</v>
      </c>
      <c r="AN238" s="13" t="str">
        <f t="shared" si="68"/>
        <v>攻击中册</v>
      </c>
    </row>
    <row r="239" spans="26:40" x14ac:dyDescent="0.15">
      <c r="Z239" s="2" t="s">
        <v>188</v>
      </c>
      <c r="AA239" s="2">
        <v>123</v>
      </c>
      <c r="AB239" s="2" t="s">
        <v>229</v>
      </c>
      <c r="AC239" s="2" t="s">
        <v>229</v>
      </c>
      <c r="AE239" s="13" t="str">
        <f>hero_friend!C567</f>
        <v>吕布</v>
      </c>
      <c r="AF239" s="13" t="str">
        <f t="shared" si="63"/>
        <v>输出</v>
      </c>
      <c r="AG239" s="13" t="s">
        <v>317</v>
      </c>
      <c r="AH239" s="13" t="s">
        <v>322</v>
      </c>
      <c r="AI239" s="13">
        <v>4</v>
      </c>
      <c r="AJ239" s="13" t="str">
        <f t="shared" si="64"/>
        <v>红输出4</v>
      </c>
      <c r="AK239" s="13">
        <f t="shared" si="65"/>
        <v>11</v>
      </c>
      <c r="AL239" s="13">
        <f t="shared" si="66"/>
        <v>700</v>
      </c>
      <c r="AM239" s="13" t="str">
        <f t="shared" si="67"/>
        <v>防御</v>
      </c>
      <c r="AN239" s="13" t="str">
        <f t="shared" si="68"/>
        <v>防御中册</v>
      </c>
    </row>
    <row r="240" spans="26:40" x14ac:dyDescent="0.15">
      <c r="Z240" s="2" t="s">
        <v>189</v>
      </c>
      <c r="AA240" s="2">
        <v>124</v>
      </c>
      <c r="AB240" s="2" t="s">
        <v>230</v>
      </c>
      <c r="AC240" s="2" t="s">
        <v>231</v>
      </c>
      <c r="AE240" s="13" t="str">
        <f>hero_friend!C568</f>
        <v>吕布</v>
      </c>
      <c r="AF240" s="13" t="str">
        <f t="shared" si="63"/>
        <v>输出</v>
      </c>
      <c r="AG240" s="13" t="s">
        <v>317</v>
      </c>
      <c r="AH240" s="13" t="s">
        <v>323</v>
      </c>
      <c r="AI240" s="13">
        <v>5</v>
      </c>
      <c r="AJ240" s="13" t="str">
        <f t="shared" si="64"/>
        <v>红输出5</v>
      </c>
      <c r="AK240" s="13">
        <f t="shared" si="65"/>
        <v>14</v>
      </c>
      <c r="AL240" s="13">
        <f t="shared" si="66"/>
        <v>900</v>
      </c>
      <c r="AM240" s="13" t="str">
        <f t="shared" si="67"/>
        <v>生命</v>
      </c>
      <c r="AN240" s="13" t="str">
        <f t="shared" si="68"/>
        <v>生命下册</v>
      </c>
    </row>
    <row r="241" spans="26:40" x14ac:dyDescent="0.15">
      <c r="Z241" s="2" t="s">
        <v>190</v>
      </c>
      <c r="AA241" s="2">
        <v>125</v>
      </c>
      <c r="AB241" s="2" t="s">
        <v>229</v>
      </c>
      <c r="AC241" s="2" t="s">
        <v>229</v>
      </c>
      <c r="AE241" s="13" t="str">
        <f>hero_friend!C569</f>
        <v>吕布</v>
      </c>
      <c r="AF241" s="13" t="str">
        <f t="shared" si="63"/>
        <v>输出</v>
      </c>
      <c r="AG241" s="13" t="s">
        <v>317</v>
      </c>
      <c r="AH241" s="13" t="s">
        <v>324</v>
      </c>
      <c r="AI241" s="13">
        <v>6</v>
      </c>
      <c r="AJ241" s="13" t="str">
        <f t="shared" si="64"/>
        <v>红输出6</v>
      </c>
      <c r="AK241" s="13">
        <f t="shared" si="65"/>
        <v>8</v>
      </c>
      <c r="AL241" s="13">
        <f t="shared" si="66"/>
        <v>700</v>
      </c>
      <c r="AM241" s="13" t="str">
        <f t="shared" si="67"/>
        <v>攻击</v>
      </c>
      <c r="AN241" s="13" t="str">
        <f t="shared" si="68"/>
        <v>攻击下册</v>
      </c>
    </row>
    <row r="242" spans="26:40" x14ac:dyDescent="0.15">
      <c r="Z242" s="2" t="s">
        <v>191</v>
      </c>
      <c r="AA242" s="2">
        <v>126</v>
      </c>
      <c r="AB242" s="2" t="s">
        <v>233</v>
      </c>
      <c r="AC242" s="2" t="s">
        <v>233</v>
      </c>
      <c r="AE242" s="13" t="str">
        <f>hero_friend!C574</f>
        <v>貂蝉</v>
      </c>
      <c r="AF242" s="13" t="str">
        <f t="shared" si="63"/>
        <v>辅助</v>
      </c>
      <c r="AG242" s="13" t="s">
        <v>318</v>
      </c>
      <c r="AH242" s="13" t="s">
        <v>320</v>
      </c>
      <c r="AI242" s="13">
        <v>1</v>
      </c>
      <c r="AJ242" s="13" t="str">
        <f t="shared" si="64"/>
        <v>橙辅助1</v>
      </c>
      <c r="AK242" s="13">
        <f t="shared" si="65"/>
        <v>14</v>
      </c>
      <c r="AL242" s="13">
        <f t="shared" si="66"/>
        <v>300</v>
      </c>
      <c r="AM242" s="13" t="str">
        <f t="shared" si="67"/>
        <v>生命</v>
      </c>
      <c r="AN242" s="13" t="str">
        <f t="shared" si="68"/>
        <v>生命上册</v>
      </c>
    </row>
    <row r="243" spans="26:40" x14ac:dyDescent="0.15">
      <c r="Z243" s="2" t="s">
        <v>116</v>
      </c>
      <c r="AA243" s="2">
        <v>127</v>
      </c>
      <c r="AB243" s="2" t="s">
        <v>229</v>
      </c>
      <c r="AC243" s="2" t="s">
        <v>229</v>
      </c>
      <c r="AE243" s="13" t="str">
        <f>hero_friend!C575</f>
        <v>貂蝉</v>
      </c>
      <c r="AF243" s="13" t="str">
        <f t="shared" si="63"/>
        <v>辅助</v>
      </c>
      <c r="AG243" s="13" t="s">
        <v>318</v>
      </c>
      <c r="AH243" s="13" t="s">
        <v>321</v>
      </c>
      <c r="AI243" s="13">
        <v>2</v>
      </c>
      <c r="AJ243" s="13" t="str">
        <f t="shared" si="64"/>
        <v>橙辅助2</v>
      </c>
      <c r="AK243" s="13">
        <f t="shared" si="65"/>
        <v>11</v>
      </c>
      <c r="AL243" s="13">
        <f t="shared" si="66"/>
        <v>400</v>
      </c>
      <c r="AM243" s="13" t="str">
        <f t="shared" si="67"/>
        <v>防御</v>
      </c>
      <c r="AN243" s="13" t="str">
        <f t="shared" si="68"/>
        <v>防御上册</v>
      </c>
    </row>
    <row r="244" spans="26:40" x14ac:dyDescent="0.15">
      <c r="Z244" s="2" t="s">
        <v>117</v>
      </c>
      <c r="AA244" s="2">
        <v>128</v>
      </c>
      <c r="AB244" s="2" t="s">
        <v>229</v>
      </c>
      <c r="AC244" s="2" t="s">
        <v>229</v>
      </c>
      <c r="AE244" s="13" t="str">
        <f>hero_friend!C576</f>
        <v>貂蝉</v>
      </c>
      <c r="AF244" s="13" t="str">
        <f t="shared" si="63"/>
        <v>辅助</v>
      </c>
      <c r="AG244" s="13" t="s">
        <v>318</v>
      </c>
      <c r="AH244" s="13" t="s">
        <v>322</v>
      </c>
      <c r="AI244" s="13">
        <v>3</v>
      </c>
      <c r="AJ244" s="13" t="str">
        <f t="shared" si="64"/>
        <v>橙辅助3</v>
      </c>
      <c r="AK244" s="13">
        <f t="shared" si="65"/>
        <v>8</v>
      </c>
      <c r="AL244" s="13">
        <f t="shared" si="66"/>
        <v>400</v>
      </c>
      <c r="AM244" s="13" t="str">
        <f t="shared" si="67"/>
        <v>攻击</v>
      </c>
      <c r="AN244" s="13" t="str">
        <f t="shared" si="68"/>
        <v>攻击中册</v>
      </c>
    </row>
    <row r="245" spans="26:40" x14ac:dyDescent="0.15">
      <c r="Z245" s="2" t="s">
        <v>118</v>
      </c>
      <c r="AA245" s="2">
        <v>129</v>
      </c>
      <c r="AB245" s="2" t="s">
        <v>229</v>
      </c>
      <c r="AC245" s="2" t="s">
        <v>229</v>
      </c>
      <c r="AE245" s="13" t="str">
        <f>hero_friend!C577</f>
        <v>貂蝉</v>
      </c>
      <c r="AF245" s="13" t="str">
        <f t="shared" si="63"/>
        <v>辅助</v>
      </c>
      <c r="AG245" s="13" t="s">
        <v>318</v>
      </c>
      <c r="AH245" s="13" t="s">
        <v>322</v>
      </c>
      <c r="AI245" s="13">
        <v>4</v>
      </c>
      <c r="AJ245" s="13" t="str">
        <f t="shared" si="64"/>
        <v>橙辅助4</v>
      </c>
      <c r="AK245" s="13">
        <f t="shared" si="65"/>
        <v>11</v>
      </c>
      <c r="AL245" s="13">
        <f t="shared" si="66"/>
        <v>600</v>
      </c>
      <c r="AM245" s="13" t="str">
        <f t="shared" si="67"/>
        <v>防御</v>
      </c>
      <c r="AN245" s="13" t="str">
        <f t="shared" si="68"/>
        <v>防御中册</v>
      </c>
    </row>
    <row r="246" spans="26:40" x14ac:dyDescent="0.15">
      <c r="Z246" s="2" t="s">
        <v>119</v>
      </c>
      <c r="AA246" s="2">
        <v>130</v>
      </c>
      <c r="AB246" s="2" t="s">
        <v>231</v>
      </c>
      <c r="AC246" s="2" t="s">
        <v>231</v>
      </c>
      <c r="AE246" s="13" t="str">
        <f>hero_friend!C578</f>
        <v>貂蝉</v>
      </c>
      <c r="AF246" s="13" t="str">
        <f t="shared" si="63"/>
        <v>辅助</v>
      </c>
      <c r="AG246" s="13" t="s">
        <v>318</v>
      </c>
      <c r="AH246" s="13" t="s">
        <v>323</v>
      </c>
      <c r="AI246" s="13">
        <v>5</v>
      </c>
      <c r="AJ246" s="13" t="str">
        <f t="shared" si="64"/>
        <v>橙辅助5</v>
      </c>
      <c r="AK246" s="13">
        <f t="shared" si="65"/>
        <v>14</v>
      </c>
      <c r="AL246" s="13">
        <f t="shared" si="66"/>
        <v>700</v>
      </c>
      <c r="AM246" s="13" t="str">
        <f t="shared" si="67"/>
        <v>生命</v>
      </c>
      <c r="AN246" s="13" t="str">
        <f t="shared" si="68"/>
        <v>生命下册</v>
      </c>
    </row>
    <row r="247" spans="26:40" x14ac:dyDescent="0.15">
      <c r="Z247" s="2" t="s">
        <v>120</v>
      </c>
      <c r="AA247" s="2">
        <v>131</v>
      </c>
      <c r="AB247" s="2" t="s">
        <v>232</v>
      </c>
      <c r="AC247" s="2" t="s">
        <v>231</v>
      </c>
      <c r="AE247" s="13" t="str">
        <f>hero_friend!C579</f>
        <v>貂蝉</v>
      </c>
      <c r="AF247" s="13" t="str">
        <f t="shared" si="63"/>
        <v>辅助</v>
      </c>
      <c r="AG247" s="13" t="s">
        <v>318</v>
      </c>
      <c r="AH247" s="13" t="s">
        <v>324</v>
      </c>
      <c r="AI247" s="13">
        <v>6</v>
      </c>
      <c r="AJ247" s="13" t="str">
        <f t="shared" si="64"/>
        <v>橙辅助6</v>
      </c>
      <c r="AK247" s="13">
        <f t="shared" si="65"/>
        <v>8</v>
      </c>
      <c r="AL247" s="13">
        <f t="shared" si="66"/>
        <v>600</v>
      </c>
      <c r="AM247" s="13" t="str">
        <f t="shared" si="67"/>
        <v>攻击</v>
      </c>
      <c r="AN247" s="13" t="str">
        <f t="shared" si="68"/>
        <v>攻击下册</v>
      </c>
    </row>
    <row r="248" spans="26:40" x14ac:dyDescent="0.15">
      <c r="Z248" s="2" t="s">
        <v>135</v>
      </c>
      <c r="AA248" s="2">
        <v>220</v>
      </c>
      <c r="AB248" s="2" t="s">
        <v>232</v>
      </c>
      <c r="AC248" s="2" t="s">
        <v>231</v>
      </c>
      <c r="AE248" s="13" t="str">
        <f>hero_friend!C584</f>
        <v>董卓</v>
      </c>
      <c r="AF248" s="13" t="str">
        <f t="shared" si="63"/>
        <v>生存</v>
      </c>
      <c r="AG248" s="13" t="s">
        <v>318</v>
      </c>
      <c r="AH248" s="13" t="s">
        <v>320</v>
      </c>
      <c r="AI248" s="13">
        <v>1</v>
      </c>
      <c r="AJ248" s="13" t="str">
        <f t="shared" si="64"/>
        <v>橙生存1</v>
      </c>
      <c r="AK248" s="13">
        <f t="shared" si="65"/>
        <v>14</v>
      </c>
      <c r="AL248" s="13">
        <f t="shared" si="66"/>
        <v>300</v>
      </c>
      <c r="AM248" s="13" t="str">
        <f t="shared" si="67"/>
        <v>生命</v>
      </c>
      <c r="AN248" s="13" t="str">
        <f t="shared" si="68"/>
        <v>生命上册</v>
      </c>
    </row>
    <row r="249" spans="26:40" x14ac:dyDescent="0.15">
      <c r="Z249" s="2" t="s">
        <v>88</v>
      </c>
      <c r="AA249" s="2">
        <v>221</v>
      </c>
      <c r="AB249" s="2" t="s">
        <v>232</v>
      </c>
      <c r="AC249" s="2" t="s">
        <v>231</v>
      </c>
      <c r="AE249" s="13" t="str">
        <f>hero_friend!C585</f>
        <v>董卓</v>
      </c>
      <c r="AF249" s="13" t="str">
        <f t="shared" si="63"/>
        <v>生存</v>
      </c>
      <c r="AG249" s="13" t="s">
        <v>318</v>
      </c>
      <c r="AH249" s="13" t="s">
        <v>321</v>
      </c>
      <c r="AI249" s="13">
        <v>2</v>
      </c>
      <c r="AJ249" s="13" t="str">
        <f t="shared" si="64"/>
        <v>橙生存2</v>
      </c>
      <c r="AK249" s="13">
        <f t="shared" si="65"/>
        <v>11</v>
      </c>
      <c r="AL249" s="13">
        <f t="shared" si="66"/>
        <v>400</v>
      </c>
      <c r="AM249" s="13" t="str">
        <f t="shared" si="67"/>
        <v>防御</v>
      </c>
      <c r="AN249" s="13" t="str">
        <f t="shared" si="68"/>
        <v>防御上册</v>
      </c>
    </row>
    <row r="250" spans="26:40" x14ac:dyDescent="0.15">
      <c r="Z250" s="2" t="s">
        <v>91</v>
      </c>
      <c r="AA250" s="2">
        <v>222</v>
      </c>
      <c r="AB250" s="2" t="s">
        <v>233</v>
      </c>
      <c r="AC250" s="2" t="s">
        <v>233</v>
      </c>
      <c r="AE250" s="13" t="str">
        <f>hero_friend!C586</f>
        <v>董卓</v>
      </c>
      <c r="AF250" s="13" t="str">
        <f t="shared" si="63"/>
        <v>生存</v>
      </c>
      <c r="AG250" s="13" t="s">
        <v>318</v>
      </c>
      <c r="AH250" s="13" t="s">
        <v>322</v>
      </c>
      <c r="AI250" s="13">
        <v>3</v>
      </c>
      <c r="AJ250" s="13" t="str">
        <f t="shared" si="64"/>
        <v>橙生存3</v>
      </c>
      <c r="AK250" s="13">
        <f t="shared" si="65"/>
        <v>14</v>
      </c>
      <c r="AL250" s="13">
        <f t="shared" si="66"/>
        <v>400</v>
      </c>
      <c r="AM250" s="13" t="str">
        <f t="shared" si="67"/>
        <v>生命</v>
      </c>
      <c r="AN250" s="13" t="str">
        <f t="shared" si="68"/>
        <v>生命中册</v>
      </c>
    </row>
    <row r="251" spans="26:40" x14ac:dyDescent="0.15">
      <c r="Z251" s="2" t="s">
        <v>192</v>
      </c>
      <c r="AA251" s="2">
        <v>223</v>
      </c>
      <c r="AB251" s="2" t="s">
        <v>230</v>
      </c>
      <c r="AC251" s="2" t="s">
        <v>231</v>
      </c>
      <c r="AE251" s="13" t="str">
        <f>hero_friend!C587</f>
        <v>董卓</v>
      </c>
      <c r="AF251" s="13" t="str">
        <f t="shared" si="63"/>
        <v>生存</v>
      </c>
      <c r="AG251" s="13" t="s">
        <v>318</v>
      </c>
      <c r="AH251" s="13" t="s">
        <v>322</v>
      </c>
      <c r="AI251" s="13">
        <v>4</v>
      </c>
      <c r="AJ251" s="13" t="str">
        <f t="shared" si="64"/>
        <v>橙生存4</v>
      </c>
      <c r="AK251" s="13">
        <f t="shared" si="65"/>
        <v>11</v>
      </c>
      <c r="AL251" s="13">
        <f t="shared" si="66"/>
        <v>600</v>
      </c>
      <c r="AM251" s="13" t="str">
        <f t="shared" si="67"/>
        <v>防御</v>
      </c>
      <c r="AN251" s="13" t="str">
        <f t="shared" si="68"/>
        <v>防御中册</v>
      </c>
    </row>
    <row r="252" spans="26:40" x14ac:dyDescent="0.15">
      <c r="Z252" s="2" t="s">
        <v>147</v>
      </c>
      <c r="AA252" s="2">
        <v>224</v>
      </c>
      <c r="AB252" s="2" t="s">
        <v>229</v>
      </c>
      <c r="AC252" s="2" t="s">
        <v>229</v>
      </c>
      <c r="AE252" s="13" t="str">
        <f>hero_friend!C588</f>
        <v>董卓</v>
      </c>
      <c r="AF252" s="13" t="str">
        <f t="shared" si="63"/>
        <v>生存</v>
      </c>
      <c r="AG252" s="13" t="s">
        <v>318</v>
      </c>
      <c r="AH252" s="13" t="s">
        <v>323</v>
      </c>
      <c r="AI252" s="13">
        <v>5</v>
      </c>
      <c r="AJ252" s="13" t="str">
        <f t="shared" si="64"/>
        <v>橙生存5</v>
      </c>
      <c r="AK252" s="13">
        <f t="shared" si="65"/>
        <v>14</v>
      </c>
      <c r="AL252" s="13">
        <f t="shared" si="66"/>
        <v>600</v>
      </c>
      <c r="AM252" s="13" t="str">
        <f t="shared" si="67"/>
        <v>生命</v>
      </c>
      <c r="AN252" s="13" t="str">
        <f t="shared" si="68"/>
        <v>生命下册</v>
      </c>
    </row>
    <row r="253" spans="26:40" x14ac:dyDescent="0.15">
      <c r="Z253" s="2" t="s">
        <v>98</v>
      </c>
      <c r="AA253" s="2">
        <v>225</v>
      </c>
      <c r="AB253" s="2" t="s">
        <v>229</v>
      </c>
      <c r="AC253" s="2" t="s">
        <v>229</v>
      </c>
      <c r="AE253" s="13" t="str">
        <f>hero_friend!C589</f>
        <v>董卓</v>
      </c>
      <c r="AF253" s="13" t="str">
        <f t="shared" si="63"/>
        <v>生存</v>
      </c>
      <c r="AG253" s="13" t="s">
        <v>318</v>
      </c>
      <c r="AH253" s="13" t="s">
        <v>324</v>
      </c>
      <c r="AI253" s="13">
        <v>6</v>
      </c>
      <c r="AJ253" s="13" t="str">
        <f t="shared" si="64"/>
        <v>橙生存6</v>
      </c>
      <c r="AK253" s="13">
        <f t="shared" si="65"/>
        <v>8</v>
      </c>
      <c r="AL253" s="13">
        <f t="shared" si="66"/>
        <v>800</v>
      </c>
      <c r="AM253" s="13" t="str">
        <f t="shared" si="67"/>
        <v>攻击</v>
      </c>
      <c r="AN253" s="13" t="str">
        <f t="shared" si="68"/>
        <v>攻击下册</v>
      </c>
    </row>
    <row r="254" spans="26:40" x14ac:dyDescent="0.15">
      <c r="Z254" s="2" t="s">
        <v>101</v>
      </c>
      <c r="AA254" s="2">
        <v>226</v>
      </c>
      <c r="AB254" s="2" t="s">
        <v>229</v>
      </c>
      <c r="AC254" s="2" t="s">
        <v>229</v>
      </c>
      <c r="AE254" s="13" t="str">
        <f>hero_friend!C594</f>
        <v>华雄</v>
      </c>
      <c r="AF254" s="13" t="str">
        <f t="shared" si="63"/>
        <v>输出</v>
      </c>
      <c r="AG254" s="13" t="s">
        <v>318</v>
      </c>
      <c r="AH254" s="13" t="s">
        <v>320</v>
      </c>
      <c r="AI254" s="13">
        <v>1</v>
      </c>
      <c r="AJ254" s="13" t="str">
        <f t="shared" si="64"/>
        <v>橙输出1</v>
      </c>
      <c r="AK254" s="13">
        <f t="shared" si="65"/>
        <v>8</v>
      </c>
      <c r="AL254" s="13">
        <f t="shared" si="66"/>
        <v>300</v>
      </c>
      <c r="AM254" s="13" t="str">
        <f t="shared" si="67"/>
        <v>攻击</v>
      </c>
      <c r="AN254" s="13" t="str">
        <f t="shared" si="68"/>
        <v>攻击上册</v>
      </c>
    </row>
    <row r="255" spans="26:40" x14ac:dyDescent="0.15">
      <c r="Z255" s="2" t="s">
        <v>121</v>
      </c>
      <c r="AA255" s="2">
        <v>227</v>
      </c>
      <c r="AB255" s="2" t="s">
        <v>231</v>
      </c>
      <c r="AC255" s="2" t="s">
        <v>231</v>
      </c>
      <c r="AE255" s="13" t="str">
        <f>hero_friend!C595</f>
        <v>华雄</v>
      </c>
      <c r="AF255" s="13" t="str">
        <f t="shared" si="63"/>
        <v>输出</v>
      </c>
      <c r="AG255" s="13" t="s">
        <v>318</v>
      </c>
      <c r="AH255" s="13" t="s">
        <v>321</v>
      </c>
      <c r="AI255" s="13">
        <v>2</v>
      </c>
      <c r="AJ255" s="13" t="str">
        <f t="shared" si="64"/>
        <v>橙输出2</v>
      </c>
      <c r="AK255" s="13">
        <f t="shared" si="65"/>
        <v>11</v>
      </c>
      <c r="AL255" s="13">
        <f t="shared" si="66"/>
        <v>400</v>
      </c>
      <c r="AM255" s="13" t="str">
        <f t="shared" si="67"/>
        <v>防御</v>
      </c>
      <c r="AN255" s="13" t="str">
        <f t="shared" si="68"/>
        <v>防御上册</v>
      </c>
    </row>
    <row r="256" spans="26:40" x14ac:dyDescent="0.15">
      <c r="Z256" s="2" t="s">
        <v>122</v>
      </c>
      <c r="AA256" s="2">
        <v>228</v>
      </c>
      <c r="AB256" s="2" t="s">
        <v>231</v>
      </c>
      <c r="AC256" s="2" t="s">
        <v>231</v>
      </c>
      <c r="AE256" s="13" t="str">
        <f>hero_friend!C596</f>
        <v>华雄</v>
      </c>
      <c r="AF256" s="13" t="str">
        <f t="shared" si="63"/>
        <v>输出</v>
      </c>
      <c r="AG256" s="13" t="s">
        <v>318</v>
      </c>
      <c r="AH256" s="13" t="s">
        <v>322</v>
      </c>
      <c r="AI256" s="13">
        <v>3</v>
      </c>
      <c r="AJ256" s="13" t="str">
        <f t="shared" si="64"/>
        <v>橙输出3</v>
      </c>
      <c r="AK256" s="13">
        <f t="shared" si="65"/>
        <v>8</v>
      </c>
      <c r="AL256" s="13">
        <f t="shared" si="66"/>
        <v>400</v>
      </c>
      <c r="AM256" s="13" t="str">
        <f t="shared" si="67"/>
        <v>攻击</v>
      </c>
      <c r="AN256" s="13" t="str">
        <f t="shared" si="68"/>
        <v>攻击中册</v>
      </c>
    </row>
    <row r="257" spans="26:40" x14ac:dyDescent="0.15">
      <c r="Z257" s="2" t="s">
        <v>123</v>
      </c>
      <c r="AA257" s="2">
        <v>229</v>
      </c>
      <c r="AB257" s="2" t="s">
        <v>229</v>
      </c>
      <c r="AC257" s="2" t="s">
        <v>229</v>
      </c>
      <c r="AE257" s="13" t="str">
        <f>hero_friend!C597</f>
        <v>华雄</v>
      </c>
      <c r="AF257" s="13" t="str">
        <f t="shared" si="63"/>
        <v>输出</v>
      </c>
      <c r="AG257" s="13" t="s">
        <v>318</v>
      </c>
      <c r="AH257" s="13" t="s">
        <v>322</v>
      </c>
      <c r="AI257" s="13">
        <v>4</v>
      </c>
      <c r="AJ257" s="13" t="str">
        <f t="shared" si="64"/>
        <v>橙输出4</v>
      </c>
      <c r="AK257" s="13">
        <f t="shared" si="65"/>
        <v>11</v>
      </c>
      <c r="AL257" s="13">
        <f t="shared" si="66"/>
        <v>600</v>
      </c>
      <c r="AM257" s="13" t="str">
        <f t="shared" si="67"/>
        <v>防御</v>
      </c>
      <c r="AN257" s="13" t="str">
        <f t="shared" si="68"/>
        <v>防御中册</v>
      </c>
    </row>
    <row r="258" spans="26:40" x14ac:dyDescent="0.15">
      <c r="Z258" s="2" t="s">
        <v>124</v>
      </c>
      <c r="AA258" s="2">
        <v>230</v>
      </c>
      <c r="AB258" s="2" t="s">
        <v>229</v>
      </c>
      <c r="AC258" s="2" t="s">
        <v>229</v>
      </c>
      <c r="AE258" s="13" t="str">
        <f>hero_friend!C598</f>
        <v>华雄</v>
      </c>
      <c r="AF258" s="13" t="str">
        <f t="shared" si="63"/>
        <v>输出</v>
      </c>
      <c r="AG258" s="13" t="s">
        <v>318</v>
      </c>
      <c r="AH258" s="13" t="s">
        <v>323</v>
      </c>
      <c r="AI258" s="13">
        <v>5</v>
      </c>
      <c r="AJ258" s="13" t="str">
        <f t="shared" si="64"/>
        <v>橙输出5</v>
      </c>
      <c r="AK258" s="13">
        <f t="shared" si="65"/>
        <v>14</v>
      </c>
      <c r="AL258" s="13">
        <f t="shared" si="66"/>
        <v>800</v>
      </c>
      <c r="AM258" s="13" t="str">
        <f t="shared" si="67"/>
        <v>生命</v>
      </c>
      <c r="AN258" s="13" t="str">
        <f t="shared" si="68"/>
        <v>生命下册</v>
      </c>
    </row>
    <row r="259" spans="26:40" x14ac:dyDescent="0.15">
      <c r="Z259" s="2" t="s">
        <v>125</v>
      </c>
      <c r="AA259" s="2">
        <v>231</v>
      </c>
      <c r="AB259" s="2" t="s">
        <v>229</v>
      </c>
      <c r="AC259" s="2" t="s">
        <v>229</v>
      </c>
      <c r="AE259" s="13" t="str">
        <f>hero_friend!C599</f>
        <v>华雄</v>
      </c>
      <c r="AF259" s="13" t="str">
        <f t="shared" si="63"/>
        <v>输出</v>
      </c>
      <c r="AG259" s="13" t="s">
        <v>318</v>
      </c>
      <c r="AH259" s="13" t="s">
        <v>324</v>
      </c>
      <c r="AI259" s="13">
        <v>6</v>
      </c>
      <c r="AJ259" s="13" t="str">
        <f t="shared" si="64"/>
        <v>橙输出6</v>
      </c>
      <c r="AK259" s="13">
        <f t="shared" si="65"/>
        <v>8</v>
      </c>
      <c r="AL259" s="13">
        <f t="shared" si="66"/>
        <v>600</v>
      </c>
      <c r="AM259" s="13" t="str">
        <f t="shared" si="67"/>
        <v>攻击</v>
      </c>
      <c r="AN259" s="13" t="str">
        <f t="shared" si="68"/>
        <v>攻击下册</v>
      </c>
    </row>
    <row r="260" spans="26:40" x14ac:dyDescent="0.15">
      <c r="Z260" s="2" t="s">
        <v>86</v>
      </c>
      <c r="AA260" s="2">
        <v>320</v>
      </c>
      <c r="AB260" s="2" t="s">
        <v>232</v>
      </c>
      <c r="AC260" s="2" t="s">
        <v>231</v>
      </c>
      <c r="AE260" s="13" t="str">
        <f>hero_friend!C604</f>
        <v>贾诩</v>
      </c>
      <c r="AF260" s="13" t="str">
        <f t="shared" si="63"/>
        <v>辅助</v>
      </c>
      <c r="AG260" s="13" t="s">
        <v>318</v>
      </c>
      <c r="AH260" s="13" t="s">
        <v>320</v>
      </c>
      <c r="AI260" s="13">
        <v>1</v>
      </c>
      <c r="AJ260" s="13" t="str">
        <f t="shared" si="64"/>
        <v>橙辅助1</v>
      </c>
      <c r="AK260" s="13">
        <f t="shared" si="65"/>
        <v>14</v>
      </c>
      <c r="AL260" s="13">
        <f t="shared" si="66"/>
        <v>300</v>
      </c>
      <c r="AM260" s="13" t="str">
        <f t="shared" si="67"/>
        <v>生命</v>
      </c>
      <c r="AN260" s="13" t="str">
        <f t="shared" si="68"/>
        <v>生命上册</v>
      </c>
    </row>
    <row r="261" spans="26:40" x14ac:dyDescent="0.15">
      <c r="Z261" s="2" t="s">
        <v>89</v>
      </c>
      <c r="AA261" s="2">
        <v>321</v>
      </c>
      <c r="AB261" s="2" t="s">
        <v>232</v>
      </c>
      <c r="AC261" s="2" t="s">
        <v>231</v>
      </c>
      <c r="AE261" s="13" t="str">
        <f>hero_friend!C605</f>
        <v>贾诩</v>
      </c>
      <c r="AF261" s="13" t="str">
        <f t="shared" si="63"/>
        <v>辅助</v>
      </c>
      <c r="AG261" s="13" t="s">
        <v>318</v>
      </c>
      <c r="AH261" s="13" t="s">
        <v>321</v>
      </c>
      <c r="AI261" s="13">
        <v>2</v>
      </c>
      <c r="AJ261" s="13" t="str">
        <f t="shared" si="64"/>
        <v>橙辅助2</v>
      </c>
      <c r="AK261" s="13">
        <f t="shared" si="65"/>
        <v>11</v>
      </c>
      <c r="AL261" s="13">
        <f t="shared" si="66"/>
        <v>400</v>
      </c>
      <c r="AM261" s="13" t="str">
        <f t="shared" si="67"/>
        <v>防御</v>
      </c>
      <c r="AN261" s="13" t="str">
        <f t="shared" si="68"/>
        <v>防御上册</v>
      </c>
    </row>
    <row r="262" spans="26:40" x14ac:dyDescent="0.15">
      <c r="Z262" s="2" t="s">
        <v>92</v>
      </c>
      <c r="AA262" s="2">
        <v>322</v>
      </c>
      <c r="AB262" s="2" t="s">
        <v>231</v>
      </c>
      <c r="AC262" s="2" t="s">
        <v>231</v>
      </c>
      <c r="AE262" s="13" t="str">
        <f>hero_friend!C606</f>
        <v>贾诩</v>
      </c>
      <c r="AF262" s="13" t="str">
        <f t="shared" si="63"/>
        <v>辅助</v>
      </c>
      <c r="AG262" s="13" t="s">
        <v>318</v>
      </c>
      <c r="AH262" s="13" t="s">
        <v>322</v>
      </c>
      <c r="AI262" s="13">
        <v>3</v>
      </c>
      <c r="AJ262" s="13" t="str">
        <f t="shared" si="64"/>
        <v>橙辅助3</v>
      </c>
      <c r="AK262" s="13">
        <f t="shared" si="65"/>
        <v>8</v>
      </c>
      <c r="AL262" s="13">
        <f t="shared" si="66"/>
        <v>400</v>
      </c>
      <c r="AM262" s="13" t="str">
        <f t="shared" si="67"/>
        <v>攻击</v>
      </c>
      <c r="AN262" s="13" t="str">
        <f t="shared" si="68"/>
        <v>攻击中册</v>
      </c>
    </row>
    <row r="263" spans="26:40" x14ac:dyDescent="0.15">
      <c r="Z263" s="2" t="s">
        <v>193</v>
      </c>
      <c r="AA263" s="2">
        <v>323</v>
      </c>
      <c r="AB263" s="2" t="s">
        <v>229</v>
      </c>
      <c r="AC263" s="2" t="s">
        <v>229</v>
      </c>
      <c r="AE263" s="13" t="str">
        <f>hero_friend!C607</f>
        <v>贾诩</v>
      </c>
      <c r="AF263" s="13" t="str">
        <f t="shared" si="63"/>
        <v>辅助</v>
      </c>
      <c r="AG263" s="13" t="s">
        <v>318</v>
      </c>
      <c r="AH263" s="13" t="s">
        <v>322</v>
      </c>
      <c r="AI263" s="13">
        <v>4</v>
      </c>
      <c r="AJ263" s="13" t="str">
        <f t="shared" si="64"/>
        <v>橙辅助4</v>
      </c>
      <c r="AK263" s="13">
        <f t="shared" si="65"/>
        <v>11</v>
      </c>
      <c r="AL263" s="13">
        <f t="shared" si="66"/>
        <v>600</v>
      </c>
      <c r="AM263" s="13" t="str">
        <f t="shared" si="67"/>
        <v>防御</v>
      </c>
      <c r="AN263" s="13" t="str">
        <f t="shared" si="68"/>
        <v>防御中册</v>
      </c>
    </row>
    <row r="264" spans="26:40" x14ac:dyDescent="0.15">
      <c r="Z264" s="2" t="s">
        <v>194</v>
      </c>
      <c r="AA264" s="2">
        <v>324</v>
      </c>
      <c r="AB264" s="2" t="s">
        <v>229</v>
      </c>
      <c r="AC264" s="2" t="s">
        <v>229</v>
      </c>
      <c r="AE264" s="13" t="str">
        <f>hero_friend!C608</f>
        <v>贾诩</v>
      </c>
      <c r="AF264" s="13" t="str">
        <f t="shared" si="63"/>
        <v>辅助</v>
      </c>
      <c r="AG264" s="13" t="s">
        <v>318</v>
      </c>
      <c r="AH264" s="13" t="s">
        <v>323</v>
      </c>
      <c r="AI264" s="13">
        <v>5</v>
      </c>
      <c r="AJ264" s="13" t="str">
        <f t="shared" si="64"/>
        <v>橙辅助5</v>
      </c>
      <c r="AK264" s="13">
        <f t="shared" si="65"/>
        <v>14</v>
      </c>
      <c r="AL264" s="13">
        <f t="shared" si="66"/>
        <v>700</v>
      </c>
      <c r="AM264" s="13" t="str">
        <f t="shared" si="67"/>
        <v>生命</v>
      </c>
      <c r="AN264" s="13" t="str">
        <f t="shared" si="68"/>
        <v>生命下册</v>
      </c>
    </row>
    <row r="265" spans="26:40" x14ac:dyDescent="0.15">
      <c r="Z265" s="2" t="s">
        <v>99</v>
      </c>
      <c r="AA265" s="2">
        <v>325</v>
      </c>
      <c r="AB265" s="2" t="s">
        <v>229</v>
      </c>
      <c r="AC265" s="2" t="s">
        <v>229</v>
      </c>
      <c r="AE265" s="13" t="str">
        <f>hero_friend!C609</f>
        <v>贾诩</v>
      </c>
      <c r="AF265" s="13" t="str">
        <f t="shared" ref="AF265:AF328" si="69">VLOOKUP(AE265,$Z$8:$AC$351,4,0)</f>
        <v>辅助</v>
      </c>
      <c r="AG265" s="13" t="s">
        <v>318</v>
      </c>
      <c r="AH265" s="13" t="s">
        <v>324</v>
      </c>
      <c r="AI265" s="13">
        <v>6</v>
      </c>
      <c r="AJ265" s="13" t="str">
        <f t="shared" ref="AJ265:AJ328" si="70">CONCATENATE(AG265,AF265,AI265)</f>
        <v>橙辅助6</v>
      </c>
      <c r="AK265" s="13">
        <f t="shared" ref="AK265:AK328" si="71">VLOOKUP(AJ265,$T$8:$V$90,2,0)</f>
        <v>8</v>
      </c>
      <c r="AL265" s="13">
        <f t="shared" ref="AL265:AL328" si="72">VLOOKUP(AJ265,$T$8:$V$90,3,0)</f>
        <v>600</v>
      </c>
      <c r="AM265" s="13" t="str">
        <f t="shared" ref="AM265:AM328" si="73">VLOOKUP(AK265,$H$3:$I$5,2,0)</f>
        <v>攻击</v>
      </c>
      <c r="AN265" s="13" t="str">
        <f t="shared" ref="AN265:AN328" si="74">CONCATENATE(AM265,AH265)</f>
        <v>攻击下册</v>
      </c>
    </row>
    <row r="266" spans="26:40" x14ac:dyDescent="0.15">
      <c r="Z266" s="2" t="s">
        <v>102</v>
      </c>
      <c r="AA266" s="2">
        <v>326</v>
      </c>
      <c r="AB266" s="2" t="s">
        <v>230</v>
      </c>
      <c r="AC266" s="2" t="s">
        <v>231</v>
      </c>
      <c r="AE266" s="13" t="str">
        <f>hero_friend!C614</f>
        <v>公孙瓒</v>
      </c>
      <c r="AF266" s="13" t="str">
        <f t="shared" si="69"/>
        <v>辅助</v>
      </c>
      <c r="AG266" s="13" t="s">
        <v>318</v>
      </c>
      <c r="AH266" s="13" t="s">
        <v>320</v>
      </c>
      <c r="AI266" s="13">
        <v>1</v>
      </c>
      <c r="AJ266" s="13" t="str">
        <f t="shared" si="70"/>
        <v>橙辅助1</v>
      </c>
      <c r="AK266" s="13">
        <f t="shared" si="71"/>
        <v>14</v>
      </c>
      <c r="AL266" s="13">
        <f t="shared" si="72"/>
        <v>300</v>
      </c>
      <c r="AM266" s="13" t="str">
        <f t="shared" si="73"/>
        <v>生命</v>
      </c>
      <c r="AN266" s="13" t="str">
        <f t="shared" si="74"/>
        <v>生命上册</v>
      </c>
    </row>
    <row r="267" spans="26:40" x14ac:dyDescent="0.15">
      <c r="Z267" s="2" t="s">
        <v>146</v>
      </c>
      <c r="AA267" s="2">
        <v>327</v>
      </c>
      <c r="AB267" s="2" t="s">
        <v>229</v>
      </c>
      <c r="AC267" s="2" t="s">
        <v>229</v>
      </c>
      <c r="AE267" s="13" t="str">
        <f>hero_friend!C615</f>
        <v>公孙瓒</v>
      </c>
      <c r="AF267" s="13" t="str">
        <f t="shared" si="69"/>
        <v>辅助</v>
      </c>
      <c r="AG267" s="13" t="s">
        <v>318</v>
      </c>
      <c r="AH267" s="13" t="s">
        <v>321</v>
      </c>
      <c r="AI267" s="13">
        <v>2</v>
      </c>
      <c r="AJ267" s="13" t="str">
        <f t="shared" si="70"/>
        <v>橙辅助2</v>
      </c>
      <c r="AK267" s="13">
        <f t="shared" si="71"/>
        <v>11</v>
      </c>
      <c r="AL267" s="13">
        <f t="shared" si="72"/>
        <v>400</v>
      </c>
      <c r="AM267" s="13" t="str">
        <f t="shared" si="73"/>
        <v>防御</v>
      </c>
      <c r="AN267" s="13" t="str">
        <f t="shared" si="74"/>
        <v>防御上册</v>
      </c>
    </row>
    <row r="268" spans="26:40" x14ac:dyDescent="0.15">
      <c r="Z268" s="2" t="s">
        <v>127</v>
      </c>
      <c r="AA268" s="2">
        <v>328</v>
      </c>
      <c r="AB268" s="2" t="s">
        <v>233</v>
      </c>
      <c r="AC268" s="2" t="s">
        <v>233</v>
      </c>
      <c r="AE268" s="13" t="str">
        <f>hero_friend!C616</f>
        <v>公孙瓒</v>
      </c>
      <c r="AF268" s="13" t="str">
        <f t="shared" si="69"/>
        <v>辅助</v>
      </c>
      <c r="AG268" s="13" t="s">
        <v>318</v>
      </c>
      <c r="AH268" s="13" t="s">
        <v>322</v>
      </c>
      <c r="AI268" s="13">
        <v>3</v>
      </c>
      <c r="AJ268" s="13" t="str">
        <f t="shared" si="70"/>
        <v>橙辅助3</v>
      </c>
      <c r="AK268" s="13">
        <f t="shared" si="71"/>
        <v>8</v>
      </c>
      <c r="AL268" s="13">
        <f t="shared" si="72"/>
        <v>400</v>
      </c>
      <c r="AM268" s="13" t="str">
        <f t="shared" si="73"/>
        <v>攻击</v>
      </c>
      <c r="AN268" s="13" t="str">
        <f t="shared" si="74"/>
        <v>攻击中册</v>
      </c>
    </row>
    <row r="269" spans="26:40" x14ac:dyDescent="0.15">
      <c r="Z269" s="2" t="s">
        <v>128</v>
      </c>
      <c r="AA269" s="2">
        <v>329</v>
      </c>
      <c r="AB269" s="2" t="s">
        <v>231</v>
      </c>
      <c r="AC269" s="2" t="s">
        <v>231</v>
      </c>
      <c r="AE269" s="13" t="str">
        <f>hero_friend!C617</f>
        <v>公孙瓒</v>
      </c>
      <c r="AF269" s="13" t="str">
        <f t="shared" si="69"/>
        <v>辅助</v>
      </c>
      <c r="AG269" s="13" t="s">
        <v>318</v>
      </c>
      <c r="AH269" s="13" t="s">
        <v>322</v>
      </c>
      <c r="AI269" s="13">
        <v>4</v>
      </c>
      <c r="AJ269" s="13" t="str">
        <f t="shared" si="70"/>
        <v>橙辅助4</v>
      </c>
      <c r="AK269" s="13">
        <f t="shared" si="71"/>
        <v>11</v>
      </c>
      <c r="AL269" s="13">
        <f t="shared" si="72"/>
        <v>600</v>
      </c>
      <c r="AM269" s="13" t="str">
        <f t="shared" si="73"/>
        <v>防御</v>
      </c>
      <c r="AN269" s="13" t="str">
        <f t="shared" si="74"/>
        <v>防御中册</v>
      </c>
    </row>
    <row r="270" spans="26:40" x14ac:dyDescent="0.15">
      <c r="Z270" s="2" t="s">
        <v>129</v>
      </c>
      <c r="AA270" s="2">
        <v>330</v>
      </c>
      <c r="AB270" s="2" t="s">
        <v>229</v>
      </c>
      <c r="AC270" s="2" t="s">
        <v>229</v>
      </c>
      <c r="AE270" s="13" t="str">
        <f>hero_friend!C618</f>
        <v>公孙瓒</v>
      </c>
      <c r="AF270" s="13" t="str">
        <f t="shared" si="69"/>
        <v>辅助</v>
      </c>
      <c r="AG270" s="13" t="s">
        <v>318</v>
      </c>
      <c r="AH270" s="13" t="s">
        <v>323</v>
      </c>
      <c r="AI270" s="13">
        <v>5</v>
      </c>
      <c r="AJ270" s="13" t="str">
        <f t="shared" si="70"/>
        <v>橙辅助5</v>
      </c>
      <c r="AK270" s="13">
        <f t="shared" si="71"/>
        <v>14</v>
      </c>
      <c r="AL270" s="13">
        <f t="shared" si="72"/>
        <v>700</v>
      </c>
      <c r="AM270" s="13" t="str">
        <f t="shared" si="73"/>
        <v>生命</v>
      </c>
      <c r="AN270" s="13" t="str">
        <f t="shared" si="74"/>
        <v>生命下册</v>
      </c>
    </row>
    <row r="271" spans="26:40" x14ac:dyDescent="0.15">
      <c r="Z271" s="2" t="s">
        <v>130</v>
      </c>
      <c r="AA271" s="2">
        <v>331</v>
      </c>
      <c r="AB271" s="2" t="s">
        <v>229</v>
      </c>
      <c r="AC271" s="2" t="s">
        <v>229</v>
      </c>
      <c r="AE271" s="13" t="str">
        <f>hero_friend!C619</f>
        <v>公孙瓒</v>
      </c>
      <c r="AF271" s="13" t="str">
        <f t="shared" si="69"/>
        <v>辅助</v>
      </c>
      <c r="AG271" s="13" t="s">
        <v>318</v>
      </c>
      <c r="AH271" s="13" t="s">
        <v>324</v>
      </c>
      <c r="AI271" s="13">
        <v>6</v>
      </c>
      <c r="AJ271" s="13" t="str">
        <f t="shared" si="70"/>
        <v>橙辅助6</v>
      </c>
      <c r="AK271" s="13">
        <f t="shared" si="71"/>
        <v>8</v>
      </c>
      <c r="AL271" s="13">
        <f t="shared" si="72"/>
        <v>600</v>
      </c>
      <c r="AM271" s="13" t="str">
        <f t="shared" si="73"/>
        <v>攻击</v>
      </c>
      <c r="AN271" s="13" t="str">
        <f t="shared" si="74"/>
        <v>攻击下册</v>
      </c>
    </row>
    <row r="272" spans="26:40" x14ac:dyDescent="0.15">
      <c r="Z272" s="2" t="s">
        <v>93</v>
      </c>
      <c r="AA272" s="2">
        <v>420</v>
      </c>
      <c r="AB272" s="2" t="s">
        <v>231</v>
      </c>
      <c r="AC272" s="2" t="s">
        <v>231</v>
      </c>
      <c r="AE272" s="13" t="str">
        <f>hero_friend!C624</f>
        <v>张角</v>
      </c>
      <c r="AF272" s="13" t="str">
        <f t="shared" si="69"/>
        <v>辅助</v>
      </c>
      <c r="AG272" s="13" t="s">
        <v>318</v>
      </c>
      <c r="AH272" s="13" t="s">
        <v>320</v>
      </c>
      <c r="AI272" s="13">
        <v>1</v>
      </c>
      <c r="AJ272" s="13" t="str">
        <f t="shared" si="70"/>
        <v>橙辅助1</v>
      </c>
      <c r="AK272" s="13">
        <f t="shared" si="71"/>
        <v>14</v>
      </c>
      <c r="AL272" s="13">
        <f t="shared" si="72"/>
        <v>300</v>
      </c>
      <c r="AM272" s="13" t="str">
        <f t="shared" si="73"/>
        <v>生命</v>
      </c>
      <c r="AN272" s="13" t="str">
        <f t="shared" si="74"/>
        <v>生命上册</v>
      </c>
    </row>
    <row r="273" spans="26:40" x14ac:dyDescent="0.15">
      <c r="Z273" s="2" t="s">
        <v>148</v>
      </c>
      <c r="AA273" s="2">
        <v>421</v>
      </c>
      <c r="AB273" s="2" t="s">
        <v>229</v>
      </c>
      <c r="AC273" s="2" t="s">
        <v>229</v>
      </c>
      <c r="AE273" s="13" t="str">
        <f>hero_friend!C625</f>
        <v>张角</v>
      </c>
      <c r="AF273" s="13" t="str">
        <f t="shared" si="69"/>
        <v>辅助</v>
      </c>
      <c r="AG273" s="13" t="s">
        <v>318</v>
      </c>
      <c r="AH273" s="13" t="s">
        <v>321</v>
      </c>
      <c r="AI273" s="13">
        <v>2</v>
      </c>
      <c r="AJ273" s="13" t="str">
        <f t="shared" si="70"/>
        <v>橙辅助2</v>
      </c>
      <c r="AK273" s="13">
        <f t="shared" si="71"/>
        <v>11</v>
      </c>
      <c r="AL273" s="13">
        <f t="shared" si="72"/>
        <v>400</v>
      </c>
      <c r="AM273" s="13" t="str">
        <f t="shared" si="73"/>
        <v>防御</v>
      </c>
      <c r="AN273" s="13" t="str">
        <f t="shared" si="74"/>
        <v>防御上册</v>
      </c>
    </row>
    <row r="274" spans="26:40" x14ac:dyDescent="0.15">
      <c r="Z274" s="2" t="s">
        <v>137</v>
      </c>
      <c r="AA274" s="2">
        <v>422</v>
      </c>
      <c r="AB274" s="2" t="s">
        <v>229</v>
      </c>
      <c r="AC274" s="2" t="s">
        <v>229</v>
      </c>
      <c r="AE274" s="13" t="str">
        <f>hero_friend!C626</f>
        <v>张角</v>
      </c>
      <c r="AF274" s="13" t="str">
        <f t="shared" si="69"/>
        <v>辅助</v>
      </c>
      <c r="AG274" s="13" t="s">
        <v>318</v>
      </c>
      <c r="AH274" s="13" t="s">
        <v>322</v>
      </c>
      <c r="AI274" s="13">
        <v>3</v>
      </c>
      <c r="AJ274" s="13" t="str">
        <f t="shared" si="70"/>
        <v>橙辅助3</v>
      </c>
      <c r="AK274" s="13">
        <f t="shared" si="71"/>
        <v>8</v>
      </c>
      <c r="AL274" s="13">
        <f t="shared" si="72"/>
        <v>400</v>
      </c>
      <c r="AM274" s="13" t="str">
        <f t="shared" si="73"/>
        <v>攻击</v>
      </c>
      <c r="AN274" s="13" t="str">
        <f t="shared" si="74"/>
        <v>攻击中册</v>
      </c>
    </row>
    <row r="275" spans="26:40" x14ac:dyDescent="0.15">
      <c r="Z275" s="2" t="s">
        <v>134</v>
      </c>
      <c r="AA275" s="2">
        <v>423</v>
      </c>
      <c r="AB275" s="2" t="s">
        <v>233</v>
      </c>
      <c r="AC275" s="2" t="s">
        <v>233</v>
      </c>
      <c r="AE275" s="13" t="str">
        <f>hero_friend!C627</f>
        <v>张角</v>
      </c>
      <c r="AF275" s="13" t="str">
        <f t="shared" si="69"/>
        <v>辅助</v>
      </c>
      <c r="AG275" s="13" t="s">
        <v>318</v>
      </c>
      <c r="AH275" s="13" t="s">
        <v>322</v>
      </c>
      <c r="AI275" s="13">
        <v>4</v>
      </c>
      <c r="AJ275" s="13" t="str">
        <f t="shared" si="70"/>
        <v>橙辅助4</v>
      </c>
      <c r="AK275" s="13">
        <f t="shared" si="71"/>
        <v>11</v>
      </c>
      <c r="AL275" s="13">
        <f t="shared" si="72"/>
        <v>600</v>
      </c>
      <c r="AM275" s="13" t="str">
        <f t="shared" si="73"/>
        <v>防御</v>
      </c>
      <c r="AN275" s="13" t="str">
        <f t="shared" si="74"/>
        <v>防御中册</v>
      </c>
    </row>
    <row r="276" spans="26:40" x14ac:dyDescent="0.15">
      <c r="Z276" s="2" t="s">
        <v>151</v>
      </c>
      <c r="AA276" s="2">
        <v>424</v>
      </c>
      <c r="AB276" s="2" t="s">
        <v>229</v>
      </c>
      <c r="AC276" s="2" t="s">
        <v>229</v>
      </c>
      <c r="AE276" s="13" t="str">
        <f>hero_friend!C628</f>
        <v>张角</v>
      </c>
      <c r="AF276" s="13" t="str">
        <f t="shared" si="69"/>
        <v>辅助</v>
      </c>
      <c r="AG276" s="13" t="s">
        <v>318</v>
      </c>
      <c r="AH276" s="13" t="s">
        <v>323</v>
      </c>
      <c r="AI276" s="13">
        <v>5</v>
      </c>
      <c r="AJ276" s="13" t="str">
        <f t="shared" si="70"/>
        <v>橙辅助5</v>
      </c>
      <c r="AK276" s="13">
        <f t="shared" si="71"/>
        <v>14</v>
      </c>
      <c r="AL276" s="13">
        <f t="shared" si="72"/>
        <v>700</v>
      </c>
      <c r="AM276" s="13" t="str">
        <f t="shared" si="73"/>
        <v>生命</v>
      </c>
      <c r="AN276" s="13" t="str">
        <f t="shared" si="74"/>
        <v>生命下册</v>
      </c>
    </row>
    <row r="277" spans="26:40" x14ac:dyDescent="0.15">
      <c r="Z277" s="2" t="s">
        <v>157</v>
      </c>
      <c r="AA277" s="2">
        <v>425</v>
      </c>
      <c r="AB277" s="2" t="s">
        <v>232</v>
      </c>
      <c r="AC277" s="2" t="s">
        <v>231</v>
      </c>
      <c r="AE277" s="13" t="str">
        <f>hero_friend!C629</f>
        <v>张角</v>
      </c>
      <c r="AF277" s="13" t="str">
        <f t="shared" si="69"/>
        <v>辅助</v>
      </c>
      <c r="AG277" s="13" t="s">
        <v>318</v>
      </c>
      <c r="AH277" s="13" t="s">
        <v>324</v>
      </c>
      <c r="AI277" s="13">
        <v>6</v>
      </c>
      <c r="AJ277" s="13" t="str">
        <f t="shared" si="70"/>
        <v>橙辅助6</v>
      </c>
      <c r="AK277" s="13">
        <f t="shared" si="71"/>
        <v>8</v>
      </c>
      <c r="AL277" s="13">
        <f t="shared" si="72"/>
        <v>600</v>
      </c>
      <c r="AM277" s="13" t="str">
        <f t="shared" si="73"/>
        <v>攻击</v>
      </c>
      <c r="AN277" s="13" t="str">
        <f t="shared" si="74"/>
        <v>攻击下册</v>
      </c>
    </row>
    <row r="278" spans="26:40" x14ac:dyDescent="0.15">
      <c r="Z278" s="2" t="s">
        <v>195</v>
      </c>
      <c r="AA278" s="2">
        <v>426</v>
      </c>
      <c r="AB278" s="2" t="s">
        <v>229</v>
      </c>
      <c r="AC278" s="2" t="s">
        <v>229</v>
      </c>
      <c r="AE278" s="13" t="str">
        <f>hero_friend!C634</f>
        <v>于吉</v>
      </c>
      <c r="AF278" s="13" t="str">
        <f t="shared" si="69"/>
        <v>辅助</v>
      </c>
      <c r="AG278" s="13" t="s">
        <v>318</v>
      </c>
      <c r="AH278" s="13" t="s">
        <v>320</v>
      </c>
      <c r="AI278" s="13">
        <v>1</v>
      </c>
      <c r="AJ278" s="13" t="str">
        <f t="shared" si="70"/>
        <v>橙辅助1</v>
      </c>
      <c r="AK278" s="13">
        <f t="shared" si="71"/>
        <v>14</v>
      </c>
      <c r="AL278" s="13">
        <f t="shared" si="72"/>
        <v>300</v>
      </c>
      <c r="AM278" s="13" t="str">
        <f t="shared" si="73"/>
        <v>生命</v>
      </c>
      <c r="AN278" s="13" t="str">
        <f t="shared" si="74"/>
        <v>生命上册</v>
      </c>
    </row>
    <row r="279" spans="26:40" x14ac:dyDescent="0.15">
      <c r="Z279" s="2" t="s">
        <v>160</v>
      </c>
      <c r="AA279" s="2">
        <v>427</v>
      </c>
      <c r="AB279" s="2" t="s">
        <v>230</v>
      </c>
      <c r="AC279" s="2" t="s">
        <v>231</v>
      </c>
      <c r="AE279" s="13" t="str">
        <f>hero_friend!C635</f>
        <v>于吉</v>
      </c>
      <c r="AF279" s="13" t="str">
        <f t="shared" si="69"/>
        <v>辅助</v>
      </c>
      <c r="AG279" s="13" t="s">
        <v>318</v>
      </c>
      <c r="AH279" s="13" t="s">
        <v>321</v>
      </c>
      <c r="AI279" s="13">
        <v>2</v>
      </c>
      <c r="AJ279" s="13" t="str">
        <f t="shared" si="70"/>
        <v>橙辅助2</v>
      </c>
      <c r="AK279" s="13">
        <f t="shared" si="71"/>
        <v>11</v>
      </c>
      <c r="AL279" s="13">
        <f t="shared" si="72"/>
        <v>400</v>
      </c>
      <c r="AM279" s="13" t="str">
        <f t="shared" si="73"/>
        <v>防御</v>
      </c>
      <c r="AN279" s="13" t="str">
        <f t="shared" si="74"/>
        <v>防御上册</v>
      </c>
    </row>
    <row r="280" spans="26:40" x14ac:dyDescent="0.15">
      <c r="Z280" s="2" t="s">
        <v>132</v>
      </c>
      <c r="AA280" s="2">
        <v>428</v>
      </c>
      <c r="AB280" s="2" t="s">
        <v>229</v>
      </c>
      <c r="AC280" s="2" t="s">
        <v>229</v>
      </c>
      <c r="AE280" s="13" t="str">
        <f>hero_friend!C636</f>
        <v>于吉</v>
      </c>
      <c r="AF280" s="13" t="str">
        <f t="shared" si="69"/>
        <v>辅助</v>
      </c>
      <c r="AG280" s="13" t="s">
        <v>318</v>
      </c>
      <c r="AH280" s="13" t="s">
        <v>322</v>
      </c>
      <c r="AI280" s="13">
        <v>3</v>
      </c>
      <c r="AJ280" s="13" t="str">
        <f t="shared" si="70"/>
        <v>橙辅助3</v>
      </c>
      <c r="AK280" s="13">
        <f t="shared" si="71"/>
        <v>8</v>
      </c>
      <c r="AL280" s="13">
        <f t="shared" si="72"/>
        <v>400</v>
      </c>
      <c r="AM280" s="13" t="str">
        <f t="shared" si="73"/>
        <v>攻击</v>
      </c>
      <c r="AN280" s="13" t="str">
        <f t="shared" si="74"/>
        <v>攻击中册</v>
      </c>
    </row>
    <row r="281" spans="26:40" x14ac:dyDescent="0.15">
      <c r="Z281" s="2" t="s">
        <v>155</v>
      </c>
      <c r="AA281" s="2">
        <v>429</v>
      </c>
      <c r="AB281" s="2" t="s">
        <v>232</v>
      </c>
      <c r="AC281" s="2" t="s">
        <v>231</v>
      </c>
      <c r="AE281" s="13" t="str">
        <f>hero_friend!C637</f>
        <v>于吉</v>
      </c>
      <c r="AF281" s="13" t="str">
        <f t="shared" si="69"/>
        <v>辅助</v>
      </c>
      <c r="AG281" s="13" t="s">
        <v>318</v>
      </c>
      <c r="AH281" s="13" t="s">
        <v>322</v>
      </c>
      <c r="AI281" s="13">
        <v>4</v>
      </c>
      <c r="AJ281" s="13" t="str">
        <f t="shared" si="70"/>
        <v>橙辅助4</v>
      </c>
      <c r="AK281" s="13">
        <f t="shared" si="71"/>
        <v>11</v>
      </c>
      <c r="AL281" s="13">
        <f t="shared" si="72"/>
        <v>600</v>
      </c>
      <c r="AM281" s="13" t="str">
        <f t="shared" si="73"/>
        <v>防御</v>
      </c>
      <c r="AN281" s="13" t="str">
        <f t="shared" si="74"/>
        <v>防御中册</v>
      </c>
    </row>
    <row r="282" spans="26:40" x14ac:dyDescent="0.15">
      <c r="Z282" s="2" t="s">
        <v>196</v>
      </c>
      <c r="AA282" s="2">
        <v>430</v>
      </c>
      <c r="AB282" s="2" t="s">
        <v>231</v>
      </c>
      <c r="AC282" s="2" t="s">
        <v>231</v>
      </c>
      <c r="AE282" s="13" t="str">
        <f>hero_friend!C638</f>
        <v>于吉</v>
      </c>
      <c r="AF282" s="13" t="str">
        <f t="shared" si="69"/>
        <v>辅助</v>
      </c>
      <c r="AG282" s="13" t="s">
        <v>318</v>
      </c>
      <c r="AH282" s="13" t="s">
        <v>323</v>
      </c>
      <c r="AI282" s="13">
        <v>5</v>
      </c>
      <c r="AJ282" s="13" t="str">
        <f t="shared" si="70"/>
        <v>橙辅助5</v>
      </c>
      <c r="AK282" s="13">
        <f t="shared" si="71"/>
        <v>14</v>
      </c>
      <c r="AL282" s="13">
        <f t="shared" si="72"/>
        <v>700</v>
      </c>
      <c r="AM282" s="13" t="str">
        <f t="shared" si="73"/>
        <v>生命</v>
      </c>
      <c r="AN282" s="13" t="str">
        <f t="shared" si="74"/>
        <v>生命下册</v>
      </c>
    </row>
    <row r="283" spans="26:40" x14ac:dyDescent="0.15">
      <c r="Z283" s="2" t="s">
        <v>144</v>
      </c>
      <c r="AA283" s="2">
        <v>431</v>
      </c>
      <c r="AB283" s="2" t="s">
        <v>229</v>
      </c>
      <c r="AC283" s="2" t="s">
        <v>229</v>
      </c>
      <c r="AE283" s="13" t="str">
        <f>hero_friend!C639</f>
        <v>于吉</v>
      </c>
      <c r="AF283" s="13" t="str">
        <f t="shared" si="69"/>
        <v>辅助</v>
      </c>
      <c r="AG283" s="13" t="s">
        <v>318</v>
      </c>
      <c r="AH283" s="13" t="s">
        <v>324</v>
      </c>
      <c r="AI283" s="13">
        <v>6</v>
      </c>
      <c r="AJ283" s="13" t="str">
        <f t="shared" si="70"/>
        <v>橙辅助6</v>
      </c>
      <c r="AK283" s="13">
        <f t="shared" si="71"/>
        <v>8</v>
      </c>
      <c r="AL283" s="13">
        <f t="shared" si="72"/>
        <v>600</v>
      </c>
      <c r="AM283" s="13" t="str">
        <f t="shared" si="73"/>
        <v>攻击</v>
      </c>
      <c r="AN283" s="13" t="str">
        <f t="shared" si="74"/>
        <v>攻击下册</v>
      </c>
    </row>
    <row r="284" spans="26:40" x14ac:dyDescent="0.15">
      <c r="Z284" s="2" t="s">
        <v>164</v>
      </c>
      <c r="AA284" s="2">
        <v>132</v>
      </c>
      <c r="AB284" s="2" t="s">
        <v>231</v>
      </c>
      <c r="AC284" s="2" t="s">
        <v>231</v>
      </c>
      <c r="AE284" s="13" t="str">
        <f>hero_friend!C644</f>
        <v>袁绍</v>
      </c>
      <c r="AF284" s="13" t="str">
        <f t="shared" si="69"/>
        <v>辅助</v>
      </c>
      <c r="AG284" s="13" t="s">
        <v>318</v>
      </c>
      <c r="AH284" s="13" t="s">
        <v>320</v>
      </c>
      <c r="AI284" s="13">
        <v>1</v>
      </c>
      <c r="AJ284" s="13" t="str">
        <f t="shared" si="70"/>
        <v>橙辅助1</v>
      </c>
      <c r="AK284" s="13">
        <f t="shared" si="71"/>
        <v>14</v>
      </c>
      <c r="AL284" s="13">
        <f t="shared" si="72"/>
        <v>300</v>
      </c>
      <c r="AM284" s="13" t="str">
        <f t="shared" si="73"/>
        <v>生命</v>
      </c>
      <c r="AN284" s="13" t="str">
        <f t="shared" si="74"/>
        <v>生命上册</v>
      </c>
    </row>
    <row r="285" spans="26:40" x14ac:dyDescent="0.15">
      <c r="Z285" s="2" t="s">
        <v>107</v>
      </c>
      <c r="AA285" s="2">
        <v>133</v>
      </c>
      <c r="AB285" s="2" t="s">
        <v>231</v>
      </c>
      <c r="AC285" s="2" t="s">
        <v>231</v>
      </c>
      <c r="AE285" s="13" t="str">
        <f>hero_friend!C645</f>
        <v>袁绍</v>
      </c>
      <c r="AF285" s="13" t="str">
        <f t="shared" si="69"/>
        <v>辅助</v>
      </c>
      <c r="AG285" s="13" t="s">
        <v>318</v>
      </c>
      <c r="AH285" s="13" t="s">
        <v>321</v>
      </c>
      <c r="AI285" s="13">
        <v>2</v>
      </c>
      <c r="AJ285" s="13" t="str">
        <f t="shared" si="70"/>
        <v>橙辅助2</v>
      </c>
      <c r="AK285" s="13">
        <f t="shared" si="71"/>
        <v>11</v>
      </c>
      <c r="AL285" s="13">
        <f t="shared" si="72"/>
        <v>400</v>
      </c>
      <c r="AM285" s="13" t="str">
        <f t="shared" si="73"/>
        <v>防御</v>
      </c>
      <c r="AN285" s="13" t="str">
        <f t="shared" si="74"/>
        <v>防御上册</v>
      </c>
    </row>
    <row r="286" spans="26:40" x14ac:dyDescent="0.15">
      <c r="Z286" s="2" t="s">
        <v>165</v>
      </c>
      <c r="AA286" s="2">
        <v>134</v>
      </c>
      <c r="AB286" s="2" t="s">
        <v>231</v>
      </c>
      <c r="AC286" s="2" t="s">
        <v>231</v>
      </c>
      <c r="AE286" s="13" t="str">
        <f>hero_friend!C646</f>
        <v>袁绍</v>
      </c>
      <c r="AF286" s="13" t="str">
        <f t="shared" si="69"/>
        <v>辅助</v>
      </c>
      <c r="AG286" s="13" t="s">
        <v>318</v>
      </c>
      <c r="AH286" s="13" t="s">
        <v>322</v>
      </c>
      <c r="AI286" s="13">
        <v>3</v>
      </c>
      <c r="AJ286" s="13" t="str">
        <f t="shared" si="70"/>
        <v>橙辅助3</v>
      </c>
      <c r="AK286" s="13">
        <f t="shared" si="71"/>
        <v>8</v>
      </c>
      <c r="AL286" s="13">
        <f t="shared" si="72"/>
        <v>400</v>
      </c>
      <c r="AM286" s="13" t="str">
        <f t="shared" si="73"/>
        <v>攻击</v>
      </c>
      <c r="AN286" s="13" t="str">
        <f t="shared" si="74"/>
        <v>攻击中册</v>
      </c>
    </row>
    <row r="287" spans="26:40" x14ac:dyDescent="0.15">
      <c r="Z287" s="2" t="s">
        <v>166</v>
      </c>
      <c r="AA287" s="2">
        <v>135</v>
      </c>
      <c r="AB287" s="2" t="s">
        <v>231</v>
      </c>
      <c r="AC287" s="2" t="s">
        <v>231</v>
      </c>
      <c r="AE287" s="13" t="str">
        <f>hero_friend!C647</f>
        <v>袁绍</v>
      </c>
      <c r="AF287" s="13" t="str">
        <f t="shared" si="69"/>
        <v>辅助</v>
      </c>
      <c r="AG287" s="13" t="s">
        <v>318</v>
      </c>
      <c r="AH287" s="13" t="s">
        <v>322</v>
      </c>
      <c r="AI287" s="13">
        <v>4</v>
      </c>
      <c r="AJ287" s="13" t="str">
        <f t="shared" si="70"/>
        <v>橙辅助4</v>
      </c>
      <c r="AK287" s="13">
        <f t="shared" si="71"/>
        <v>11</v>
      </c>
      <c r="AL287" s="13">
        <f t="shared" si="72"/>
        <v>600</v>
      </c>
      <c r="AM287" s="13" t="str">
        <f t="shared" si="73"/>
        <v>防御</v>
      </c>
      <c r="AN287" s="13" t="str">
        <f t="shared" si="74"/>
        <v>防御中册</v>
      </c>
    </row>
    <row r="288" spans="26:40" x14ac:dyDescent="0.15">
      <c r="Z288" s="2" t="s">
        <v>108</v>
      </c>
      <c r="AA288" s="2">
        <v>136</v>
      </c>
      <c r="AB288" s="2" t="s">
        <v>231</v>
      </c>
      <c r="AC288" s="2" t="s">
        <v>231</v>
      </c>
      <c r="AE288" s="13" t="str">
        <f>hero_friend!C648</f>
        <v>袁绍</v>
      </c>
      <c r="AF288" s="13" t="str">
        <f t="shared" si="69"/>
        <v>辅助</v>
      </c>
      <c r="AG288" s="13" t="s">
        <v>318</v>
      </c>
      <c r="AH288" s="13" t="s">
        <v>323</v>
      </c>
      <c r="AI288" s="13">
        <v>5</v>
      </c>
      <c r="AJ288" s="13" t="str">
        <f t="shared" si="70"/>
        <v>橙辅助5</v>
      </c>
      <c r="AK288" s="13">
        <f t="shared" si="71"/>
        <v>14</v>
      </c>
      <c r="AL288" s="13">
        <f t="shared" si="72"/>
        <v>700</v>
      </c>
      <c r="AM288" s="13" t="str">
        <f t="shared" si="73"/>
        <v>生命</v>
      </c>
      <c r="AN288" s="13" t="str">
        <f t="shared" si="74"/>
        <v>生命下册</v>
      </c>
    </row>
    <row r="289" spans="26:40" x14ac:dyDescent="0.15">
      <c r="Z289" s="2" t="s">
        <v>167</v>
      </c>
      <c r="AA289" s="2">
        <v>137</v>
      </c>
      <c r="AB289" s="2" t="s">
        <v>231</v>
      </c>
      <c r="AC289" s="2" t="s">
        <v>231</v>
      </c>
      <c r="AE289" s="13" t="str">
        <f>hero_friend!C649</f>
        <v>袁绍</v>
      </c>
      <c r="AF289" s="13" t="str">
        <f t="shared" si="69"/>
        <v>辅助</v>
      </c>
      <c r="AG289" s="13" t="s">
        <v>318</v>
      </c>
      <c r="AH289" s="13" t="s">
        <v>324</v>
      </c>
      <c r="AI289" s="13">
        <v>6</v>
      </c>
      <c r="AJ289" s="13" t="str">
        <f t="shared" si="70"/>
        <v>橙辅助6</v>
      </c>
      <c r="AK289" s="13">
        <f t="shared" si="71"/>
        <v>8</v>
      </c>
      <c r="AL289" s="13">
        <f t="shared" si="72"/>
        <v>600</v>
      </c>
      <c r="AM289" s="13" t="str">
        <f t="shared" si="73"/>
        <v>攻击</v>
      </c>
      <c r="AN289" s="13" t="str">
        <f t="shared" si="74"/>
        <v>攻击下册</v>
      </c>
    </row>
    <row r="290" spans="26:40" x14ac:dyDescent="0.15">
      <c r="Z290" s="2" t="s">
        <v>197</v>
      </c>
      <c r="AA290" s="2">
        <v>138</v>
      </c>
      <c r="AB290" s="2" t="s">
        <v>231</v>
      </c>
      <c r="AC290" s="2" t="s">
        <v>231</v>
      </c>
      <c r="AE290" s="13" t="str">
        <f>hero_friend!C654</f>
        <v>袁术</v>
      </c>
      <c r="AF290" s="13" t="str">
        <f t="shared" si="69"/>
        <v>辅助</v>
      </c>
      <c r="AG290" s="13" t="s">
        <v>318</v>
      </c>
      <c r="AH290" s="13" t="s">
        <v>320</v>
      </c>
      <c r="AI290" s="13">
        <v>1</v>
      </c>
      <c r="AJ290" s="13" t="str">
        <f t="shared" si="70"/>
        <v>橙辅助1</v>
      </c>
      <c r="AK290" s="13">
        <f t="shared" si="71"/>
        <v>14</v>
      </c>
      <c r="AL290" s="13">
        <f t="shared" si="72"/>
        <v>300</v>
      </c>
      <c r="AM290" s="13" t="str">
        <f t="shared" si="73"/>
        <v>生命</v>
      </c>
      <c r="AN290" s="13" t="str">
        <f t="shared" si="74"/>
        <v>生命上册</v>
      </c>
    </row>
    <row r="291" spans="26:40" x14ac:dyDescent="0.15">
      <c r="Z291" s="2" t="s">
        <v>198</v>
      </c>
      <c r="AA291" s="2">
        <v>139</v>
      </c>
      <c r="AB291" s="2" t="s">
        <v>231</v>
      </c>
      <c r="AC291" s="2" t="s">
        <v>231</v>
      </c>
      <c r="AE291" s="13" t="str">
        <f>hero_friend!C655</f>
        <v>袁术</v>
      </c>
      <c r="AF291" s="13" t="str">
        <f t="shared" si="69"/>
        <v>辅助</v>
      </c>
      <c r="AG291" s="13" t="s">
        <v>318</v>
      </c>
      <c r="AH291" s="13" t="s">
        <v>321</v>
      </c>
      <c r="AI291" s="13">
        <v>2</v>
      </c>
      <c r="AJ291" s="13" t="str">
        <f t="shared" si="70"/>
        <v>橙辅助2</v>
      </c>
      <c r="AK291" s="13">
        <f t="shared" si="71"/>
        <v>11</v>
      </c>
      <c r="AL291" s="13">
        <f t="shared" si="72"/>
        <v>400</v>
      </c>
      <c r="AM291" s="13" t="str">
        <f t="shared" si="73"/>
        <v>防御</v>
      </c>
      <c r="AN291" s="13" t="str">
        <f t="shared" si="74"/>
        <v>防御上册</v>
      </c>
    </row>
    <row r="292" spans="26:40" x14ac:dyDescent="0.15">
      <c r="Z292" s="2" t="s">
        <v>199</v>
      </c>
      <c r="AA292" s="2">
        <v>140</v>
      </c>
      <c r="AB292" s="2" t="s">
        <v>231</v>
      </c>
      <c r="AC292" s="2" t="s">
        <v>231</v>
      </c>
      <c r="AE292" s="13" t="str">
        <f>hero_friend!C656</f>
        <v>袁术</v>
      </c>
      <c r="AF292" s="13" t="str">
        <f t="shared" si="69"/>
        <v>辅助</v>
      </c>
      <c r="AG292" s="13" t="s">
        <v>318</v>
      </c>
      <c r="AH292" s="13" t="s">
        <v>322</v>
      </c>
      <c r="AI292" s="13">
        <v>3</v>
      </c>
      <c r="AJ292" s="13" t="str">
        <f t="shared" si="70"/>
        <v>橙辅助3</v>
      </c>
      <c r="AK292" s="13">
        <f t="shared" si="71"/>
        <v>8</v>
      </c>
      <c r="AL292" s="13">
        <f t="shared" si="72"/>
        <v>400</v>
      </c>
      <c r="AM292" s="13" t="str">
        <f t="shared" si="73"/>
        <v>攻击</v>
      </c>
      <c r="AN292" s="13" t="str">
        <f t="shared" si="74"/>
        <v>攻击中册</v>
      </c>
    </row>
    <row r="293" spans="26:40" x14ac:dyDescent="0.15">
      <c r="Z293" s="2" t="s">
        <v>158</v>
      </c>
      <c r="AA293" s="2">
        <v>141</v>
      </c>
      <c r="AB293" s="2" t="s">
        <v>231</v>
      </c>
      <c r="AC293" s="2" t="s">
        <v>231</v>
      </c>
      <c r="AE293" s="13" t="str">
        <f>hero_friend!C657</f>
        <v>袁术</v>
      </c>
      <c r="AF293" s="13" t="str">
        <f t="shared" si="69"/>
        <v>辅助</v>
      </c>
      <c r="AG293" s="13" t="s">
        <v>318</v>
      </c>
      <c r="AH293" s="13" t="s">
        <v>322</v>
      </c>
      <c r="AI293" s="13">
        <v>4</v>
      </c>
      <c r="AJ293" s="13" t="str">
        <f t="shared" si="70"/>
        <v>橙辅助4</v>
      </c>
      <c r="AK293" s="13">
        <f t="shared" si="71"/>
        <v>11</v>
      </c>
      <c r="AL293" s="13">
        <f t="shared" si="72"/>
        <v>600</v>
      </c>
      <c r="AM293" s="13" t="str">
        <f t="shared" si="73"/>
        <v>防御</v>
      </c>
      <c r="AN293" s="13" t="str">
        <f t="shared" si="74"/>
        <v>防御中册</v>
      </c>
    </row>
    <row r="294" spans="26:40" x14ac:dyDescent="0.15">
      <c r="Z294" s="2" t="s">
        <v>109</v>
      </c>
      <c r="AA294" s="2">
        <v>142</v>
      </c>
      <c r="AB294" s="2" t="s">
        <v>231</v>
      </c>
      <c r="AC294" s="2" t="s">
        <v>231</v>
      </c>
      <c r="AE294" s="13" t="str">
        <f>hero_friend!C658</f>
        <v>袁术</v>
      </c>
      <c r="AF294" s="13" t="str">
        <f t="shared" si="69"/>
        <v>辅助</v>
      </c>
      <c r="AG294" s="13" t="s">
        <v>318</v>
      </c>
      <c r="AH294" s="13" t="s">
        <v>323</v>
      </c>
      <c r="AI294" s="13">
        <v>5</v>
      </c>
      <c r="AJ294" s="13" t="str">
        <f t="shared" si="70"/>
        <v>橙辅助5</v>
      </c>
      <c r="AK294" s="13">
        <f t="shared" si="71"/>
        <v>14</v>
      </c>
      <c r="AL294" s="13">
        <f t="shared" si="72"/>
        <v>700</v>
      </c>
      <c r="AM294" s="13" t="str">
        <f t="shared" si="73"/>
        <v>生命</v>
      </c>
      <c r="AN294" s="13" t="str">
        <f t="shared" si="74"/>
        <v>生命下册</v>
      </c>
    </row>
    <row r="295" spans="26:40" x14ac:dyDescent="0.15">
      <c r="Z295" s="2" t="s">
        <v>163</v>
      </c>
      <c r="AA295" s="2">
        <v>143</v>
      </c>
      <c r="AB295" s="2" t="s">
        <v>231</v>
      </c>
      <c r="AC295" s="2" t="s">
        <v>231</v>
      </c>
      <c r="AE295" s="13" t="str">
        <f>hero_friend!C659</f>
        <v>袁术</v>
      </c>
      <c r="AF295" s="13" t="str">
        <f t="shared" si="69"/>
        <v>辅助</v>
      </c>
      <c r="AG295" s="13" t="s">
        <v>318</v>
      </c>
      <c r="AH295" s="13" t="s">
        <v>324</v>
      </c>
      <c r="AI295" s="13">
        <v>6</v>
      </c>
      <c r="AJ295" s="13" t="str">
        <f t="shared" si="70"/>
        <v>橙辅助6</v>
      </c>
      <c r="AK295" s="13">
        <f t="shared" si="71"/>
        <v>8</v>
      </c>
      <c r="AL295" s="13">
        <f t="shared" si="72"/>
        <v>600</v>
      </c>
      <c r="AM295" s="13" t="str">
        <f t="shared" si="73"/>
        <v>攻击</v>
      </c>
      <c r="AN295" s="13" t="str">
        <f t="shared" si="74"/>
        <v>攻击下册</v>
      </c>
    </row>
    <row r="296" spans="26:40" x14ac:dyDescent="0.15">
      <c r="Z296" s="2" t="s">
        <v>200</v>
      </c>
      <c r="AA296" s="2">
        <v>144</v>
      </c>
      <c r="AB296" s="2" t="s">
        <v>231</v>
      </c>
      <c r="AC296" s="2" t="s">
        <v>231</v>
      </c>
      <c r="AE296" s="13" t="str">
        <f>hero_friend!C704</f>
        <v>荀攸</v>
      </c>
      <c r="AF296" s="13" t="str">
        <f t="shared" si="69"/>
        <v>辅助</v>
      </c>
      <c r="AG296" s="13" t="s">
        <v>277</v>
      </c>
      <c r="AH296" s="13" t="s">
        <v>321</v>
      </c>
      <c r="AI296" s="13">
        <v>1</v>
      </c>
      <c r="AJ296" s="13" t="str">
        <f t="shared" si="70"/>
        <v>蓝辅助1</v>
      </c>
      <c r="AK296" s="13">
        <f t="shared" si="71"/>
        <v>8</v>
      </c>
      <c r="AL296" s="13">
        <f t="shared" si="72"/>
        <v>200</v>
      </c>
      <c r="AM296" s="13" t="str">
        <f t="shared" si="73"/>
        <v>攻击</v>
      </c>
      <c r="AN296" s="13" t="str">
        <f t="shared" si="74"/>
        <v>攻击上册</v>
      </c>
    </row>
    <row r="297" spans="26:40" x14ac:dyDescent="0.15">
      <c r="Z297" s="2" t="s">
        <v>201</v>
      </c>
      <c r="AA297" s="2">
        <v>145</v>
      </c>
      <c r="AB297" s="2" t="s">
        <v>231</v>
      </c>
      <c r="AC297" s="2" t="s">
        <v>231</v>
      </c>
      <c r="AE297" s="13" t="str">
        <f>hero_friend!C705</f>
        <v>荀攸</v>
      </c>
      <c r="AF297" s="13" t="str">
        <f t="shared" si="69"/>
        <v>辅助</v>
      </c>
      <c r="AG297" s="13" t="s">
        <v>277</v>
      </c>
      <c r="AH297" s="13" t="s">
        <v>322</v>
      </c>
      <c r="AI297" s="13">
        <v>2</v>
      </c>
      <c r="AJ297" s="13" t="str">
        <f t="shared" si="70"/>
        <v>蓝辅助2</v>
      </c>
      <c r="AK297" s="13">
        <f t="shared" si="71"/>
        <v>14</v>
      </c>
      <c r="AL297" s="13">
        <f t="shared" si="72"/>
        <v>500</v>
      </c>
      <c r="AM297" s="13" t="str">
        <f t="shared" si="73"/>
        <v>生命</v>
      </c>
      <c r="AN297" s="13" t="str">
        <f t="shared" si="74"/>
        <v>生命中册</v>
      </c>
    </row>
    <row r="298" spans="26:40" x14ac:dyDescent="0.15">
      <c r="Z298" s="2" t="s">
        <v>202</v>
      </c>
      <c r="AA298" s="2">
        <v>146</v>
      </c>
      <c r="AB298" s="2" t="s">
        <v>231</v>
      </c>
      <c r="AC298" s="2" t="s">
        <v>231</v>
      </c>
      <c r="AE298" s="13" t="str">
        <f>hero_friend!C706</f>
        <v>荀攸</v>
      </c>
      <c r="AF298" s="13" t="str">
        <f t="shared" si="69"/>
        <v>辅助</v>
      </c>
      <c r="AG298" s="13" t="s">
        <v>277</v>
      </c>
      <c r="AH298" s="13" t="s">
        <v>322</v>
      </c>
      <c r="AI298" s="13">
        <v>3</v>
      </c>
      <c r="AJ298" s="13" t="str">
        <f t="shared" si="70"/>
        <v>蓝辅助3</v>
      </c>
      <c r="AK298" s="13">
        <f t="shared" si="71"/>
        <v>8</v>
      </c>
      <c r="AL298" s="13">
        <f t="shared" si="72"/>
        <v>300</v>
      </c>
      <c r="AM298" s="13" t="str">
        <f t="shared" si="73"/>
        <v>攻击</v>
      </c>
      <c r="AN298" s="13" t="str">
        <f t="shared" si="74"/>
        <v>攻击中册</v>
      </c>
    </row>
    <row r="299" spans="26:40" x14ac:dyDescent="0.15">
      <c r="Z299" s="2" t="s">
        <v>203</v>
      </c>
      <c r="AA299" s="2">
        <v>147</v>
      </c>
      <c r="AB299" s="2" t="s">
        <v>231</v>
      </c>
      <c r="AC299" s="2" t="s">
        <v>231</v>
      </c>
      <c r="AE299" s="13" t="str">
        <f>hero_friend!C707</f>
        <v>荀攸</v>
      </c>
      <c r="AF299" s="13" t="str">
        <f t="shared" si="69"/>
        <v>辅助</v>
      </c>
      <c r="AG299" s="13" t="s">
        <v>277</v>
      </c>
      <c r="AH299" s="13" t="s">
        <v>323</v>
      </c>
      <c r="AI299" s="13">
        <v>4</v>
      </c>
      <c r="AJ299" s="13" t="str">
        <f t="shared" si="70"/>
        <v>蓝辅助4</v>
      </c>
      <c r="AK299" s="13">
        <f t="shared" si="71"/>
        <v>11</v>
      </c>
      <c r="AL299" s="13">
        <f t="shared" si="72"/>
        <v>500</v>
      </c>
      <c r="AM299" s="13" t="str">
        <f t="shared" si="73"/>
        <v>防御</v>
      </c>
      <c r="AN299" s="13" t="str">
        <f t="shared" si="74"/>
        <v>防御下册</v>
      </c>
    </row>
    <row r="300" spans="26:40" x14ac:dyDescent="0.15">
      <c r="Z300" s="2" t="s">
        <v>204</v>
      </c>
      <c r="AA300" s="2">
        <v>148</v>
      </c>
      <c r="AB300" s="2" t="s">
        <v>231</v>
      </c>
      <c r="AC300" s="2" t="s">
        <v>231</v>
      </c>
      <c r="AE300" s="13" t="str">
        <f>hero_friend!C708</f>
        <v>程昱</v>
      </c>
      <c r="AF300" s="13" t="str">
        <f t="shared" si="69"/>
        <v>辅助</v>
      </c>
      <c r="AG300" s="13" t="s">
        <v>277</v>
      </c>
      <c r="AH300" s="13" t="s">
        <v>321</v>
      </c>
      <c r="AI300" s="13">
        <v>1</v>
      </c>
      <c r="AJ300" s="13" t="str">
        <f t="shared" si="70"/>
        <v>蓝辅助1</v>
      </c>
      <c r="AK300" s="13">
        <f t="shared" si="71"/>
        <v>8</v>
      </c>
      <c r="AL300" s="13">
        <f t="shared" si="72"/>
        <v>200</v>
      </c>
      <c r="AM300" s="13" t="str">
        <f t="shared" si="73"/>
        <v>攻击</v>
      </c>
      <c r="AN300" s="13" t="str">
        <f t="shared" si="74"/>
        <v>攻击上册</v>
      </c>
    </row>
    <row r="301" spans="26:40" x14ac:dyDescent="0.15">
      <c r="Z301" s="2" t="s">
        <v>85</v>
      </c>
      <c r="AA301" s="2">
        <v>232</v>
      </c>
      <c r="AB301" s="2" t="s">
        <v>231</v>
      </c>
      <c r="AC301" s="2" t="s">
        <v>231</v>
      </c>
      <c r="AE301" s="13" t="str">
        <f>hero_friend!C709</f>
        <v>程昱</v>
      </c>
      <c r="AF301" s="13" t="str">
        <f t="shared" si="69"/>
        <v>辅助</v>
      </c>
      <c r="AG301" s="13" t="s">
        <v>277</v>
      </c>
      <c r="AH301" s="13" t="s">
        <v>322</v>
      </c>
      <c r="AI301" s="13">
        <v>2</v>
      </c>
      <c r="AJ301" s="13" t="str">
        <f t="shared" si="70"/>
        <v>蓝辅助2</v>
      </c>
      <c r="AK301" s="13">
        <f t="shared" si="71"/>
        <v>14</v>
      </c>
      <c r="AL301" s="13">
        <f t="shared" si="72"/>
        <v>500</v>
      </c>
      <c r="AM301" s="13" t="str">
        <f t="shared" si="73"/>
        <v>生命</v>
      </c>
      <c r="AN301" s="13" t="str">
        <f t="shared" si="74"/>
        <v>生命中册</v>
      </c>
    </row>
    <row r="302" spans="26:40" x14ac:dyDescent="0.15">
      <c r="Z302" s="2" t="s">
        <v>138</v>
      </c>
      <c r="AA302" s="2">
        <v>233</v>
      </c>
      <c r="AB302" s="2" t="s">
        <v>231</v>
      </c>
      <c r="AC302" s="2" t="s">
        <v>231</v>
      </c>
      <c r="AE302" s="13" t="str">
        <f>hero_friend!C710</f>
        <v>程昱</v>
      </c>
      <c r="AF302" s="13" t="str">
        <f t="shared" si="69"/>
        <v>辅助</v>
      </c>
      <c r="AG302" s="13" t="s">
        <v>277</v>
      </c>
      <c r="AH302" s="13" t="s">
        <v>322</v>
      </c>
      <c r="AI302" s="13">
        <v>3</v>
      </c>
      <c r="AJ302" s="13" t="str">
        <f t="shared" si="70"/>
        <v>蓝辅助3</v>
      </c>
      <c r="AK302" s="13">
        <f t="shared" si="71"/>
        <v>8</v>
      </c>
      <c r="AL302" s="13">
        <f t="shared" si="72"/>
        <v>300</v>
      </c>
      <c r="AM302" s="13" t="str">
        <f t="shared" si="73"/>
        <v>攻击</v>
      </c>
      <c r="AN302" s="13" t="str">
        <f t="shared" si="74"/>
        <v>攻击中册</v>
      </c>
    </row>
    <row r="303" spans="26:40" x14ac:dyDescent="0.15">
      <c r="Z303" s="2" t="s">
        <v>140</v>
      </c>
      <c r="AA303" s="2">
        <v>234</v>
      </c>
      <c r="AB303" s="2" t="s">
        <v>231</v>
      </c>
      <c r="AC303" s="2" t="s">
        <v>231</v>
      </c>
      <c r="AE303" s="13" t="str">
        <f>hero_friend!C711</f>
        <v>程昱</v>
      </c>
      <c r="AF303" s="13" t="str">
        <f t="shared" si="69"/>
        <v>辅助</v>
      </c>
      <c r="AG303" s="13" t="s">
        <v>277</v>
      </c>
      <c r="AH303" s="13" t="s">
        <v>323</v>
      </c>
      <c r="AI303" s="13">
        <v>4</v>
      </c>
      <c r="AJ303" s="13" t="str">
        <f t="shared" si="70"/>
        <v>蓝辅助4</v>
      </c>
      <c r="AK303" s="13">
        <f t="shared" si="71"/>
        <v>11</v>
      </c>
      <c r="AL303" s="13">
        <f t="shared" si="72"/>
        <v>500</v>
      </c>
      <c r="AM303" s="13" t="str">
        <f t="shared" si="73"/>
        <v>防御</v>
      </c>
      <c r="AN303" s="13" t="str">
        <f t="shared" si="74"/>
        <v>防御下册</v>
      </c>
    </row>
    <row r="304" spans="26:40" x14ac:dyDescent="0.15">
      <c r="Z304" s="2" t="s">
        <v>65</v>
      </c>
      <c r="AA304" s="2">
        <v>235</v>
      </c>
      <c r="AB304" s="2" t="s">
        <v>231</v>
      </c>
      <c r="AC304" s="2" t="s">
        <v>231</v>
      </c>
      <c r="AE304" s="13" t="str">
        <f>hero_friend!C712</f>
        <v>庞德</v>
      </c>
      <c r="AF304" s="13" t="str">
        <f t="shared" si="69"/>
        <v>输出</v>
      </c>
      <c r="AG304" s="13" t="s">
        <v>277</v>
      </c>
      <c r="AH304" s="13" t="s">
        <v>321</v>
      </c>
      <c r="AI304" s="13">
        <v>1</v>
      </c>
      <c r="AJ304" s="13" t="str">
        <f t="shared" si="70"/>
        <v>蓝输出1</v>
      </c>
      <c r="AK304" s="13">
        <f t="shared" si="71"/>
        <v>14</v>
      </c>
      <c r="AL304" s="13">
        <f t="shared" si="72"/>
        <v>400</v>
      </c>
      <c r="AM304" s="13" t="str">
        <f t="shared" si="73"/>
        <v>生命</v>
      </c>
      <c r="AN304" s="13" t="str">
        <f t="shared" si="74"/>
        <v>生命上册</v>
      </c>
    </row>
    <row r="305" spans="26:40" x14ac:dyDescent="0.15">
      <c r="Z305" s="2" t="s">
        <v>145</v>
      </c>
      <c r="AA305" s="2">
        <v>236</v>
      </c>
      <c r="AB305" s="2" t="s">
        <v>231</v>
      </c>
      <c r="AC305" s="2" t="s">
        <v>231</v>
      </c>
      <c r="AE305" s="13" t="str">
        <f>hero_friend!C713</f>
        <v>庞德</v>
      </c>
      <c r="AF305" s="13" t="str">
        <f t="shared" si="69"/>
        <v>输出</v>
      </c>
      <c r="AG305" s="13" t="s">
        <v>277</v>
      </c>
      <c r="AH305" s="13" t="s">
        <v>322</v>
      </c>
      <c r="AI305" s="13">
        <v>2</v>
      </c>
      <c r="AJ305" s="13" t="str">
        <f t="shared" si="70"/>
        <v>蓝输出2</v>
      </c>
      <c r="AK305" s="13">
        <f t="shared" si="71"/>
        <v>8</v>
      </c>
      <c r="AL305" s="13">
        <f t="shared" si="72"/>
        <v>320</v>
      </c>
      <c r="AM305" s="13" t="str">
        <f t="shared" si="73"/>
        <v>攻击</v>
      </c>
      <c r="AN305" s="13" t="str">
        <f t="shared" si="74"/>
        <v>攻击中册</v>
      </c>
    </row>
    <row r="306" spans="26:40" x14ac:dyDescent="0.15">
      <c r="Z306" s="2" t="s">
        <v>97</v>
      </c>
      <c r="AA306" s="2">
        <v>237</v>
      </c>
      <c r="AB306" s="2" t="s">
        <v>231</v>
      </c>
      <c r="AC306" s="2" t="s">
        <v>231</v>
      </c>
      <c r="AE306" s="13" t="str">
        <f>hero_friend!C714</f>
        <v>庞德</v>
      </c>
      <c r="AF306" s="13" t="str">
        <f t="shared" si="69"/>
        <v>输出</v>
      </c>
      <c r="AG306" s="13" t="s">
        <v>277</v>
      </c>
      <c r="AH306" s="13" t="s">
        <v>322</v>
      </c>
      <c r="AI306" s="13">
        <v>3</v>
      </c>
      <c r="AJ306" s="13" t="str">
        <f t="shared" si="70"/>
        <v>蓝输出3</v>
      </c>
      <c r="AK306" s="13">
        <f t="shared" si="71"/>
        <v>8</v>
      </c>
      <c r="AL306" s="13">
        <f t="shared" si="72"/>
        <v>320</v>
      </c>
      <c r="AM306" s="13" t="str">
        <f t="shared" si="73"/>
        <v>攻击</v>
      </c>
      <c r="AN306" s="13" t="str">
        <f t="shared" si="74"/>
        <v>攻击中册</v>
      </c>
    </row>
    <row r="307" spans="26:40" x14ac:dyDescent="0.15">
      <c r="Z307" s="2" t="s">
        <v>149</v>
      </c>
      <c r="AA307" s="2">
        <v>238</v>
      </c>
      <c r="AB307" s="2" t="s">
        <v>231</v>
      </c>
      <c r="AC307" s="2" t="s">
        <v>231</v>
      </c>
      <c r="AE307" s="13" t="str">
        <f>hero_friend!C715</f>
        <v>庞德</v>
      </c>
      <c r="AF307" s="13" t="str">
        <f t="shared" si="69"/>
        <v>输出</v>
      </c>
      <c r="AG307" s="13" t="s">
        <v>277</v>
      </c>
      <c r="AH307" s="13" t="s">
        <v>323</v>
      </c>
      <c r="AI307" s="13">
        <v>4</v>
      </c>
      <c r="AJ307" s="13" t="str">
        <f t="shared" si="70"/>
        <v>蓝输出4</v>
      </c>
      <c r="AK307" s="13">
        <f t="shared" si="71"/>
        <v>11</v>
      </c>
      <c r="AL307" s="13">
        <f t="shared" si="72"/>
        <v>500</v>
      </c>
      <c r="AM307" s="13" t="str">
        <f t="shared" si="73"/>
        <v>防御</v>
      </c>
      <c r="AN307" s="13" t="str">
        <f t="shared" si="74"/>
        <v>防御下册</v>
      </c>
    </row>
    <row r="308" spans="26:40" x14ac:dyDescent="0.15">
      <c r="Z308" s="2" t="s">
        <v>205</v>
      </c>
      <c r="AA308" s="2">
        <v>239</v>
      </c>
      <c r="AB308" s="2" t="s">
        <v>231</v>
      </c>
      <c r="AC308" s="2" t="s">
        <v>231</v>
      </c>
      <c r="AE308" s="13" t="str">
        <f>hero_friend!C716</f>
        <v>王异</v>
      </c>
      <c r="AF308" s="13" t="str">
        <f t="shared" si="69"/>
        <v>输出</v>
      </c>
      <c r="AG308" s="13" t="s">
        <v>277</v>
      </c>
      <c r="AH308" s="13" t="s">
        <v>321</v>
      </c>
      <c r="AI308" s="13">
        <v>1</v>
      </c>
      <c r="AJ308" s="13" t="str">
        <f t="shared" si="70"/>
        <v>蓝输出1</v>
      </c>
      <c r="AK308" s="13">
        <f t="shared" si="71"/>
        <v>14</v>
      </c>
      <c r="AL308" s="13">
        <f t="shared" si="72"/>
        <v>400</v>
      </c>
      <c r="AM308" s="13" t="str">
        <f t="shared" si="73"/>
        <v>生命</v>
      </c>
      <c r="AN308" s="13" t="str">
        <f t="shared" si="74"/>
        <v>生命上册</v>
      </c>
    </row>
    <row r="309" spans="26:40" x14ac:dyDescent="0.15">
      <c r="Z309" s="2" t="s">
        <v>206</v>
      </c>
      <c r="AA309" s="2">
        <v>240</v>
      </c>
      <c r="AB309" s="2" t="s">
        <v>231</v>
      </c>
      <c r="AC309" s="2" t="s">
        <v>231</v>
      </c>
      <c r="AE309" s="13" t="str">
        <f>hero_friend!C717</f>
        <v>王异</v>
      </c>
      <c r="AF309" s="13" t="str">
        <f t="shared" si="69"/>
        <v>输出</v>
      </c>
      <c r="AG309" s="13" t="s">
        <v>277</v>
      </c>
      <c r="AH309" s="13" t="s">
        <v>322</v>
      </c>
      <c r="AI309" s="13">
        <v>2</v>
      </c>
      <c r="AJ309" s="13" t="str">
        <f t="shared" si="70"/>
        <v>蓝输出2</v>
      </c>
      <c r="AK309" s="13">
        <f t="shared" si="71"/>
        <v>8</v>
      </c>
      <c r="AL309" s="13">
        <f t="shared" si="72"/>
        <v>320</v>
      </c>
      <c r="AM309" s="13" t="str">
        <f t="shared" si="73"/>
        <v>攻击</v>
      </c>
      <c r="AN309" s="13" t="str">
        <f t="shared" si="74"/>
        <v>攻击中册</v>
      </c>
    </row>
    <row r="310" spans="26:40" x14ac:dyDescent="0.15">
      <c r="Z310" s="2" t="s">
        <v>207</v>
      </c>
      <c r="AA310" s="2">
        <v>241</v>
      </c>
      <c r="AB310" s="2" t="s">
        <v>231</v>
      </c>
      <c r="AC310" s="2" t="s">
        <v>231</v>
      </c>
      <c r="AE310" s="13" t="str">
        <f>hero_friend!C718</f>
        <v>王异</v>
      </c>
      <c r="AF310" s="13" t="str">
        <f t="shared" si="69"/>
        <v>输出</v>
      </c>
      <c r="AG310" s="13" t="s">
        <v>277</v>
      </c>
      <c r="AH310" s="13" t="s">
        <v>322</v>
      </c>
      <c r="AI310" s="13">
        <v>3</v>
      </c>
      <c r="AJ310" s="13" t="str">
        <f t="shared" si="70"/>
        <v>蓝输出3</v>
      </c>
      <c r="AK310" s="13">
        <f t="shared" si="71"/>
        <v>8</v>
      </c>
      <c r="AL310" s="13">
        <f t="shared" si="72"/>
        <v>320</v>
      </c>
      <c r="AM310" s="13" t="str">
        <f t="shared" si="73"/>
        <v>攻击</v>
      </c>
      <c r="AN310" s="13" t="str">
        <f t="shared" si="74"/>
        <v>攻击中册</v>
      </c>
    </row>
    <row r="311" spans="26:40" x14ac:dyDescent="0.15">
      <c r="Z311" s="2" t="s">
        <v>208</v>
      </c>
      <c r="AA311" s="2">
        <v>242</v>
      </c>
      <c r="AB311" s="2" t="s">
        <v>231</v>
      </c>
      <c r="AC311" s="2" t="s">
        <v>231</v>
      </c>
      <c r="AE311" s="13" t="str">
        <f>hero_friend!C719</f>
        <v>王异</v>
      </c>
      <c r="AF311" s="13" t="str">
        <f t="shared" si="69"/>
        <v>输出</v>
      </c>
      <c r="AG311" s="13" t="s">
        <v>277</v>
      </c>
      <c r="AH311" s="13" t="s">
        <v>323</v>
      </c>
      <c r="AI311" s="13">
        <v>4</v>
      </c>
      <c r="AJ311" s="13" t="str">
        <f t="shared" si="70"/>
        <v>蓝输出4</v>
      </c>
      <c r="AK311" s="13">
        <f t="shared" si="71"/>
        <v>11</v>
      </c>
      <c r="AL311" s="13">
        <f t="shared" si="72"/>
        <v>500</v>
      </c>
      <c r="AM311" s="13" t="str">
        <f t="shared" si="73"/>
        <v>防御</v>
      </c>
      <c r="AN311" s="13" t="str">
        <f t="shared" si="74"/>
        <v>防御下册</v>
      </c>
    </row>
    <row r="312" spans="26:40" x14ac:dyDescent="0.15">
      <c r="Z312" s="2" t="s">
        <v>94</v>
      </c>
      <c r="AA312" s="2">
        <v>243</v>
      </c>
      <c r="AB312" s="2" t="s">
        <v>231</v>
      </c>
      <c r="AC312" s="2" t="s">
        <v>231</v>
      </c>
      <c r="AE312" s="13" t="str">
        <f>hero_friend!C720</f>
        <v>曹昂</v>
      </c>
      <c r="AF312" s="13" t="str">
        <f t="shared" si="69"/>
        <v>辅助</v>
      </c>
      <c r="AG312" s="13" t="s">
        <v>277</v>
      </c>
      <c r="AH312" s="13" t="s">
        <v>321</v>
      </c>
      <c r="AI312" s="13">
        <v>1</v>
      </c>
      <c r="AJ312" s="13" t="str">
        <f t="shared" si="70"/>
        <v>蓝辅助1</v>
      </c>
      <c r="AK312" s="13">
        <f t="shared" si="71"/>
        <v>8</v>
      </c>
      <c r="AL312" s="13">
        <f t="shared" si="72"/>
        <v>200</v>
      </c>
      <c r="AM312" s="13" t="str">
        <f t="shared" si="73"/>
        <v>攻击</v>
      </c>
      <c r="AN312" s="13" t="str">
        <f t="shared" si="74"/>
        <v>攻击上册</v>
      </c>
    </row>
    <row r="313" spans="26:40" x14ac:dyDescent="0.15">
      <c r="Z313" s="2" t="s">
        <v>209</v>
      </c>
      <c r="AA313" s="2">
        <v>244</v>
      </c>
      <c r="AB313" s="2" t="s">
        <v>231</v>
      </c>
      <c r="AC313" s="2" t="s">
        <v>231</v>
      </c>
      <c r="AE313" s="13" t="str">
        <f>hero_friend!C721</f>
        <v>曹昂</v>
      </c>
      <c r="AF313" s="13" t="str">
        <f t="shared" si="69"/>
        <v>辅助</v>
      </c>
      <c r="AG313" s="13" t="s">
        <v>277</v>
      </c>
      <c r="AH313" s="13" t="s">
        <v>322</v>
      </c>
      <c r="AI313" s="13">
        <v>2</v>
      </c>
      <c r="AJ313" s="13" t="str">
        <f t="shared" si="70"/>
        <v>蓝辅助2</v>
      </c>
      <c r="AK313" s="13">
        <f t="shared" si="71"/>
        <v>14</v>
      </c>
      <c r="AL313" s="13">
        <f t="shared" si="72"/>
        <v>500</v>
      </c>
      <c r="AM313" s="13" t="str">
        <f t="shared" si="73"/>
        <v>生命</v>
      </c>
      <c r="AN313" s="13" t="str">
        <f t="shared" si="74"/>
        <v>生命中册</v>
      </c>
    </row>
    <row r="314" spans="26:40" x14ac:dyDescent="0.15">
      <c r="Z314" s="2" t="s">
        <v>210</v>
      </c>
      <c r="AA314" s="2">
        <v>245</v>
      </c>
      <c r="AB314" s="2" t="s">
        <v>231</v>
      </c>
      <c r="AC314" s="2" t="s">
        <v>231</v>
      </c>
      <c r="AE314" s="13" t="str">
        <f>hero_friend!C722</f>
        <v>曹昂</v>
      </c>
      <c r="AF314" s="13" t="str">
        <f t="shared" si="69"/>
        <v>辅助</v>
      </c>
      <c r="AG314" s="13" t="s">
        <v>277</v>
      </c>
      <c r="AH314" s="13" t="s">
        <v>322</v>
      </c>
      <c r="AI314" s="13">
        <v>3</v>
      </c>
      <c r="AJ314" s="13" t="str">
        <f t="shared" si="70"/>
        <v>蓝辅助3</v>
      </c>
      <c r="AK314" s="13">
        <f t="shared" si="71"/>
        <v>8</v>
      </c>
      <c r="AL314" s="13">
        <f t="shared" si="72"/>
        <v>300</v>
      </c>
      <c r="AM314" s="13" t="str">
        <f t="shared" si="73"/>
        <v>攻击</v>
      </c>
      <c r="AN314" s="13" t="str">
        <f t="shared" si="74"/>
        <v>攻击中册</v>
      </c>
    </row>
    <row r="315" spans="26:40" x14ac:dyDescent="0.15">
      <c r="Z315" s="2" t="s">
        <v>100</v>
      </c>
      <c r="AA315" s="2">
        <v>246</v>
      </c>
      <c r="AB315" s="2" t="s">
        <v>231</v>
      </c>
      <c r="AC315" s="2" t="s">
        <v>231</v>
      </c>
      <c r="AE315" s="13" t="str">
        <f>hero_friend!C723</f>
        <v>曹昂</v>
      </c>
      <c r="AF315" s="13" t="str">
        <f t="shared" si="69"/>
        <v>辅助</v>
      </c>
      <c r="AG315" s="13" t="s">
        <v>277</v>
      </c>
      <c r="AH315" s="13" t="s">
        <v>323</v>
      </c>
      <c r="AI315" s="13">
        <v>4</v>
      </c>
      <c r="AJ315" s="13" t="str">
        <f t="shared" si="70"/>
        <v>蓝辅助4</v>
      </c>
      <c r="AK315" s="13">
        <f t="shared" si="71"/>
        <v>11</v>
      </c>
      <c r="AL315" s="13">
        <f t="shared" si="72"/>
        <v>500</v>
      </c>
      <c r="AM315" s="13" t="str">
        <f t="shared" si="73"/>
        <v>防御</v>
      </c>
      <c r="AN315" s="13" t="str">
        <f t="shared" si="74"/>
        <v>防御下册</v>
      </c>
    </row>
    <row r="316" spans="26:40" x14ac:dyDescent="0.15">
      <c r="Z316" s="2" t="s">
        <v>211</v>
      </c>
      <c r="AA316" s="2">
        <v>247</v>
      </c>
      <c r="AB316" s="2" t="s">
        <v>231</v>
      </c>
      <c r="AC316" s="2" t="s">
        <v>231</v>
      </c>
      <c r="AE316" s="13" t="str">
        <f>hero_friend!C724</f>
        <v>郭照</v>
      </c>
      <c r="AF316" s="13" t="str">
        <f t="shared" si="69"/>
        <v>输出</v>
      </c>
      <c r="AG316" s="13" t="s">
        <v>277</v>
      </c>
      <c r="AH316" s="13" t="s">
        <v>321</v>
      </c>
      <c r="AI316" s="13">
        <v>1</v>
      </c>
      <c r="AJ316" s="13" t="str">
        <f t="shared" si="70"/>
        <v>蓝输出1</v>
      </c>
      <c r="AK316" s="13">
        <f t="shared" si="71"/>
        <v>14</v>
      </c>
      <c r="AL316" s="13">
        <f t="shared" si="72"/>
        <v>400</v>
      </c>
      <c r="AM316" s="13" t="str">
        <f t="shared" si="73"/>
        <v>生命</v>
      </c>
      <c r="AN316" s="13" t="str">
        <f t="shared" si="74"/>
        <v>生命上册</v>
      </c>
    </row>
    <row r="317" spans="26:40" x14ac:dyDescent="0.15">
      <c r="Z317" s="2" t="s">
        <v>212</v>
      </c>
      <c r="AA317" s="2">
        <v>248</v>
      </c>
      <c r="AB317" s="2" t="s">
        <v>231</v>
      </c>
      <c r="AC317" s="2" t="s">
        <v>231</v>
      </c>
      <c r="AE317" s="13" t="str">
        <f>hero_friend!C725</f>
        <v>郭照</v>
      </c>
      <c r="AF317" s="13" t="str">
        <f t="shared" si="69"/>
        <v>输出</v>
      </c>
      <c r="AG317" s="13" t="s">
        <v>277</v>
      </c>
      <c r="AH317" s="13" t="s">
        <v>322</v>
      </c>
      <c r="AI317" s="13">
        <v>2</v>
      </c>
      <c r="AJ317" s="13" t="str">
        <f t="shared" si="70"/>
        <v>蓝输出2</v>
      </c>
      <c r="AK317" s="13">
        <f t="shared" si="71"/>
        <v>8</v>
      </c>
      <c r="AL317" s="13">
        <f t="shared" si="72"/>
        <v>320</v>
      </c>
      <c r="AM317" s="13" t="str">
        <f t="shared" si="73"/>
        <v>攻击</v>
      </c>
      <c r="AN317" s="13" t="str">
        <f t="shared" si="74"/>
        <v>攻击中册</v>
      </c>
    </row>
    <row r="318" spans="26:40" x14ac:dyDescent="0.15">
      <c r="Z318" s="2" t="s">
        <v>136</v>
      </c>
      <c r="AA318" s="2">
        <v>332</v>
      </c>
      <c r="AB318" s="2" t="s">
        <v>231</v>
      </c>
      <c r="AC318" s="2" t="s">
        <v>231</v>
      </c>
      <c r="AE318" s="13" t="str">
        <f>hero_friend!C726</f>
        <v>郭照</v>
      </c>
      <c r="AF318" s="13" t="str">
        <f t="shared" si="69"/>
        <v>输出</v>
      </c>
      <c r="AG318" s="13" t="s">
        <v>277</v>
      </c>
      <c r="AH318" s="13" t="s">
        <v>322</v>
      </c>
      <c r="AI318" s="13">
        <v>3</v>
      </c>
      <c r="AJ318" s="13" t="str">
        <f t="shared" si="70"/>
        <v>蓝输出3</v>
      </c>
      <c r="AK318" s="13">
        <f t="shared" si="71"/>
        <v>8</v>
      </c>
      <c r="AL318" s="13">
        <f t="shared" si="72"/>
        <v>320</v>
      </c>
      <c r="AM318" s="13" t="str">
        <f t="shared" si="73"/>
        <v>攻击</v>
      </c>
      <c r="AN318" s="13" t="str">
        <f t="shared" si="74"/>
        <v>攻击中册</v>
      </c>
    </row>
    <row r="319" spans="26:40" x14ac:dyDescent="0.15">
      <c r="Z319" s="2" t="s">
        <v>139</v>
      </c>
      <c r="AA319" s="2">
        <v>333</v>
      </c>
      <c r="AB319" s="2" t="s">
        <v>231</v>
      </c>
      <c r="AC319" s="2" t="s">
        <v>231</v>
      </c>
      <c r="AE319" s="13" t="str">
        <f>hero_friend!C727</f>
        <v>郭照</v>
      </c>
      <c r="AF319" s="13" t="str">
        <f t="shared" si="69"/>
        <v>输出</v>
      </c>
      <c r="AG319" s="13" t="s">
        <v>277</v>
      </c>
      <c r="AH319" s="13" t="s">
        <v>323</v>
      </c>
      <c r="AI319" s="13">
        <v>4</v>
      </c>
      <c r="AJ319" s="13" t="str">
        <f t="shared" si="70"/>
        <v>蓝输出4</v>
      </c>
      <c r="AK319" s="13">
        <f t="shared" si="71"/>
        <v>11</v>
      </c>
      <c r="AL319" s="13">
        <f t="shared" si="72"/>
        <v>500</v>
      </c>
      <c r="AM319" s="13" t="str">
        <f t="shared" si="73"/>
        <v>防御</v>
      </c>
      <c r="AN319" s="13" t="str">
        <f t="shared" si="74"/>
        <v>防御下册</v>
      </c>
    </row>
    <row r="320" spans="26:40" x14ac:dyDescent="0.15">
      <c r="Z320" s="2" t="s">
        <v>141</v>
      </c>
      <c r="AA320" s="2">
        <v>334</v>
      </c>
      <c r="AB320" s="2" t="s">
        <v>231</v>
      </c>
      <c r="AC320" s="2" t="s">
        <v>231</v>
      </c>
      <c r="AE320" s="13" t="str">
        <f>hero_friend!C728</f>
        <v>曹叡</v>
      </c>
      <c r="AF320" s="13" t="str">
        <f t="shared" si="69"/>
        <v>生存</v>
      </c>
      <c r="AG320" s="13" t="s">
        <v>277</v>
      </c>
      <c r="AH320" s="13" t="s">
        <v>321</v>
      </c>
      <c r="AI320" s="13">
        <v>1</v>
      </c>
      <c r="AJ320" s="13" t="str">
        <f t="shared" si="70"/>
        <v>蓝生存1</v>
      </c>
      <c r="AK320" s="13">
        <f t="shared" si="71"/>
        <v>8</v>
      </c>
      <c r="AL320" s="13">
        <f t="shared" si="72"/>
        <v>200</v>
      </c>
      <c r="AM320" s="13" t="str">
        <f t="shared" si="73"/>
        <v>攻击</v>
      </c>
      <c r="AN320" s="13" t="str">
        <f t="shared" si="74"/>
        <v>攻击上册</v>
      </c>
    </row>
    <row r="321" spans="26:40" x14ac:dyDescent="0.15">
      <c r="Z321" s="2" t="s">
        <v>143</v>
      </c>
      <c r="AA321" s="2">
        <v>335</v>
      </c>
      <c r="AB321" s="2" t="s">
        <v>231</v>
      </c>
      <c r="AC321" s="2" t="s">
        <v>231</v>
      </c>
      <c r="AE321" s="13" t="str">
        <f>hero_friend!C729</f>
        <v>曹叡</v>
      </c>
      <c r="AF321" s="13" t="str">
        <f t="shared" si="69"/>
        <v>生存</v>
      </c>
      <c r="AG321" s="13" t="s">
        <v>277</v>
      </c>
      <c r="AH321" s="13" t="s">
        <v>322</v>
      </c>
      <c r="AI321" s="13">
        <v>2</v>
      </c>
      <c r="AJ321" s="13" t="str">
        <f t="shared" si="70"/>
        <v>蓝生存2</v>
      </c>
      <c r="AK321" s="13">
        <f t="shared" si="71"/>
        <v>8</v>
      </c>
      <c r="AL321" s="13">
        <f t="shared" si="72"/>
        <v>300</v>
      </c>
      <c r="AM321" s="13" t="str">
        <f t="shared" si="73"/>
        <v>攻击</v>
      </c>
      <c r="AN321" s="13" t="str">
        <f t="shared" si="74"/>
        <v>攻击中册</v>
      </c>
    </row>
    <row r="322" spans="26:40" x14ac:dyDescent="0.15">
      <c r="Z322" s="2" t="s">
        <v>126</v>
      </c>
      <c r="AA322" s="2">
        <v>336</v>
      </c>
      <c r="AB322" s="2" t="s">
        <v>231</v>
      </c>
      <c r="AC322" s="2" t="s">
        <v>231</v>
      </c>
      <c r="AE322" s="13" t="str">
        <f>hero_friend!C730</f>
        <v>曹叡</v>
      </c>
      <c r="AF322" s="13" t="str">
        <f t="shared" si="69"/>
        <v>生存</v>
      </c>
      <c r="AG322" s="13" t="s">
        <v>277</v>
      </c>
      <c r="AH322" s="13" t="s">
        <v>322</v>
      </c>
      <c r="AI322" s="13">
        <v>3</v>
      </c>
      <c r="AJ322" s="13" t="str">
        <f t="shared" si="70"/>
        <v>蓝生存3</v>
      </c>
      <c r="AK322" s="13">
        <f t="shared" si="71"/>
        <v>14</v>
      </c>
      <c r="AL322" s="13">
        <f t="shared" si="72"/>
        <v>500</v>
      </c>
      <c r="AM322" s="13" t="str">
        <f t="shared" si="73"/>
        <v>生命</v>
      </c>
      <c r="AN322" s="13" t="str">
        <f t="shared" si="74"/>
        <v>生命中册</v>
      </c>
    </row>
    <row r="323" spans="26:40" x14ac:dyDescent="0.15">
      <c r="Z323" s="2" t="s">
        <v>213</v>
      </c>
      <c r="AA323" s="2">
        <v>337</v>
      </c>
      <c r="AB323" s="2" t="s">
        <v>231</v>
      </c>
      <c r="AC323" s="2" t="s">
        <v>231</v>
      </c>
      <c r="AE323" s="13" t="str">
        <f>hero_friend!C731</f>
        <v>曹叡</v>
      </c>
      <c r="AF323" s="13" t="str">
        <f t="shared" si="69"/>
        <v>生存</v>
      </c>
      <c r="AG323" s="13" t="s">
        <v>277</v>
      </c>
      <c r="AH323" s="13" t="s">
        <v>323</v>
      </c>
      <c r="AI323" s="13">
        <v>4</v>
      </c>
      <c r="AJ323" s="13" t="str">
        <f t="shared" si="70"/>
        <v>蓝生存4</v>
      </c>
      <c r="AK323" s="13">
        <f t="shared" si="71"/>
        <v>11</v>
      </c>
      <c r="AL323" s="13">
        <f t="shared" si="72"/>
        <v>500</v>
      </c>
      <c r="AM323" s="13" t="str">
        <f t="shared" si="73"/>
        <v>防御</v>
      </c>
      <c r="AN323" s="13" t="str">
        <f t="shared" si="74"/>
        <v>防御下册</v>
      </c>
    </row>
    <row r="324" spans="26:40" x14ac:dyDescent="0.15">
      <c r="Z324" s="2" t="s">
        <v>150</v>
      </c>
      <c r="AA324" s="2">
        <v>338</v>
      </c>
      <c r="AB324" s="2" t="s">
        <v>231</v>
      </c>
      <c r="AC324" s="2" t="s">
        <v>231</v>
      </c>
      <c r="AE324" s="13" t="str">
        <f>hero_friend!C732</f>
        <v>钟会</v>
      </c>
      <c r="AF324" s="13" t="str">
        <f t="shared" si="69"/>
        <v>输出</v>
      </c>
      <c r="AG324" s="13" t="s">
        <v>277</v>
      </c>
      <c r="AH324" s="13" t="s">
        <v>321</v>
      </c>
      <c r="AI324" s="13">
        <v>1</v>
      </c>
      <c r="AJ324" s="13" t="str">
        <f t="shared" si="70"/>
        <v>蓝输出1</v>
      </c>
      <c r="AK324" s="13">
        <f t="shared" si="71"/>
        <v>14</v>
      </c>
      <c r="AL324" s="13">
        <f t="shared" si="72"/>
        <v>400</v>
      </c>
      <c r="AM324" s="13" t="str">
        <f t="shared" si="73"/>
        <v>生命</v>
      </c>
      <c r="AN324" s="13" t="str">
        <f t="shared" si="74"/>
        <v>生命上册</v>
      </c>
    </row>
    <row r="325" spans="26:40" x14ac:dyDescent="0.15">
      <c r="Z325" s="2" t="s">
        <v>152</v>
      </c>
      <c r="AA325" s="2">
        <v>339</v>
      </c>
      <c r="AB325" s="2" t="s">
        <v>231</v>
      </c>
      <c r="AC325" s="2" t="s">
        <v>231</v>
      </c>
      <c r="AE325" s="13" t="str">
        <f>hero_friend!C733</f>
        <v>钟会</v>
      </c>
      <c r="AF325" s="13" t="str">
        <f t="shared" si="69"/>
        <v>输出</v>
      </c>
      <c r="AG325" s="13" t="s">
        <v>277</v>
      </c>
      <c r="AH325" s="13" t="s">
        <v>322</v>
      </c>
      <c r="AI325" s="13">
        <v>2</v>
      </c>
      <c r="AJ325" s="13" t="str">
        <f t="shared" si="70"/>
        <v>蓝输出2</v>
      </c>
      <c r="AK325" s="13">
        <f t="shared" si="71"/>
        <v>8</v>
      </c>
      <c r="AL325" s="13">
        <f t="shared" si="72"/>
        <v>320</v>
      </c>
      <c r="AM325" s="13" t="str">
        <f t="shared" si="73"/>
        <v>攻击</v>
      </c>
      <c r="AN325" s="13" t="str">
        <f t="shared" si="74"/>
        <v>攻击中册</v>
      </c>
    </row>
    <row r="326" spans="26:40" x14ac:dyDescent="0.15">
      <c r="Z326" s="2" t="s">
        <v>154</v>
      </c>
      <c r="AA326" s="2">
        <v>340</v>
      </c>
      <c r="AB326" s="2" t="s">
        <v>231</v>
      </c>
      <c r="AC326" s="2" t="s">
        <v>231</v>
      </c>
      <c r="AE326" s="13" t="str">
        <f>hero_friend!C734</f>
        <v>钟会</v>
      </c>
      <c r="AF326" s="13" t="str">
        <f t="shared" si="69"/>
        <v>输出</v>
      </c>
      <c r="AG326" s="13" t="s">
        <v>277</v>
      </c>
      <c r="AH326" s="13" t="s">
        <v>322</v>
      </c>
      <c r="AI326" s="13">
        <v>3</v>
      </c>
      <c r="AJ326" s="13" t="str">
        <f t="shared" si="70"/>
        <v>蓝输出3</v>
      </c>
      <c r="AK326" s="13">
        <f t="shared" si="71"/>
        <v>8</v>
      </c>
      <c r="AL326" s="13">
        <f t="shared" si="72"/>
        <v>320</v>
      </c>
      <c r="AM326" s="13" t="str">
        <f t="shared" si="73"/>
        <v>攻击</v>
      </c>
      <c r="AN326" s="13" t="str">
        <f t="shared" si="74"/>
        <v>攻击中册</v>
      </c>
    </row>
    <row r="327" spans="26:40" x14ac:dyDescent="0.15">
      <c r="Z327" s="2" t="s">
        <v>156</v>
      </c>
      <c r="AA327" s="2">
        <v>341</v>
      </c>
      <c r="AB327" s="2" t="s">
        <v>231</v>
      </c>
      <c r="AC327" s="2" t="s">
        <v>231</v>
      </c>
      <c r="AE327" s="13" t="str">
        <f>hero_friend!C735</f>
        <v>钟会</v>
      </c>
      <c r="AF327" s="13" t="str">
        <f t="shared" si="69"/>
        <v>输出</v>
      </c>
      <c r="AG327" s="13" t="s">
        <v>277</v>
      </c>
      <c r="AH327" s="13" t="s">
        <v>323</v>
      </c>
      <c r="AI327" s="13">
        <v>4</v>
      </c>
      <c r="AJ327" s="13" t="str">
        <f t="shared" si="70"/>
        <v>蓝输出4</v>
      </c>
      <c r="AK327" s="13">
        <f t="shared" si="71"/>
        <v>11</v>
      </c>
      <c r="AL327" s="13">
        <f t="shared" si="72"/>
        <v>500</v>
      </c>
      <c r="AM327" s="13" t="str">
        <f t="shared" si="73"/>
        <v>防御</v>
      </c>
      <c r="AN327" s="13" t="str">
        <f t="shared" si="74"/>
        <v>防御下册</v>
      </c>
    </row>
    <row r="328" spans="26:40" x14ac:dyDescent="0.15">
      <c r="Z328" s="2" t="s">
        <v>159</v>
      </c>
      <c r="AA328" s="2">
        <v>342</v>
      </c>
      <c r="AB328" s="2" t="s">
        <v>231</v>
      </c>
      <c r="AC328" s="2" t="s">
        <v>231</v>
      </c>
      <c r="AE328" s="13" t="str">
        <f>hero_friend!C736</f>
        <v>邓艾</v>
      </c>
      <c r="AF328" s="13" t="str">
        <f t="shared" si="69"/>
        <v>输出</v>
      </c>
      <c r="AG328" s="13" t="s">
        <v>277</v>
      </c>
      <c r="AH328" s="13" t="s">
        <v>321</v>
      </c>
      <c r="AI328" s="13">
        <v>1</v>
      </c>
      <c r="AJ328" s="13" t="str">
        <f t="shared" si="70"/>
        <v>蓝输出1</v>
      </c>
      <c r="AK328" s="13">
        <f t="shared" si="71"/>
        <v>14</v>
      </c>
      <c r="AL328" s="13">
        <f t="shared" si="72"/>
        <v>400</v>
      </c>
      <c r="AM328" s="13" t="str">
        <f t="shared" si="73"/>
        <v>生命</v>
      </c>
      <c r="AN328" s="13" t="str">
        <f t="shared" si="74"/>
        <v>生命上册</v>
      </c>
    </row>
    <row r="329" spans="26:40" x14ac:dyDescent="0.15">
      <c r="Z329" s="2" t="s">
        <v>161</v>
      </c>
      <c r="AA329" s="2">
        <v>343</v>
      </c>
      <c r="AB329" s="2" t="s">
        <v>231</v>
      </c>
      <c r="AC329" s="2" t="s">
        <v>231</v>
      </c>
      <c r="AE329" s="13" t="str">
        <f>hero_friend!C737</f>
        <v>邓艾</v>
      </c>
      <c r="AF329" s="13" t="str">
        <f t="shared" ref="AF329:AF392" si="75">VLOOKUP(AE329,$Z$8:$AC$351,4,0)</f>
        <v>输出</v>
      </c>
      <c r="AG329" s="13" t="s">
        <v>277</v>
      </c>
      <c r="AH329" s="13" t="s">
        <v>322</v>
      </c>
      <c r="AI329" s="13">
        <v>2</v>
      </c>
      <c r="AJ329" s="13" t="str">
        <f t="shared" ref="AJ329:AJ392" si="76">CONCATENATE(AG329,AF329,AI329)</f>
        <v>蓝输出2</v>
      </c>
      <c r="AK329" s="13">
        <f t="shared" ref="AK329:AK392" si="77">VLOOKUP(AJ329,$T$8:$V$90,2,0)</f>
        <v>8</v>
      </c>
      <c r="AL329" s="13">
        <f t="shared" ref="AL329:AL392" si="78">VLOOKUP(AJ329,$T$8:$V$90,3,0)</f>
        <v>320</v>
      </c>
      <c r="AM329" s="13" t="str">
        <f t="shared" ref="AM329:AM392" si="79">VLOOKUP(AK329,$H$3:$I$5,2,0)</f>
        <v>攻击</v>
      </c>
      <c r="AN329" s="13" t="str">
        <f t="shared" ref="AN329:AN392" si="80">CONCATENATE(AM329,AH329)</f>
        <v>攻击中册</v>
      </c>
    </row>
    <row r="330" spans="26:40" x14ac:dyDescent="0.15">
      <c r="Z330" s="2" t="s">
        <v>214</v>
      </c>
      <c r="AA330" s="2">
        <v>344</v>
      </c>
      <c r="AB330" s="2" t="s">
        <v>231</v>
      </c>
      <c r="AC330" s="2" t="s">
        <v>231</v>
      </c>
      <c r="AE330" s="13" t="str">
        <f>hero_friend!C738</f>
        <v>邓艾</v>
      </c>
      <c r="AF330" s="13" t="str">
        <f t="shared" si="75"/>
        <v>输出</v>
      </c>
      <c r="AG330" s="13" t="s">
        <v>277</v>
      </c>
      <c r="AH330" s="13" t="s">
        <v>322</v>
      </c>
      <c r="AI330" s="13">
        <v>3</v>
      </c>
      <c r="AJ330" s="13" t="str">
        <f t="shared" si="76"/>
        <v>蓝输出3</v>
      </c>
      <c r="AK330" s="13">
        <f t="shared" si="77"/>
        <v>8</v>
      </c>
      <c r="AL330" s="13">
        <f t="shared" si="78"/>
        <v>320</v>
      </c>
      <c r="AM330" s="13" t="str">
        <f t="shared" si="79"/>
        <v>攻击</v>
      </c>
      <c r="AN330" s="13" t="str">
        <f t="shared" si="80"/>
        <v>攻击中册</v>
      </c>
    </row>
    <row r="331" spans="26:40" x14ac:dyDescent="0.15">
      <c r="Z331" s="2" t="s">
        <v>95</v>
      </c>
      <c r="AA331" s="2">
        <v>345</v>
      </c>
      <c r="AB331" s="2" t="s">
        <v>231</v>
      </c>
      <c r="AC331" s="2" t="s">
        <v>231</v>
      </c>
      <c r="AE331" s="13" t="str">
        <f>hero_friend!C739</f>
        <v>邓艾</v>
      </c>
      <c r="AF331" s="13" t="str">
        <f t="shared" si="75"/>
        <v>输出</v>
      </c>
      <c r="AG331" s="13" t="s">
        <v>277</v>
      </c>
      <c r="AH331" s="13" t="s">
        <v>323</v>
      </c>
      <c r="AI331" s="13">
        <v>4</v>
      </c>
      <c r="AJ331" s="13" t="str">
        <f t="shared" si="76"/>
        <v>蓝输出4</v>
      </c>
      <c r="AK331" s="13">
        <f t="shared" si="77"/>
        <v>11</v>
      </c>
      <c r="AL331" s="13">
        <f t="shared" si="78"/>
        <v>500</v>
      </c>
      <c r="AM331" s="13" t="str">
        <f t="shared" si="79"/>
        <v>防御</v>
      </c>
      <c r="AN331" s="13" t="str">
        <f t="shared" si="80"/>
        <v>防御下册</v>
      </c>
    </row>
    <row r="332" spans="26:40" x14ac:dyDescent="0.15">
      <c r="Z332" s="2" t="s">
        <v>215</v>
      </c>
      <c r="AA332" s="2">
        <v>346</v>
      </c>
      <c r="AB332" s="2" t="s">
        <v>231</v>
      </c>
      <c r="AC332" s="2" t="s">
        <v>231</v>
      </c>
      <c r="AE332" s="13" t="str">
        <f>hero_friend!C740</f>
        <v>郭淮</v>
      </c>
      <c r="AF332" s="13" t="str">
        <f t="shared" si="75"/>
        <v>输出</v>
      </c>
      <c r="AG332" s="13" t="s">
        <v>277</v>
      </c>
      <c r="AH332" s="13" t="s">
        <v>321</v>
      </c>
      <c r="AI332" s="13">
        <v>1</v>
      </c>
      <c r="AJ332" s="13" t="str">
        <f t="shared" si="76"/>
        <v>蓝输出1</v>
      </c>
      <c r="AK332" s="13">
        <f t="shared" si="77"/>
        <v>14</v>
      </c>
      <c r="AL332" s="13">
        <f t="shared" si="78"/>
        <v>400</v>
      </c>
      <c r="AM332" s="13" t="str">
        <f t="shared" si="79"/>
        <v>生命</v>
      </c>
      <c r="AN332" s="13" t="str">
        <f t="shared" si="80"/>
        <v>生命上册</v>
      </c>
    </row>
    <row r="333" spans="26:40" x14ac:dyDescent="0.15">
      <c r="Z333" s="2" t="s">
        <v>216</v>
      </c>
      <c r="AA333" s="2">
        <v>347</v>
      </c>
      <c r="AB333" s="2" t="s">
        <v>231</v>
      </c>
      <c r="AC333" s="2" t="s">
        <v>231</v>
      </c>
      <c r="AE333" s="13" t="str">
        <f>hero_friend!C741</f>
        <v>郭淮</v>
      </c>
      <c r="AF333" s="13" t="str">
        <f t="shared" si="75"/>
        <v>输出</v>
      </c>
      <c r="AG333" s="13" t="s">
        <v>277</v>
      </c>
      <c r="AH333" s="13" t="s">
        <v>322</v>
      </c>
      <c r="AI333" s="13">
        <v>2</v>
      </c>
      <c r="AJ333" s="13" t="str">
        <f t="shared" si="76"/>
        <v>蓝输出2</v>
      </c>
      <c r="AK333" s="13">
        <f t="shared" si="77"/>
        <v>8</v>
      </c>
      <c r="AL333" s="13">
        <f t="shared" si="78"/>
        <v>320</v>
      </c>
      <c r="AM333" s="13" t="str">
        <f t="shared" si="79"/>
        <v>攻击</v>
      </c>
      <c r="AN333" s="13" t="str">
        <f t="shared" si="80"/>
        <v>攻击中册</v>
      </c>
    </row>
    <row r="334" spans="26:40" x14ac:dyDescent="0.15">
      <c r="Z334" s="2" t="s">
        <v>217</v>
      </c>
      <c r="AA334" s="2">
        <v>348</v>
      </c>
      <c r="AB334" s="2" t="s">
        <v>231</v>
      </c>
      <c r="AC334" s="2" t="s">
        <v>231</v>
      </c>
      <c r="AE334" s="13" t="str">
        <f>hero_friend!C742</f>
        <v>郭淮</v>
      </c>
      <c r="AF334" s="13" t="str">
        <f t="shared" si="75"/>
        <v>输出</v>
      </c>
      <c r="AG334" s="13" t="s">
        <v>277</v>
      </c>
      <c r="AH334" s="13" t="s">
        <v>322</v>
      </c>
      <c r="AI334" s="13">
        <v>3</v>
      </c>
      <c r="AJ334" s="13" t="str">
        <f t="shared" si="76"/>
        <v>蓝输出3</v>
      </c>
      <c r="AK334" s="13">
        <f t="shared" si="77"/>
        <v>8</v>
      </c>
      <c r="AL334" s="13">
        <f t="shared" si="78"/>
        <v>320</v>
      </c>
      <c r="AM334" s="13" t="str">
        <f t="shared" si="79"/>
        <v>攻击</v>
      </c>
      <c r="AN334" s="13" t="str">
        <f t="shared" si="80"/>
        <v>攻击中册</v>
      </c>
    </row>
    <row r="335" spans="26:40" x14ac:dyDescent="0.15">
      <c r="Z335" s="2" t="s">
        <v>133</v>
      </c>
      <c r="AA335" s="2">
        <v>432</v>
      </c>
      <c r="AB335" s="2" t="s">
        <v>231</v>
      </c>
      <c r="AC335" s="2" t="s">
        <v>231</v>
      </c>
      <c r="AE335" s="13" t="str">
        <f>hero_friend!C743</f>
        <v>郭淮</v>
      </c>
      <c r="AF335" s="13" t="str">
        <f t="shared" si="75"/>
        <v>输出</v>
      </c>
      <c r="AG335" s="13" t="s">
        <v>277</v>
      </c>
      <c r="AH335" s="13" t="s">
        <v>323</v>
      </c>
      <c r="AI335" s="13">
        <v>4</v>
      </c>
      <c r="AJ335" s="13" t="str">
        <f t="shared" si="76"/>
        <v>蓝输出4</v>
      </c>
      <c r="AK335" s="13">
        <f t="shared" si="77"/>
        <v>11</v>
      </c>
      <c r="AL335" s="13">
        <f t="shared" si="78"/>
        <v>500</v>
      </c>
      <c r="AM335" s="13" t="str">
        <f t="shared" si="79"/>
        <v>防御</v>
      </c>
      <c r="AN335" s="13" t="str">
        <f t="shared" si="80"/>
        <v>防御下册</v>
      </c>
    </row>
    <row r="336" spans="26:40" x14ac:dyDescent="0.15">
      <c r="Z336" s="2" t="s">
        <v>218</v>
      </c>
      <c r="AA336" s="2">
        <v>433</v>
      </c>
      <c r="AB336" s="2" t="s">
        <v>231</v>
      </c>
      <c r="AC336" s="2" t="s">
        <v>231</v>
      </c>
      <c r="AE336" s="13" t="str">
        <f>hero_friend!C744</f>
        <v>邹氏</v>
      </c>
      <c r="AF336" s="13" t="str">
        <f t="shared" si="75"/>
        <v>辅助</v>
      </c>
      <c r="AG336" s="13" t="s">
        <v>277</v>
      </c>
      <c r="AH336" s="13" t="s">
        <v>321</v>
      </c>
      <c r="AI336" s="13">
        <v>1</v>
      </c>
      <c r="AJ336" s="13" t="str">
        <f t="shared" si="76"/>
        <v>蓝辅助1</v>
      </c>
      <c r="AK336" s="13">
        <f t="shared" si="77"/>
        <v>8</v>
      </c>
      <c r="AL336" s="13">
        <f t="shared" si="78"/>
        <v>200</v>
      </c>
      <c r="AM336" s="13" t="str">
        <f t="shared" si="79"/>
        <v>攻击</v>
      </c>
      <c r="AN336" s="13" t="str">
        <f t="shared" si="80"/>
        <v>攻击上册</v>
      </c>
    </row>
    <row r="337" spans="26:40" x14ac:dyDescent="0.15">
      <c r="Z337" s="2" t="s">
        <v>142</v>
      </c>
      <c r="AA337" s="2">
        <v>434</v>
      </c>
      <c r="AB337" s="2" t="s">
        <v>231</v>
      </c>
      <c r="AC337" s="2" t="s">
        <v>231</v>
      </c>
      <c r="AE337" s="13" t="str">
        <f>hero_friend!C745</f>
        <v>邹氏</v>
      </c>
      <c r="AF337" s="13" t="str">
        <f t="shared" si="75"/>
        <v>辅助</v>
      </c>
      <c r="AG337" s="13" t="s">
        <v>277</v>
      </c>
      <c r="AH337" s="13" t="s">
        <v>322</v>
      </c>
      <c r="AI337" s="13">
        <v>2</v>
      </c>
      <c r="AJ337" s="13" t="str">
        <f t="shared" si="76"/>
        <v>蓝辅助2</v>
      </c>
      <c r="AK337" s="13">
        <f t="shared" si="77"/>
        <v>14</v>
      </c>
      <c r="AL337" s="13">
        <f t="shared" si="78"/>
        <v>500</v>
      </c>
      <c r="AM337" s="13" t="str">
        <f t="shared" si="79"/>
        <v>生命</v>
      </c>
      <c r="AN337" s="13" t="str">
        <f t="shared" si="80"/>
        <v>生命中册</v>
      </c>
    </row>
    <row r="338" spans="26:40" x14ac:dyDescent="0.15">
      <c r="Z338" s="2" t="s">
        <v>131</v>
      </c>
      <c r="AA338" s="2">
        <v>435</v>
      </c>
      <c r="AB338" s="2" t="s">
        <v>231</v>
      </c>
      <c r="AC338" s="2" t="s">
        <v>231</v>
      </c>
      <c r="AE338" s="13" t="str">
        <f>hero_friend!C746</f>
        <v>邹氏</v>
      </c>
      <c r="AF338" s="13" t="str">
        <f t="shared" si="75"/>
        <v>辅助</v>
      </c>
      <c r="AG338" s="13" t="s">
        <v>277</v>
      </c>
      <c r="AH338" s="13" t="s">
        <v>322</v>
      </c>
      <c r="AI338" s="13">
        <v>3</v>
      </c>
      <c r="AJ338" s="13" t="str">
        <f t="shared" si="76"/>
        <v>蓝辅助3</v>
      </c>
      <c r="AK338" s="13">
        <f t="shared" si="77"/>
        <v>8</v>
      </c>
      <c r="AL338" s="13">
        <f t="shared" si="78"/>
        <v>300</v>
      </c>
      <c r="AM338" s="13" t="str">
        <f t="shared" si="79"/>
        <v>攻击</v>
      </c>
      <c r="AN338" s="13" t="str">
        <f t="shared" si="80"/>
        <v>攻击中册</v>
      </c>
    </row>
    <row r="339" spans="26:40" x14ac:dyDescent="0.15">
      <c r="Z339" s="2" t="s">
        <v>219</v>
      </c>
      <c r="AA339" s="2">
        <v>436</v>
      </c>
      <c r="AB339" s="2" t="s">
        <v>231</v>
      </c>
      <c r="AC339" s="2" t="s">
        <v>231</v>
      </c>
      <c r="AE339" s="13" t="str">
        <f>hero_friend!C747</f>
        <v>邹氏</v>
      </c>
      <c r="AF339" s="13" t="str">
        <f t="shared" si="75"/>
        <v>辅助</v>
      </c>
      <c r="AG339" s="13" t="s">
        <v>277</v>
      </c>
      <c r="AH339" s="13" t="s">
        <v>323</v>
      </c>
      <c r="AI339" s="13">
        <v>4</v>
      </c>
      <c r="AJ339" s="13" t="str">
        <f t="shared" si="76"/>
        <v>蓝辅助4</v>
      </c>
      <c r="AK339" s="13">
        <f t="shared" si="77"/>
        <v>11</v>
      </c>
      <c r="AL339" s="13">
        <f t="shared" si="78"/>
        <v>500</v>
      </c>
      <c r="AM339" s="13" t="str">
        <f t="shared" si="79"/>
        <v>防御</v>
      </c>
      <c r="AN339" s="13" t="str">
        <f t="shared" si="80"/>
        <v>防御下册</v>
      </c>
    </row>
    <row r="340" spans="26:40" x14ac:dyDescent="0.15">
      <c r="Z340" s="2" t="s">
        <v>87</v>
      </c>
      <c r="AA340" s="2">
        <v>437</v>
      </c>
      <c r="AB340" s="2" t="s">
        <v>231</v>
      </c>
      <c r="AC340" s="2" t="s">
        <v>231</v>
      </c>
      <c r="AE340" s="13" t="str">
        <f>hero_friend!C748</f>
        <v>杨修</v>
      </c>
      <c r="AF340" s="13" t="str">
        <f t="shared" si="75"/>
        <v>辅助</v>
      </c>
      <c r="AG340" s="13" t="s">
        <v>277</v>
      </c>
      <c r="AH340" s="13" t="s">
        <v>321</v>
      </c>
      <c r="AI340" s="13">
        <v>1</v>
      </c>
      <c r="AJ340" s="13" t="str">
        <f t="shared" si="76"/>
        <v>蓝辅助1</v>
      </c>
      <c r="AK340" s="13">
        <f t="shared" si="77"/>
        <v>8</v>
      </c>
      <c r="AL340" s="13">
        <f t="shared" si="78"/>
        <v>200</v>
      </c>
      <c r="AM340" s="13" t="str">
        <f t="shared" si="79"/>
        <v>攻击</v>
      </c>
      <c r="AN340" s="13" t="str">
        <f t="shared" si="80"/>
        <v>攻击上册</v>
      </c>
    </row>
    <row r="341" spans="26:40" x14ac:dyDescent="0.15">
      <c r="Z341" s="2" t="s">
        <v>96</v>
      </c>
      <c r="AA341" s="2">
        <v>438</v>
      </c>
      <c r="AB341" s="2" t="s">
        <v>231</v>
      </c>
      <c r="AC341" s="2" t="s">
        <v>231</v>
      </c>
      <c r="AE341" s="13" t="str">
        <f>hero_friend!C749</f>
        <v>杨修</v>
      </c>
      <c r="AF341" s="13" t="str">
        <f t="shared" si="75"/>
        <v>辅助</v>
      </c>
      <c r="AG341" s="13" t="s">
        <v>277</v>
      </c>
      <c r="AH341" s="13" t="s">
        <v>322</v>
      </c>
      <c r="AI341" s="13">
        <v>2</v>
      </c>
      <c r="AJ341" s="13" t="str">
        <f t="shared" si="76"/>
        <v>蓝辅助2</v>
      </c>
      <c r="AK341" s="13">
        <f t="shared" si="77"/>
        <v>14</v>
      </c>
      <c r="AL341" s="13">
        <f t="shared" si="78"/>
        <v>500</v>
      </c>
      <c r="AM341" s="13" t="str">
        <f t="shared" si="79"/>
        <v>生命</v>
      </c>
      <c r="AN341" s="13" t="str">
        <f t="shared" si="80"/>
        <v>生命中册</v>
      </c>
    </row>
    <row r="342" spans="26:40" x14ac:dyDescent="0.15">
      <c r="Z342" s="2" t="s">
        <v>103</v>
      </c>
      <c r="AA342" s="2">
        <v>439</v>
      </c>
      <c r="AB342" s="2" t="s">
        <v>231</v>
      </c>
      <c r="AC342" s="2" t="s">
        <v>231</v>
      </c>
      <c r="AE342" s="13" t="str">
        <f>hero_friend!C750</f>
        <v>杨修</v>
      </c>
      <c r="AF342" s="13" t="str">
        <f t="shared" si="75"/>
        <v>辅助</v>
      </c>
      <c r="AG342" s="13" t="s">
        <v>277</v>
      </c>
      <c r="AH342" s="13" t="s">
        <v>322</v>
      </c>
      <c r="AI342" s="13">
        <v>3</v>
      </c>
      <c r="AJ342" s="13" t="str">
        <f t="shared" si="76"/>
        <v>蓝辅助3</v>
      </c>
      <c r="AK342" s="13">
        <f t="shared" si="77"/>
        <v>8</v>
      </c>
      <c r="AL342" s="13">
        <f t="shared" si="78"/>
        <v>300</v>
      </c>
      <c r="AM342" s="13" t="str">
        <f t="shared" si="79"/>
        <v>攻击</v>
      </c>
      <c r="AN342" s="13" t="str">
        <f t="shared" si="80"/>
        <v>攻击中册</v>
      </c>
    </row>
    <row r="343" spans="26:40" x14ac:dyDescent="0.15">
      <c r="Z343" s="2" t="s">
        <v>220</v>
      </c>
      <c r="AA343" s="2">
        <v>440</v>
      </c>
      <c r="AB343" s="2" t="s">
        <v>231</v>
      </c>
      <c r="AC343" s="2" t="s">
        <v>231</v>
      </c>
      <c r="AE343" s="13" t="str">
        <f>hero_friend!C751</f>
        <v>杨修</v>
      </c>
      <c r="AF343" s="13" t="str">
        <f t="shared" si="75"/>
        <v>辅助</v>
      </c>
      <c r="AG343" s="13" t="s">
        <v>277</v>
      </c>
      <c r="AH343" s="13" t="s">
        <v>323</v>
      </c>
      <c r="AI343" s="13">
        <v>4</v>
      </c>
      <c r="AJ343" s="13" t="str">
        <f t="shared" si="76"/>
        <v>蓝辅助4</v>
      </c>
      <c r="AK343" s="13">
        <f t="shared" si="77"/>
        <v>11</v>
      </c>
      <c r="AL343" s="13">
        <f t="shared" si="78"/>
        <v>500</v>
      </c>
      <c r="AM343" s="13" t="str">
        <f t="shared" si="79"/>
        <v>防御</v>
      </c>
      <c r="AN343" s="13" t="str">
        <f t="shared" si="80"/>
        <v>防御下册</v>
      </c>
    </row>
    <row r="344" spans="26:40" x14ac:dyDescent="0.15">
      <c r="Z344" s="2" t="s">
        <v>90</v>
      </c>
      <c r="AA344" s="2">
        <v>441</v>
      </c>
      <c r="AB344" s="2" t="s">
        <v>231</v>
      </c>
      <c r="AC344" s="2" t="s">
        <v>231</v>
      </c>
      <c r="AE344" s="13" t="str">
        <f>hero_friend!C752</f>
        <v>马岱</v>
      </c>
      <c r="AF344" s="13" t="str">
        <f t="shared" si="75"/>
        <v>输出</v>
      </c>
      <c r="AG344" s="13" t="s">
        <v>277</v>
      </c>
      <c r="AH344" s="13" t="s">
        <v>321</v>
      </c>
      <c r="AI344" s="13">
        <v>1</v>
      </c>
      <c r="AJ344" s="13" t="str">
        <f t="shared" si="76"/>
        <v>蓝输出1</v>
      </c>
      <c r="AK344" s="13">
        <f t="shared" si="77"/>
        <v>14</v>
      </c>
      <c r="AL344" s="13">
        <f t="shared" si="78"/>
        <v>400</v>
      </c>
      <c r="AM344" s="13" t="str">
        <f t="shared" si="79"/>
        <v>生命</v>
      </c>
      <c r="AN344" s="13" t="str">
        <f t="shared" si="80"/>
        <v>生命上册</v>
      </c>
    </row>
    <row r="345" spans="26:40" x14ac:dyDescent="0.15">
      <c r="Z345" s="2" t="s">
        <v>153</v>
      </c>
      <c r="AA345" s="2">
        <v>442</v>
      </c>
      <c r="AB345" s="2" t="s">
        <v>231</v>
      </c>
      <c r="AC345" s="2" t="s">
        <v>231</v>
      </c>
      <c r="AE345" s="13" t="str">
        <f>hero_friend!C753</f>
        <v>马岱</v>
      </c>
      <c r="AF345" s="13" t="str">
        <f t="shared" si="75"/>
        <v>输出</v>
      </c>
      <c r="AG345" s="13" t="s">
        <v>277</v>
      </c>
      <c r="AH345" s="13" t="s">
        <v>322</v>
      </c>
      <c r="AI345" s="13">
        <v>2</v>
      </c>
      <c r="AJ345" s="13" t="str">
        <f t="shared" si="76"/>
        <v>蓝输出2</v>
      </c>
      <c r="AK345" s="13">
        <f t="shared" si="77"/>
        <v>8</v>
      </c>
      <c r="AL345" s="13">
        <f t="shared" si="78"/>
        <v>320</v>
      </c>
      <c r="AM345" s="13" t="str">
        <f t="shared" si="79"/>
        <v>攻击</v>
      </c>
      <c r="AN345" s="13" t="str">
        <f t="shared" si="80"/>
        <v>攻击中册</v>
      </c>
    </row>
    <row r="346" spans="26:40" x14ac:dyDescent="0.15">
      <c r="Z346" s="2" t="s">
        <v>162</v>
      </c>
      <c r="AA346" s="2">
        <v>443</v>
      </c>
      <c r="AB346" s="2" t="s">
        <v>231</v>
      </c>
      <c r="AC346" s="2" t="s">
        <v>231</v>
      </c>
      <c r="AE346" s="13" t="str">
        <f>hero_friend!C754</f>
        <v>马岱</v>
      </c>
      <c r="AF346" s="13" t="str">
        <f t="shared" si="75"/>
        <v>输出</v>
      </c>
      <c r="AG346" s="13" t="s">
        <v>277</v>
      </c>
      <c r="AH346" s="13" t="s">
        <v>322</v>
      </c>
      <c r="AI346" s="13">
        <v>3</v>
      </c>
      <c r="AJ346" s="13" t="str">
        <f t="shared" si="76"/>
        <v>蓝输出3</v>
      </c>
      <c r="AK346" s="13">
        <f t="shared" si="77"/>
        <v>8</v>
      </c>
      <c r="AL346" s="13">
        <f t="shared" si="78"/>
        <v>320</v>
      </c>
      <c r="AM346" s="13" t="str">
        <f t="shared" si="79"/>
        <v>攻击</v>
      </c>
      <c r="AN346" s="13" t="str">
        <f t="shared" si="80"/>
        <v>攻击中册</v>
      </c>
    </row>
    <row r="347" spans="26:40" x14ac:dyDescent="0.15">
      <c r="Z347" s="2" t="s">
        <v>221</v>
      </c>
      <c r="AA347" s="2">
        <v>444</v>
      </c>
      <c r="AB347" s="2" t="s">
        <v>231</v>
      </c>
      <c r="AC347" s="2" t="s">
        <v>231</v>
      </c>
      <c r="AE347" s="13" t="str">
        <f>hero_friend!C755</f>
        <v>马岱</v>
      </c>
      <c r="AF347" s="13" t="str">
        <f t="shared" si="75"/>
        <v>输出</v>
      </c>
      <c r="AG347" s="13" t="s">
        <v>277</v>
      </c>
      <c r="AH347" s="13" t="s">
        <v>323</v>
      </c>
      <c r="AI347" s="13">
        <v>4</v>
      </c>
      <c r="AJ347" s="13" t="str">
        <f t="shared" si="76"/>
        <v>蓝输出4</v>
      </c>
      <c r="AK347" s="13">
        <f t="shared" si="77"/>
        <v>11</v>
      </c>
      <c r="AL347" s="13">
        <f t="shared" si="78"/>
        <v>500</v>
      </c>
      <c r="AM347" s="13" t="str">
        <f t="shared" si="79"/>
        <v>防御</v>
      </c>
      <c r="AN347" s="13" t="str">
        <f t="shared" si="80"/>
        <v>防御下册</v>
      </c>
    </row>
    <row r="348" spans="26:40" x14ac:dyDescent="0.15">
      <c r="Z348" s="2" t="s">
        <v>222</v>
      </c>
      <c r="AA348" s="2">
        <v>445</v>
      </c>
      <c r="AB348" s="2" t="s">
        <v>231</v>
      </c>
      <c r="AC348" s="2" t="s">
        <v>231</v>
      </c>
      <c r="AE348" s="13" t="str">
        <f>hero_friend!C756</f>
        <v>马谡</v>
      </c>
      <c r="AF348" s="13" t="str">
        <f t="shared" si="75"/>
        <v>辅助</v>
      </c>
      <c r="AG348" s="13" t="s">
        <v>277</v>
      </c>
      <c r="AH348" s="13" t="s">
        <v>321</v>
      </c>
      <c r="AI348" s="13">
        <v>1</v>
      </c>
      <c r="AJ348" s="13" t="str">
        <f t="shared" si="76"/>
        <v>蓝辅助1</v>
      </c>
      <c r="AK348" s="13">
        <f t="shared" si="77"/>
        <v>8</v>
      </c>
      <c r="AL348" s="13">
        <f t="shared" si="78"/>
        <v>200</v>
      </c>
      <c r="AM348" s="13" t="str">
        <f t="shared" si="79"/>
        <v>攻击</v>
      </c>
      <c r="AN348" s="13" t="str">
        <f t="shared" si="80"/>
        <v>攻击上册</v>
      </c>
    </row>
    <row r="349" spans="26:40" x14ac:dyDescent="0.15">
      <c r="Z349" s="2" t="s">
        <v>223</v>
      </c>
      <c r="AA349" s="2">
        <v>446</v>
      </c>
      <c r="AB349" s="2" t="s">
        <v>231</v>
      </c>
      <c r="AC349" s="2" t="s">
        <v>231</v>
      </c>
      <c r="AE349" s="13" t="str">
        <f>hero_friend!C757</f>
        <v>马谡</v>
      </c>
      <c r="AF349" s="13" t="str">
        <f t="shared" si="75"/>
        <v>辅助</v>
      </c>
      <c r="AG349" s="13" t="s">
        <v>277</v>
      </c>
      <c r="AH349" s="13" t="s">
        <v>322</v>
      </c>
      <c r="AI349" s="13">
        <v>2</v>
      </c>
      <c r="AJ349" s="13" t="str">
        <f t="shared" si="76"/>
        <v>蓝辅助2</v>
      </c>
      <c r="AK349" s="13">
        <f t="shared" si="77"/>
        <v>14</v>
      </c>
      <c r="AL349" s="13">
        <f t="shared" si="78"/>
        <v>500</v>
      </c>
      <c r="AM349" s="13" t="str">
        <f t="shared" si="79"/>
        <v>生命</v>
      </c>
      <c r="AN349" s="13" t="str">
        <f t="shared" si="80"/>
        <v>生命中册</v>
      </c>
    </row>
    <row r="350" spans="26:40" x14ac:dyDescent="0.15">
      <c r="Z350" s="2" t="s">
        <v>224</v>
      </c>
      <c r="AA350" s="2">
        <v>447</v>
      </c>
      <c r="AB350" s="2" t="s">
        <v>231</v>
      </c>
      <c r="AC350" s="2" t="s">
        <v>231</v>
      </c>
      <c r="AE350" s="13" t="str">
        <f>hero_friend!C758</f>
        <v>马谡</v>
      </c>
      <c r="AF350" s="13" t="str">
        <f t="shared" si="75"/>
        <v>辅助</v>
      </c>
      <c r="AG350" s="13" t="s">
        <v>277</v>
      </c>
      <c r="AH350" s="13" t="s">
        <v>322</v>
      </c>
      <c r="AI350" s="13">
        <v>3</v>
      </c>
      <c r="AJ350" s="13" t="str">
        <f t="shared" si="76"/>
        <v>蓝辅助3</v>
      </c>
      <c r="AK350" s="13">
        <f t="shared" si="77"/>
        <v>8</v>
      </c>
      <c r="AL350" s="13">
        <f t="shared" si="78"/>
        <v>300</v>
      </c>
      <c r="AM350" s="13" t="str">
        <f t="shared" si="79"/>
        <v>攻击</v>
      </c>
      <c r="AN350" s="13" t="str">
        <f t="shared" si="80"/>
        <v>攻击中册</v>
      </c>
    </row>
    <row r="351" spans="26:40" x14ac:dyDescent="0.15">
      <c r="Z351" s="2" t="s">
        <v>225</v>
      </c>
      <c r="AA351" s="2">
        <v>448</v>
      </c>
      <c r="AB351" s="2" t="s">
        <v>231</v>
      </c>
      <c r="AC351" s="2" t="s">
        <v>231</v>
      </c>
      <c r="AE351" s="13" t="str">
        <f>hero_friend!C759</f>
        <v>马谡</v>
      </c>
      <c r="AF351" s="13" t="str">
        <f t="shared" si="75"/>
        <v>辅助</v>
      </c>
      <c r="AG351" s="13" t="s">
        <v>277</v>
      </c>
      <c r="AH351" s="13" t="s">
        <v>323</v>
      </c>
      <c r="AI351" s="13">
        <v>4</v>
      </c>
      <c r="AJ351" s="13" t="str">
        <f t="shared" si="76"/>
        <v>蓝辅助4</v>
      </c>
      <c r="AK351" s="13">
        <f t="shared" si="77"/>
        <v>11</v>
      </c>
      <c r="AL351" s="13">
        <f t="shared" si="78"/>
        <v>500</v>
      </c>
      <c r="AM351" s="13" t="str">
        <f t="shared" si="79"/>
        <v>防御</v>
      </c>
      <c r="AN351" s="13" t="str">
        <f t="shared" si="80"/>
        <v>防御下册</v>
      </c>
    </row>
    <row r="352" spans="26:40" x14ac:dyDescent="0.15">
      <c r="AE352" s="13" t="str">
        <f>hero_friend!C760</f>
        <v>廖化</v>
      </c>
      <c r="AF352" s="13" t="str">
        <f t="shared" si="75"/>
        <v>生存</v>
      </c>
      <c r="AG352" s="13" t="s">
        <v>277</v>
      </c>
      <c r="AH352" s="13" t="s">
        <v>321</v>
      </c>
      <c r="AI352" s="13">
        <v>1</v>
      </c>
      <c r="AJ352" s="13" t="str">
        <f t="shared" si="76"/>
        <v>蓝生存1</v>
      </c>
      <c r="AK352" s="13">
        <f t="shared" si="77"/>
        <v>8</v>
      </c>
      <c r="AL352" s="13">
        <f t="shared" si="78"/>
        <v>200</v>
      </c>
      <c r="AM352" s="13" t="str">
        <f t="shared" si="79"/>
        <v>攻击</v>
      </c>
      <c r="AN352" s="13" t="str">
        <f t="shared" si="80"/>
        <v>攻击上册</v>
      </c>
    </row>
    <row r="353" spans="31:40" x14ac:dyDescent="0.15">
      <c r="AE353" s="13" t="str">
        <f>hero_friend!C761</f>
        <v>廖化</v>
      </c>
      <c r="AF353" s="13" t="str">
        <f t="shared" si="75"/>
        <v>生存</v>
      </c>
      <c r="AG353" s="13" t="s">
        <v>277</v>
      </c>
      <c r="AH353" s="13" t="s">
        <v>322</v>
      </c>
      <c r="AI353" s="13">
        <v>2</v>
      </c>
      <c r="AJ353" s="13" t="str">
        <f t="shared" si="76"/>
        <v>蓝生存2</v>
      </c>
      <c r="AK353" s="13">
        <f t="shared" si="77"/>
        <v>8</v>
      </c>
      <c r="AL353" s="13">
        <f t="shared" si="78"/>
        <v>300</v>
      </c>
      <c r="AM353" s="13" t="str">
        <f t="shared" si="79"/>
        <v>攻击</v>
      </c>
      <c r="AN353" s="13" t="str">
        <f t="shared" si="80"/>
        <v>攻击中册</v>
      </c>
    </row>
    <row r="354" spans="31:40" x14ac:dyDescent="0.15">
      <c r="AE354" s="13" t="str">
        <f>hero_friend!C762</f>
        <v>廖化</v>
      </c>
      <c r="AF354" s="13" t="str">
        <f t="shared" si="75"/>
        <v>生存</v>
      </c>
      <c r="AG354" s="13" t="s">
        <v>277</v>
      </c>
      <c r="AH354" s="13" t="s">
        <v>322</v>
      </c>
      <c r="AI354" s="13">
        <v>3</v>
      </c>
      <c r="AJ354" s="13" t="str">
        <f t="shared" si="76"/>
        <v>蓝生存3</v>
      </c>
      <c r="AK354" s="13">
        <f t="shared" si="77"/>
        <v>14</v>
      </c>
      <c r="AL354" s="13">
        <f t="shared" si="78"/>
        <v>500</v>
      </c>
      <c r="AM354" s="13" t="str">
        <f t="shared" si="79"/>
        <v>生命</v>
      </c>
      <c r="AN354" s="13" t="str">
        <f t="shared" si="80"/>
        <v>生命中册</v>
      </c>
    </row>
    <row r="355" spans="31:40" x14ac:dyDescent="0.15">
      <c r="AE355" s="13" t="str">
        <f>hero_friend!C763</f>
        <v>廖化</v>
      </c>
      <c r="AF355" s="13" t="str">
        <f t="shared" si="75"/>
        <v>生存</v>
      </c>
      <c r="AG355" s="13" t="s">
        <v>277</v>
      </c>
      <c r="AH355" s="13" t="s">
        <v>323</v>
      </c>
      <c r="AI355" s="13">
        <v>4</v>
      </c>
      <c r="AJ355" s="13" t="str">
        <f t="shared" si="76"/>
        <v>蓝生存4</v>
      </c>
      <c r="AK355" s="13">
        <f t="shared" si="77"/>
        <v>11</v>
      </c>
      <c r="AL355" s="13">
        <f t="shared" si="78"/>
        <v>500</v>
      </c>
      <c r="AM355" s="13" t="str">
        <f t="shared" si="79"/>
        <v>防御</v>
      </c>
      <c r="AN355" s="13" t="str">
        <f t="shared" si="80"/>
        <v>防御下册</v>
      </c>
    </row>
    <row r="356" spans="31:40" x14ac:dyDescent="0.15">
      <c r="AE356" s="13" t="str">
        <f>hero_friend!C764</f>
        <v>刘琮</v>
      </c>
      <c r="AF356" s="13" t="str">
        <f t="shared" si="75"/>
        <v>辅助</v>
      </c>
      <c r="AG356" s="13" t="s">
        <v>277</v>
      </c>
      <c r="AH356" s="13" t="s">
        <v>321</v>
      </c>
      <c r="AI356" s="13">
        <v>1</v>
      </c>
      <c r="AJ356" s="13" t="str">
        <f t="shared" si="76"/>
        <v>蓝辅助1</v>
      </c>
      <c r="AK356" s="13">
        <f t="shared" si="77"/>
        <v>8</v>
      </c>
      <c r="AL356" s="13">
        <f t="shared" si="78"/>
        <v>200</v>
      </c>
      <c r="AM356" s="13" t="str">
        <f t="shared" si="79"/>
        <v>攻击</v>
      </c>
      <c r="AN356" s="13" t="str">
        <f t="shared" si="80"/>
        <v>攻击上册</v>
      </c>
    </row>
    <row r="357" spans="31:40" x14ac:dyDescent="0.15">
      <c r="AE357" s="13" t="str">
        <f>hero_friend!C765</f>
        <v>刘琮</v>
      </c>
      <c r="AF357" s="13" t="str">
        <f t="shared" si="75"/>
        <v>辅助</v>
      </c>
      <c r="AG357" s="13" t="s">
        <v>277</v>
      </c>
      <c r="AH357" s="13" t="s">
        <v>322</v>
      </c>
      <c r="AI357" s="13">
        <v>2</v>
      </c>
      <c r="AJ357" s="13" t="str">
        <f t="shared" si="76"/>
        <v>蓝辅助2</v>
      </c>
      <c r="AK357" s="13">
        <f t="shared" si="77"/>
        <v>14</v>
      </c>
      <c r="AL357" s="13">
        <f t="shared" si="78"/>
        <v>500</v>
      </c>
      <c r="AM357" s="13" t="str">
        <f t="shared" si="79"/>
        <v>生命</v>
      </c>
      <c r="AN357" s="13" t="str">
        <f t="shared" si="80"/>
        <v>生命中册</v>
      </c>
    </row>
    <row r="358" spans="31:40" x14ac:dyDescent="0.15">
      <c r="AE358" s="13" t="str">
        <f>hero_friend!C766</f>
        <v>刘琮</v>
      </c>
      <c r="AF358" s="13" t="str">
        <f t="shared" si="75"/>
        <v>辅助</v>
      </c>
      <c r="AG358" s="13" t="s">
        <v>277</v>
      </c>
      <c r="AH358" s="13" t="s">
        <v>322</v>
      </c>
      <c r="AI358" s="13">
        <v>3</v>
      </c>
      <c r="AJ358" s="13" t="str">
        <f t="shared" si="76"/>
        <v>蓝辅助3</v>
      </c>
      <c r="AK358" s="13">
        <f t="shared" si="77"/>
        <v>8</v>
      </c>
      <c r="AL358" s="13">
        <f t="shared" si="78"/>
        <v>300</v>
      </c>
      <c r="AM358" s="13" t="str">
        <f t="shared" si="79"/>
        <v>攻击</v>
      </c>
      <c r="AN358" s="13" t="str">
        <f t="shared" si="80"/>
        <v>攻击中册</v>
      </c>
    </row>
    <row r="359" spans="31:40" x14ac:dyDescent="0.15">
      <c r="AE359" s="13" t="str">
        <f>hero_friend!C767</f>
        <v>刘琮</v>
      </c>
      <c r="AF359" s="13" t="str">
        <f t="shared" si="75"/>
        <v>辅助</v>
      </c>
      <c r="AG359" s="13" t="s">
        <v>277</v>
      </c>
      <c r="AH359" s="13" t="s">
        <v>323</v>
      </c>
      <c r="AI359" s="13">
        <v>4</v>
      </c>
      <c r="AJ359" s="13" t="str">
        <f t="shared" si="76"/>
        <v>蓝辅助4</v>
      </c>
      <c r="AK359" s="13">
        <f t="shared" si="77"/>
        <v>11</v>
      </c>
      <c r="AL359" s="13">
        <f t="shared" si="78"/>
        <v>500</v>
      </c>
      <c r="AM359" s="13" t="str">
        <f t="shared" si="79"/>
        <v>防御</v>
      </c>
      <c r="AN359" s="13" t="str">
        <f t="shared" si="80"/>
        <v>防御下册</v>
      </c>
    </row>
    <row r="360" spans="31:40" x14ac:dyDescent="0.15">
      <c r="AE360" s="13" t="str">
        <f>hero_friend!C768</f>
        <v>刘封</v>
      </c>
      <c r="AF360" s="13" t="str">
        <f t="shared" si="75"/>
        <v>输出</v>
      </c>
      <c r="AG360" s="13" t="s">
        <v>277</v>
      </c>
      <c r="AH360" s="13" t="s">
        <v>321</v>
      </c>
      <c r="AI360" s="13">
        <v>1</v>
      </c>
      <c r="AJ360" s="13" t="str">
        <f t="shared" si="76"/>
        <v>蓝输出1</v>
      </c>
      <c r="AK360" s="13">
        <f t="shared" si="77"/>
        <v>14</v>
      </c>
      <c r="AL360" s="13">
        <f t="shared" si="78"/>
        <v>400</v>
      </c>
      <c r="AM360" s="13" t="str">
        <f t="shared" si="79"/>
        <v>生命</v>
      </c>
      <c r="AN360" s="13" t="str">
        <f t="shared" si="80"/>
        <v>生命上册</v>
      </c>
    </row>
    <row r="361" spans="31:40" x14ac:dyDescent="0.15">
      <c r="AE361" s="13" t="str">
        <f>hero_friend!C769</f>
        <v>刘封</v>
      </c>
      <c r="AF361" s="13" t="str">
        <f t="shared" si="75"/>
        <v>输出</v>
      </c>
      <c r="AG361" s="13" t="s">
        <v>277</v>
      </c>
      <c r="AH361" s="13" t="s">
        <v>322</v>
      </c>
      <c r="AI361" s="13">
        <v>2</v>
      </c>
      <c r="AJ361" s="13" t="str">
        <f t="shared" si="76"/>
        <v>蓝输出2</v>
      </c>
      <c r="AK361" s="13">
        <f t="shared" si="77"/>
        <v>8</v>
      </c>
      <c r="AL361" s="13">
        <f t="shared" si="78"/>
        <v>320</v>
      </c>
      <c r="AM361" s="13" t="str">
        <f t="shared" si="79"/>
        <v>攻击</v>
      </c>
      <c r="AN361" s="13" t="str">
        <f t="shared" si="80"/>
        <v>攻击中册</v>
      </c>
    </row>
    <row r="362" spans="31:40" x14ac:dyDescent="0.15">
      <c r="AE362" s="13" t="str">
        <f>hero_friend!C770</f>
        <v>刘封</v>
      </c>
      <c r="AF362" s="13" t="str">
        <f t="shared" si="75"/>
        <v>输出</v>
      </c>
      <c r="AG362" s="13" t="s">
        <v>277</v>
      </c>
      <c r="AH362" s="13" t="s">
        <v>322</v>
      </c>
      <c r="AI362" s="13">
        <v>3</v>
      </c>
      <c r="AJ362" s="13" t="str">
        <f t="shared" si="76"/>
        <v>蓝输出3</v>
      </c>
      <c r="AK362" s="13">
        <f t="shared" si="77"/>
        <v>8</v>
      </c>
      <c r="AL362" s="13">
        <f t="shared" si="78"/>
        <v>320</v>
      </c>
      <c r="AM362" s="13" t="str">
        <f t="shared" si="79"/>
        <v>攻击</v>
      </c>
      <c r="AN362" s="13" t="str">
        <f t="shared" si="80"/>
        <v>攻击中册</v>
      </c>
    </row>
    <row r="363" spans="31:40" x14ac:dyDescent="0.15">
      <c r="AE363" s="13" t="str">
        <f>hero_friend!C771</f>
        <v>刘封</v>
      </c>
      <c r="AF363" s="13" t="str">
        <f t="shared" si="75"/>
        <v>输出</v>
      </c>
      <c r="AG363" s="13" t="s">
        <v>277</v>
      </c>
      <c r="AH363" s="13" t="s">
        <v>323</v>
      </c>
      <c r="AI363" s="13">
        <v>4</v>
      </c>
      <c r="AJ363" s="13" t="str">
        <f t="shared" si="76"/>
        <v>蓝输出4</v>
      </c>
      <c r="AK363" s="13">
        <f t="shared" si="77"/>
        <v>11</v>
      </c>
      <c r="AL363" s="13">
        <f t="shared" si="78"/>
        <v>500</v>
      </c>
      <c r="AM363" s="13" t="str">
        <f t="shared" si="79"/>
        <v>防御</v>
      </c>
      <c r="AN363" s="13" t="str">
        <f t="shared" si="80"/>
        <v>防御下册</v>
      </c>
    </row>
    <row r="364" spans="31:40" x14ac:dyDescent="0.15">
      <c r="AE364" s="13" t="str">
        <f>hero_friend!C772</f>
        <v>张苞</v>
      </c>
      <c r="AF364" s="13" t="str">
        <f t="shared" si="75"/>
        <v>输出</v>
      </c>
      <c r="AG364" s="13" t="s">
        <v>277</v>
      </c>
      <c r="AH364" s="13" t="s">
        <v>321</v>
      </c>
      <c r="AI364" s="13">
        <v>1</v>
      </c>
      <c r="AJ364" s="13" t="str">
        <f t="shared" si="76"/>
        <v>蓝输出1</v>
      </c>
      <c r="AK364" s="13">
        <f t="shared" si="77"/>
        <v>14</v>
      </c>
      <c r="AL364" s="13">
        <f t="shared" si="78"/>
        <v>400</v>
      </c>
      <c r="AM364" s="13" t="str">
        <f t="shared" si="79"/>
        <v>生命</v>
      </c>
      <c r="AN364" s="13" t="str">
        <f t="shared" si="80"/>
        <v>生命上册</v>
      </c>
    </row>
    <row r="365" spans="31:40" x14ac:dyDescent="0.15">
      <c r="AE365" s="13" t="str">
        <f>hero_friend!C773</f>
        <v>张苞</v>
      </c>
      <c r="AF365" s="13" t="str">
        <f t="shared" si="75"/>
        <v>输出</v>
      </c>
      <c r="AG365" s="13" t="s">
        <v>277</v>
      </c>
      <c r="AH365" s="13" t="s">
        <v>322</v>
      </c>
      <c r="AI365" s="13">
        <v>2</v>
      </c>
      <c r="AJ365" s="13" t="str">
        <f t="shared" si="76"/>
        <v>蓝输出2</v>
      </c>
      <c r="AK365" s="13">
        <f t="shared" si="77"/>
        <v>8</v>
      </c>
      <c r="AL365" s="13">
        <f t="shared" si="78"/>
        <v>320</v>
      </c>
      <c r="AM365" s="13" t="str">
        <f t="shared" si="79"/>
        <v>攻击</v>
      </c>
      <c r="AN365" s="13" t="str">
        <f t="shared" si="80"/>
        <v>攻击中册</v>
      </c>
    </row>
    <row r="366" spans="31:40" x14ac:dyDescent="0.15">
      <c r="AE366" s="13" t="str">
        <f>hero_friend!C774</f>
        <v>张苞</v>
      </c>
      <c r="AF366" s="13" t="str">
        <f t="shared" si="75"/>
        <v>输出</v>
      </c>
      <c r="AG366" s="13" t="s">
        <v>277</v>
      </c>
      <c r="AH366" s="13" t="s">
        <v>322</v>
      </c>
      <c r="AI366" s="13">
        <v>3</v>
      </c>
      <c r="AJ366" s="13" t="str">
        <f t="shared" si="76"/>
        <v>蓝输出3</v>
      </c>
      <c r="AK366" s="13">
        <f t="shared" si="77"/>
        <v>8</v>
      </c>
      <c r="AL366" s="13">
        <f t="shared" si="78"/>
        <v>320</v>
      </c>
      <c r="AM366" s="13" t="str">
        <f t="shared" si="79"/>
        <v>攻击</v>
      </c>
      <c r="AN366" s="13" t="str">
        <f t="shared" si="80"/>
        <v>攻击中册</v>
      </c>
    </row>
    <row r="367" spans="31:40" x14ac:dyDescent="0.15">
      <c r="AE367" s="13" t="str">
        <f>hero_friend!C775</f>
        <v>张苞</v>
      </c>
      <c r="AF367" s="13" t="str">
        <f t="shared" si="75"/>
        <v>输出</v>
      </c>
      <c r="AG367" s="13" t="s">
        <v>277</v>
      </c>
      <c r="AH367" s="13" t="s">
        <v>323</v>
      </c>
      <c r="AI367" s="13">
        <v>4</v>
      </c>
      <c r="AJ367" s="13" t="str">
        <f t="shared" si="76"/>
        <v>蓝输出4</v>
      </c>
      <c r="AK367" s="13">
        <f t="shared" si="77"/>
        <v>11</v>
      </c>
      <c r="AL367" s="13">
        <f t="shared" si="78"/>
        <v>500</v>
      </c>
      <c r="AM367" s="13" t="str">
        <f t="shared" si="79"/>
        <v>防御</v>
      </c>
      <c r="AN367" s="13" t="str">
        <f t="shared" si="80"/>
        <v>防御下册</v>
      </c>
    </row>
    <row r="368" spans="31:40" x14ac:dyDescent="0.15">
      <c r="AE368" s="13" t="str">
        <f>hero_friend!C776</f>
        <v>司马徽</v>
      </c>
      <c r="AF368" s="13" t="str">
        <f t="shared" si="75"/>
        <v>输出</v>
      </c>
      <c r="AG368" s="13" t="s">
        <v>277</v>
      </c>
      <c r="AH368" s="13" t="s">
        <v>321</v>
      </c>
      <c r="AI368" s="13">
        <v>1</v>
      </c>
      <c r="AJ368" s="13" t="str">
        <f t="shared" si="76"/>
        <v>蓝输出1</v>
      </c>
      <c r="AK368" s="13">
        <f t="shared" si="77"/>
        <v>14</v>
      </c>
      <c r="AL368" s="13">
        <f t="shared" si="78"/>
        <v>400</v>
      </c>
      <c r="AM368" s="13" t="str">
        <f t="shared" si="79"/>
        <v>生命</v>
      </c>
      <c r="AN368" s="13" t="str">
        <f t="shared" si="80"/>
        <v>生命上册</v>
      </c>
    </row>
    <row r="369" spans="31:40" x14ac:dyDescent="0.15">
      <c r="AE369" s="13" t="str">
        <f>hero_friend!C777</f>
        <v>司马徽</v>
      </c>
      <c r="AF369" s="13" t="str">
        <f t="shared" si="75"/>
        <v>输出</v>
      </c>
      <c r="AG369" s="13" t="s">
        <v>277</v>
      </c>
      <c r="AH369" s="13" t="s">
        <v>322</v>
      </c>
      <c r="AI369" s="13">
        <v>2</v>
      </c>
      <c r="AJ369" s="13" t="str">
        <f t="shared" si="76"/>
        <v>蓝输出2</v>
      </c>
      <c r="AK369" s="13">
        <f t="shared" si="77"/>
        <v>8</v>
      </c>
      <c r="AL369" s="13">
        <f t="shared" si="78"/>
        <v>320</v>
      </c>
      <c r="AM369" s="13" t="str">
        <f t="shared" si="79"/>
        <v>攻击</v>
      </c>
      <c r="AN369" s="13" t="str">
        <f t="shared" si="80"/>
        <v>攻击中册</v>
      </c>
    </row>
    <row r="370" spans="31:40" x14ac:dyDescent="0.15">
      <c r="AE370" s="13" t="str">
        <f>hero_friend!C778</f>
        <v>司马徽</v>
      </c>
      <c r="AF370" s="13" t="str">
        <f t="shared" si="75"/>
        <v>输出</v>
      </c>
      <c r="AG370" s="13" t="s">
        <v>277</v>
      </c>
      <c r="AH370" s="13" t="s">
        <v>322</v>
      </c>
      <c r="AI370" s="13">
        <v>3</v>
      </c>
      <c r="AJ370" s="13" t="str">
        <f t="shared" si="76"/>
        <v>蓝输出3</v>
      </c>
      <c r="AK370" s="13">
        <f t="shared" si="77"/>
        <v>8</v>
      </c>
      <c r="AL370" s="13">
        <f t="shared" si="78"/>
        <v>320</v>
      </c>
      <c r="AM370" s="13" t="str">
        <f t="shared" si="79"/>
        <v>攻击</v>
      </c>
      <c r="AN370" s="13" t="str">
        <f t="shared" si="80"/>
        <v>攻击中册</v>
      </c>
    </row>
    <row r="371" spans="31:40" x14ac:dyDescent="0.15">
      <c r="AE371" s="13" t="str">
        <f>hero_friend!C779</f>
        <v>司马徽</v>
      </c>
      <c r="AF371" s="13" t="str">
        <f t="shared" si="75"/>
        <v>输出</v>
      </c>
      <c r="AG371" s="13" t="s">
        <v>277</v>
      </c>
      <c r="AH371" s="13" t="s">
        <v>323</v>
      </c>
      <c r="AI371" s="13">
        <v>4</v>
      </c>
      <c r="AJ371" s="13" t="str">
        <f t="shared" si="76"/>
        <v>蓝输出4</v>
      </c>
      <c r="AK371" s="13">
        <f t="shared" si="77"/>
        <v>11</v>
      </c>
      <c r="AL371" s="13">
        <f t="shared" si="78"/>
        <v>500</v>
      </c>
      <c r="AM371" s="13" t="str">
        <f t="shared" si="79"/>
        <v>防御</v>
      </c>
      <c r="AN371" s="13" t="str">
        <f t="shared" si="80"/>
        <v>防御下册</v>
      </c>
    </row>
    <row r="372" spans="31:40" x14ac:dyDescent="0.15">
      <c r="AE372" s="13" t="str">
        <f>hero_friend!C780</f>
        <v>甘夫人</v>
      </c>
      <c r="AF372" s="13" t="str">
        <f t="shared" si="75"/>
        <v>辅助</v>
      </c>
      <c r="AG372" s="13" t="s">
        <v>277</v>
      </c>
      <c r="AH372" s="13" t="s">
        <v>321</v>
      </c>
      <c r="AI372" s="13">
        <v>1</v>
      </c>
      <c r="AJ372" s="13" t="str">
        <f t="shared" si="76"/>
        <v>蓝辅助1</v>
      </c>
      <c r="AK372" s="13">
        <f t="shared" si="77"/>
        <v>8</v>
      </c>
      <c r="AL372" s="13">
        <f t="shared" si="78"/>
        <v>200</v>
      </c>
      <c r="AM372" s="13" t="str">
        <f t="shared" si="79"/>
        <v>攻击</v>
      </c>
      <c r="AN372" s="13" t="str">
        <f t="shared" si="80"/>
        <v>攻击上册</v>
      </c>
    </row>
    <row r="373" spans="31:40" x14ac:dyDescent="0.15">
      <c r="AE373" s="13" t="str">
        <f>hero_friend!C781</f>
        <v>甘夫人</v>
      </c>
      <c r="AF373" s="13" t="str">
        <f t="shared" si="75"/>
        <v>辅助</v>
      </c>
      <c r="AG373" s="13" t="s">
        <v>277</v>
      </c>
      <c r="AH373" s="13" t="s">
        <v>322</v>
      </c>
      <c r="AI373" s="13">
        <v>2</v>
      </c>
      <c r="AJ373" s="13" t="str">
        <f t="shared" si="76"/>
        <v>蓝辅助2</v>
      </c>
      <c r="AK373" s="13">
        <f t="shared" si="77"/>
        <v>14</v>
      </c>
      <c r="AL373" s="13">
        <f t="shared" si="78"/>
        <v>500</v>
      </c>
      <c r="AM373" s="13" t="str">
        <f t="shared" si="79"/>
        <v>生命</v>
      </c>
      <c r="AN373" s="13" t="str">
        <f t="shared" si="80"/>
        <v>生命中册</v>
      </c>
    </row>
    <row r="374" spans="31:40" x14ac:dyDescent="0.15">
      <c r="AE374" s="13" t="str">
        <f>hero_friend!C782</f>
        <v>甘夫人</v>
      </c>
      <c r="AF374" s="13" t="str">
        <f t="shared" si="75"/>
        <v>辅助</v>
      </c>
      <c r="AG374" s="13" t="s">
        <v>277</v>
      </c>
      <c r="AH374" s="13" t="s">
        <v>322</v>
      </c>
      <c r="AI374" s="13">
        <v>3</v>
      </c>
      <c r="AJ374" s="13" t="str">
        <f t="shared" si="76"/>
        <v>蓝辅助3</v>
      </c>
      <c r="AK374" s="13">
        <f t="shared" si="77"/>
        <v>8</v>
      </c>
      <c r="AL374" s="13">
        <f t="shared" si="78"/>
        <v>300</v>
      </c>
      <c r="AM374" s="13" t="str">
        <f t="shared" si="79"/>
        <v>攻击</v>
      </c>
      <c r="AN374" s="13" t="str">
        <f t="shared" si="80"/>
        <v>攻击中册</v>
      </c>
    </row>
    <row r="375" spans="31:40" x14ac:dyDescent="0.15">
      <c r="AE375" s="13" t="str">
        <f>hero_friend!C783</f>
        <v>甘夫人</v>
      </c>
      <c r="AF375" s="13" t="str">
        <f t="shared" si="75"/>
        <v>辅助</v>
      </c>
      <c r="AG375" s="13" t="s">
        <v>277</v>
      </c>
      <c r="AH375" s="13" t="s">
        <v>323</v>
      </c>
      <c r="AI375" s="13">
        <v>4</v>
      </c>
      <c r="AJ375" s="13" t="str">
        <f t="shared" si="76"/>
        <v>蓝辅助4</v>
      </c>
      <c r="AK375" s="13">
        <f t="shared" si="77"/>
        <v>11</v>
      </c>
      <c r="AL375" s="13">
        <f t="shared" si="78"/>
        <v>500</v>
      </c>
      <c r="AM375" s="13" t="str">
        <f t="shared" si="79"/>
        <v>防御</v>
      </c>
      <c r="AN375" s="13" t="str">
        <f t="shared" si="80"/>
        <v>防御下册</v>
      </c>
    </row>
    <row r="376" spans="31:40" x14ac:dyDescent="0.15">
      <c r="AE376" s="13" t="str">
        <f>hero_friend!C784</f>
        <v>糜夫人</v>
      </c>
      <c r="AF376" s="13" t="str">
        <f t="shared" si="75"/>
        <v>辅助</v>
      </c>
      <c r="AG376" s="13" t="s">
        <v>277</v>
      </c>
      <c r="AH376" s="13" t="s">
        <v>321</v>
      </c>
      <c r="AI376" s="13">
        <v>1</v>
      </c>
      <c r="AJ376" s="13" t="str">
        <f t="shared" si="76"/>
        <v>蓝辅助1</v>
      </c>
      <c r="AK376" s="13">
        <f t="shared" si="77"/>
        <v>8</v>
      </c>
      <c r="AL376" s="13">
        <f t="shared" si="78"/>
        <v>200</v>
      </c>
      <c r="AM376" s="13" t="str">
        <f t="shared" si="79"/>
        <v>攻击</v>
      </c>
      <c r="AN376" s="13" t="str">
        <f t="shared" si="80"/>
        <v>攻击上册</v>
      </c>
    </row>
    <row r="377" spans="31:40" x14ac:dyDescent="0.15">
      <c r="AE377" s="13" t="str">
        <f>hero_friend!C785</f>
        <v>糜夫人</v>
      </c>
      <c r="AF377" s="13" t="str">
        <f t="shared" si="75"/>
        <v>辅助</v>
      </c>
      <c r="AG377" s="13" t="s">
        <v>277</v>
      </c>
      <c r="AH377" s="13" t="s">
        <v>322</v>
      </c>
      <c r="AI377" s="13">
        <v>2</v>
      </c>
      <c r="AJ377" s="13" t="str">
        <f t="shared" si="76"/>
        <v>蓝辅助2</v>
      </c>
      <c r="AK377" s="13">
        <f t="shared" si="77"/>
        <v>14</v>
      </c>
      <c r="AL377" s="13">
        <f t="shared" si="78"/>
        <v>500</v>
      </c>
      <c r="AM377" s="13" t="str">
        <f t="shared" si="79"/>
        <v>生命</v>
      </c>
      <c r="AN377" s="13" t="str">
        <f t="shared" si="80"/>
        <v>生命中册</v>
      </c>
    </row>
    <row r="378" spans="31:40" x14ac:dyDescent="0.15">
      <c r="AE378" s="13" t="str">
        <f>hero_friend!C786</f>
        <v>糜夫人</v>
      </c>
      <c r="AF378" s="13" t="str">
        <f t="shared" si="75"/>
        <v>辅助</v>
      </c>
      <c r="AG378" s="13" t="s">
        <v>277</v>
      </c>
      <c r="AH378" s="13" t="s">
        <v>322</v>
      </c>
      <c r="AI378" s="13">
        <v>3</v>
      </c>
      <c r="AJ378" s="13" t="str">
        <f t="shared" si="76"/>
        <v>蓝辅助3</v>
      </c>
      <c r="AK378" s="13">
        <f t="shared" si="77"/>
        <v>8</v>
      </c>
      <c r="AL378" s="13">
        <f t="shared" si="78"/>
        <v>300</v>
      </c>
      <c r="AM378" s="13" t="str">
        <f t="shared" si="79"/>
        <v>攻击</v>
      </c>
      <c r="AN378" s="13" t="str">
        <f t="shared" si="80"/>
        <v>攻击中册</v>
      </c>
    </row>
    <row r="379" spans="31:40" x14ac:dyDescent="0.15">
      <c r="AE379" s="13" t="str">
        <f>hero_friend!C787</f>
        <v>糜夫人</v>
      </c>
      <c r="AF379" s="13" t="str">
        <f t="shared" si="75"/>
        <v>辅助</v>
      </c>
      <c r="AG379" s="13" t="s">
        <v>277</v>
      </c>
      <c r="AH379" s="13" t="s">
        <v>323</v>
      </c>
      <c r="AI379" s="13">
        <v>4</v>
      </c>
      <c r="AJ379" s="13" t="str">
        <f t="shared" si="76"/>
        <v>蓝辅助4</v>
      </c>
      <c r="AK379" s="13">
        <f t="shared" si="77"/>
        <v>11</v>
      </c>
      <c r="AL379" s="13">
        <f t="shared" si="78"/>
        <v>500</v>
      </c>
      <c r="AM379" s="13" t="str">
        <f t="shared" si="79"/>
        <v>防御</v>
      </c>
      <c r="AN379" s="13" t="str">
        <f t="shared" si="80"/>
        <v>防御下册</v>
      </c>
    </row>
    <row r="380" spans="31:40" x14ac:dyDescent="0.15">
      <c r="AE380" s="13" t="str">
        <f>hero_friend!C788</f>
        <v>夏侯涓</v>
      </c>
      <c r="AF380" s="13" t="str">
        <f t="shared" si="75"/>
        <v>输出</v>
      </c>
      <c r="AG380" s="13" t="s">
        <v>277</v>
      </c>
      <c r="AH380" s="13" t="s">
        <v>321</v>
      </c>
      <c r="AI380" s="13">
        <v>1</v>
      </c>
      <c r="AJ380" s="13" t="str">
        <f t="shared" si="76"/>
        <v>蓝输出1</v>
      </c>
      <c r="AK380" s="13">
        <f t="shared" si="77"/>
        <v>14</v>
      </c>
      <c r="AL380" s="13">
        <f t="shared" si="78"/>
        <v>400</v>
      </c>
      <c r="AM380" s="13" t="str">
        <f t="shared" si="79"/>
        <v>生命</v>
      </c>
      <c r="AN380" s="13" t="str">
        <f t="shared" si="80"/>
        <v>生命上册</v>
      </c>
    </row>
    <row r="381" spans="31:40" x14ac:dyDescent="0.15">
      <c r="AE381" s="13" t="str">
        <f>hero_friend!C789</f>
        <v>夏侯涓</v>
      </c>
      <c r="AF381" s="13" t="str">
        <f t="shared" si="75"/>
        <v>输出</v>
      </c>
      <c r="AG381" s="13" t="s">
        <v>277</v>
      </c>
      <c r="AH381" s="13" t="s">
        <v>322</v>
      </c>
      <c r="AI381" s="13">
        <v>2</v>
      </c>
      <c r="AJ381" s="13" t="str">
        <f t="shared" si="76"/>
        <v>蓝输出2</v>
      </c>
      <c r="AK381" s="13">
        <f t="shared" si="77"/>
        <v>8</v>
      </c>
      <c r="AL381" s="13">
        <f t="shared" si="78"/>
        <v>320</v>
      </c>
      <c r="AM381" s="13" t="str">
        <f t="shared" si="79"/>
        <v>攻击</v>
      </c>
      <c r="AN381" s="13" t="str">
        <f t="shared" si="80"/>
        <v>攻击中册</v>
      </c>
    </row>
    <row r="382" spans="31:40" x14ac:dyDescent="0.15">
      <c r="AE382" s="13" t="str">
        <f>hero_friend!C790</f>
        <v>夏侯涓</v>
      </c>
      <c r="AF382" s="13" t="str">
        <f t="shared" si="75"/>
        <v>输出</v>
      </c>
      <c r="AG382" s="13" t="s">
        <v>277</v>
      </c>
      <c r="AH382" s="13" t="s">
        <v>322</v>
      </c>
      <c r="AI382" s="13">
        <v>3</v>
      </c>
      <c r="AJ382" s="13" t="str">
        <f t="shared" si="76"/>
        <v>蓝输出3</v>
      </c>
      <c r="AK382" s="13">
        <f t="shared" si="77"/>
        <v>8</v>
      </c>
      <c r="AL382" s="13">
        <f t="shared" si="78"/>
        <v>320</v>
      </c>
      <c r="AM382" s="13" t="str">
        <f t="shared" si="79"/>
        <v>攻击</v>
      </c>
      <c r="AN382" s="13" t="str">
        <f t="shared" si="80"/>
        <v>攻击中册</v>
      </c>
    </row>
    <row r="383" spans="31:40" x14ac:dyDescent="0.15">
      <c r="AE383" s="13" t="str">
        <f>hero_friend!C791</f>
        <v>夏侯涓</v>
      </c>
      <c r="AF383" s="13" t="str">
        <f t="shared" si="75"/>
        <v>输出</v>
      </c>
      <c r="AG383" s="13" t="s">
        <v>277</v>
      </c>
      <c r="AH383" s="13" t="s">
        <v>323</v>
      </c>
      <c r="AI383" s="13">
        <v>4</v>
      </c>
      <c r="AJ383" s="13" t="str">
        <f t="shared" si="76"/>
        <v>蓝输出4</v>
      </c>
      <c r="AK383" s="13">
        <f t="shared" si="77"/>
        <v>11</v>
      </c>
      <c r="AL383" s="13">
        <f t="shared" si="78"/>
        <v>500</v>
      </c>
      <c r="AM383" s="13" t="str">
        <f t="shared" si="79"/>
        <v>防御</v>
      </c>
      <c r="AN383" s="13" t="str">
        <f t="shared" si="80"/>
        <v>防御下册</v>
      </c>
    </row>
    <row r="384" spans="31:40" x14ac:dyDescent="0.15">
      <c r="AE384" s="13" t="str">
        <f>hero_friend!C792</f>
        <v>鲍三娘</v>
      </c>
      <c r="AF384" s="13" t="str">
        <f t="shared" si="75"/>
        <v>输出</v>
      </c>
      <c r="AG384" s="13" t="s">
        <v>277</v>
      </c>
      <c r="AH384" s="13" t="s">
        <v>321</v>
      </c>
      <c r="AI384" s="13">
        <v>1</v>
      </c>
      <c r="AJ384" s="13" t="str">
        <f t="shared" si="76"/>
        <v>蓝输出1</v>
      </c>
      <c r="AK384" s="13">
        <f t="shared" si="77"/>
        <v>14</v>
      </c>
      <c r="AL384" s="13">
        <f t="shared" si="78"/>
        <v>400</v>
      </c>
      <c r="AM384" s="13" t="str">
        <f t="shared" si="79"/>
        <v>生命</v>
      </c>
      <c r="AN384" s="13" t="str">
        <f t="shared" si="80"/>
        <v>生命上册</v>
      </c>
    </row>
    <row r="385" spans="31:40" x14ac:dyDescent="0.15">
      <c r="AE385" s="13" t="str">
        <f>hero_friend!C793</f>
        <v>鲍三娘</v>
      </c>
      <c r="AF385" s="13" t="str">
        <f t="shared" si="75"/>
        <v>输出</v>
      </c>
      <c r="AG385" s="13" t="s">
        <v>277</v>
      </c>
      <c r="AH385" s="13" t="s">
        <v>322</v>
      </c>
      <c r="AI385" s="13">
        <v>2</v>
      </c>
      <c r="AJ385" s="13" t="str">
        <f t="shared" si="76"/>
        <v>蓝输出2</v>
      </c>
      <c r="AK385" s="13">
        <f t="shared" si="77"/>
        <v>8</v>
      </c>
      <c r="AL385" s="13">
        <f t="shared" si="78"/>
        <v>320</v>
      </c>
      <c r="AM385" s="13" t="str">
        <f t="shared" si="79"/>
        <v>攻击</v>
      </c>
      <c r="AN385" s="13" t="str">
        <f t="shared" si="80"/>
        <v>攻击中册</v>
      </c>
    </row>
    <row r="386" spans="31:40" x14ac:dyDescent="0.15">
      <c r="AE386" s="13" t="str">
        <f>hero_friend!C794</f>
        <v>鲍三娘</v>
      </c>
      <c r="AF386" s="13" t="str">
        <f t="shared" si="75"/>
        <v>输出</v>
      </c>
      <c r="AG386" s="13" t="s">
        <v>277</v>
      </c>
      <c r="AH386" s="13" t="s">
        <v>322</v>
      </c>
      <c r="AI386" s="13">
        <v>3</v>
      </c>
      <c r="AJ386" s="13" t="str">
        <f t="shared" si="76"/>
        <v>蓝输出3</v>
      </c>
      <c r="AK386" s="13">
        <f t="shared" si="77"/>
        <v>8</v>
      </c>
      <c r="AL386" s="13">
        <f t="shared" si="78"/>
        <v>320</v>
      </c>
      <c r="AM386" s="13" t="str">
        <f t="shared" si="79"/>
        <v>攻击</v>
      </c>
      <c r="AN386" s="13" t="str">
        <f t="shared" si="80"/>
        <v>攻击中册</v>
      </c>
    </row>
    <row r="387" spans="31:40" x14ac:dyDescent="0.15">
      <c r="AE387" s="13" t="str">
        <f>hero_friend!C795</f>
        <v>鲍三娘</v>
      </c>
      <c r="AF387" s="13" t="str">
        <f t="shared" si="75"/>
        <v>输出</v>
      </c>
      <c r="AG387" s="13" t="s">
        <v>277</v>
      </c>
      <c r="AH387" s="13" t="s">
        <v>323</v>
      </c>
      <c r="AI387" s="13">
        <v>4</v>
      </c>
      <c r="AJ387" s="13" t="str">
        <f t="shared" si="76"/>
        <v>蓝输出4</v>
      </c>
      <c r="AK387" s="13">
        <f t="shared" si="77"/>
        <v>11</v>
      </c>
      <c r="AL387" s="13">
        <f t="shared" si="78"/>
        <v>500</v>
      </c>
      <c r="AM387" s="13" t="str">
        <f t="shared" si="79"/>
        <v>防御</v>
      </c>
      <c r="AN387" s="13" t="str">
        <f t="shared" si="80"/>
        <v>防御下册</v>
      </c>
    </row>
    <row r="388" spans="31:40" x14ac:dyDescent="0.15">
      <c r="AE388" s="13" t="str">
        <f>hero_friend!C796</f>
        <v>沙摩柯</v>
      </c>
      <c r="AF388" s="13" t="str">
        <f t="shared" si="75"/>
        <v>输出</v>
      </c>
      <c r="AG388" s="13" t="s">
        <v>277</v>
      </c>
      <c r="AH388" s="13" t="s">
        <v>321</v>
      </c>
      <c r="AI388" s="13">
        <v>1</v>
      </c>
      <c r="AJ388" s="13" t="str">
        <f t="shared" si="76"/>
        <v>蓝输出1</v>
      </c>
      <c r="AK388" s="13">
        <f t="shared" si="77"/>
        <v>14</v>
      </c>
      <c r="AL388" s="13">
        <f t="shared" si="78"/>
        <v>400</v>
      </c>
      <c r="AM388" s="13" t="str">
        <f t="shared" si="79"/>
        <v>生命</v>
      </c>
      <c r="AN388" s="13" t="str">
        <f t="shared" si="80"/>
        <v>生命上册</v>
      </c>
    </row>
    <row r="389" spans="31:40" x14ac:dyDescent="0.15">
      <c r="AE389" s="13" t="str">
        <f>hero_friend!C797</f>
        <v>沙摩柯</v>
      </c>
      <c r="AF389" s="13" t="str">
        <f t="shared" si="75"/>
        <v>输出</v>
      </c>
      <c r="AG389" s="13" t="s">
        <v>277</v>
      </c>
      <c r="AH389" s="13" t="s">
        <v>322</v>
      </c>
      <c r="AI389" s="13">
        <v>2</v>
      </c>
      <c r="AJ389" s="13" t="str">
        <f t="shared" si="76"/>
        <v>蓝输出2</v>
      </c>
      <c r="AK389" s="13">
        <f t="shared" si="77"/>
        <v>8</v>
      </c>
      <c r="AL389" s="13">
        <f t="shared" si="78"/>
        <v>320</v>
      </c>
      <c r="AM389" s="13" t="str">
        <f t="shared" si="79"/>
        <v>攻击</v>
      </c>
      <c r="AN389" s="13" t="str">
        <f t="shared" si="80"/>
        <v>攻击中册</v>
      </c>
    </row>
    <row r="390" spans="31:40" x14ac:dyDescent="0.15">
      <c r="AE390" s="13" t="str">
        <f>hero_friend!C798</f>
        <v>沙摩柯</v>
      </c>
      <c r="AF390" s="13" t="str">
        <f t="shared" si="75"/>
        <v>输出</v>
      </c>
      <c r="AG390" s="13" t="s">
        <v>277</v>
      </c>
      <c r="AH390" s="13" t="s">
        <v>322</v>
      </c>
      <c r="AI390" s="13">
        <v>3</v>
      </c>
      <c r="AJ390" s="13" t="str">
        <f t="shared" si="76"/>
        <v>蓝输出3</v>
      </c>
      <c r="AK390" s="13">
        <f t="shared" si="77"/>
        <v>8</v>
      </c>
      <c r="AL390" s="13">
        <f t="shared" si="78"/>
        <v>320</v>
      </c>
      <c r="AM390" s="13" t="str">
        <f t="shared" si="79"/>
        <v>攻击</v>
      </c>
      <c r="AN390" s="13" t="str">
        <f t="shared" si="80"/>
        <v>攻击中册</v>
      </c>
    </row>
    <row r="391" spans="31:40" x14ac:dyDescent="0.15">
      <c r="AE391" s="13" t="str">
        <f>hero_friend!C799</f>
        <v>沙摩柯</v>
      </c>
      <c r="AF391" s="13" t="str">
        <f t="shared" si="75"/>
        <v>输出</v>
      </c>
      <c r="AG391" s="13" t="s">
        <v>277</v>
      </c>
      <c r="AH391" s="13" t="s">
        <v>323</v>
      </c>
      <c r="AI391" s="13">
        <v>4</v>
      </c>
      <c r="AJ391" s="13" t="str">
        <f t="shared" si="76"/>
        <v>蓝输出4</v>
      </c>
      <c r="AK391" s="13">
        <f t="shared" si="77"/>
        <v>11</v>
      </c>
      <c r="AL391" s="13">
        <f t="shared" si="78"/>
        <v>500</v>
      </c>
      <c r="AM391" s="13" t="str">
        <f t="shared" si="79"/>
        <v>防御</v>
      </c>
      <c r="AN391" s="13" t="str">
        <f t="shared" si="80"/>
        <v>防御下册</v>
      </c>
    </row>
    <row r="392" spans="31:40" x14ac:dyDescent="0.15">
      <c r="AE392" s="13" t="str">
        <f>hero_friend!C800</f>
        <v>程普</v>
      </c>
      <c r="AF392" s="13" t="str">
        <f t="shared" si="75"/>
        <v>辅助</v>
      </c>
      <c r="AG392" s="13" t="s">
        <v>277</v>
      </c>
      <c r="AH392" s="13" t="s">
        <v>321</v>
      </c>
      <c r="AI392" s="13">
        <v>1</v>
      </c>
      <c r="AJ392" s="13" t="str">
        <f t="shared" si="76"/>
        <v>蓝辅助1</v>
      </c>
      <c r="AK392" s="13">
        <f t="shared" si="77"/>
        <v>8</v>
      </c>
      <c r="AL392" s="13">
        <f t="shared" si="78"/>
        <v>200</v>
      </c>
      <c r="AM392" s="13" t="str">
        <f t="shared" si="79"/>
        <v>攻击</v>
      </c>
      <c r="AN392" s="13" t="str">
        <f t="shared" si="80"/>
        <v>攻击上册</v>
      </c>
    </row>
    <row r="393" spans="31:40" x14ac:dyDescent="0.15">
      <c r="AE393" s="13" t="str">
        <f>hero_friend!C801</f>
        <v>程普</v>
      </c>
      <c r="AF393" s="13" t="str">
        <f t="shared" ref="AF393:AF456" si="81">VLOOKUP(AE393,$Z$8:$AC$351,4,0)</f>
        <v>辅助</v>
      </c>
      <c r="AG393" s="13" t="s">
        <v>277</v>
      </c>
      <c r="AH393" s="13" t="s">
        <v>322</v>
      </c>
      <c r="AI393" s="13">
        <v>2</v>
      </c>
      <c r="AJ393" s="13" t="str">
        <f t="shared" ref="AJ393:AJ456" si="82">CONCATENATE(AG393,AF393,AI393)</f>
        <v>蓝辅助2</v>
      </c>
      <c r="AK393" s="13">
        <f t="shared" ref="AK393:AK456" si="83">VLOOKUP(AJ393,$T$8:$V$90,2,0)</f>
        <v>14</v>
      </c>
      <c r="AL393" s="13">
        <f t="shared" ref="AL393:AL456" si="84">VLOOKUP(AJ393,$T$8:$V$90,3,0)</f>
        <v>500</v>
      </c>
      <c r="AM393" s="13" t="str">
        <f t="shared" ref="AM393:AM456" si="85">VLOOKUP(AK393,$H$3:$I$5,2,0)</f>
        <v>生命</v>
      </c>
      <c r="AN393" s="13" t="str">
        <f t="shared" ref="AN393:AN456" si="86">CONCATENATE(AM393,AH393)</f>
        <v>生命中册</v>
      </c>
    </row>
    <row r="394" spans="31:40" x14ac:dyDescent="0.15">
      <c r="AE394" s="13" t="str">
        <f>hero_friend!C802</f>
        <v>程普</v>
      </c>
      <c r="AF394" s="13" t="str">
        <f t="shared" si="81"/>
        <v>辅助</v>
      </c>
      <c r="AG394" s="13" t="s">
        <v>277</v>
      </c>
      <c r="AH394" s="13" t="s">
        <v>322</v>
      </c>
      <c r="AI394" s="13">
        <v>3</v>
      </c>
      <c r="AJ394" s="13" t="str">
        <f t="shared" si="82"/>
        <v>蓝辅助3</v>
      </c>
      <c r="AK394" s="13">
        <f t="shared" si="83"/>
        <v>8</v>
      </c>
      <c r="AL394" s="13">
        <f t="shared" si="84"/>
        <v>300</v>
      </c>
      <c r="AM394" s="13" t="str">
        <f t="shared" si="85"/>
        <v>攻击</v>
      </c>
      <c r="AN394" s="13" t="str">
        <f t="shared" si="86"/>
        <v>攻击中册</v>
      </c>
    </row>
    <row r="395" spans="31:40" x14ac:dyDescent="0.15">
      <c r="AE395" s="13" t="str">
        <f>hero_friend!C803</f>
        <v>程普</v>
      </c>
      <c r="AF395" s="13" t="str">
        <f t="shared" si="81"/>
        <v>辅助</v>
      </c>
      <c r="AG395" s="13" t="s">
        <v>277</v>
      </c>
      <c r="AH395" s="13" t="s">
        <v>323</v>
      </c>
      <c r="AI395" s="13">
        <v>4</v>
      </c>
      <c r="AJ395" s="13" t="str">
        <f t="shared" si="82"/>
        <v>蓝辅助4</v>
      </c>
      <c r="AK395" s="13">
        <f t="shared" si="83"/>
        <v>11</v>
      </c>
      <c r="AL395" s="13">
        <f t="shared" si="84"/>
        <v>500</v>
      </c>
      <c r="AM395" s="13" t="str">
        <f t="shared" si="85"/>
        <v>防御</v>
      </c>
      <c r="AN395" s="13" t="str">
        <f t="shared" si="86"/>
        <v>防御下册</v>
      </c>
    </row>
    <row r="396" spans="31:40" x14ac:dyDescent="0.15">
      <c r="AE396" s="13" t="str">
        <f>hero_friend!C804</f>
        <v>顾雍</v>
      </c>
      <c r="AF396" s="13" t="str">
        <f t="shared" si="81"/>
        <v>辅助</v>
      </c>
      <c r="AG396" s="13" t="s">
        <v>277</v>
      </c>
      <c r="AH396" s="13" t="s">
        <v>321</v>
      </c>
      <c r="AI396" s="13">
        <v>1</v>
      </c>
      <c r="AJ396" s="13" t="str">
        <f t="shared" si="82"/>
        <v>蓝辅助1</v>
      </c>
      <c r="AK396" s="13">
        <f t="shared" si="83"/>
        <v>8</v>
      </c>
      <c r="AL396" s="13">
        <f t="shared" si="84"/>
        <v>200</v>
      </c>
      <c r="AM396" s="13" t="str">
        <f t="shared" si="85"/>
        <v>攻击</v>
      </c>
      <c r="AN396" s="13" t="str">
        <f t="shared" si="86"/>
        <v>攻击上册</v>
      </c>
    </row>
    <row r="397" spans="31:40" x14ac:dyDescent="0.15">
      <c r="AE397" s="13" t="str">
        <f>hero_friend!C805</f>
        <v>顾雍</v>
      </c>
      <c r="AF397" s="13" t="str">
        <f t="shared" si="81"/>
        <v>辅助</v>
      </c>
      <c r="AG397" s="13" t="s">
        <v>277</v>
      </c>
      <c r="AH397" s="13" t="s">
        <v>322</v>
      </c>
      <c r="AI397" s="13">
        <v>2</v>
      </c>
      <c r="AJ397" s="13" t="str">
        <f t="shared" si="82"/>
        <v>蓝辅助2</v>
      </c>
      <c r="AK397" s="13">
        <f t="shared" si="83"/>
        <v>14</v>
      </c>
      <c r="AL397" s="13">
        <f t="shared" si="84"/>
        <v>500</v>
      </c>
      <c r="AM397" s="13" t="str">
        <f t="shared" si="85"/>
        <v>生命</v>
      </c>
      <c r="AN397" s="13" t="str">
        <f t="shared" si="86"/>
        <v>生命中册</v>
      </c>
    </row>
    <row r="398" spans="31:40" x14ac:dyDescent="0.15">
      <c r="AE398" s="13" t="str">
        <f>hero_friend!C806</f>
        <v>顾雍</v>
      </c>
      <c r="AF398" s="13" t="str">
        <f t="shared" si="81"/>
        <v>辅助</v>
      </c>
      <c r="AG398" s="13" t="s">
        <v>277</v>
      </c>
      <c r="AH398" s="13" t="s">
        <v>322</v>
      </c>
      <c r="AI398" s="13">
        <v>3</v>
      </c>
      <c r="AJ398" s="13" t="str">
        <f t="shared" si="82"/>
        <v>蓝辅助3</v>
      </c>
      <c r="AK398" s="13">
        <f t="shared" si="83"/>
        <v>8</v>
      </c>
      <c r="AL398" s="13">
        <f t="shared" si="84"/>
        <v>300</v>
      </c>
      <c r="AM398" s="13" t="str">
        <f t="shared" si="85"/>
        <v>攻击</v>
      </c>
      <c r="AN398" s="13" t="str">
        <f t="shared" si="86"/>
        <v>攻击中册</v>
      </c>
    </row>
    <row r="399" spans="31:40" x14ac:dyDescent="0.15">
      <c r="AE399" s="13" t="str">
        <f>hero_friend!C807</f>
        <v>顾雍</v>
      </c>
      <c r="AF399" s="13" t="str">
        <f t="shared" si="81"/>
        <v>辅助</v>
      </c>
      <c r="AG399" s="13" t="s">
        <v>277</v>
      </c>
      <c r="AH399" s="13" t="s">
        <v>323</v>
      </c>
      <c r="AI399" s="13">
        <v>4</v>
      </c>
      <c r="AJ399" s="13" t="str">
        <f t="shared" si="82"/>
        <v>蓝辅助4</v>
      </c>
      <c r="AK399" s="13">
        <f t="shared" si="83"/>
        <v>11</v>
      </c>
      <c r="AL399" s="13">
        <f t="shared" si="84"/>
        <v>500</v>
      </c>
      <c r="AM399" s="13" t="str">
        <f t="shared" si="85"/>
        <v>防御</v>
      </c>
      <c r="AN399" s="13" t="str">
        <f t="shared" si="86"/>
        <v>防御下册</v>
      </c>
    </row>
    <row r="400" spans="31:40" x14ac:dyDescent="0.15">
      <c r="AE400" s="13" t="str">
        <f>hero_friend!C808</f>
        <v>吴国太</v>
      </c>
      <c r="AF400" s="13" t="str">
        <f t="shared" si="81"/>
        <v>辅助</v>
      </c>
      <c r="AG400" s="13" t="s">
        <v>277</v>
      </c>
      <c r="AH400" s="13" t="s">
        <v>321</v>
      </c>
      <c r="AI400" s="13">
        <v>1</v>
      </c>
      <c r="AJ400" s="13" t="str">
        <f t="shared" si="82"/>
        <v>蓝辅助1</v>
      </c>
      <c r="AK400" s="13">
        <f t="shared" si="83"/>
        <v>8</v>
      </c>
      <c r="AL400" s="13">
        <f t="shared" si="84"/>
        <v>200</v>
      </c>
      <c r="AM400" s="13" t="str">
        <f t="shared" si="85"/>
        <v>攻击</v>
      </c>
      <c r="AN400" s="13" t="str">
        <f t="shared" si="86"/>
        <v>攻击上册</v>
      </c>
    </row>
    <row r="401" spans="31:40" x14ac:dyDescent="0.15">
      <c r="AE401" s="13" t="str">
        <f>hero_friend!C809</f>
        <v>吴国太</v>
      </c>
      <c r="AF401" s="13" t="str">
        <f t="shared" si="81"/>
        <v>辅助</v>
      </c>
      <c r="AG401" s="13" t="s">
        <v>277</v>
      </c>
      <c r="AH401" s="13" t="s">
        <v>322</v>
      </c>
      <c r="AI401" s="13">
        <v>2</v>
      </c>
      <c r="AJ401" s="13" t="str">
        <f t="shared" si="82"/>
        <v>蓝辅助2</v>
      </c>
      <c r="AK401" s="13">
        <f t="shared" si="83"/>
        <v>14</v>
      </c>
      <c r="AL401" s="13">
        <f t="shared" si="84"/>
        <v>500</v>
      </c>
      <c r="AM401" s="13" t="str">
        <f t="shared" si="85"/>
        <v>生命</v>
      </c>
      <c r="AN401" s="13" t="str">
        <f t="shared" si="86"/>
        <v>生命中册</v>
      </c>
    </row>
    <row r="402" spans="31:40" x14ac:dyDescent="0.15">
      <c r="AE402" s="13" t="str">
        <f>hero_friend!C810</f>
        <v>吴国太</v>
      </c>
      <c r="AF402" s="13" t="str">
        <f t="shared" si="81"/>
        <v>辅助</v>
      </c>
      <c r="AG402" s="13" t="s">
        <v>277</v>
      </c>
      <c r="AH402" s="13" t="s">
        <v>322</v>
      </c>
      <c r="AI402" s="13">
        <v>3</v>
      </c>
      <c r="AJ402" s="13" t="str">
        <f t="shared" si="82"/>
        <v>蓝辅助3</v>
      </c>
      <c r="AK402" s="13">
        <f t="shared" si="83"/>
        <v>8</v>
      </c>
      <c r="AL402" s="13">
        <f t="shared" si="84"/>
        <v>300</v>
      </c>
      <c r="AM402" s="13" t="str">
        <f t="shared" si="85"/>
        <v>攻击</v>
      </c>
      <c r="AN402" s="13" t="str">
        <f t="shared" si="86"/>
        <v>攻击中册</v>
      </c>
    </row>
    <row r="403" spans="31:40" x14ac:dyDescent="0.15">
      <c r="AE403" s="13" t="str">
        <f>hero_friend!C811</f>
        <v>吴国太</v>
      </c>
      <c r="AF403" s="13" t="str">
        <f t="shared" si="81"/>
        <v>辅助</v>
      </c>
      <c r="AG403" s="13" t="s">
        <v>277</v>
      </c>
      <c r="AH403" s="13" t="s">
        <v>323</v>
      </c>
      <c r="AI403" s="13">
        <v>4</v>
      </c>
      <c r="AJ403" s="13" t="str">
        <f t="shared" si="82"/>
        <v>蓝辅助4</v>
      </c>
      <c r="AK403" s="13">
        <f t="shared" si="83"/>
        <v>11</v>
      </c>
      <c r="AL403" s="13">
        <f t="shared" si="84"/>
        <v>500</v>
      </c>
      <c r="AM403" s="13" t="str">
        <f t="shared" si="85"/>
        <v>防御</v>
      </c>
      <c r="AN403" s="13" t="str">
        <f t="shared" si="86"/>
        <v>防御下册</v>
      </c>
    </row>
    <row r="404" spans="31:40" x14ac:dyDescent="0.15">
      <c r="AE404" s="13" t="str">
        <f>hero_friend!C812</f>
        <v>孙鲁育</v>
      </c>
      <c r="AF404" s="13" t="str">
        <f t="shared" si="81"/>
        <v>输出</v>
      </c>
      <c r="AG404" s="13" t="s">
        <v>277</v>
      </c>
      <c r="AH404" s="13" t="s">
        <v>321</v>
      </c>
      <c r="AI404" s="13">
        <v>1</v>
      </c>
      <c r="AJ404" s="13" t="str">
        <f t="shared" si="82"/>
        <v>蓝输出1</v>
      </c>
      <c r="AK404" s="13">
        <f t="shared" si="83"/>
        <v>14</v>
      </c>
      <c r="AL404" s="13">
        <f t="shared" si="84"/>
        <v>400</v>
      </c>
      <c r="AM404" s="13" t="str">
        <f t="shared" si="85"/>
        <v>生命</v>
      </c>
      <c r="AN404" s="13" t="str">
        <f t="shared" si="86"/>
        <v>生命上册</v>
      </c>
    </row>
    <row r="405" spans="31:40" x14ac:dyDescent="0.15">
      <c r="AE405" s="13" t="str">
        <f>hero_friend!C813</f>
        <v>孙鲁育</v>
      </c>
      <c r="AF405" s="13" t="str">
        <f t="shared" si="81"/>
        <v>输出</v>
      </c>
      <c r="AG405" s="13" t="s">
        <v>277</v>
      </c>
      <c r="AH405" s="13" t="s">
        <v>322</v>
      </c>
      <c r="AI405" s="13">
        <v>2</v>
      </c>
      <c r="AJ405" s="13" t="str">
        <f t="shared" si="82"/>
        <v>蓝输出2</v>
      </c>
      <c r="AK405" s="13">
        <f t="shared" si="83"/>
        <v>8</v>
      </c>
      <c r="AL405" s="13">
        <f t="shared" si="84"/>
        <v>320</v>
      </c>
      <c r="AM405" s="13" t="str">
        <f t="shared" si="85"/>
        <v>攻击</v>
      </c>
      <c r="AN405" s="13" t="str">
        <f t="shared" si="86"/>
        <v>攻击中册</v>
      </c>
    </row>
    <row r="406" spans="31:40" x14ac:dyDescent="0.15">
      <c r="AE406" s="13" t="str">
        <f>hero_friend!C814</f>
        <v>孙鲁育</v>
      </c>
      <c r="AF406" s="13" t="str">
        <f t="shared" si="81"/>
        <v>输出</v>
      </c>
      <c r="AG406" s="13" t="s">
        <v>277</v>
      </c>
      <c r="AH406" s="13" t="s">
        <v>322</v>
      </c>
      <c r="AI406" s="13">
        <v>3</v>
      </c>
      <c r="AJ406" s="13" t="str">
        <f t="shared" si="82"/>
        <v>蓝输出3</v>
      </c>
      <c r="AK406" s="13">
        <f t="shared" si="83"/>
        <v>8</v>
      </c>
      <c r="AL406" s="13">
        <f t="shared" si="84"/>
        <v>320</v>
      </c>
      <c r="AM406" s="13" t="str">
        <f t="shared" si="85"/>
        <v>攻击</v>
      </c>
      <c r="AN406" s="13" t="str">
        <f t="shared" si="86"/>
        <v>攻击中册</v>
      </c>
    </row>
    <row r="407" spans="31:40" x14ac:dyDescent="0.15">
      <c r="AE407" s="13" t="str">
        <f>hero_friend!C815</f>
        <v>孙鲁育</v>
      </c>
      <c r="AF407" s="13" t="str">
        <f t="shared" si="81"/>
        <v>输出</v>
      </c>
      <c r="AG407" s="13" t="s">
        <v>277</v>
      </c>
      <c r="AH407" s="13" t="s">
        <v>323</v>
      </c>
      <c r="AI407" s="13">
        <v>4</v>
      </c>
      <c r="AJ407" s="13" t="str">
        <f t="shared" si="82"/>
        <v>蓝输出4</v>
      </c>
      <c r="AK407" s="13">
        <f t="shared" si="83"/>
        <v>11</v>
      </c>
      <c r="AL407" s="13">
        <f t="shared" si="84"/>
        <v>500</v>
      </c>
      <c r="AM407" s="13" t="str">
        <f t="shared" si="85"/>
        <v>防御</v>
      </c>
      <c r="AN407" s="13" t="str">
        <f t="shared" si="86"/>
        <v>防御下册</v>
      </c>
    </row>
    <row r="408" spans="31:40" x14ac:dyDescent="0.15">
      <c r="AE408" s="13" t="str">
        <f>hero_friend!C816</f>
        <v>孙茹</v>
      </c>
      <c r="AF408" s="13" t="str">
        <f t="shared" si="81"/>
        <v>输出</v>
      </c>
      <c r="AG408" s="13" t="s">
        <v>277</v>
      </c>
      <c r="AH408" s="13" t="s">
        <v>321</v>
      </c>
      <c r="AI408" s="13">
        <v>1</v>
      </c>
      <c r="AJ408" s="13" t="str">
        <f t="shared" si="82"/>
        <v>蓝输出1</v>
      </c>
      <c r="AK408" s="13">
        <f t="shared" si="83"/>
        <v>14</v>
      </c>
      <c r="AL408" s="13">
        <f t="shared" si="84"/>
        <v>400</v>
      </c>
      <c r="AM408" s="13" t="str">
        <f t="shared" si="85"/>
        <v>生命</v>
      </c>
      <c r="AN408" s="13" t="str">
        <f t="shared" si="86"/>
        <v>生命上册</v>
      </c>
    </row>
    <row r="409" spans="31:40" x14ac:dyDescent="0.15">
      <c r="AE409" s="13" t="str">
        <f>hero_friend!C817</f>
        <v>孙茹</v>
      </c>
      <c r="AF409" s="13" t="str">
        <f t="shared" si="81"/>
        <v>输出</v>
      </c>
      <c r="AG409" s="13" t="s">
        <v>277</v>
      </c>
      <c r="AH409" s="13" t="s">
        <v>322</v>
      </c>
      <c r="AI409" s="13">
        <v>2</v>
      </c>
      <c r="AJ409" s="13" t="str">
        <f t="shared" si="82"/>
        <v>蓝输出2</v>
      </c>
      <c r="AK409" s="13">
        <f t="shared" si="83"/>
        <v>8</v>
      </c>
      <c r="AL409" s="13">
        <f t="shared" si="84"/>
        <v>320</v>
      </c>
      <c r="AM409" s="13" t="str">
        <f t="shared" si="85"/>
        <v>攻击</v>
      </c>
      <c r="AN409" s="13" t="str">
        <f t="shared" si="86"/>
        <v>攻击中册</v>
      </c>
    </row>
    <row r="410" spans="31:40" x14ac:dyDescent="0.15">
      <c r="AE410" s="13" t="str">
        <f>hero_friend!C818</f>
        <v>孙茹</v>
      </c>
      <c r="AF410" s="13" t="str">
        <f t="shared" si="81"/>
        <v>输出</v>
      </c>
      <c r="AG410" s="13" t="s">
        <v>277</v>
      </c>
      <c r="AH410" s="13" t="s">
        <v>322</v>
      </c>
      <c r="AI410" s="13">
        <v>3</v>
      </c>
      <c r="AJ410" s="13" t="str">
        <f t="shared" si="82"/>
        <v>蓝输出3</v>
      </c>
      <c r="AK410" s="13">
        <f t="shared" si="83"/>
        <v>8</v>
      </c>
      <c r="AL410" s="13">
        <f t="shared" si="84"/>
        <v>320</v>
      </c>
      <c r="AM410" s="13" t="str">
        <f t="shared" si="85"/>
        <v>攻击</v>
      </c>
      <c r="AN410" s="13" t="str">
        <f t="shared" si="86"/>
        <v>攻击中册</v>
      </c>
    </row>
    <row r="411" spans="31:40" x14ac:dyDescent="0.15">
      <c r="AE411" s="13" t="str">
        <f>hero_friend!C819</f>
        <v>孙茹</v>
      </c>
      <c r="AF411" s="13" t="str">
        <f t="shared" si="81"/>
        <v>输出</v>
      </c>
      <c r="AG411" s="13" t="s">
        <v>277</v>
      </c>
      <c r="AH411" s="13" t="s">
        <v>323</v>
      </c>
      <c r="AI411" s="13">
        <v>4</v>
      </c>
      <c r="AJ411" s="13" t="str">
        <f t="shared" si="82"/>
        <v>蓝输出4</v>
      </c>
      <c r="AK411" s="13">
        <f t="shared" si="83"/>
        <v>11</v>
      </c>
      <c r="AL411" s="13">
        <f t="shared" si="84"/>
        <v>500</v>
      </c>
      <c r="AM411" s="13" t="str">
        <f t="shared" si="85"/>
        <v>防御</v>
      </c>
      <c r="AN411" s="13" t="str">
        <f t="shared" si="86"/>
        <v>防御下册</v>
      </c>
    </row>
    <row r="412" spans="31:40" x14ac:dyDescent="0.15">
      <c r="AE412" s="13" t="str">
        <f>hero_friend!C820</f>
        <v>朱然</v>
      </c>
      <c r="AF412" s="13" t="str">
        <f t="shared" si="81"/>
        <v>输出</v>
      </c>
      <c r="AG412" s="13" t="s">
        <v>277</v>
      </c>
      <c r="AH412" s="13" t="s">
        <v>321</v>
      </c>
      <c r="AI412" s="13">
        <v>1</v>
      </c>
      <c r="AJ412" s="13" t="str">
        <f t="shared" si="82"/>
        <v>蓝输出1</v>
      </c>
      <c r="AK412" s="13">
        <f t="shared" si="83"/>
        <v>14</v>
      </c>
      <c r="AL412" s="13">
        <f t="shared" si="84"/>
        <v>400</v>
      </c>
      <c r="AM412" s="13" t="str">
        <f t="shared" si="85"/>
        <v>生命</v>
      </c>
      <c r="AN412" s="13" t="str">
        <f t="shared" si="86"/>
        <v>生命上册</v>
      </c>
    </row>
    <row r="413" spans="31:40" x14ac:dyDescent="0.15">
      <c r="AE413" s="13" t="str">
        <f>hero_friend!C821</f>
        <v>朱然</v>
      </c>
      <c r="AF413" s="13" t="str">
        <f t="shared" si="81"/>
        <v>输出</v>
      </c>
      <c r="AG413" s="13" t="s">
        <v>277</v>
      </c>
      <c r="AH413" s="13" t="s">
        <v>322</v>
      </c>
      <c r="AI413" s="13">
        <v>2</v>
      </c>
      <c r="AJ413" s="13" t="str">
        <f t="shared" si="82"/>
        <v>蓝输出2</v>
      </c>
      <c r="AK413" s="13">
        <f t="shared" si="83"/>
        <v>8</v>
      </c>
      <c r="AL413" s="13">
        <f t="shared" si="84"/>
        <v>320</v>
      </c>
      <c r="AM413" s="13" t="str">
        <f t="shared" si="85"/>
        <v>攻击</v>
      </c>
      <c r="AN413" s="13" t="str">
        <f t="shared" si="86"/>
        <v>攻击中册</v>
      </c>
    </row>
    <row r="414" spans="31:40" x14ac:dyDescent="0.15">
      <c r="AE414" s="13" t="str">
        <f>hero_friend!C822</f>
        <v>朱然</v>
      </c>
      <c r="AF414" s="13" t="str">
        <f t="shared" si="81"/>
        <v>输出</v>
      </c>
      <c r="AG414" s="13" t="s">
        <v>277</v>
      </c>
      <c r="AH414" s="13" t="s">
        <v>322</v>
      </c>
      <c r="AI414" s="13">
        <v>3</v>
      </c>
      <c r="AJ414" s="13" t="str">
        <f t="shared" si="82"/>
        <v>蓝输出3</v>
      </c>
      <c r="AK414" s="13">
        <f t="shared" si="83"/>
        <v>8</v>
      </c>
      <c r="AL414" s="13">
        <f t="shared" si="84"/>
        <v>320</v>
      </c>
      <c r="AM414" s="13" t="str">
        <f t="shared" si="85"/>
        <v>攻击</v>
      </c>
      <c r="AN414" s="13" t="str">
        <f t="shared" si="86"/>
        <v>攻击中册</v>
      </c>
    </row>
    <row r="415" spans="31:40" x14ac:dyDescent="0.15">
      <c r="AE415" s="13" t="str">
        <f>hero_friend!C823</f>
        <v>朱然</v>
      </c>
      <c r="AF415" s="13" t="str">
        <f t="shared" si="81"/>
        <v>输出</v>
      </c>
      <c r="AG415" s="13" t="s">
        <v>277</v>
      </c>
      <c r="AH415" s="13" t="s">
        <v>323</v>
      </c>
      <c r="AI415" s="13">
        <v>4</v>
      </c>
      <c r="AJ415" s="13" t="str">
        <f t="shared" si="82"/>
        <v>蓝输出4</v>
      </c>
      <c r="AK415" s="13">
        <f t="shared" si="83"/>
        <v>11</v>
      </c>
      <c r="AL415" s="13">
        <f t="shared" si="84"/>
        <v>500</v>
      </c>
      <c r="AM415" s="13" t="str">
        <f t="shared" si="85"/>
        <v>防御</v>
      </c>
      <c r="AN415" s="13" t="str">
        <f t="shared" si="86"/>
        <v>防御下册</v>
      </c>
    </row>
    <row r="416" spans="31:40" x14ac:dyDescent="0.15">
      <c r="AE416" s="13" t="str">
        <f>hero_friend!C824</f>
        <v>虞翻</v>
      </c>
      <c r="AF416" s="13" t="str">
        <f t="shared" si="81"/>
        <v>辅助</v>
      </c>
      <c r="AG416" s="13" t="s">
        <v>277</v>
      </c>
      <c r="AH416" s="13" t="s">
        <v>321</v>
      </c>
      <c r="AI416" s="13">
        <v>1</v>
      </c>
      <c r="AJ416" s="13" t="str">
        <f t="shared" si="82"/>
        <v>蓝辅助1</v>
      </c>
      <c r="AK416" s="13">
        <f t="shared" si="83"/>
        <v>8</v>
      </c>
      <c r="AL416" s="13">
        <f t="shared" si="84"/>
        <v>200</v>
      </c>
      <c r="AM416" s="13" t="str">
        <f t="shared" si="85"/>
        <v>攻击</v>
      </c>
      <c r="AN416" s="13" t="str">
        <f t="shared" si="86"/>
        <v>攻击上册</v>
      </c>
    </row>
    <row r="417" spans="31:40" x14ac:dyDescent="0.15">
      <c r="AE417" s="13" t="str">
        <f>hero_friend!C825</f>
        <v>虞翻</v>
      </c>
      <c r="AF417" s="13" t="str">
        <f t="shared" si="81"/>
        <v>辅助</v>
      </c>
      <c r="AG417" s="13" t="s">
        <v>277</v>
      </c>
      <c r="AH417" s="13" t="s">
        <v>322</v>
      </c>
      <c r="AI417" s="13">
        <v>2</v>
      </c>
      <c r="AJ417" s="13" t="str">
        <f t="shared" si="82"/>
        <v>蓝辅助2</v>
      </c>
      <c r="AK417" s="13">
        <f t="shared" si="83"/>
        <v>14</v>
      </c>
      <c r="AL417" s="13">
        <f t="shared" si="84"/>
        <v>500</v>
      </c>
      <c r="AM417" s="13" t="str">
        <f t="shared" si="85"/>
        <v>生命</v>
      </c>
      <c r="AN417" s="13" t="str">
        <f t="shared" si="86"/>
        <v>生命中册</v>
      </c>
    </row>
    <row r="418" spans="31:40" x14ac:dyDescent="0.15">
      <c r="AE418" s="13" t="str">
        <f>hero_friend!C826</f>
        <v>虞翻</v>
      </c>
      <c r="AF418" s="13" t="str">
        <f t="shared" si="81"/>
        <v>辅助</v>
      </c>
      <c r="AG418" s="13" t="s">
        <v>277</v>
      </c>
      <c r="AH418" s="13" t="s">
        <v>322</v>
      </c>
      <c r="AI418" s="13">
        <v>3</v>
      </c>
      <c r="AJ418" s="13" t="str">
        <f t="shared" si="82"/>
        <v>蓝辅助3</v>
      </c>
      <c r="AK418" s="13">
        <f t="shared" si="83"/>
        <v>8</v>
      </c>
      <c r="AL418" s="13">
        <f t="shared" si="84"/>
        <v>300</v>
      </c>
      <c r="AM418" s="13" t="str">
        <f t="shared" si="85"/>
        <v>攻击</v>
      </c>
      <c r="AN418" s="13" t="str">
        <f t="shared" si="86"/>
        <v>攻击中册</v>
      </c>
    </row>
    <row r="419" spans="31:40" x14ac:dyDescent="0.15">
      <c r="AE419" s="13" t="str">
        <f>hero_friend!C827</f>
        <v>虞翻</v>
      </c>
      <c r="AF419" s="13" t="str">
        <f t="shared" si="81"/>
        <v>辅助</v>
      </c>
      <c r="AG419" s="13" t="s">
        <v>277</v>
      </c>
      <c r="AH419" s="13" t="s">
        <v>323</v>
      </c>
      <c r="AI419" s="13">
        <v>4</v>
      </c>
      <c r="AJ419" s="13" t="str">
        <f t="shared" si="82"/>
        <v>蓝辅助4</v>
      </c>
      <c r="AK419" s="13">
        <f t="shared" si="83"/>
        <v>11</v>
      </c>
      <c r="AL419" s="13">
        <f t="shared" si="84"/>
        <v>500</v>
      </c>
      <c r="AM419" s="13" t="str">
        <f t="shared" si="85"/>
        <v>防御</v>
      </c>
      <c r="AN419" s="13" t="str">
        <f t="shared" si="86"/>
        <v>防御下册</v>
      </c>
    </row>
    <row r="420" spans="31:40" x14ac:dyDescent="0.15">
      <c r="AE420" s="13" t="str">
        <f>hero_friend!C828</f>
        <v>陆抗</v>
      </c>
      <c r="AF420" s="13" t="str">
        <f t="shared" si="81"/>
        <v>输出</v>
      </c>
      <c r="AG420" s="13" t="s">
        <v>277</v>
      </c>
      <c r="AH420" s="13" t="s">
        <v>321</v>
      </c>
      <c r="AI420" s="13">
        <v>1</v>
      </c>
      <c r="AJ420" s="13" t="str">
        <f t="shared" si="82"/>
        <v>蓝输出1</v>
      </c>
      <c r="AK420" s="13">
        <f t="shared" si="83"/>
        <v>14</v>
      </c>
      <c r="AL420" s="13">
        <f t="shared" si="84"/>
        <v>400</v>
      </c>
      <c r="AM420" s="13" t="str">
        <f t="shared" si="85"/>
        <v>生命</v>
      </c>
      <c r="AN420" s="13" t="str">
        <f t="shared" si="86"/>
        <v>生命上册</v>
      </c>
    </row>
    <row r="421" spans="31:40" x14ac:dyDescent="0.15">
      <c r="AE421" s="13" t="str">
        <f>hero_friend!C829</f>
        <v>陆抗</v>
      </c>
      <c r="AF421" s="13" t="str">
        <f t="shared" si="81"/>
        <v>输出</v>
      </c>
      <c r="AG421" s="13" t="s">
        <v>277</v>
      </c>
      <c r="AH421" s="13" t="s">
        <v>322</v>
      </c>
      <c r="AI421" s="13">
        <v>2</v>
      </c>
      <c r="AJ421" s="13" t="str">
        <f t="shared" si="82"/>
        <v>蓝输出2</v>
      </c>
      <c r="AK421" s="13">
        <f t="shared" si="83"/>
        <v>8</v>
      </c>
      <c r="AL421" s="13">
        <f t="shared" si="84"/>
        <v>320</v>
      </c>
      <c r="AM421" s="13" t="str">
        <f t="shared" si="85"/>
        <v>攻击</v>
      </c>
      <c r="AN421" s="13" t="str">
        <f t="shared" si="86"/>
        <v>攻击中册</v>
      </c>
    </row>
    <row r="422" spans="31:40" x14ac:dyDescent="0.15">
      <c r="AE422" s="13" t="str">
        <f>hero_friend!C830</f>
        <v>陆抗</v>
      </c>
      <c r="AF422" s="13" t="str">
        <f t="shared" si="81"/>
        <v>输出</v>
      </c>
      <c r="AG422" s="13" t="s">
        <v>277</v>
      </c>
      <c r="AH422" s="13" t="s">
        <v>322</v>
      </c>
      <c r="AI422" s="13">
        <v>3</v>
      </c>
      <c r="AJ422" s="13" t="str">
        <f t="shared" si="82"/>
        <v>蓝输出3</v>
      </c>
      <c r="AK422" s="13">
        <f t="shared" si="83"/>
        <v>8</v>
      </c>
      <c r="AL422" s="13">
        <f t="shared" si="84"/>
        <v>320</v>
      </c>
      <c r="AM422" s="13" t="str">
        <f t="shared" si="85"/>
        <v>攻击</v>
      </c>
      <c r="AN422" s="13" t="str">
        <f t="shared" si="86"/>
        <v>攻击中册</v>
      </c>
    </row>
    <row r="423" spans="31:40" x14ac:dyDescent="0.15">
      <c r="AE423" s="13" t="str">
        <f>hero_friend!C831</f>
        <v>陆抗</v>
      </c>
      <c r="AF423" s="13" t="str">
        <f t="shared" si="81"/>
        <v>输出</v>
      </c>
      <c r="AG423" s="13" t="s">
        <v>277</v>
      </c>
      <c r="AH423" s="13" t="s">
        <v>323</v>
      </c>
      <c r="AI423" s="13">
        <v>4</v>
      </c>
      <c r="AJ423" s="13" t="str">
        <f t="shared" si="82"/>
        <v>蓝输出4</v>
      </c>
      <c r="AK423" s="13">
        <f t="shared" si="83"/>
        <v>11</v>
      </c>
      <c r="AL423" s="13">
        <f t="shared" si="84"/>
        <v>500</v>
      </c>
      <c r="AM423" s="13" t="str">
        <f t="shared" si="85"/>
        <v>防御</v>
      </c>
      <c r="AN423" s="13" t="str">
        <f t="shared" si="86"/>
        <v>防御下册</v>
      </c>
    </row>
    <row r="424" spans="31:40" x14ac:dyDescent="0.15">
      <c r="AE424" s="13" t="str">
        <f>hero_friend!C832</f>
        <v>徐盛</v>
      </c>
      <c r="AF424" s="13" t="str">
        <f t="shared" si="81"/>
        <v>生存</v>
      </c>
      <c r="AG424" s="13" t="s">
        <v>277</v>
      </c>
      <c r="AH424" s="13" t="s">
        <v>321</v>
      </c>
      <c r="AI424" s="13">
        <v>1</v>
      </c>
      <c r="AJ424" s="13" t="str">
        <f t="shared" si="82"/>
        <v>蓝生存1</v>
      </c>
      <c r="AK424" s="13">
        <f t="shared" si="83"/>
        <v>8</v>
      </c>
      <c r="AL424" s="13">
        <f t="shared" si="84"/>
        <v>200</v>
      </c>
      <c r="AM424" s="13" t="str">
        <f t="shared" si="85"/>
        <v>攻击</v>
      </c>
      <c r="AN424" s="13" t="str">
        <f t="shared" si="86"/>
        <v>攻击上册</v>
      </c>
    </row>
    <row r="425" spans="31:40" x14ac:dyDescent="0.15">
      <c r="AE425" s="13" t="str">
        <f>hero_friend!C833</f>
        <v>徐盛</v>
      </c>
      <c r="AF425" s="13" t="str">
        <f t="shared" si="81"/>
        <v>生存</v>
      </c>
      <c r="AG425" s="13" t="s">
        <v>277</v>
      </c>
      <c r="AH425" s="13" t="s">
        <v>322</v>
      </c>
      <c r="AI425" s="13">
        <v>2</v>
      </c>
      <c r="AJ425" s="13" t="str">
        <f t="shared" si="82"/>
        <v>蓝生存2</v>
      </c>
      <c r="AK425" s="13">
        <f t="shared" si="83"/>
        <v>8</v>
      </c>
      <c r="AL425" s="13">
        <f t="shared" si="84"/>
        <v>300</v>
      </c>
      <c r="AM425" s="13" t="str">
        <f t="shared" si="85"/>
        <v>攻击</v>
      </c>
      <c r="AN425" s="13" t="str">
        <f t="shared" si="86"/>
        <v>攻击中册</v>
      </c>
    </row>
    <row r="426" spans="31:40" x14ac:dyDescent="0.15">
      <c r="AE426" s="13" t="str">
        <f>hero_friend!C834</f>
        <v>徐盛</v>
      </c>
      <c r="AF426" s="13" t="str">
        <f t="shared" si="81"/>
        <v>生存</v>
      </c>
      <c r="AG426" s="13" t="s">
        <v>277</v>
      </c>
      <c r="AH426" s="13" t="s">
        <v>322</v>
      </c>
      <c r="AI426" s="13">
        <v>3</v>
      </c>
      <c r="AJ426" s="13" t="str">
        <f t="shared" si="82"/>
        <v>蓝生存3</v>
      </c>
      <c r="AK426" s="13">
        <f t="shared" si="83"/>
        <v>14</v>
      </c>
      <c r="AL426" s="13">
        <f t="shared" si="84"/>
        <v>500</v>
      </c>
      <c r="AM426" s="13" t="str">
        <f t="shared" si="85"/>
        <v>生命</v>
      </c>
      <c r="AN426" s="13" t="str">
        <f t="shared" si="86"/>
        <v>生命中册</v>
      </c>
    </row>
    <row r="427" spans="31:40" x14ac:dyDescent="0.15">
      <c r="AE427" s="13" t="str">
        <f>hero_friend!C835</f>
        <v>徐盛</v>
      </c>
      <c r="AF427" s="13" t="str">
        <f t="shared" si="81"/>
        <v>生存</v>
      </c>
      <c r="AG427" s="13" t="s">
        <v>277</v>
      </c>
      <c r="AH427" s="13" t="s">
        <v>323</v>
      </c>
      <c r="AI427" s="13">
        <v>4</v>
      </c>
      <c r="AJ427" s="13" t="str">
        <f t="shared" si="82"/>
        <v>蓝生存4</v>
      </c>
      <c r="AK427" s="13">
        <f t="shared" si="83"/>
        <v>11</v>
      </c>
      <c r="AL427" s="13">
        <f t="shared" si="84"/>
        <v>500</v>
      </c>
      <c r="AM427" s="13" t="str">
        <f t="shared" si="85"/>
        <v>防御</v>
      </c>
      <c r="AN427" s="13" t="str">
        <f t="shared" si="86"/>
        <v>防御下册</v>
      </c>
    </row>
    <row r="428" spans="31:40" x14ac:dyDescent="0.15">
      <c r="AE428" s="13" t="str">
        <f>hero_friend!C836</f>
        <v>诸葛恪</v>
      </c>
      <c r="AF428" s="13" t="str">
        <f t="shared" si="81"/>
        <v>辅助</v>
      </c>
      <c r="AG428" s="13" t="s">
        <v>277</v>
      </c>
      <c r="AH428" s="13" t="s">
        <v>321</v>
      </c>
      <c r="AI428" s="13">
        <v>1</v>
      </c>
      <c r="AJ428" s="13" t="str">
        <f t="shared" si="82"/>
        <v>蓝辅助1</v>
      </c>
      <c r="AK428" s="13">
        <f t="shared" si="83"/>
        <v>8</v>
      </c>
      <c r="AL428" s="13">
        <f t="shared" si="84"/>
        <v>200</v>
      </c>
      <c r="AM428" s="13" t="str">
        <f t="shared" si="85"/>
        <v>攻击</v>
      </c>
      <c r="AN428" s="13" t="str">
        <f t="shared" si="86"/>
        <v>攻击上册</v>
      </c>
    </row>
    <row r="429" spans="31:40" x14ac:dyDescent="0.15">
      <c r="AE429" s="13" t="str">
        <f>hero_friend!C837</f>
        <v>诸葛恪</v>
      </c>
      <c r="AF429" s="13" t="str">
        <f t="shared" si="81"/>
        <v>辅助</v>
      </c>
      <c r="AG429" s="13" t="s">
        <v>277</v>
      </c>
      <c r="AH429" s="13" t="s">
        <v>322</v>
      </c>
      <c r="AI429" s="13">
        <v>2</v>
      </c>
      <c r="AJ429" s="13" t="str">
        <f t="shared" si="82"/>
        <v>蓝辅助2</v>
      </c>
      <c r="AK429" s="13">
        <f t="shared" si="83"/>
        <v>14</v>
      </c>
      <c r="AL429" s="13">
        <f t="shared" si="84"/>
        <v>500</v>
      </c>
      <c r="AM429" s="13" t="str">
        <f t="shared" si="85"/>
        <v>生命</v>
      </c>
      <c r="AN429" s="13" t="str">
        <f t="shared" si="86"/>
        <v>生命中册</v>
      </c>
    </row>
    <row r="430" spans="31:40" x14ac:dyDescent="0.15">
      <c r="AE430" s="13" t="str">
        <f>hero_friend!C838</f>
        <v>诸葛恪</v>
      </c>
      <c r="AF430" s="13" t="str">
        <f t="shared" si="81"/>
        <v>辅助</v>
      </c>
      <c r="AG430" s="13" t="s">
        <v>277</v>
      </c>
      <c r="AH430" s="13" t="s">
        <v>322</v>
      </c>
      <c r="AI430" s="13">
        <v>3</v>
      </c>
      <c r="AJ430" s="13" t="str">
        <f t="shared" si="82"/>
        <v>蓝辅助3</v>
      </c>
      <c r="AK430" s="13">
        <f t="shared" si="83"/>
        <v>8</v>
      </c>
      <c r="AL430" s="13">
        <f t="shared" si="84"/>
        <v>300</v>
      </c>
      <c r="AM430" s="13" t="str">
        <f t="shared" si="85"/>
        <v>攻击</v>
      </c>
      <c r="AN430" s="13" t="str">
        <f t="shared" si="86"/>
        <v>攻击中册</v>
      </c>
    </row>
    <row r="431" spans="31:40" x14ac:dyDescent="0.15">
      <c r="AE431" s="13" t="str">
        <f>hero_friend!C839</f>
        <v>诸葛恪</v>
      </c>
      <c r="AF431" s="13" t="str">
        <f t="shared" si="81"/>
        <v>辅助</v>
      </c>
      <c r="AG431" s="13" t="s">
        <v>277</v>
      </c>
      <c r="AH431" s="13" t="s">
        <v>323</v>
      </c>
      <c r="AI431" s="13">
        <v>4</v>
      </c>
      <c r="AJ431" s="13" t="str">
        <f t="shared" si="82"/>
        <v>蓝辅助4</v>
      </c>
      <c r="AK431" s="13">
        <f t="shared" si="83"/>
        <v>11</v>
      </c>
      <c r="AL431" s="13">
        <f t="shared" si="84"/>
        <v>500</v>
      </c>
      <c r="AM431" s="13" t="str">
        <f t="shared" si="85"/>
        <v>防御</v>
      </c>
      <c r="AN431" s="13" t="str">
        <f t="shared" si="86"/>
        <v>防御下册</v>
      </c>
    </row>
    <row r="432" spans="31:40" x14ac:dyDescent="0.15">
      <c r="AE432" s="13" t="str">
        <f>hero_friend!C840</f>
        <v>阚泽</v>
      </c>
      <c r="AF432" s="13" t="str">
        <f t="shared" si="81"/>
        <v>输出</v>
      </c>
      <c r="AG432" s="13" t="s">
        <v>277</v>
      </c>
      <c r="AH432" s="13" t="s">
        <v>321</v>
      </c>
      <c r="AI432" s="13">
        <v>1</v>
      </c>
      <c r="AJ432" s="13" t="str">
        <f t="shared" si="82"/>
        <v>蓝输出1</v>
      </c>
      <c r="AK432" s="13">
        <f t="shared" si="83"/>
        <v>14</v>
      </c>
      <c r="AL432" s="13">
        <f t="shared" si="84"/>
        <v>400</v>
      </c>
      <c r="AM432" s="13" t="str">
        <f t="shared" si="85"/>
        <v>生命</v>
      </c>
      <c r="AN432" s="13" t="str">
        <f t="shared" si="86"/>
        <v>生命上册</v>
      </c>
    </row>
    <row r="433" spans="31:40" x14ac:dyDescent="0.15">
      <c r="AE433" s="13" t="str">
        <f>hero_friend!C841</f>
        <v>阚泽</v>
      </c>
      <c r="AF433" s="13" t="str">
        <f t="shared" si="81"/>
        <v>输出</v>
      </c>
      <c r="AG433" s="13" t="s">
        <v>277</v>
      </c>
      <c r="AH433" s="13" t="s">
        <v>322</v>
      </c>
      <c r="AI433" s="13">
        <v>2</v>
      </c>
      <c r="AJ433" s="13" t="str">
        <f t="shared" si="82"/>
        <v>蓝输出2</v>
      </c>
      <c r="AK433" s="13">
        <f t="shared" si="83"/>
        <v>8</v>
      </c>
      <c r="AL433" s="13">
        <f t="shared" si="84"/>
        <v>320</v>
      </c>
      <c r="AM433" s="13" t="str">
        <f t="shared" si="85"/>
        <v>攻击</v>
      </c>
      <c r="AN433" s="13" t="str">
        <f t="shared" si="86"/>
        <v>攻击中册</v>
      </c>
    </row>
    <row r="434" spans="31:40" x14ac:dyDescent="0.15">
      <c r="AE434" s="13" t="str">
        <f>hero_friend!C842</f>
        <v>阚泽</v>
      </c>
      <c r="AF434" s="13" t="str">
        <f t="shared" si="81"/>
        <v>输出</v>
      </c>
      <c r="AG434" s="13" t="s">
        <v>277</v>
      </c>
      <c r="AH434" s="13" t="s">
        <v>322</v>
      </c>
      <c r="AI434" s="13">
        <v>3</v>
      </c>
      <c r="AJ434" s="13" t="str">
        <f t="shared" si="82"/>
        <v>蓝输出3</v>
      </c>
      <c r="AK434" s="13">
        <f t="shared" si="83"/>
        <v>8</v>
      </c>
      <c r="AL434" s="13">
        <f t="shared" si="84"/>
        <v>320</v>
      </c>
      <c r="AM434" s="13" t="str">
        <f t="shared" si="85"/>
        <v>攻击</v>
      </c>
      <c r="AN434" s="13" t="str">
        <f t="shared" si="86"/>
        <v>攻击中册</v>
      </c>
    </row>
    <row r="435" spans="31:40" x14ac:dyDescent="0.15">
      <c r="AE435" s="13" t="str">
        <f>hero_friend!C843</f>
        <v>阚泽</v>
      </c>
      <c r="AF435" s="13" t="str">
        <f t="shared" si="81"/>
        <v>输出</v>
      </c>
      <c r="AG435" s="13" t="s">
        <v>277</v>
      </c>
      <c r="AH435" s="13" t="s">
        <v>323</v>
      </c>
      <c r="AI435" s="13">
        <v>4</v>
      </c>
      <c r="AJ435" s="13" t="str">
        <f t="shared" si="82"/>
        <v>蓝输出4</v>
      </c>
      <c r="AK435" s="13">
        <f t="shared" si="83"/>
        <v>11</v>
      </c>
      <c r="AL435" s="13">
        <f t="shared" si="84"/>
        <v>500</v>
      </c>
      <c r="AM435" s="13" t="str">
        <f t="shared" si="85"/>
        <v>防御</v>
      </c>
      <c r="AN435" s="13" t="str">
        <f t="shared" si="86"/>
        <v>防御下册</v>
      </c>
    </row>
    <row r="436" spans="31:40" x14ac:dyDescent="0.15">
      <c r="AE436" s="13" t="str">
        <f>hero_friend!C844</f>
        <v>朱治</v>
      </c>
      <c r="AF436" s="13" t="str">
        <f t="shared" si="81"/>
        <v>输出</v>
      </c>
      <c r="AG436" s="13" t="s">
        <v>277</v>
      </c>
      <c r="AH436" s="13" t="s">
        <v>321</v>
      </c>
      <c r="AI436" s="13">
        <v>1</v>
      </c>
      <c r="AJ436" s="13" t="str">
        <f t="shared" si="82"/>
        <v>蓝输出1</v>
      </c>
      <c r="AK436" s="13">
        <f t="shared" si="83"/>
        <v>14</v>
      </c>
      <c r="AL436" s="13">
        <f t="shared" si="84"/>
        <v>400</v>
      </c>
      <c r="AM436" s="13" t="str">
        <f t="shared" si="85"/>
        <v>生命</v>
      </c>
      <c r="AN436" s="13" t="str">
        <f t="shared" si="86"/>
        <v>生命上册</v>
      </c>
    </row>
    <row r="437" spans="31:40" x14ac:dyDescent="0.15">
      <c r="AE437" s="13" t="str">
        <f>hero_friend!C845</f>
        <v>朱治</v>
      </c>
      <c r="AF437" s="13" t="str">
        <f t="shared" si="81"/>
        <v>输出</v>
      </c>
      <c r="AG437" s="13" t="s">
        <v>277</v>
      </c>
      <c r="AH437" s="13" t="s">
        <v>322</v>
      </c>
      <c r="AI437" s="13">
        <v>2</v>
      </c>
      <c r="AJ437" s="13" t="str">
        <f t="shared" si="82"/>
        <v>蓝输出2</v>
      </c>
      <c r="AK437" s="13">
        <f t="shared" si="83"/>
        <v>8</v>
      </c>
      <c r="AL437" s="13">
        <f t="shared" si="84"/>
        <v>320</v>
      </c>
      <c r="AM437" s="13" t="str">
        <f t="shared" si="85"/>
        <v>攻击</v>
      </c>
      <c r="AN437" s="13" t="str">
        <f t="shared" si="86"/>
        <v>攻击中册</v>
      </c>
    </row>
    <row r="438" spans="31:40" x14ac:dyDescent="0.15">
      <c r="AE438" s="13" t="str">
        <f>hero_friend!C846</f>
        <v>朱治</v>
      </c>
      <c r="AF438" s="13" t="str">
        <f t="shared" si="81"/>
        <v>输出</v>
      </c>
      <c r="AG438" s="13" t="s">
        <v>277</v>
      </c>
      <c r="AH438" s="13" t="s">
        <v>322</v>
      </c>
      <c r="AI438" s="13">
        <v>3</v>
      </c>
      <c r="AJ438" s="13" t="str">
        <f t="shared" si="82"/>
        <v>蓝输出3</v>
      </c>
      <c r="AK438" s="13">
        <f t="shared" si="83"/>
        <v>8</v>
      </c>
      <c r="AL438" s="13">
        <f t="shared" si="84"/>
        <v>320</v>
      </c>
      <c r="AM438" s="13" t="str">
        <f t="shared" si="85"/>
        <v>攻击</v>
      </c>
      <c r="AN438" s="13" t="str">
        <f t="shared" si="86"/>
        <v>攻击中册</v>
      </c>
    </row>
    <row r="439" spans="31:40" x14ac:dyDescent="0.15">
      <c r="AE439" s="13" t="str">
        <f>hero_friend!C847</f>
        <v>朱治</v>
      </c>
      <c r="AF439" s="13" t="str">
        <f t="shared" si="81"/>
        <v>输出</v>
      </c>
      <c r="AG439" s="13" t="s">
        <v>277</v>
      </c>
      <c r="AH439" s="13" t="s">
        <v>323</v>
      </c>
      <c r="AI439" s="13">
        <v>4</v>
      </c>
      <c r="AJ439" s="13" t="str">
        <f t="shared" si="82"/>
        <v>蓝输出4</v>
      </c>
      <c r="AK439" s="13">
        <f t="shared" si="83"/>
        <v>11</v>
      </c>
      <c r="AL439" s="13">
        <f t="shared" si="84"/>
        <v>500</v>
      </c>
      <c r="AM439" s="13" t="str">
        <f t="shared" si="85"/>
        <v>防御</v>
      </c>
      <c r="AN439" s="13" t="str">
        <f t="shared" si="86"/>
        <v>防御下册</v>
      </c>
    </row>
    <row r="440" spans="31:40" x14ac:dyDescent="0.15">
      <c r="AE440" s="13" t="str">
        <f>hero_friend!C848</f>
        <v>张梁</v>
      </c>
      <c r="AF440" s="13" t="str">
        <f t="shared" si="81"/>
        <v>输出</v>
      </c>
      <c r="AG440" s="13" t="s">
        <v>277</v>
      </c>
      <c r="AH440" s="13" t="s">
        <v>321</v>
      </c>
      <c r="AI440" s="13">
        <v>1</v>
      </c>
      <c r="AJ440" s="13" t="str">
        <f t="shared" si="82"/>
        <v>蓝输出1</v>
      </c>
      <c r="AK440" s="13">
        <f t="shared" si="83"/>
        <v>14</v>
      </c>
      <c r="AL440" s="13">
        <f t="shared" si="84"/>
        <v>400</v>
      </c>
      <c r="AM440" s="13" t="str">
        <f t="shared" si="85"/>
        <v>生命</v>
      </c>
      <c r="AN440" s="13" t="str">
        <f t="shared" si="86"/>
        <v>生命上册</v>
      </c>
    </row>
    <row r="441" spans="31:40" x14ac:dyDescent="0.15">
      <c r="AE441" s="13" t="str">
        <f>hero_friend!C849</f>
        <v>张梁</v>
      </c>
      <c r="AF441" s="13" t="str">
        <f t="shared" si="81"/>
        <v>输出</v>
      </c>
      <c r="AG441" s="13" t="s">
        <v>277</v>
      </c>
      <c r="AH441" s="13" t="s">
        <v>322</v>
      </c>
      <c r="AI441" s="13">
        <v>2</v>
      </c>
      <c r="AJ441" s="13" t="str">
        <f t="shared" si="82"/>
        <v>蓝输出2</v>
      </c>
      <c r="AK441" s="13">
        <f t="shared" si="83"/>
        <v>8</v>
      </c>
      <c r="AL441" s="13">
        <f t="shared" si="84"/>
        <v>320</v>
      </c>
      <c r="AM441" s="13" t="str">
        <f t="shared" si="85"/>
        <v>攻击</v>
      </c>
      <c r="AN441" s="13" t="str">
        <f t="shared" si="86"/>
        <v>攻击中册</v>
      </c>
    </row>
    <row r="442" spans="31:40" x14ac:dyDescent="0.15">
      <c r="AE442" s="13" t="str">
        <f>hero_friend!C850</f>
        <v>张梁</v>
      </c>
      <c r="AF442" s="13" t="str">
        <f t="shared" si="81"/>
        <v>输出</v>
      </c>
      <c r="AG442" s="13" t="s">
        <v>277</v>
      </c>
      <c r="AH442" s="13" t="s">
        <v>322</v>
      </c>
      <c r="AI442" s="13">
        <v>3</v>
      </c>
      <c r="AJ442" s="13" t="str">
        <f t="shared" si="82"/>
        <v>蓝输出3</v>
      </c>
      <c r="AK442" s="13">
        <f t="shared" si="83"/>
        <v>8</v>
      </c>
      <c r="AL442" s="13">
        <f t="shared" si="84"/>
        <v>320</v>
      </c>
      <c r="AM442" s="13" t="str">
        <f t="shared" si="85"/>
        <v>攻击</v>
      </c>
      <c r="AN442" s="13" t="str">
        <f t="shared" si="86"/>
        <v>攻击中册</v>
      </c>
    </row>
    <row r="443" spans="31:40" x14ac:dyDescent="0.15">
      <c r="AE443" s="13" t="str">
        <f>hero_friend!C851</f>
        <v>张梁</v>
      </c>
      <c r="AF443" s="13" t="str">
        <f t="shared" si="81"/>
        <v>输出</v>
      </c>
      <c r="AG443" s="13" t="s">
        <v>277</v>
      </c>
      <c r="AH443" s="13" t="s">
        <v>323</v>
      </c>
      <c r="AI443" s="13">
        <v>4</v>
      </c>
      <c r="AJ443" s="13" t="str">
        <f t="shared" si="82"/>
        <v>蓝输出4</v>
      </c>
      <c r="AK443" s="13">
        <f t="shared" si="83"/>
        <v>11</v>
      </c>
      <c r="AL443" s="13">
        <f t="shared" si="84"/>
        <v>500</v>
      </c>
      <c r="AM443" s="13" t="str">
        <f t="shared" si="85"/>
        <v>防御</v>
      </c>
      <c r="AN443" s="13" t="str">
        <f t="shared" si="86"/>
        <v>防御下册</v>
      </c>
    </row>
    <row r="444" spans="31:40" x14ac:dyDescent="0.15">
      <c r="AE444" s="13" t="str">
        <f>hero_friend!C852</f>
        <v>张宝</v>
      </c>
      <c r="AF444" s="13" t="str">
        <f t="shared" si="81"/>
        <v>输出</v>
      </c>
      <c r="AG444" s="13" t="s">
        <v>277</v>
      </c>
      <c r="AH444" s="13" t="s">
        <v>321</v>
      </c>
      <c r="AI444" s="13">
        <v>1</v>
      </c>
      <c r="AJ444" s="13" t="str">
        <f t="shared" si="82"/>
        <v>蓝输出1</v>
      </c>
      <c r="AK444" s="13">
        <f t="shared" si="83"/>
        <v>14</v>
      </c>
      <c r="AL444" s="13">
        <f t="shared" si="84"/>
        <v>400</v>
      </c>
      <c r="AM444" s="13" t="str">
        <f t="shared" si="85"/>
        <v>生命</v>
      </c>
      <c r="AN444" s="13" t="str">
        <f t="shared" si="86"/>
        <v>生命上册</v>
      </c>
    </row>
    <row r="445" spans="31:40" x14ac:dyDescent="0.15">
      <c r="AE445" s="13" t="str">
        <f>hero_friend!C853</f>
        <v>张宝</v>
      </c>
      <c r="AF445" s="13" t="str">
        <f t="shared" si="81"/>
        <v>输出</v>
      </c>
      <c r="AG445" s="13" t="s">
        <v>277</v>
      </c>
      <c r="AH445" s="13" t="s">
        <v>322</v>
      </c>
      <c r="AI445" s="13">
        <v>2</v>
      </c>
      <c r="AJ445" s="13" t="str">
        <f t="shared" si="82"/>
        <v>蓝输出2</v>
      </c>
      <c r="AK445" s="13">
        <f t="shared" si="83"/>
        <v>8</v>
      </c>
      <c r="AL445" s="13">
        <f t="shared" si="84"/>
        <v>320</v>
      </c>
      <c r="AM445" s="13" t="str">
        <f t="shared" si="85"/>
        <v>攻击</v>
      </c>
      <c r="AN445" s="13" t="str">
        <f t="shared" si="86"/>
        <v>攻击中册</v>
      </c>
    </row>
    <row r="446" spans="31:40" x14ac:dyDescent="0.15">
      <c r="AE446" s="13" t="str">
        <f>hero_friend!C854</f>
        <v>张宝</v>
      </c>
      <c r="AF446" s="13" t="str">
        <f t="shared" si="81"/>
        <v>输出</v>
      </c>
      <c r="AG446" s="13" t="s">
        <v>277</v>
      </c>
      <c r="AH446" s="13" t="s">
        <v>322</v>
      </c>
      <c r="AI446" s="13">
        <v>3</v>
      </c>
      <c r="AJ446" s="13" t="str">
        <f t="shared" si="82"/>
        <v>蓝输出3</v>
      </c>
      <c r="AK446" s="13">
        <f t="shared" si="83"/>
        <v>8</v>
      </c>
      <c r="AL446" s="13">
        <f t="shared" si="84"/>
        <v>320</v>
      </c>
      <c r="AM446" s="13" t="str">
        <f t="shared" si="85"/>
        <v>攻击</v>
      </c>
      <c r="AN446" s="13" t="str">
        <f t="shared" si="86"/>
        <v>攻击中册</v>
      </c>
    </row>
    <row r="447" spans="31:40" x14ac:dyDescent="0.15">
      <c r="AE447" s="13" t="str">
        <f>hero_friend!C855</f>
        <v>张宝</v>
      </c>
      <c r="AF447" s="13" t="str">
        <f t="shared" si="81"/>
        <v>输出</v>
      </c>
      <c r="AG447" s="13" t="s">
        <v>277</v>
      </c>
      <c r="AH447" s="13" t="s">
        <v>323</v>
      </c>
      <c r="AI447" s="13">
        <v>4</v>
      </c>
      <c r="AJ447" s="13" t="str">
        <f t="shared" si="82"/>
        <v>蓝输出4</v>
      </c>
      <c r="AK447" s="13">
        <f t="shared" si="83"/>
        <v>11</v>
      </c>
      <c r="AL447" s="13">
        <f t="shared" si="84"/>
        <v>500</v>
      </c>
      <c r="AM447" s="13" t="str">
        <f t="shared" si="85"/>
        <v>防御</v>
      </c>
      <c r="AN447" s="13" t="str">
        <f t="shared" si="86"/>
        <v>防御下册</v>
      </c>
    </row>
    <row r="448" spans="31:40" x14ac:dyDescent="0.15">
      <c r="AE448" s="13" t="str">
        <f>hero_friend!C856</f>
        <v>沮授</v>
      </c>
      <c r="AF448" s="13" t="str">
        <f t="shared" si="81"/>
        <v>辅助</v>
      </c>
      <c r="AG448" s="13" t="s">
        <v>277</v>
      </c>
      <c r="AH448" s="13" t="s">
        <v>321</v>
      </c>
      <c r="AI448" s="13">
        <v>1</v>
      </c>
      <c r="AJ448" s="13" t="str">
        <f t="shared" si="82"/>
        <v>蓝辅助1</v>
      </c>
      <c r="AK448" s="13">
        <f t="shared" si="83"/>
        <v>8</v>
      </c>
      <c r="AL448" s="13">
        <f t="shared" si="84"/>
        <v>200</v>
      </c>
      <c r="AM448" s="13" t="str">
        <f t="shared" si="85"/>
        <v>攻击</v>
      </c>
      <c r="AN448" s="13" t="str">
        <f t="shared" si="86"/>
        <v>攻击上册</v>
      </c>
    </row>
    <row r="449" spans="31:40" x14ac:dyDescent="0.15">
      <c r="AE449" s="13" t="str">
        <f>hero_friend!C857</f>
        <v>沮授</v>
      </c>
      <c r="AF449" s="13" t="str">
        <f t="shared" si="81"/>
        <v>辅助</v>
      </c>
      <c r="AG449" s="13" t="s">
        <v>277</v>
      </c>
      <c r="AH449" s="13" t="s">
        <v>322</v>
      </c>
      <c r="AI449" s="13">
        <v>2</v>
      </c>
      <c r="AJ449" s="13" t="str">
        <f t="shared" si="82"/>
        <v>蓝辅助2</v>
      </c>
      <c r="AK449" s="13">
        <f t="shared" si="83"/>
        <v>14</v>
      </c>
      <c r="AL449" s="13">
        <f t="shared" si="84"/>
        <v>500</v>
      </c>
      <c r="AM449" s="13" t="str">
        <f t="shared" si="85"/>
        <v>生命</v>
      </c>
      <c r="AN449" s="13" t="str">
        <f t="shared" si="86"/>
        <v>生命中册</v>
      </c>
    </row>
    <row r="450" spans="31:40" x14ac:dyDescent="0.15">
      <c r="AE450" s="13" t="str">
        <f>hero_friend!C858</f>
        <v>沮授</v>
      </c>
      <c r="AF450" s="13" t="str">
        <f t="shared" si="81"/>
        <v>辅助</v>
      </c>
      <c r="AG450" s="13" t="s">
        <v>277</v>
      </c>
      <c r="AH450" s="13" t="s">
        <v>322</v>
      </c>
      <c r="AI450" s="13">
        <v>3</v>
      </c>
      <c r="AJ450" s="13" t="str">
        <f t="shared" si="82"/>
        <v>蓝辅助3</v>
      </c>
      <c r="AK450" s="13">
        <f t="shared" si="83"/>
        <v>8</v>
      </c>
      <c r="AL450" s="13">
        <f t="shared" si="84"/>
        <v>300</v>
      </c>
      <c r="AM450" s="13" t="str">
        <f t="shared" si="85"/>
        <v>攻击</v>
      </c>
      <c r="AN450" s="13" t="str">
        <f t="shared" si="86"/>
        <v>攻击中册</v>
      </c>
    </row>
    <row r="451" spans="31:40" x14ac:dyDescent="0.15">
      <c r="AE451" s="13" t="str">
        <f>hero_friend!C859</f>
        <v>沮授</v>
      </c>
      <c r="AF451" s="13" t="str">
        <f t="shared" si="81"/>
        <v>辅助</v>
      </c>
      <c r="AG451" s="13" t="s">
        <v>277</v>
      </c>
      <c r="AH451" s="13" t="s">
        <v>323</v>
      </c>
      <c r="AI451" s="13">
        <v>4</v>
      </c>
      <c r="AJ451" s="13" t="str">
        <f t="shared" si="82"/>
        <v>蓝辅助4</v>
      </c>
      <c r="AK451" s="13">
        <f t="shared" si="83"/>
        <v>11</v>
      </c>
      <c r="AL451" s="13">
        <f t="shared" si="84"/>
        <v>500</v>
      </c>
      <c r="AM451" s="13" t="str">
        <f t="shared" si="85"/>
        <v>防御</v>
      </c>
      <c r="AN451" s="13" t="str">
        <f t="shared" si="86"/>
        <v>防御下册</v>
      </c>
    </row>
    <row r="452" spans="31:40" x14ac:dyDescent="0.15">
      <c r="AE452" s="13" t="str">
        <f>hero_friend!C860</f>
        <v>刘表</v>
      </c>
      <c r="AF452" s="13" t="str">
        <f t="shared" si="81"/>
        <v>输出</v>
      </c>
      <c r="AG452" s="13" t="s">
        <v>277</v>
      </c>
      <c r="AH452" s="13" t="s">
        <v>321</v>
      </c>
      <c r="AI452" s="13">
        <v>1</v>
      </c>
      <c r="AJ452" s="13" t="str">
        <f t="shared" si="82"/>
        <v>蓝输出1</v>
      </c>
      <c r="AK452" s="13">
        <f t="shared" si="83"/>
        <v>14</v>
      </c>
      <c r="AL452" s="13">
        <f t="shared" si="84"/>
        <v>400</v>
      </c>
      <c r="AM452" s="13" t="str">
        <f t="shared" si="85"/>
        <v>生命</v>
      </c>
      <c r="AN452" s="13" t="str">
        <f t="shared" si="86"/>
        <v>生命上册</v>
      </c>
    </row>
    <row r="453" spans="31:40" x14ac:dyDescent="0.15">
      <c r="AE453" s="13" t="str">
        <f>hero_friend!C861</f>
        <v>刘表</v>
      </c>
      <c r="AF453" s="13" t="str">
        <f t="shared" si="81"/>
        <v>输出</v>
      </c>
      <c r="AG453" s="13" t="s">
        <v>277</v>
      </c>
      <c r="AH453" s="13" t="s">
        <v>322</v>
      </c>
      <c r="AI453" s="13">
        <v>2</v>
      </c>
      <c r="AJ453" s="13" t="str">
        <f t="shared" si="82"/>
        <v>蓝输出2</v>
      </c>
      <c r="AK453" s="13">
        <f t="shared" si="83"/>
        <v>8</v>
      </c>
      <c r="AL453" s="13">
        <f t="shared" si="84"/>
        <v>320</v>
      </c>
      <c r="AM453" s="13" t="str">
        <f t="shared" si="85"/>
        <v>攻击</v>
      </c>
      <c r="AN453" s="13" t="str">
        <f t="shared" si="86"/>
        <v>攻击中册</v>
      </c>
    </row>
    <row r="454" spans="31:40" x14ac:dyDescent="0.15">
      <c r="AE454" s="13" t="str">
        <f>hero_friend!C862</f>
        <v>刘表</v>
      </c>
      <c r="AF454" s="13" t="str">
        <f t="shared" si="81"/>
        <v>输出</v>
      </c>
      <c r="AG454" s="13" t="s">
        <v>277</v>
      </c>
      <c r="AH454" s="13" t="s">
        <v>322</v>
      </c>
      <c r="AI454" s="13">
        <v>3</v>
      </c>
      <c r="AJ454" s="13" t="str">
        <f t="shared" si="82"/>
        <v>蓝输出3</v>
      </c>
      <c r="AK454" s="13">
        <f t="shared" si="83"/>
        <v>8</v>
      </c>
      <c r="AL454" s="13">
        <f t="shared" si="84"/>
        <v>320</v>
      </c>
      <c r="AM454" s="13" t="str">
        <f t="shared" si="85"/>
        <v>攻击</v>
      </c>
      <c r="AN454" s="13" t="str">
        <f t="shared" si="86"/>
        <v>攻击中册</v>
      </c>
    </row>
    <row r="455" spans="31:40" x14ac:dyDescent="0.15">
      <c r="AE455" s="13" t="str">
        <f>hero_friend!C863</f>
        <v>刘表</v>
      </c>
      <c r="AF455" s="13" t="str">
        <f t="shared" si="81"/>
        <v>输出</v>
      </c>
      <c r="AG455" s="13" t="s">
        <v>277</v>
      </c>
      <c r="AH455" s="13" t="s">
        <v>323</v>
      </c>
      <c r="AI455" s="13">
        <v>4</v>
      </c>
      <c r="AJ455" s="13" t="str">
        <f t="shared" si="82"/>
        <v>蓝输出4</v>
      </c>
      <c r="AK455" s="13">
        <f t="shared" si="83"/>
        <v>11</v>
      </c>
      <c r="AL455" s="13">
        <f t="shared" si="84"/>
        <v>500</v>
      </c>
      <c r="AM455" s="13" t="str">
        <f t="shared" si="85"/>
        <v>防御</v>
      </c>
      <c r="AN455" s="13" t="str">
        <f t="shared" si="86"/>
        <v>防御下册</v>
      </c>
    </row>
    <row r="456" spans="31:40" x14ac:dyDescent="0.15">
      <c r="AE456" s="13" t="str">
        <f>hero_friend!C864</f>
        <v>李儒</v>
      </c>
      <c r="AF456" s="13" t="str">
        <f t="shared" si="81"/>
        <v>辅助</v>
      </c>
      <c r="AG456" s="13" t="s">
        <v>277</v>
      </c>
      <c r="AH456" s="13" t="s">
        <v>321</v>
      </c>
      <c r="AI456" s="13">
        <v>1</v>
      </c>
      <c r="AJ456" s="13" t="str">
        <f t="shared" si="82"/>
        <v>蓝辅助1</v>
      </c>
      <c r="AK456" s="13">
        <f t="shared" si="83"/>
        <v>8</v>
      </c>
      <c r="AL456" s="13">
        <f t="shared" si="84"/>
        <v>200</v>
      </c>
      <c r="AM456" s="13" t="str">
        <f t="shared" si="85"/>
        <v>攻击</v>
      </c>
      <c r="AN456" s="13" t="str">
        <f t="shared" si="86"/>
        <v>攻击上册</v>
      </c>
    </row>
    <row r="457" spans="31:40" x14ac:dyDescent="0.15">
      <c r="AE457" s="13" t="str">
        <f>hero_friend!C865</f>
        <v>李儒</v>
      </c>
      <c r="AF457" s="13" t="str">
        <f t="shared" ref="AF457:AF520" si="87">VLOOKUP(AE457,$Z$8:$AC$351,4,0)</f>
        <v>辅助</v>
      </c>
      <c r="AG457" s="13" t="s">
        <v>277</v>
      </c>
      <c r="AH457" s="13" t="s">
        <v>322</v>
      </c>
      <c r="AI457" s="13">
        <v>2</v>
      </c>
      <c r="AJ457" s="13" t="str">
        <f t="shared" ref="AJ457:AJ520" si="88">CONCATENATE(AG457,AF457,AI457)</f>
        <v>蓝辅助2</v>
      </c>
      <c r="AK457" s="13">
        <f t="shared" ref="AK457:AK520" si="89">VLOOKUP(AJ457,$T$8:$V$90,2,0)</f>
        <v>14</v>
      </c>
      <c r="AL457" s="13">
        <f t="shared" ref="AL457:AL520" si="90">VLOOKUP(AJ457,$T$8:$V$90,3,0)</f>
        <v>500</v>
      </c>
      <c r="AM457" s="13" t="str">
        <f t="shared" ref="AM457:AM520" si="91">VLOOKUP(AK457,$H$3:$I$5,2,0)</f>
        <v>生命</v>
      </c>
      <c r="AN457" s="13" t="str">
        <f t="shared" ref="AN457:AN520" si="92">CONCATENATE(AM457,AH457)</f>
        <v>生命中册</v>
      </c>
    </row>
    <row r="458" spans="31:40" x14ac:dyDescent="0.15">
      <c r="AE458" s="13" t="str">
        <f>hero_friend!C866</f>
        <v>李儒</v>
      </c>
      <c r="AF458" s="13" t="str">
        <f t="shared" si="87"/>
        <v>辅助</v>
      </c>
      <c r="AG458" s="13" t="s">
        <v>277</v>
      </c>
      <c r="AH458" s="13" t="s">
        <v>322</v>
      </c>
      <c r="AI458" s="13">
        <v>3</v>
      </c>
      <c r="AJ458" s="13" t="str">
        <f t="shared" si="88"/>
        <v>蓝辅助3</v>
      </c>
      <c r="AK458" s="13">
        <f t="shared" si="89"/>
        <v>8</v>
      </c>
      <c r="AL458" s="13">
        <f t="shared" si="90"/>
        <v>300</v>
      </c>
      <c r="AM458" s="13" t="str">
        <f t="shared" si="91"/>
        <v>攻击</v>
      </c>
      <c r="AN458" s="13" t="str">
        <f t="shared" si="92"/>
        <v>攻击中册</v>
      </c>
    </row>
    <row r="459" spans="31:40" x14ac:dyDescent="0.15">
      <c r="AE459" s="13" t="str">
        <f>hero_friend!C867</f>
        <v>李儒</v>
      </c>
      <c r="AF459" s="13" t="str">
        <f t="shared" si="87"/>
        <v>辅助</v>
      </c>
      <c r="AG459" s="13" t="s">
        <v>277</v>
      </c>
      <c r="AH459" s="13" t="s">
        <v>323</v>
      </c>
      <c r="AI459" s="13">
        <v>4</v>
      </c>
      <c r="AJ459" s="13" t="str">
        <f t="shared" si="88"/>
        <v>蓝辅助4</v>
      </c>
      <c r="AK459" s="13">
        <f t="shared" si="89"/>
        <v>11</v>
      </c>
      <c r="AL459" s="13">
        <f t="shared" si="90"/>
        <v>500</v>
      </c>
      <c r="AM459" s="13" t="str">
        <f t="shared" si="91"/>
        <v>防御</v>
      </c>
      <c r="AN459" s="13" t="str">
        <f t="shared" si="92"/>
        <v>防御下册</v>
      </c>
    </row>
    <row r="460" spans="31:40" x14ac:dyDescent="0.15">
      <c r="AE460" s="13" t="str">
        <f>hero_friend!C868</f>
        <v>汉献帝</v>
      </c>
      <c r="AF460" s="13" t="str">
        <f t="shared" si="87"/>
        <v>输出</v>
      </c>
      <c r="AG460" s="13" t="s">
        <v>277</v>
      </c>
      <c r="AH460" s="13" t="s">
        <v>321</v>
      </c>
      <c r="AI460" s="13">
        <v>1</v>
      </c>
      <c r="AJ460" s="13" t="str">
        <f t="shared" si="88"/>
        <v>蓝输出1</v>
      </c>
      <c r="AK460" s="13">
        <f t="shared" si="89"/>
        <v>14</v>
      </c>
      <c r="AL460" s="13">
        <f t="shared" si="90"/>
        <v>400</v>
      </c>
      <c r="AM460" s="13" t="str">
        <f t="shared" si="91"/>
        <v>生命</v>
      </c>
      <c r="AN460" s="13" t="str">
        <f t="shared" si="92"/>
        <v>生命上册</v>
      </c>
    </row>
    <row r="461" spans="31:40" x14ac:dyDescent="0.15">
      <c r="AE461" s="13" t="str">
        <f>hero_friend!C869</f>
        <v>汉献帝</v>
      </c>
      <c r="AF461" s="13" t="str">
        <f t="shared" si="87"/>
        <v>输出</v>
      </c>
      <c r="AG461" s="13" t="s">
        <v>277</v>
      </c>
      <c r="AH461" s="13" t="s">
        <v>322</v>
      </c>
      <c r="AI461" s="13">
        <v>2</v>
      </c>
      <c r="AJ461" s="13" t="str">
        <f t="shared" si="88"/>
        <v>蓝输出2</v>
      </c>
      <c r="AK461" s="13">
        <f t="shared" si="89"/>
        <v>8</v>
      </c>
      <c r="AL461" s="13">
        <f t="shared" si="90"/>
        <v>320</v>
      </c>
      <c r="AM461" s="13" t="str">
        <f t="shared" si="91"/>
        <v>攻击</v>
      </c>
      <c r="AN461" s="13" t="str">
        <f t="shared" si="92"/>
        <v>攻击中册</v>
      </c>
    </row>
    <row r="462" spans="31:40" x14ac:dyDescent="0.15">
      <c r="AE462" s="13" t="str">
        <f>hero_friend!C870</f>
        <v>汉献帝</v>
      </c>
      <c r="AF462" s="13" t="str">
        <f t="shared" si="87"/>
        <v>输出</v>
      </c>
      <c r="AG462" s="13" t="s">
        <v>277</v>
      </c>
      <c r="AH462" s="13" t="s">
        <v>322</v>
      </c>
      <c r="AI462" s="13">
        <v>3</v>
      </c>
      <c r="AJ462" s="13" t="str">
        <f t="shared" si="88"/>
        <v>蓝输出3</v>
      </c>
      <c r="AK462" s="13">
        <f t="shared" si="89"/>
        <v>8</v>
      </c>
      <c r="AL462" s="13">
        <f t="shared" si="90"/>
        <v>320</v>
      </c>
      <c r="AM462" s="13" t="str">
        <f t="shared" si="91"/>
        <v>攻击</v>
      </c>
      <c r="AN462" s="13" t="str">
        <f t="shared" si="92"/>
        <v>攻击中册</v>
      </c>
    </row>
    <row r="463" spans="31:40" x14ac:dyDescent="0.15">
      <c r="AE463" s="13" t="str">
        <f>hero_friend!C871</f>
        <v>汉献帝</v>
      </c>
      <c r="AF463" s="13" t="str">
        <f t="shared" si="87"/>
        <v>输出</v>
      </c>
      <c r="AG463" s="13" t="s">
        <v>277</v>
      </c>
      <c r="AH463" s="13" t="s">
        <v>323</v>
      </c>
      <c r="AI463" s="13">
        <v>4</v>
      </c>
      <c r="AJ463" s="13" t="str">
        <f t="shared" si="88"/>
        <v>蓝输出4</v>
      </c>
      <c r="AK463" s="13">
        <f t="shared" si="89"/>
        <v>11</v>
      </c>
      <c r="AL463" s="13">
        <f t="shared" si="90"/>
        <v>500</v>
      </c>
      <c r="AM463" s="13" t="str">
        <f t="shared" si="91"/>
        <v>防御</v>
      </c>
      <c r="AN463" s="13" t="str">
        <f t="shared" si="92"/>
        <v>防御下册</v>
      </c>
    </row>
    <row r="464" spans="31:40" x14ac:dyDescent="0.15">
      <c r="AE464" s="13" t="str">
        <f>hero_friend!C872</f>
        <v>何太后</v>
      </c>
      <c r="AF464" s="13" t="str">
        <f t="shared" si="87"/>
        <v>输出</v>
      </c>
      <c r="AG464" s="13" t="s">
        <v>277</v>
      </c>
      <c r="AH464" s="13" t="s">
        <v>321</v>
      </c>
      <c r="AI464" s="13">
        <v>1</v>
      </c>
      <c r="AJ464" s="13" t="str">
        <f t="shared" si="88"/>
        <v>蓝输出1</v>
      </c>
      <c r="AK464" s="13">
        <f t="shared" si="89"/>
        <v>14</v>
      </c>
      <c r="AL464" s="13">
        <f t="shared" si="90"/>
        <v>400</v>
      </c>
      <c r="AM464" s="13" t="str">
        <f t="shared" si="91"/>
        <v>生命</v>
      </c>
      <c r="AN464" s="13" t="str">
        <f t="shared" si="92"/>
        <v>生命上册</v>
      </c>
    </row>
    <row r="465" spans="31:40" x14ac:dyDescent="0.15">
      <c r="AE465" s="13" t="str">
        <f>hero_friend!C873</f>
        <v>何太后</v>
      </c>
      <c r="AF465" s="13" t="str">
        <f t="shared" si="87"/>
        <v>输出</v>
      </c>
      <c r="AG465" s="13" t="s">
        <v>277</v>
      </c>
      <c r="AH465" s="13" t="s">
        <v>322</v>
      </c>
      <c r="AI465" s="13">
        <v>2</v>
      </c>
      <c r="AJ465" s="13" t="str">
        <f t="shared" si="88"/>
        <v>蓝输出2</v>
      </c>
      <c r="AK465" s="13">
        <f t="shared" si="89"/>
        <v>8</v>
      </c>
      <c r="AL465" s="13">
        <f t="shared" si="90"/>
        <v>320</v>
      </c>
      <c r="AM465" s="13" t="str">
        <f t="shared" si="91"/>
        <v>攻击</v>
      </c>
      <c r="AN465" s="13" t="str">
        <f t="shared" si="92"/>
        <v>攻击中册</v>
      </c>
    </row>
    <row r="466" spans="31:40" x14ac:dyDescent="0.15">
      <c r="AE466" s="13" t="str">
        <f>hero_friend!C874</f>
        <v>何太后</v>
      </c>
      <c r="AF466" s="13" t="str">
        <f t="shared" si="87"/>
        <v>输出</v>
      </c>
      <c r="AG466" s="13" t="s">
        <v>277</v>
      </c>
      <c r="AH466" s="13" t="s">
        <v>322</v>
      </c>
      <c r="AI466" s="13">
        <v>3</v>
      </c>
      <c r="AJ466" s="13" t="str">
        <f t="shared" si="88"/>
        <v>蓝输出3</v>
      </c>
      <c r="AK466" s="13">
        <f t="shared" si="89"/>
        <v>8</v>
      </c>
      <c r="AL466" s="13">
        <f t="shared" si="90"/>
        <v>320</v>
      </c>
      <c r="AM466" s="13" t="str">
        <f t="shared" si="91"/>
        <v>攻击</v>
      </c>
      <c r="AN466" s="13" t="str">
        <f t="shared" si="92"/>
        <v>攻击中册</v>
      </c>
    </row>
    <row r="467" spans="31:40" x14ac:dyDescent="0.15">
      <c r="AE467" s="13" t="str">
        <f>hero_friend!C875</f>
        <v>何太后</v>
      </c>
      <c r="AF467" s="13" t="str">
        <f t="shared" si="87"/>
        <v>输出</v>
      </c>
      <c r="AG467" s="13" t="s">
        <v>277</v>
      </c>
      <c r="AH467" s="13" t="s">
        <v>323</v>
      </c>
      <c r="AI467" s="13">
        <v>4</v>
      </c>
      <c r="AJ467" s="13" t="str">
        <f t="shared" si="88"/>
        <v>蓝输出4</v>
      </c>
      <c r="AK467" s="13">
        <f t="shared" si="89"/>
        <v>11</v>
      </c>
      <c r="AL467" s="13">
        <f t="shared" si="90"/>
        <v>500</v>
      </c>
      <c r="AM467" s="13" t="str">
        <f t="shared" si="91"/>
        <v>防御</v>
      </c>
      <c r="AN467" s="13" t="str">
        <f t="shared" si="92"/>
        <v>防御下册</v>
      </c>
    </row>
    <row r="468" spans="31:40" x14ac:dyDescent="0.15">
      <c r="AE468" s="13" t="str">
        <f>hero_friend!C876</f>
        <v>何进</v>
      </c>
      <c r="AF468" s="13" t="str">
        <f t="shared" si="87"/>
        <v>辅助</v>
      </c>
      <c r="AG468" s="13" t="s">
        <v>277</v>
      </c>
      <c r="AH468" s="13" t="s">
        <v>321</v>
      </c>
      <c r="AI468" s="13">
        <v>1</v>
      </c>
      <c r="AJ468" s="13" t="str">
        <f t="shared" si="88"/>
        <v>蓝辅助1</v>
      </c>
      <c r="AK468" s="13">
        <f t="shared" si="89"/>
        <v>8</v>
      </c>
      <c r="AL468" s="13">
        <f t="shared" si="90"/>
        <v>200</v>
      </c>
      <c r="AM468" s="13" t="str">
        <f t="shared" si="91"/>
        <v>攻击</v>
      </c>
      <c r="AN468" s="13" t="str">
        <f t="shared" si="92"/>
        <v>攻击上册</v>
      </c>
    </row>
    <row r="469" spans="31:40" x14ac:dyDescent="0.15">
      <c r="AE469" s="13" t="str">
        <f>hero_friend!C877</f>
        <v>何进</v>
      </c>
      <c r="AF469" s="13" t="str">
        <f t="shared" si="87"/>
        <v>辅助</v>
      </c>
      <c r="AG469" s="13" t="s">
        <v>277</v>
      </c>
      <c r="AH469" s="13" t="s">
        <v>322</v>
      </c>
      <c r="AI469" s="13">
        <v>2</v>
      </c>
      <c r="AJ469" s="13" t="str">
        <f t="shared" si="88"/>
        <v>蓝辅助2</v>
      </c>
      <c r="AK469" s="13">
        <f t="shared" si="89"/>
        <v>14</v>
      </c>
      <c r="AL469" s="13">
        <f t="shared" si="90"/>
        <v>500</v>
      </c>
      <c r="AM469" s="13" t="str">
        <f t="shared" si="91"/>
        <v>生命</v>
      </c>
      <c r="AN469" s="13" t="str">
        <f t="shared" si="92"/>
        <v>生命中册</v>
      </c>
    </row>
    <row r="470" spans="31:40" x14ac:dyDescent="0.15">
      <c r="AE470" s="13" t="str">
        <f>hero_friend!C878</f>
        <v>何进</v>
      </c>
      <c r="AF470" s="13" t="str">
        <f t="shared" si="87"/>
        <v>辅助</v>
      </c>
      <c r="AG470" s="13" t="s">
        <v>277</v>
      </c>
      <c r="AH470" s="13" t="s">
        <v>322</v>
      </c>
      <c r="AI470" s="13">
        <v>3</v>
      </c>
      <c r="AJ470" s="13" t="str">
        <f t="shared" si="88"/>
        <v>蓝辅助3</v>
      </c>
      <c r="AK470" s="13">
        <f t="shared" si="89"/>
        <v>8</v>
      </c>
      <c r="AL470" s="13">
        <f t="shared" si="90"/>
        <v>300</v>
      </c>
      <c r="AM470" s="13" t="str">
        <f t="shared" si="91"/>
        <v>攻击</v>
      </c>
      <c r="AN470" s="13" t="str">
        <f t="shared" si="92"/>
        <v>攻击中册</v>
      </c>
    </row>
    <row r="471" spans="31:40" x14ac:dyDescent="0.15">
      <c r="AE471" s="13" t="str">
        <f>hero_friend!C879</f>
        <v>何进</v>
      </c>
      <c r="AF471" s="13" t="str">
        <f t="shared" si="87"/>
        <v>辅助</v>
      </c>
      <c r="AG471" s="13" t="s">
        <v>277</v>
      </c>
      <c r="AH471" s="13" t="s">
        <v>323</v>
      </c>
      <c r="AI471" s="13">
        <v>4</v>
      </c>
      <c r="AJ471" s="13" t="str">
        <f t="shared" si="88"/>
        <v>蓝辅助4</v>
      </c>
      <c r="AK471" s="13">
        <f t="shared" si="89"/>
        <v>11</v>
      </c>
      <c r="AL471" s="13">
        <f t="shared" si="90"/>
        <v>500</v>
      </c>
      <c r="AM471" s="13" t="str">
        <f t="shared" si="91"/>
        <v>防御</v>
      </c>
      <c r="AN471" s="13" t="str">
        <f t="shared" si="92"/>
        <v>防御下册</v>
      </c>
    </row>
    <row r="472" spans="31:40" x14ac:dyDescent="0.15">
      <c r="AE472" s="13" t="str">
        <f>hero_friend!C880</f>
        <v>潘凤</v>
      </c>
      <c r="AF472" s="13" t="str">
        <f t="shared" si="87"/>
        <v>输出</v>
      </c>
      <c r="AG472" s="13" t="s">
        <v>277</v>
      </c>
      <c r="AH472" s="13" t="s">
        <v>321</v>
      </c>
      <c r="AI472" s="13">
        <v>1</v>
      </c>
      <c r="AJ472" s="13" t="str">
        <f t="shared" si="88"/>
        <v>蓝输出1</v>
      </c>
      <c r="AK472" s="13">
        <f t="shared" si="89"/>
        <v>14</v>
      </c>
      <c r="AL472" s="13">
        <f t="shared" si="90"/>
        <v>400</v>
      </c>
      <c r="AM472" s="13" t="str">
        <f t="shared" si="91"/>
        <v>生命</v>
      </c>
      <c r="AN472" s="13" t="str">
        <f t="shared" si="92"/>
        <v>生命上册</v>
      </c>
    </row>
    <row r="473" spans="31:40" x14ac:dyDescent="0.15">
      <c r="AE473" s="13" t="str">
        <f>hero_friend!C881</f>
        <v>潘凤</v>
      </c>
      <c r="AF473" s="13" t="str">
        <f t="shared" si="87"/>
        <v>输出</v>
      </c>
      <c r="AG473" s="13" t="s">
        <v>277</v>
      </c>
      <c r="AH473" s="13" t="s">
        <v>322</v>
      </c>
      <c r="AI473" s="13">
        <v>2</v>
      </c>
      <c r="AJ473" s="13" t="str">
        <f t="shared" si="88"/>
        <v>蓝输出2</v>
      </c>
      <c r="AK473" s="13">
        <f t="shared" si="89"/>
        <v>8</v>
      </c>
      <c r="AL473" s="13">
        <f t="shared" si="90"/>
        <v>320</v>
      </c>
      <c r="AM473" s="13" t="str">
        <f t="shared" si="91"/>
        <v>攻击</v>
      </c>
      <c r="AN473" s="13" t="str">
        <f t="shared" si="92"/>
        <v>攻击中册</v>
      </c>
    </row>
    <row r="474" spans="31:40" x14ac:dyDescent="0.15">
      <c r="AE474" s="13" t="str">
        <f>hero_friend!C882</f>
        <v>潘凤</v>
      </c>
      <c r="AF474" s="13" t="str">
        <f t="shared" si="87"/>
        <v>输出</v>
      </c>
      <c r="AG474" s="13" t="s">
        <v>277</v>
      </c>
      <c r="AH474" s="13" t="s">
        <v>322</v>
      </c>
      <c r="AI474" s="13">
        <v>3</v>
      </c>
      <c r="AJ474" s="13" t="str">
        <f t="shared" si="88"/>
        <v>蓝输出3</v>
      </c>
      <c r="AK474" s="13">
        <f t="shared" si="89"/>
        <v>8</v>
      </c>
      <c r="AL474" s="13">
        <f t="shared" si="90"/>
        <v>320</v>
      </c>
      <c r="AM474" s="13" t="str">
        <f t="shared" si="91"/>
        <v>攻击</v>
      </c>
      <c r="AN474" s="13" t="str">
        <f t="shared" si="92"/>
        <v>攻击中册</v>
      </c>
    </row>
    <row r="475" spans="31:40" x14ac:dyDescent="0.15">
      <c r="AE475" s="13" t="str">
        <f>hero_friend!C883</f>
        <v>潘凤</v>
      </c>
      <c r="AF475" s="13" t="str">
        <f t="shared" si="87"/>
        <v>输出</v>
      </c>
      <c r="AG475" s="13" t="s">
        <v>277</v>
      </c>
      <c r="AH475" s="13" t="s">
        <v>323</v>
      </c>
      <c r="AI475" s="13">
        <v>4</v>
      </c>
      <c r="AJ475" s="13" t="str">
        <f t="shared" si="88"/>
        <v>蓝输出4</v>
      </c>
      <c r="AK475" s="13">
        <f t="shared" si="89"/>
        <v>11</v>
      </c>
      <c r="AL475" s="13">
        <f t="shared" si="90"/>
        <v>500</v>
      </c>
      <c r="AM475" s="13" t="str">
        <f t="shared" si="91"/>
        <v>防御</v>
      </c>
      <c r="AN475" s="13" t="str">
        <f t="shared" si="92"/>
        <v>防御下册</v>
      </c>
    </row>
    <row r="476" spans="31:40" x14ac:dyDescent="0.15">
      <c r="AE476" s="13" t="str">
        <f>hero_friend!C884</f>
        <v>王允</v>
      </c>
      <c r="AF476" s="13" t="str">
        <f t="shared" si="87"/>
        <v>辅助</v>
      </c>
      <c r="AG476" s="13" t="s">
        <v>277</v>
      </c>
      <c r="AH476" s="13" t="s">
        <v>321</v>
      </c>
      <c r="AI476" s="13">
        <v>1</v>
      </c>
      <c r="AJ476" s="13" t="str">
        <f t="shared" si="88"/>
        <v>蓝辅助1</v>
      </c>
      <c r="AK476" s="13">
        <f t="shared" si="89"/>
        <v>8</v>
      </c>
      <c r="AL476" s="13">
        <f t="shared" si="90"/>
        <v>200</v>
      </c>
      <c r="AM476" s="13" t="str">
        <f t="shared" si="91"/>
        <v>攻击</v>
      </c>
      <c r="AN476" s="13" t="str">
        <f t="shared" si="92"/>
        <v>攻击上册</v>
      </c>
    </row>
    <row r="477" spans="31:40" x14ac:dyDescent="0.15">
      <c r="AE477" s="13" t="str">
        <f>hero_friend!C885</f>
        <v>王允</v>
      </c>
      <c r="AF477" s="13" t="str">
        <f t="shared" si="87"/>
        <v>辅助</v>
      </c>
      <c r="AG477" s="13" t="s">
        <v>277</v>
      </c>
      <c r="AH477" s="13" t="s">
        <v>322</v>
      </c>
      <c r="AI477" s="13">
        <v>2</v>
      </c>
      <c r="AJ477" s="13" t="str">
        <f t="shared" si="88"/>
        <v>蓝辅助2</v>
      </c>
      <c r="AK477" s="13">
        <f t="shared" si="89"/>
        <v>14</v>
      </c>
      <c r="AL477" s="13">
        <f t="shared" si="90"/>
        <v>500</v>
      </c>
      <c r="AM477" s="13" t="str">
        <f t="shared" si="91"/>
        <v>生命</v>
      </c>
      <c r="AN477" s="13" t="str">
        <f t="shared" si="92"/>
        <v>生命中册</v>
      </c>
    </row>
    <row r="478" spans="31:40" x14ac:dyDescent="0.15">
      <c r="AE478" s="13" t="str">
        <f>hero_friend!C886</f>
        <v>王允</v>
      </c>
      <c r="AF478" s="13" t="str">
        <f t="shared" si="87"/>
        <v>辅助</v>
      </c>
      <c r="AG478" s="13" t="s">
        <v>277</v>
      </c>
      <c r="AH478" s="13" t="s">
        <v>322</v>
      </c>
      <c r="AI478" s="13">
        <v>3</v>
      </c>
      <c r="AJ478" s="13" t="str">
        <f t="shared" si="88"/>
        <v>蓝辅助3</v>
      </c>
      <c r="AK478" s="13">
        <f t="shared" si="89"/>
        <v>8</v>
      </c>
      <c r="AL478" s="13">
        <f t="shared" si="90"/>
        <v>300</v>
      </c>
      <c r="AM478" s="13" t="str">
        <f t="shared" si="91"/>
        <v>攻击</v>
      </c>
      <c r="AN478" s="13" t="str">
        <f t="shared" si="92"/>
        <v>攻击中册</v>
      </c>
    </row>
    <row r="479" spans="31:40" x14ac:dyDescent="0.15">
      <c r="AE479" s="13" t="str">
        <f>hero_friend!C887</f>
        <v>王允</v>
      </c>
      <c r="AF479" s="13" t="str">
        <f t="shared" si="87"/>
        <v>辅助</v>
      </c>
      <c r="AG479" s="13" t="s">
        <v>277</v>
      </c>
      <c r="AH479" s="13" t="s">
        <v>323</v>
      </c>
      <c r="AI479" s="13">
        <v>4</v>
      </c>
      <c r="AJ479" s="13" t="str">
        <f t="shared" si="88"/>
        <v>蓝辅助4</v>
      </c>
      <c r="AK479" s="13">
        <f t="shared" si="89"/>
        <v>11</v>
      </c>
      <c r="AL479" s="13">
        <f t="shared" si="90"/>
        <v>500</v>
      </c>
      <c r="AM479" s="13" t="str">
        <f t="shared" si="91"/>
        <v>防御</v>
      </c>
      <c r="AN479" s="13" t="str">
        <f t="shared" si="92"/>
        <v>防御下册</v>
      </c>
    </row>
    <row r="480" spans="31:40" x14ac:dyDescent="0.15">
      <c r="AE480" s="13" t="str">
        <f>hero_friend!C888</f>
        <v>袁谭</v>
      </c>
      <c r="AF480" s="13" t="str">
        <f t="shared" si="87"/>
        <v>辅助</v>
      </c>
      <c r="AG480" s="13" t="s">
        <v>277</v>
      </c>
      <c r="AH480" s="13" t="s">
        <v>321</v>
      </c>
      <c r="AI480" s="13">
        <v>1</v>
      </c>
      <c r="AJ480" s="13" t="str">
        <f t="shared" si="88"/>
        <v>蓝辅助1</v>
      </c>
      <c r="AK480" s="13">
        <f t="shared" si="89"/>
        <v>8</v>
      </c>
      <c r="AL480" s="13">
        <f t="shared" si="90"/>
        <v>200</v>
      </c>
      <c r="AM480" s="13" t="str">
        <f t="shared" si="91"/>
        <v>攻击</v>
      </c>
      <c r="AN480" s="13" t="str">
        <f t="shared" si="92"/>
        <v>攻击上册</v>
      </c>
    </row>
    <row r="481" spans="31:40" x14ac:dyDescent="0.15">
      <c r="AE481" s="13" t="str">
        <f>hero_friend!C889</f>
        <v>袁谭</v>
      </c>
      <c r="AF481" s="13" t="str">
        <f t="shared" si="87"/>
        <v>辅助</v>
      </c>
      <c r="AG481" s="13" t="s">
        <v>277</v>
      </c>
      <c r="AH481" s="13" t="s">
        <v>322</v>
      </c>
      <c r="AI481" s="13">
        <v>2</v>
      </c>
      <c r="AJ481" s="13" t="str">
        <f t="shared" si="88"/>
        <v>蓝辅助2</v>
      </c>
      <c r="AK481" s="13">
        <f t="shared" si="89"/>
        <v>14</v>
      </c>
      <c r="AL481" s="13">
        <f t="shared" si="90"/>
        <v>500</v>
      </c>
      <c r="AM481" s="13" t="str">
        <f t="shared" si="91"/>
        <v>生命</v>
      </c>
      <c r="AN481" s="13" t="str">
        <f t="shared" si="92"/>
        <v>生命中册</v>
      </c>
    </row>
    <row r="482" spans="31:40" x14ac:dyDescent="0.15">
      <c r="AE482" s="13" t="str">
        <f>hero_friend!C890</f>
        <v>袁谭</v>
      </c>
      <c r="AF482" s="13" t="str">
        <f t="shared" si="87"/>
        <v>辅助</v>
      </c>
      <c r="AG482" s="13" t="s">
        <v>277</v>
      </c>
      <c r="AH482" s="13" t="s">
        <v>322</v>
      </c>
      <c r="AI482" s="13">
        <v>3</v>
      </c>
      <c r="AJ482" s="13" t="str">
        <f t="shared" si="88"/>
        <v>蓝辅助3</v>
      </c>
      <c r="AK482" s="13">
        <f t="shared" si="89"/>
        <v>8</v>
      </c>
      <c r="AL482" s="13">
        <f t="shared" si="90"/>
        <v>300</v>
      </c>
      <c r="AM482" s="13" t="str">
        <f t="shared" si="91"/>
        <v>攻击</v>
      </c>
      <c r="AN482" s="13" t="str">
        <f t="shared" si="92"/>
        <v>攻击中册</v>
      </c>
    </row>
    <row r="483" spans="31:40" x14ac:dyDescent="0.15">
      <c r="AE483" s="13" t="str">
        <f>hero_friend!C891</f>
        <v>袁谭</v>
      </c>
      <c r="AF483" s="13" t="str">
        <f t="shared" si="87"/>
        <v>辅助</v>
      </c>
      <c r="AG483" s="13" t="s">
        <v>277</v>
      </c>
      <c r="AH483" s="13" t="s">
        <v>323</v>
      </c>
      <c r="AI483" s="13">
        <v>4</v>
      </c>
      <c r="AJ483" s="13" t="str">
        <f t="shared" si="88"/>
        <v>蓝辅助4</v>
      </c>
      <c r="AK483" s="13">
        <f t="shared" si="89"/>
        <v>11</v>
      </c>
      <c r="AL483" s="13">
        <f t="shared" si="90"/>
        <v>500</v>
      </c>
      <c r="AM483" s="13" t="str">
        <f t="shared" si="91"/>
        <v>防御</v>
      </c>
      <c r="AN483" s="13" t="str">
        <f t="shared" si="92"/>
        <v>防御下册</v>
      </c>
    </row>
    <row r="484" spans="31:40" x14ac:dyDescent="0.15">
      <c r="AE484" s="13" t="str">
        <f>hero_friend!C892</f>
        <v>李傕</v>
      </c>
      <c r="AF484" s="13" t="str">
        <f t="shared" si="87"/>
        <v>输出</v>
      </c>
      <c r="AG484" s="13" t="s">
        <v>277</v>
      </c>
      <c r="AH484" s="13" t="s">
        <v>321</v>
      </c>
      <c r="AI484" s="13">
        <v>1</v>
      </c>
      <c r="AJ484" s="13" t="str">
        <f t="shared" si="88"/>
        <v>蓝输出1</v>
      </c>
      <c r="AK484" s="13">
        <f t="shared" si="89"/>
        <v>14</v>
      </c>
      <c r="AL484" s="13">
        <f t="shared" si="90"/>
        <v>400</v>
      </c>
      <c r="AM484" s="13" t="str">
        <f t="shared" si="91"/>
        <v>生命</v>
      </c>
      <c r="AN484" s="13" t="str">
        <f t="shared" si="92"/>
        <v>生命上册</v>
      </c>
    </row>
    <row r="485" spans="31:40" x14ac:dyDescent="0.15">
      <c r="AE485" s="13" t="str">
        <f>hero_friend!C893</f>
        <v>李傕</v>
      </c>
      <c r="AF485" s="13" t="str">
        <f t="shared" si="87"/>
        <v>输出</v>
      </c>
      <c r="AG485" s="13" t="s">
        <v>277</v>
      </c>
      <c r="AH485" s="13" t="s">
        <v>322</v>
      </c>
      <c r="AI485" s="13">
        <v>2</v>
      </c>
      <c r="AJ485" s="13" t="str">
        <f t="shared" si="88"/>
        <v>蓝输出2</v>
      </c>
      <c r="AK485" s="13">
        <f t="shared" si="89"/>
        <v>8</v>
      </c>
      <c r="AL485" s="13">
        <f t="shared" si="90"/>
        <v>320</v>
      </c>
      <c r="AM485" s="13" t="str">
        <f t="shared" si="91"/>
        <v>攻击</v>
      </c>
      <c r="AN485" s="13" t="str">
        <f t="shared" si="92"/>
        <v>攻击中册</v>
      </c>
    </row>
    <row r="486" spans="31:40" x14ac:dyDescent="0.15">
      <c r="AE486" s="13" t="str">
        <f>hero_friend!C894</f>
        <v>李傕</v>
      </c>
      <c r="AF486" s="13" t="str">
        <f t="shared" si="87"/>
        <v>输出</v>
      </c>
      <c r="AG486" s="13" t="s">
        <v>277</v>
      </c>
      <c r="AH486" s="13" t="s">
        <v>322</v>
      </c>
      <c r="AI486" s="13">
        <v>3</v>
      </c>
      <c r="AJ486" s="13" t="str">
        <f t="shared" si="88"/>
        <v>蓝输出3</v>
      </c>
      <c r="AK486" s="13">
        <f t="shared" si="89"/>
        <v>8</v>
      </c>
      <c r="AL486" s="13">
        <f t="shared" si="90"/>
        <v>320</v>
      </c>
      <c r="AM486" s="13" t="str">
        <f t="shared" si="91"/>
        <v>攻击</v>
      </c>
      <c r="AN486" s="13" t="str">
        <f t="shared" si="92"/>
        <v>攻击中册</v>
      </c>
    </row>
    <row r="487" spans="31:40" x14ac:dyDescent="0.15">
      <c r="AE487" s="13" t="str">
        <f>hero_friend!C895</f>
        <v>李傕</v>
      </c>
      <c r="AF487" s="13" t="str">
        <f t="shared" si="87"/>
        <v>输出</v>
      </c>
      <c r="AG487" s="13" t="s">
        <v>277</v>
      </c>
      <c r="AH487" s="13" t="s">
        <v>323</v>
      </c>
      <c r="AI487" s="13">
        <v>4</v>
      </c>
      <c r="AJ487" s="13" t="str">
        <f t="shared" si="88"/>
        <v>蓝输出4</v>
      </c>
      <c r="AK487" s="13">
        <f t="shared" si="89"/>
        <v>11</v>
      </c>
      <c r="AL487" s="13">
        <f t="shared" si="90"/>
        <v>500</v>
      </c>
      <c r="AM487" s="13" t="str">
        <f t="shared" si="91"/>
        <v>防御</v>
      </c>
      <c r="AN487" s="13" t="str">
        <f t="shared" si="92"/>
        <v>防御下册</v>
      </c>
    </row>
    <row r="488" spans="31:40" x14ac:dyDescent="0.15">
      <c r="AE488" s="13" t="str">
        <f>hero_friend!C896</f>
        <v>辛宪英</v>
      </c>
      <c r="AF488" s="13" t="str">
        <f t="shared" si="87"/>
        <v>辅助</v>
      </c>
      <c r="AG488" s="13" t="s">
        <v>278</v>
      </c>
      <c r="AH488" s="13" t="s">
        <v>321</v>
      </c>
      <c r="AI488" s="13">
        <v>1</v>
      </c>
      <c r="AJ488" s="13" t="str">
        <f t="shared" si="88"/>
        <v>绿辅助1</v>
      </c>
      <c r="AK488" s="13">
        <f t="shared" si="89"/>
        <v>11</v>
      </c>
      <c r="AL488" s="13">
        <f t="shared" si="90"/>
        <v>250</v>
      </c>
      <c r="AM488" s="13" t="str">
        <f t="shared" si="91"/>
        <v>防御</v>
      </c>
      <c r="AN488" s="13" t="str">
        <f t="shared" si="92"/>
        <v>防御上册</v>
      </c>
    </row>
    <row r="489" spans="31:40" x14ac:dyDescent="0.15">
      <c r="AE489" s="13" t="str">
        <f>hero_friend!C897</f>
        <v>辛宪英</v>
      </c>
      <c r="AF489" s="13" t="str">
        <f t="shared" si="87"/>
        <v>辅助</v>
      </c>
      <c r="AG489" s="13" t="s">
        <v>278</v>
      </c>
      <c r="AH489" s="13" t="s">
        <v>322</v>
      </c>
      <c r="AI489" s="13">
        <v>2</v>
      </c>
      <c r="AJ489" s="13" t="str">
        <f t="shared" si="88"/>
        <v>绿辅助2</v>
      </c>
      <c r="AK489" s="13">
        <f t="shared" si="89"/>
        <v>14</v>
      </c>
      <c r="AL489" s="13">
        <f t="shared" si="90"/>
        <v>250</v>
      </c>
      <c r="AM489" s="13" t="str">
        <f t="shared" si="91"/>
        <v>生命</v>
      </c>
      <c r="AN489" s="13" t="str">
        <f t="shared" si="92"/>
        <v>生命中册</v>
      </c>
    </row>
    <row r="490" spans="31:40" x14ac:dyDescent="0.15">
      <c r="AE490" s="13" t="str">
        <f>hero_friend!C898</f>
        <v>辛宪英</v>
      </c>
      <c r="AF490" s="13" t="str">
        <f t="shared" si="87"/>
        <v>辅助</v>
      </c>
      <c r="AG490" s="13" t="s">
        <v>278</v>
      </c>
      <c r="AH490" s="13" t="s">
        <v>323</v>
      </c>
      <c r="AI490" s="13">
        <v>3</v>
      </c>
      <c r="AJ490" s="13" t="str">
        <f t="shared" si="88"/>
        <v>绿辅助3</v>
      </c>
      <c r="AK490" s="13">
        <f t="shared" si="89"/>
        <v>8</v>
      </c>
      <c r="AL490" s="13">
        <f t="shared" si="90"/>
        <v>250</v>
      </c>
      <c r="AM490" s="13" t="str">
        <f t="shared" si="91"/>
        <v>攻击</v>
      </c>
      <c r="AN490" s="13" t="str">
        <f t="shared" si="92"/>
        <v>攻击下册</v>
      </c>
    </row>
    <row r="491" spans="31:40" x14ac:dyDescent="0.15">
      <c r="AE491" s="13" t="str">
        <f>hero_friend!C899</f>
        <v>王朗</v>
      </c>
      <c r="AF491" s="13" t="str">
        <f t="shared" si="87"/>
        <v>输出</v>
      </c>
      <c r="AG491" s="13" t="s">
        <v>278</v>
      </c>
      <c r="AH491" s="13" t="s">
        <v>321</v>
      </c>
      <c r="AI491" s="13">
        <v>1</v>
      </c>
      <c r="AJ491" s="13" t="str">
        <f t="shared" si="88"/>
        <v>绿输出1</v>
      </c>
      <c r="AK491" s="13">
        <f t="shared" si="89"/>
        <v>14</v>
      </c>
      <c r="AL491" s="13">
        <f t="shared" si="90"/>
        <v>210</v>
      </c>
      <c r="AM491" s="13" t="str">
        <f t="shared" si="91"/>
        <v>生命</v>
      </c>
      <c r="AN491" s="13" t="str">
        <f t="shared" si="92"/>
        <v>生命上册</v>
      </c>
    </row>
    <row r="492" spans="31:40" x14ac:dyDescent="0.15">
      <c r="AE492" s="13" t="str">
        <f>hero_friend!C900</f>
        <v>王朗</v>
      </c>
      <c r="AF492" s="13" t="str">
        <f t="shared" si="87"/>
        <v>输出</v>
      </c>
      <c r="AG492" s="13" t="s">
        <v>278</v>
      </c>
      <c r="AH492" s="13" t="s">
        <v>322</v>
      </c>
      <c r="AI492" s="13">
        <v>2</v>
      </c>
      <c r="AJ492" s="13" t="str">
        <f t="shared" si="88"/>
        <v>绿输出2</v>
      </c>
      <c r="AK492" s="13">
        <f t="shared" si="89"/>
        <v>11</v>
      </c>
      <c r="AL492" s="13">
        <f t="shared" si="90"/>
        <v>250</v>
      </c>
      <c r="AM492" s="13" t="str">
        <f t="shared" si="91"/>
        <v>防御</v>
      </c>
      <c r="AN492" s="13" t="str">
        <f t="shared" si="92"/>
        <v>防御中册</v>
      </c>
    </row>
    <row r="493" spans="31:40" x14ac:dyDescent="0.15">
      <c r="AE493" s="13" t="str">
        <f>hero_friend!C901</f>
        <v>王朗</v>
      </c>
      <c r="AF493" s="13" t="str">
        <f t="shared" si="87"/>
        <v>输出</v>
      </c>
      <c r="AG493" s="13" t="s">
        <v>278</v>
      </c>
      <c r="AH493" s="13" t="s">
        <v>323</v>
      </c>
      <c r="AI493" s="13">
        <v>3</v>
      </c>
      <c r="AJ493" s="13" t="str">
        <f t="shared" si="88"/>
        <v>绿输出3</v>
      </c>
      <c r="AK493" s="13">
        <f t="shared" si="89"/>
        <v>8</v>
      </c>
      <c r="AL493" s="13">
        <f t="shared" si="90"/>
        <v>350</v>
      </c>
      <c r="AM493" s="13" t="str">
        <f t="shared" si="91"/>
        <v>攻击</v>
      </c>
      <c r="AN493" s="13" t="str">
        <f t="shared" si="92"/>
        <v>攻击下册</v>
      </c>
    </row>
    <row r="494" spans="31:40" x14ac:dyDescent="0.15">
      <c r="AE494" s="13" t="str">
        <f>hero_friend!C902</f>
        <v>曹休</v>
      </c>
      <c r="AF494" s="13" t="str">
        <f t="shared" si="87"/>
        <v>输出</v>
      </c>
      <c r="AG494" s="13" t="s">
        <v>278</v>
      </c>
      <c r="AH494" s="13" t="s">
        <v>321</v>
      </c>
      <c r="AI494" s="13">
        <v>1</v>
      </c>
      <c r="AJ494" s="13" t="str">
        <f t="shared" si="88"/>
        <v>绿输出1</v>
      </c>
      <c r="AK494" s="13">
        <f t="shared" si="89"/>
        <v>14</v>
      </c>
      <c r="AL494" s="13">
        <f t="shared" si="90"/>
        <v>210</v>
      </c>
      <c r="AM494" s="13" t="str">
        <f t="shared" si="91"/>
        <v>生命</v>
      </c>
      <c r="AN494" s="13" t="str">
        <f t="shared" si="92"/>
        <v>生命上册</v>
      </c>
    </row>
    <row r="495" spans="31:40" x14ac:dyDescent="0.15">
      <c r="AE495" s="13" t="str">
        <f>hero_friend!C903</f>
        <v>曹休</v>
      </c>
      <c r="AF495" s="13" t="str">
        <f t="shared" si="87"/>
        <v>输出</v>
      </c>
      <c r="AG495" s="13" t="s">
        <v>278</v>
      </c>
      <c r="AH495" s="13" t="s">
        <v>322</v>
      </c>
      <c r="AI495" s="13">
        <v>2</v>
      </c>
      <c r="AJ495" s="13" t="str">
        <f t="shared" si="88"/>
        <v>绿输出2</v>
      </c>
      <c r="AK495" s="13">
        <f t="shared" si="89"/>
        <v>11</v>
      </c>
      <c r="AL495" s="13">
        <f t="shared" si="90"/>
        <v>250</v>
      </c>
      <c r="AM495" s="13" t="str">
        <f t="shared" si="91"/>
        <v>防御</v>
      </c>
      <c r="AN495" s="13" t="str">
        <f t="shared" si="92"/>
        <v>防御中册</v>
      </c>
    </row>
    <row r="496" spans="31:40" x14ac:dyDescent="0.15">
      <c r="AE496" s="13" t="str">
        <f>hero_friend!C904</f>
        <v>曹休</v>
      </c>
      <c r="AF496" s="13" t="str">
        <f t="shared" si="87"/>
        <v>输出</v>
      </c>
      <c r="AG496" s="13" t="s">
        <v>278</v>
      </c>
      <c r="AH496" s="13" t="s">
        <v>323</v>
      </c>
      <c r="AI496" s="13">
        <v>3</v>
      </c>
      <c r="AJ496" s="13" t="str">
        <f t="shared" si="88"/>
        <v>绿输出3</v>
      </c>
      <c r="AK496" s="13">
        <f t="shared" si="89"/>
        <v>8</v>
      </c>
      <c r="AL496" s="13">
        <f t="shared" si="90"/>
        <v>350</v>
      </c>
      <c r="AM496" s="13" t="str">
        <f t="shared" si="91"/>
        <v>攻击</v>
      </c>
      <c r="AN496" s="13" t="str">
        <f t="shared" si="92"/>
        <v>攻击下册</v>
      </c>
    </row>
    <row r="497" spans="31:40" x14ac:dyDescent="0.15">
      <c r="AE497" s="13" t="str">
        <f>hero_friend!C905</f>
        <v>满宠</v>
      </c>
      <c r="AF497" s="13" t="str">
        <f t="shared" si="87"/>
        <v>辅助</v>
      </c>
      <c r="AG497" s="13" t="s">
        <v>278</v>
      </c>
      <c r="AH497" s="13" t="s">
        <v>321</v>
      </c>
      <c r="AI497" s="13">
        <v>1</v>
      </c>
      <c r="AJ497" s="13" t="str">
        <f t="shared" si="88"/>
        <v>绿辅助1</v>
      </c>
      <c r="AK497" s="13">
        <f t="shared" si="89"/>
        <v>11</v>
      </c>
      <c r="AL497" s="13">
        <f t="shared" si="90"/>
        <v>250</v>
      </c>
      <c r="AM497" s="13" t="str">
        <f t="shared" si="91"/>
        <v>防御</v>
      </c>
      <c r="AN497" s="13" t="str">
        <f t="shared" si="92"/>
        <v>防御上册</v>
      </c>
    </row>
    <row r="498" spans="31:40" x14ac:dyDescent="0.15">
      <c r="AE498" s="13" t="str">
        <f>hero_friend!C906</f>
        <v>满宠</v>
      </c>
      <c r="AF498" s="13" t="str">
        <f t="shared" si="87"/>
        <v>辅助</v>
      </c>
      <c r="AG498" s="13" t="s">
        <v>278</v>
      </c>
      <c r="AH498" s="13" t="s">
        <v>322</v>
      </c>
      <c r="AI498" s="13">
        <v>2</v>
      </c>
      <c r="AJ498" s="13" t="str">
        <f t="shared" si="88"/>
        <v>绿辅助2</v>
      </c>
      <c r="AK498" s="13">
        <f t="shared" si="89"/>
        <v>14</v>
      </c>
      <c r="AL498" s="13">
        <f t="shared" si="90"/>
        <v>250</v>
      </c>
      <c r="AM498" s="13" t="str">
        <f t="shared" si="91"/>
        <v>生命</v>
      </c>
      <c r="AN498" s="13" t="str">
        <f t="shared" si="92"/>
        <v>生命中册</v>
      </c>
    </row>
    <row r="499" spans="31:40" x14ac:dyDescent="0.15">
      <c r="AE499" s="13" t="str">
        <f>hero_friend!C907</f>
        <v>满宠</v>
      </c>
      <c r="AF499" s="13" t="str">
        <f t="shared" si="87"/>
        <v>辅助</v>
      </c>
      <c r="AG499" s="13" t="s">
        <v>278</v>
      </c>
      <c r="AH499" s="13" t="s">
        <v>323</v>
      </c>
      <c r="AI499" s="13">
        <v>3</v>
      </c>
      <c r="AJ499" s="13" t="str">
        <f t="shared" si="88"/>
        <v>绿辅助3</v>
      </c>
      <c r="AK499" s="13">
        <f t="shared" si="89"/>
        <v>8</v>
      </c>
      <c r="AL499" s="13">
        <f t="shared" si="90"/>
        <v>250</v>
      </c>
      <c r="AM499" s="13" t="str">
        <f t="shared" si="91"/>
        <v>攻击</v>
      </c>
      <c r="AN499" s="13" t="str">
        <f t="shared" si="92"/>
        <v>攻击下册</v>
      </c>
    </row>
    <row r="500" spans="31:40" x14ac:dyDescent="0.15">
      <c r="AE500" s="13" t="str">
        <f>hero_friend!C908</f>
        <v>司马昭</v>
      </c>
      <c r="AF500" s="13" t="str">
        <f t="shared" si="87"/>
        <v>输出</v>
      </c>
      <c r="AG500" s="13" t="s">
        <v>278</v>
      </c>
      <c r="AH500" s="13" t="s">
        <v>321</v>
      </c>
      <c r="AI500" s="13">
        <v>1</v>
      </c>
      <c r="AJ500" s="13" t="str">
        <f t="shared" si="88"/>
        <v>绿输出1</v>
      </c>
      <c r="AK500" s="13">
        <f t="shared" si="89"/>
        <v>14</v>
      </c>
      <c r="AL500" s="13">
        <f t="shared" si="90"/>
        <v>210</v>
      </c>
      <c r="AM500" s="13" t="str">
        <f t="shared" si="91"/>
        <v>生命</v>
      </c>
      <c r="AN500" s="13" t="str">
        <f t="shared" si="92"/>
        <v>生命上册</v>
      </c>
    </row>
    <row r="501" spans="31:40" x14ac:dyDescent="0.15">
      <c r="AE501" s="13" t="str">
        <f>hero_friend!C909</f>
        <v>司马昭</v>
      </c>
      <c r="AF501" s="13" t="str">
        <f t="shared" si="87"/>
        <v>输出</v>
      </c>
      <c r="AG501" s="13" t="s">
        <v>278</v>
      </c>
      <c r="AH501" s="13" t="s">
        <v>322</v>
      </c>
      <c r="AI501" s="13">
        <v>2</v>
      </c>
      <c r="AJ501" s="13" t="str">
        <f t="shared" si="88"/>
        <v>绿输出2</v>
      </c>
      <c r="AK501" s="13">
        <f t="shared" si="89"/>
        <v>11</v>
      </c>
      <c r="AL501" s="13">
        <f t="shared" si="90"/>
        <v>250</v>
      </c>
      <c r="AM501" s="13" t="str">
        <f t="shared" si="91"/>
        <v>防御</v>
      </c>
      <c r="AN501" s="13" t="str">
        <f t="shared" si="92"/>
        <v>防御中册</v>
      </c>
    </row>
    <row r="502" spans="31:40" x14ac:dyDescent="0.15">
      <c r="AE502" s="13" t="str">
        <f>hero_friend!C910</f>
        <v>司马昭</v>
      </c>
      <c r="AF502" s="13" t="str">
        <f t="shared" si="87"/>
        <v>输出</v>
      </c>
      <c r="AG502" s="13" t="s">
        <v>278</v>
      </c>
      <c r="AH502" s="13" t="s">
        <v>323</v>
      </c>
      <c r="AI502" s="13">
        <v>3</v>
      </c>
      <c r="AJ502" s="13" t="str">
        <f t="shared" si="88"/>
        <v>绿输出3</v>
      </c>
      <c r="AK502" s="13">
        <f t="shared" si="89"/>
        <v>8</v>
      </c>
      <c r="AL502" s="13">
        <f t="shared" si="90"/>
        <v>350</v>
      </c>
      <c r="AM502" s="13" t="str">
        <f t="shared" si="91"/>
        <v>攻击</v>
      </c>
      <c r="AN502" s="13" t="str">
        <f t="shared" si="92"/>
        <v>攻击下册</v>
      </c>
    </row>
    <row r="503" spans="31:40" x14ac:dyDescent="0.15">
      <c r="AE503" s="13" t="str">
        <f>hero_friend!C911</f>
        <v>司马炎</v>
      </c>
      <c r="AF503" s="13" t="str">
        <f t="shared" si="87"/>
        <v>辅助</v>
      </c>
      <c r="AG503" s="13" t="s">
        <v>278</v>
      </c>
      <c r="AH503" s="13" t="s">
        <v>321</v>
      </c>
      <c r="AI503" s="13">
        <v>1</v>
      </c>
      <c r="AJ503" s="13" t="str">
        <f t="shared" si="88"/>
        <v>绿辅助1</v>
      </c>
      <c r="AK503" s="13">
        <f t="shared" si="89"/>
        <v>11</v>
      </c>
      <c r="AL503" s="13">
        <f t="shared" si="90"/>
        <v>250</v>
      </c>
      <c r="AM503" s="13" t="str">
        <f t="shared" si="91"/>
        <v>防御</v>
      </c>
      <c r="AN503" s="13" t="str">
        <f t="shared" si="92"/>
        <v>防御上册</v>
      </c>
    </row>
    <row r="504" spans="31:40" x14ac:dyDescent="0.15">
      <c r="AE504" s="13" t="str">
        <f>hero_friend!C912</f>
        <v>司马炎</v>
      </c>
      <c r="AF504" s="13" t="str">
        <f t="shared" si="87"/>
        <v>辅助</v>
      </c>
      <c r="AG504" s="13" t="s">
        <v>278</v>
      </c>
      <c r="AH504" s="13" t="s">
        <v>322</v>
      </c>
      <c r="AI504" s="13">
        <v>2</v>
      </c>
      <c r="AJ504" s="13" t="str">
        <f t="shared" si="88"/>
        <v>绿辅助2</v>
      </c>
      <c r="AK504" s="13">
        <f t="shared" si="89"/>
        <v>14</v>
      </c>
      <c r="AL504" s="13">
        <f t="shared" si="90"/>
        <v>250</v>
      </c>
      <c r="AM504" s="13" t="str">
        <f t="shared" si="91"/>
        <v>生命</v>
      </c>
      <c r="AN504" s="13" t="str">
        <f t="shared" si="92"/>
        <v>生命中册</v>
      </c>
    </row>
    <row r="505" spans="31:40" x14ac:dyDescent="0.15">
      <c r="AE505" s="13" t="str">
        <f>hero_friend!C913</f>
        <v>司马炎</v>
      </c>
      <c r="AF505" s="13" t="str">
        <f t="shared" si="87"/>
        <v>辅助</v>
      </c>
      <c r="AG505" s="13" t="s">
        <v>278</v>
      </c>
      <c r="AH505" s="13" t="s">
        <v>323</v>
      </c>
      <c r="AI505" s="13">
        <v>3</v>
      </c>
      <c r="AJ505" s="13" t="str">
        <f t="shared" si="88"/>
        <v>绿辅助3</v>
      </c>
      <c r="AK505" s="13">
        <f t="shared" si="89"/>
        <v>8</v>
      </c>
      <c r="AL505" s="13">
        <f t="shared" si="90"/>
        <v>250</v>
      </c>
      <c r="AM505" s="13" t="str">
        <f t="shared" si="91"/>
        <v>攻击</v>
      </c>
      <c r="AN505" s="13" t="str">
        <f t="shared" si="92"/>
        <v>攻击下册</v>
      </c>
    </row>
    <row r="506" spans="31:40" x14ac:dyDescent="0.15">
      <c r="AE506" s="13" t="str">
        <f>hero_friend!C914</f>
        <v>王基</v>
      </c>
      <c r="AF506" s="13" t="str">
        <f t="shared" si="87"/>
        <v>辅助</v>
      </c>
      <c r="AG506" s="13" t="s">
        <v>278</v>
      </c>
      <c r="AH506" s="13" t="s">
        <v>321</v>
      </c>
      <c r="AI506" s="13">
        <v>1</v>
      </c>
      <c r="AJ506" s="13" t="str">
        <f t="shared" si="88"/>
        <v>绿辅助1</v>
      </c>
      <c r="AK506" s="13">
        <f t="shared" si="89"/>
        <v>11</v>
      </c>
      <c r="AL506" s="13">
        <f t="shared" si="90"/>
        <v>250</v>
      </c>
      <c r="AM506" s="13" t="str">
        <f t="shared" si="91"/>
        <v>防御</v>
      </c>
      <c r="AN506" s="13" t="str">
        <f t="shared" si="92"/>
        <v>防御上册</v>
      </c>
    </row>
    <row r="507" spans="31:40" x14ac:dyDescent="0.15">
      <c r="AE507" s="13" t="str">
        <f>hero_friend!C915</f>
        <v>王基</v>
      </c>
      <c r="AF507" s="13" t="str">
        <f t="shared" si="87"/>
        <v>辅助</v>
      </c>
      <c r="AG507" s="13" t="s">
        <v>278</v>
      </c>
      <c r="AH507" s="13" t="s">
        <v>322</v>
      </c>
      <c r="AI507" s="13">
        <v>2</v>
      </c>
      <c r="AJ507" s="13" t="str">
        <f t="shared" si="88"/>
        <v>绿辅助2</v>
      </c>
      <c r="AK507" s="13">
        <f t="shared" si="89"/>
        <v>14</v>
      </c>
      <c r="AL507" s="13">
        <f t="shared" si="90"/>
        <v>250</v>
      </c>
      <c r="AM507" s="13" t="str">
        <f t="shared" si="91"/>
        <v>生命</v>
      </c>
      <c r="AN507" s="13" t="str">
        <f t="shared" si="92"/>
        <v>生命中册</v>
      </c>
    </row>
    <row r="508" spans="31:40" x14ac:dyDescent="0.15">
      <c r="AE508" s="13" t="str">
        <f>hero_friend!C916</f>
        <v>王基</v>
      </c>
      <c r="AF508" s="13" t="str">
        <f t="shared" si="87"/>
        <v>辅助</v>
      </c>
      <c r="AG508" s="13" t="s">
        <v>278</v>
      </c>
      <c r="AH508" s="13" t="s">
        <v>323</v>
      </c>
      <c r="AI508" s="13">
        <v>3</v>
      </c>
      <c r="AJ508" s="13" t="str">
        <f t="shared" si="88"/>
        <v>绿辅助3</v>
      </c>
      <c r="AK508" s="13">
        <f t="shared" si="89"/>
        <v>8</v>
      </c>
      <c r="AL508" s="13">
        <f t="shared" si="90"/>
        <v>250</v>
      </c>
      <c r="AM508" s="13" t="str">
        <f t="shared" si="91"/>
        <v>攻击</v>
      </c>
      <c r="AN508" s="13" t="str">
        <f t="shared" si="92"/>
        <v>攻击下册</v>
      </c>
    </row>
    <row r="509" spans="31:40" x14ac:dyDescent="0.15">
      <c r="AE509" s="13" t="str">
        <f>hero_friend!C917</f>
        <v>王元姬</v>
      </c>
      <c r="AF509" s="13" t="str">
        <f t="shared" si="87"/>
        <v>辅助</v>
      </c>
      <c r="AG509" s="13" t="s">
        <v>278</v>
      </c>
      <c r="AH509" s="13" t="s">
        <v>321</v>
      </c>
      <c r="AI509" s="13">
        <v>1</v>
      </c>
      <c r="AJ509" s="13" t="str">
        <f t="shared" si="88"/>
        <v>绿辅助1</v>
      </c>
      <c r="AK509" s="13">
        <f t="shared" si="89"/>
        <v>11</v>
      </c>
      <c r="AL509" s="13">
        <f t="shared" si="90"/>
        <v>250</v>
      </c>
      <c r="AM509" s="13" t="str">
        <f t="shared" si="91"/>
        <v>防御</v>
      </c>
      <c r="AN509" s="13" t="str">
        <f t="shared" si="92"/>
        <v>防御上册</v>
      </c>
    </row>
    <row r="510" spans="31:40" x14ac:dyDescent="0.15">
      <c r="AE510" s="13" t="str">
        <f>hero_friend!C918</f>
        <v>王元姬</v>
      </c>
      <c r="AF510" s="13" t="str">
        <f t="shared" si="87"/>
        <v>辅助</v>
      </c>
      <c r="AG510" s="13" t="s">
        <v>278</v>
      </c>
      <c r="AH510" s="13" t="s">
        <v>322</v>
      </c>
      <c r="AI510" s="13">
        <v>2</v>
      </c>
      <c r="AJ510" s="13" t="str">
        <f t="shared" si="88"/>
        <v>绿辅助2</v>
      </c>
      <c r="AK510" s="13">
        <f t="shared" si="89"/>
        <v>14</v>
      </c>
      <c r="AL510" s="13">
        <f t="shared" si="90"/>
        <v>250</v>
      </c>
      <c r="AM510" s="13" t="str">
        <f t="shared" si="91"/>
        <v>生命</v>
      </c>
      <c r="AN510" s="13" t="str">
        <f t="shared" si="92"/>
        <v>生命中册</v>
      </c>
    </row>
    <row r="511" spans="31:40" x14ac:dyDescent="0.15">
      <c r="AE511" s="13" t="str">
        <f>hero_friend!C919</f>
        <v>王元姬</v>
      </c>
      <c r="AF511" s="13" t="str">
        <f t="shared" si="87"/>
        <v>辅助</v>
      </c>
      <c r="AG511" s="13" t="s">
        <v>278</v>
      </c>
      <c r="AH511" s="13" t="s">
        <v>323</v>
      </c>
      <c r="AI511" s="13">
        <v>3</v>
      </c>
      <c r="AJ511" s="13" t="str">
        <f t="shared" si="88"/>
        <v>绿辅助3</v>
      </c>
      <c r="AK511" s="13">
        <f t="shared" si="89"/>
        <v>8</v>
      </c>
      <c r="AL511" s="13">
        <f t="shared" si="90"/>
        <v>250</v>
      </c>
      <c r="AM511" s="13" t="str">
        <f t="shared" si="91"/>
        <v>攻击</v>
      </c>
      <c r="AN511" s="13" t="str">
        <f t="shared" si="92"/>
        <v>攻击下册</v>
      </c>
    </row>
    <row r="512" spans="31:40" x14ac:dyDescent="0.15">
      <c r="AE512" s="13" t="str">
        <f>hero_friend!C920</f>
        <v>诸葛诞</v>
      </c>
      <c r="AF512" s="13" t="str">
        <f t="shared" si="87"/>
        <v>辅助</v>
      </c>
      <c r="AG512" s="13" t="s">
        <v>278</v>
      </c>
      <c r="AH512" s="13" t="s">
        <v>321</v>
      </c>
      <c r="AI512" s="13">
        <v>1</v>
      </c>
      <c r="AJ512" s="13" t="str">
        <f t="shared" si="88"/>
        <v>绿辅助1</v>
      </c>
      <c r="AK512" s="13">
        <f t="shared" si="89"/>
        <v>11</v>
      </c>
      <c r="AL512" s="13">
        <f t="shared" si="90"/>
        <v>250</v>
      </c>
      <c r="AM512" s="13" t="str">
        <f t="shared" si="91"/>
        <v>防御</v>
      </c>
      <c r="AN512" s="13" t="str">
        <f t="shared" si="92"/>
        <v>防御上册</v>
      </c>
    </row>
    <row r="513" spans="31:40" x14ac:dyDescent="0.15">
      <c r="AE513" s="13" t="str">
        <f>hero_friend!C921</f>
        <v>诸葛诞</v>
      </c>
      <c r="AF513" s="13" t="str">
        <f t="shared" si="87"/>
        <v>辅助</v>
      </c>
      <c r="AG513" s="13" t="s">
        <v>278</v>
      </c>
      <c r="AH513" s="13" t="s">
        <v>322</v>
      </c>
      <c r="AI513" s="13">
        <v>2</v>
      </c>
      <c r="AJ513" s="13" t="str">
        <f t="shared" si="88"/>
        <v>绿辅助2</v>
      </c>
      <c r="AK513" s="13">
        <f t="shared" si="89"/>
        <v>14</v>
      </c>
      <c r="AL513" s="13">
        <f t="shared" si="90"/>
        <v>250</v>
      </c>
      <c r="AM513" s="13" t="str">
        <f t="shared" si="91"/>
        <v>生命</v>
      </c>
      <c r="AN513" s="13" t="str">
        <f t="shared" si="92"/>
        <v>生命中册</v>
      </c>
    </row>
    <row r="514" spans="31:40" x14ac:dyDescent="0.15">
      <c r="AE514" s="13" t="str">
        <f>hero_friend!C922</f>
        <v>诸葛诞</v>
      </c>
      <c r="AF514" s="13" t="str">
        <f t="shared" si="87"/>
        <v>辅助</v>
      </c>
      <c r="AG514" s="13" t="s">
        <v>278</v>
      </c>
      <c r="AH514" s="13" t="s">
        <v>323</v>
      </c>
      <c r="AI514" s="13">
        <v>3</v>
      </c>
      <c r="AJ514" s="13" t="str">
        <f t="shared" si="88"/>
        <v>绿辅助3</v>
      </c>
      <c r="AK514" s="13">
        <f t="shared" si="89"/>
        <v>8</v>
      </c>
      <c r="AL514" s="13">
        <f t="shared" si="90"/>
        <v>250</v>
      </c>
      <c r="AM514" s="13" t="str">
        <f t="shared" si="91"/>
        <v>攻击</v>
      </c>
      <c r="AN514" s="13" t="str">
        <f t="shared" si="92"/>
        <v>攻击下册</v>
      </c>
    </row>
    <row r="515" spans="31:40" x14ac:dyDescent="0.15">
      <c r="AE515" s="13" t="str">
        <f>hero_friend!C923</f>
        <v>曹彰</v>
      </c>
      <c r="AF515" s="13" t="str">
        <f t="shared" si="87"/>
        <v>输出</v>
      </c>
      <c r="AG515" s="13" t="s">
        <v>278</v>
      </c>
      <c r="AH515" s="13" t="s">
        <v>321</v>
      </c>
      <c r="AI515" s="13">
        <v>1</v>
      </c>
      <c r="AJ515" s="13" t="str">
        <f t="shared" si="88"/>
        <v>绿输出1</v>
      </c>
      <c r="AK515" s="13">
        <f t="shared" si="89"/>
        <v>14</v>
      </c>
      <c r="AL515" s="13">
        <f t="shared" si="90"/>
        <v>210</v>
      </c>
      <c r="AM515" s="13" t="str">
        <f t="shared" si="91"/>
        <v>生命</v>
      </c>
      <c r="AN515" s="13" t="str">
        <f t="shared" si="92"/>
        <v>生命上册</v>
      </c>
    </row>
    <row r="516" spans="31:40" x14ac:dyDescent="0.15">
      <c r="AE516" s="13" t="str">
        <f>hero_friend!C924</f>
        <v>曹彰</v>
      </c>
      <c r="AF516" s="13" t="str">
        <f t="shared" si="87"/>
        <v>输出</v>
      </c>
      <c r="AG516" s="13" t="s">
        <v>278</v>
      </c>
      <c r="AH516" s="13" t="s">
        <v>322</v>
      </c>
      <c r="AI516" s="13">
        <v>2</v>
      </c>
      <c r="AJ516" s="13" t="str">
        <f t="shared" si="88"/>
        <v>绿输出2</v>
      </c>
      <c r="AK516" s="13">
        <f t="shared" si="89"/>
        <v>11</v>
      </c>
      <c r="AL516" s="13">
        <f t="shared" si="90"/>
        <v>250</v>
      </c>
      <c r="AM516" s="13" t="str">
        <f t="shared" si="91"/>
        <v>防御</v>
      </c>
      <c r="AN516" s="13" t="str">
        <f t="shared" si="92"/>
        <v>防御中册</v>
      </c>
    </row>
    <row r="517" spans="31:40" x14ac:dyDescent="0.15">
      <c r="AE517" s="13" t="str">
        <f>hero_friend!C925</f>
        <v>曹彰</v>
      </c>
      <c r="AF517" s="13" t="str">
        <f t="shared" si="87"/>
        <v>输出</v>
      </c>
      <c r="AG517" s="13" t="s">
        <v>278</v>
      </c>
      <c r="AH517" s="13" t="s">
        <v>323</v>
      </c>
      <c r="AI517" s="13">
        <v>3</v>
      </c>
      <c r="AJ517" s="13" t="str">
        <f t="shared" si="88"/>
        <v>绿输出3</v>
      </c>
      <c r="AK517" s="13">
        <f t="shared" si="89"/>
        <v>8</v>
      </c>
      <c r="AL517" s="13">
        <f t="shared" si="90"/>
        <v>350</v>
      </c>
      <c r="AM517" s="13" t="str">
        <f t="shared" si="91"/>
        <v>攻击</v>
      </c>
      <c r="AN517" s="13" t="str">
        <f t="shared" si="92"/>
        <v>攻击下册</v>
      </c>
    </row>
    <row r="518" spans="31:40" x14ac:dyDescent="0.15">
      <c r="AE518" s="13" t="str">
        <f>hero_friend!C926</f>
        <v>曹洪</v>
      </c>
      <c r="AF518" s="13" t="str">
        <f t="shared" si="87"/>
        <v>生存</v>
      </c>
      <c r="AG518" s="13" t="s">
        <v>278</v>
      </c>
      <c r="AH518" s="13" t="s">
        <v>321</v>
      </c>
      <c r="AI518" s="13">
        <v>1</v>
      </c>
      <c r="AJ518" s="13" t="str">
        <f t="shared" si="88"/>
        <v>绿生存1</v>
      </c>
      <c r="AK518" s="13">
        <f t="shared" si="89"/>
        <v>11</v>
      </c>
      <c r="AL518" s="13">
        <f t="shared" si="90"/>
        <v>250</v>
      </c>
      <c r="AM518" s="13" t="str">
        <f t="shared" si="91"/>
        <v>防御</v>
      </c>
      <c r="AN518" s="13" t="str">
        <f t="shared" si="92"/>
        <v>防御上册</v>
      </c>
    </row>
    <row r="519" spans="31:40" x14ac:dyDescent="0.15">
      <c r="AE519" s="13" t="str">
        <f>hero_friend!C927</f>
        <v>曹洪</v>
      </c>
      <c r="AF519" s="13" t="str">
        <f t="shared" si="87"/>
        <v>生存</v>
      </c>
      <c r="AG519" s="13" t="s">
        <v>278</v>
      </c>
      <c r="AH519" s="13" t="s">
        <v>322</v>
      </c>
      <c r="AI519" s="13">
        <v>2</v>
      </c>
      <c r="AJ519" s="13" t="str">
        <f t="shared" si="88"/>
        <v>绿生存2</v>
      </c>
      <c r="AK519" s="13">
        <f t="shared" si="89"/>
        <v>8</v>
      </c>
      <c r="AL519" s="13">
        <f t="shared" si="90"/>
        <v>200</v>
      </c>
      <c r="AM519" s="13" t="str">
        <f t="shared" si="91"/>
        <v>攻击</v>
      </c>
      <c r="AN519" s="13" t="str">
        <f t="shared" si="92"/>
        <v>攻击中册</v>
      </c>
    </row>
    <row r="520" spans="31:40" x14ac:dyDescent="0.15">
      <c r="AE520" s="13" t="str">
        <f>hero_friend!C928</f>
        <v>曹洪</v>
      </c>
      <c r="AF520" s="13" t="str">
        <f t="shared" si="87"/>
        <v>生存</v>
      </c>
      <c r="AG520" s="13" t="s">
        <v>278</v>
      </c>
      <c r="AH520" s="13" t="s">
        <v>323</v>
      </c>
      <c r="AI520" s="13">
        <v>3</v>
      </c>
      <c r="AJ520" s="13" t="str">
        <f t="shared" si="88"/>
        <v>绿生存3</v>
      </c>
      <c r="AK520" s="13">
        <f t="shared" si="89"/>
        <v>14</v>
      </c>
      <c r="AL520" s="13">
        <f t="shared" si="90"/>
        <v>350</v>
      </c>
      <c r="AM520" s="13" t="str">
        <f t="shared" si="91"/>
        <v>生命</v>
      </c>
      <c r="AN520" s="13" t="str">
        <f t="shared" si="92"/>
        <v>生命下册</v>
      </c>
    </row>
    <row r="521" spans="31:40" x14ac:dyDescent="0.15">
      <c r="AE521" s="13" t="str">
        <f>hero_friend!C929</f>
        <v>蒋干</v>
      </c>
      <c r="AF521" s="13" t="str">
        <f t="shared" ref="AF521:AF584" si="93">VLOOKUP(AE521,$Z$8:$AC$351,4,0)</f>
        <v>输出</v>
      </c>
      <c r="AG521" s="13" t="s">
        <v>278</v>
      </c>
      <c r="AH521" s="13" t="s">
        <v>321</v>
      </c>
      <c r="AI521" s="13">
        <v>1</v>
      </c>
      <c r="AJ521" s="13" t="str">
        <f t="shared" ref="AJ521:AJ584" si="94">CONCATENATE(AG521,AF521,AI521)</f>
        <v>绿输出1</v>
      </c>
      <c r="AK521" s="13">
        <f t="shared" ref="AK521:AK584" si="95">VLOOKUP(AJ521,$T$8:$V$90,2,0)</f>
        <v>14</v>
      </c>
      <c r="AL521" s="13">
        <f t="shared" ref="AL521:AL584" si="96">VLOOKUP(AJ521,$T$8:$V$90,3,0)</f>
        <v>210</v>
      </c>
      <c r="AM521" s="13" t="str">
        <f t="shared" ref="AM521:AM584" si="97">VLOOKUP(AK521,$H$3:$I$5,2,0)</f>
        <v>生命</v>
      </c>
      <c r="AN521" s="13" t="str">
        <f t="shared" ref="AN521:AN584" si="98">CONCATENATE(AM521,AH521)</f>
        <v>生命上册</v>
      </c>
    </row>
    <row r="522" spans="31:40" x14ac:dyDescent="0.15">
      <c r="AE522" s="13" t="str">
        <f>hero_friend!C930</f>
        <v>蒋干</v>
      </c>
      <c r="AF522" s="13" t="str">
        <f t="shared" si="93"/>
        <v>输出</v>
      </c>
      <c r="AG522" s="13" t="s">
        <v>278</v>
      </c>
      <c r="AH522" s="13" t="s">
        <v>322</v>
      </c>
      <c r="AI522" s="13">
        <v>2</v>
      </c>
      <c r="AJ522" s="13" t="str">
        <f t="shared" si="94"/>
        <v>绿输出2</v>
      </c>
      <c r="AK522" s="13">
        <f t="shared" si="95"/>
        <v>11</v>
      </c>
      <c r="AL522" s="13">
        <f t="shared" si="96"/>
        <v>250</v>
      </c>
      <c r="AM522" s="13" t="str">
        <f t="shared" si="97"/>
        <v>防御</v>
      </c>
      <c r="AN522" s="13" t="str">
        <f t="shared" si="98"/>
        <v>防御中册</v>
      </c>
    </row>
    <row r="523" spans="31:40" x14ac:dyDescent="0.15">
      <c r="AE523" s="13" t="str">
        <f>hero_friend!C931</f>
        <v>蒋干</v>
      </c>
      <c r="AF523" s="13" t="str">
        <f t="shared" si="93"/>
        <v>输出</v>
      </c>
      <c r="AG523" s="13" t="s">
        <v>278</v>
      </c>
      <c r="AH523" s="13" t="s">
        <v>323</v>
      </c>
      <c r="AI523" s="13">
        <v>3</v>
      </c>
      <c r="AJ523" s="13" t="str">
        <f t="shared" si="94"/>
        <v>绿输出3</v>
      </c>
      <c r="AK523" s="13">
        <f t="shared" si="95"/>
        <v>8</v>
      </c>
      <c r="AL523" s="13">
        <f t="shared" si="96"/>
        <v>350</v>
      </c>
      <c r="AM523" s="13" t="str">
        <f t="shared" si="97"/>
        <v>攻击</v>
      </c>
      <c r="AN523" s="13" t="str">
        <f t="shared" si="98"/>
        <v>攻击下册</v>
      </c>
    </row>
    <row r="524" spans="31:40" x14ac:dyDescent="0.15">
      <c r="AE524" s="13" t="str">
        <f>hero_friend!C932</f>
        <v>孙资</v>
      </c>
      <c r="AF524" s="13" t="str">
        <f t="shared" si="93"/>
        <v>辅助</v>
      </c>
      <c r="AG524" s="13" t="s">
        <v>278</v>
      </c>
      <c r="AH524" s="13" t="s">
        <v>321</v>
      </c>
      <c r="AI524" s="13">
        <v>1</v>
      </c>
      <c r="AJ524" s="13" t="str">
        <f t="shared" si="94"/>
        <v>绿辅助1</v>
      </c>
      <c r="AK524" s="13">
        <f t="shared" si="95"/>
        <v>11</v>
      </c>
      <c r="AL524" s="13">
        <f t="shared" si="96"/>
        <v>250</v>
      </c>
      <c r="AM524" s="13" t="str">
        <f t="shared" si="97"/>
        <v>防御</v>
      </c>
      <c r="AN524" s="13" t="str">
        <f t="shared" si="98"/>
        <v>防御上册</v>
      </c>
    </row>
    <row r="525" spans="31:40" x14ac:dyDescent="0.15">
      <c r="AE525" s="13" t="str">
        <f>hero_friend!C933</f>
        <v>孙资</v>
      </c>
      <c r="AF525" s="13" t="str">
        <f t="shared" si="93"/>
        <v>辅助</v>
      </c>
      <c r="AG525" s="13" t="s">
        <v>278</v>
      </c>
      <c r="AH525" s="13" t="s">
        <v>322</v>
      </c>
      <c r="AI525" s="13">
        <v>2</v>
      </c>
      <c r="AJ525" s="13" t="str">
        <f t="shared" si="94"/>
        <v>绿辅助2</v>
      </c>
      <c r="AK525" s="13">
        <f t="shared" si="95"/>
        <v>14</v>
      </c>
      <c r="AL525" s="13">
        <f t="shared" si="96"/>
        <v>250</v>
      </c>
      <c r="AM525" s="13" t="str">
        <f t="shared" si="97"/>
        <v>生命</v>
      </c>
      <c r="AN525" s="13" t="str">
        <f t="shared" si="98"/>
        <v>生命中册</v>
      </c>
    </row>
    <row r="526" spans="31:40" x14ac:dyDescent="0.15">
      <c r="AE526" s="13" t="str">
        <f>hero_friend!C934</f>
        <v>孙资</v>
      </c>
      <c r="AF526" s="13" t="str">
        <f t="shared" si="93"/>
        <v>辅助</v>
      </c>
      <c r="AG526" s="13" t="s">
        <v>278</v>
      </c>
      <c r="AH526" s="13" t="s">
        <v>323</v>
      </c>
      <c r="AI526" s="13">
        <v>3</v>
      </c>
      <c r="AJ526" s="13" t="str">
        <f t="shared" si="94"/>
        <v>绿辅助3</v>
      </c>
      <c r="AK526" s="13">
        <f t="shared" si="95"/>
        <v>8</v>
      </c>
      <c r="AL526" s="13">
        <f t="shared" si="96"/>
        <v>250</v>
      </c>
      <c r="AM526" s="13" t="str">
        <f t="shared" si="97"/>
        <v>攻击</v>
      </c>
      <c r="AN526" s="13" t="str">
        <f t="shared" si="98"/>
        <v>攻击下册</v>
      </c>
    </row>
    <row r="527" spans="31:40" x14ac:dyDescent="0.15">
      <c r="AE527" s="13" t="str">
        <f>hero_friend!C935</f>
        <v>陈群</v>
      </c>
      <c r="AF527" s="13" t="str">
        <f t="shared" si="93"/>
        <v>辅助</v>
      </c>
      <c r="AG527" s="13" t="s">
        <v>278</v>
      </c>
      <c r="AH527" s="13" t="s">
        <v>321</v>
      </c>
      <c r="AI527" s="13">
        <v>1</v>
      </c>
      <c r="AJ527" s="13" t="str">
        <f t="shared" si="94"/>
        <v>绿辅助1</v>
      </c>
      <c r="AK527" s="13">
        <f t="shared" si="95"/>
        <v>11</v>
      </c>
      <c r="AL527" s="13">
        <f t="shared" si="96"/>
        <v>250</v>
      </c>
      <c r="AM527" s="13" t="str">
        <f t="shared" si="97"/>
        <v>防御</v>
      </c>
      <c r="AN527" s="13" t="str">
        <f t="shared" si="98"/>
        <v>防御上册</v>
      </c>
    </row>
    <row r="528" spans="31:40" x14ac:dyDescent="0.15">
      <c r="AE528" s="13" t="str">
        <f>hero_friend!C936</f>
        <v>陈群</v>
      </c>
      <c r="AF528" s="13" t="str">
        <f t="shared" si="93"/>
        <v>辅助</v>
      </c>
      <c r="AG528" s="13" t="s">
        <v>278</v>
      </c>
      <c r="AH528" s="13" t="s">
        <v>322</v>
      </c>
      <c r="AI528" s="13">
        <v>2</v>
      </c>
      <c r="AJ528" s="13" t="str">
        <f t="shared" si="94"/>
        <v>绿辅助2</v>
      </c>
      <c r="AK528" s="13">
        <f t="shared" si="95"/>
        <v>14</v>
      </c>
      <c r="AL528" s="13">
        <f t="shared" si="96"/>
        <v>250</v>
      </c>
      <c r="AM528" s="13" t="str">
        <f t="shared" si="97"/>
        <v>生命</v>
      </c>
      <c r="AN528" s="13" t="str">
        <f t="shared" si="98"/>
        <v>生命中册</v>
      </c>
    </row>
    <row r="529" spans="31:40" x14ac:dyDescent="0.15">
      <c r="AE529" s="13" t="str">
        <f>hero_friend!C937</f>
        <v>陈群</v>
      </c>
      <c r="AF529" s="13" t="str">
        <f t="shared" si="93"/>
        <v>辅助</v>
      </c>
      <c r="AG529" s="13" t="s">
        <v>278</v>
      </c>
      <c r="AH529" s="13" t="s">
        <v>323</v>
      </c>
      <c r="AI529" s="13">
        <v>3</v>
      </c>
      <c r="AJ529" s="13" t="str">
        <f t="shared" si="94"/>
        <v>绿辅助3</v>
      </c>
      <c r="AK529" s="13">
        <f t="shared" si="95"/>
        <v>8</v>
      </c>
      <c r="AL529" s="13">
        <f t="shared" si="96"/>
        <v>250</v>
      </c>
      <c r="AM529" s="13" t="str">
        <f t="shared" si="97"/>
        <v>攻击</v>
      </c>
      <c r="AN529" s="13" t="str">
        <f t="shared" si="98"/>
        <v>攻击下册</v>
      </c>
    </row>
    <row r="530" spans="31:40" x14ac:dyDescent="0.15">
      <c r="AE530" s="13" t="str">
        <f>hero_friend!C938</f>
        <v>钟繇</v>
      </c>
      <c r="AF530" s="13" t="str">
        <f t="shared" si="93"/>
        <v>辅助</v>
      </c>
      <c r="AG530" s="13" t="s">
        <v>278</v>
      </c>
      <c r="AH530" s="13" t="s">
        <v>321</v>
      </c>
      <c r="AI530" s="13">
        <v>1</v>
      </c>
      <c r="AJ530" s="13" t="str">
        <f t="shared" si="94"/>
        <v>绿辅助1</v>
      </c>
      <c r="AK530" s="13">
        <f t="shared" si="95"/>
        <v>11</v>
      </c>
      <c r="AL530" s="13">
        <f t="shared" si="96"/>
        <v>250</v>
      </c>
      <c r="AM530" s="13" t="str">
        <f t="shared" si="97"/>
        <v>防御</v>
      </c>
      <c r="AN530" s="13" t="str">
        <f t="shared" si="98"/>
        <v>防御上册</v>
      </c>
    </row>
    <row r="531" spans="31:40" x14ac:dyDescent="0.15">
      <c r="AE531" s="13" t="str">
        <f>hero_friend!C939</f>
        <v>钟繇</v>
      </c>
      <c r="AF531" s="13" t="str">
        <f t="shared" si="93"/>
        <v>辅助</v>
      </c>
      <c r="AG531" s="13" t="s">
        <v>278</v>
      </c>
      <c r="AH531" s="13" t="s">
        <v>322</v>
      </c>
      <c r="AI531" s="13">
        <v>2</v>
      </c>
      <c r="AJ531" s="13" t="str">
        <f t="shared" si="94"/>
        <v>绿辅助2</v>
      </c>
      <c r="AK531" s="13">
        <f t="shared" si="95"/>
        <v>14</v>
      </c>
      <c r="AL531" s="13">
        <f t="shared" si="96"/>
        <v>250</v>
      </c>
      <c r="AM531" s="13" t="str">
        <f t="shared" si="97"/>
        <v>生命</v>
      </c>
      <c r="AN531" s="13" t="str">
        <f t="shared" si="98"/>
        <v>生命中册</v>
      </c>
    </row>
    <row r="532" spans="31:40" x14ac:dyDescent="0.15">
      <c r="AE532" s="13" t="str">
        <f>hero_friend!C940</f>
        <v>钟繇</v>
      </c>
      <c r="AF532" s="13" t="str">
        <f t="shared" si="93"/>
        <v>辅助</v>
      </c>
      <c r="AG532" s="13" t="s">
        <v>278</v>
      </c>
      <c r="AH532" s="13" t="s">
        <v>323</v>
      </c>
      <c r="AI532" s="13">
        <v>3</v>
      </c>
      <c r="AJ532" s="13" t="str">
        <f t="shared" si="94"/>
        <v>绿辅助3</v>
      </c>
      <c r="AK532" s="13">
        <f t="shared" si="95"/>
        <v>8</v>
      </c>
      <c r="AL532" s="13">
        <f t="shared" si="96"/>
        <v>250</v>
      </c>
      <c r="AM532" s="13" t="str">
        <f t="shared" si="97"/>
        <v>攻击</v>
      </c>
      <c r="AN532" s="13" t="str">
        <f t="shared" si="98"/>
        <v>攻击下册</v>
      </c>
    </row>
    <row r="533" spans="31:40" x14ac:dyDescent="0.15">
      <c r="AE533" s="13" t="str">
        <f>hero_friend!C941</f>
        <v>曹真</v>
      </c>
      <c r="AF533" s="13" t="str">
        <f t="shared" si="93"/>
        <v>辅助</v>
      </c>
      <c r="AG533" s="13" t="s">
        <v>278</v>
      </c>
      <c r="AH533" s="13" t="s">
        <v>321</v>
      </c>
      <c r="AI533" s="13">
        <v>1</v>
      </c>
      <c r="AJ533" s="13" t="str">
        <f t="shared" si="94"/>
        <v>绿辅助1</v>
      </c>
      <c r="AK533" s="13">
        <f t="shared" si="95"/>
        <v>11</v>
      </c>
      <c r="AL533" s="13">
        <f t="shared" si="96"/>
        <v>250</v>
      </c>
      <c r="AM533" s="13" t="str">
        <f t="shared" si="97"/>
        <v>防御</v>
      </c>
      <c r="AN533" s="13" t="str">
        <f t="shared" si="98"/>
        <v>防御上册</v>
      </c>
    </row>
    <row r="534" spans="31:40" x14ac:dyDescent="0.15">
      <c r="AE534" s="13" t="str">
        <f>hero_friend!C942</f>
        <v>曹真</v>
      </c>
      <c r="AF534" s="13" t="str">
        <f t="shared" si="93"/>
        <v>辅助</v>
      </c>
      <c r="AG534" s="13" t="s">
        <v>278</v>
      </c>
      <c r="AH534" s="13" t="s">
        <v>322</v>
      </c>
      <c r="AI534" s="13">
        <v>2</v>
      </c>
      <c r="AJ534" s="13" t="str">
        <f t="shared" si="94"/>
        <v>绿辅助2</v>
      </c>
      <c r="AK534" s="13">
        <f t="shared" si="95"/>
        <v>14</v>
      </c>
      <c r="AL534" s="13">
        <f t="shared" si="96"/>
        <v>250</v>
      </c>
      <c r="AM534" s="13" t="str">
        <f t="shared" si="97"/>
        <v>生命</v>
      </c>
      <c r="AN534" s="13" t="str">
        <f t="shared" si="98"/>
        <v>生命中册</v>
      </c>
    </row>
    <row r="535" spans="31:40" x14ac:dyDescent="0.15">
      <c r="AE535" s="13" t="str">
        <f>hero_friend!C943</f>
        <v>曹真</v>
      </c>
      <c r="AF535" s="13" t="str">
        <f t="shared" si="93"/>
        <v>辅助</v>
      </c>
      <c r="AG535" s="13" t="s">
        <v>278</v>
      </c>
      <c r="AH535" s="13" t="s">
        <v>323</v>
      </c>
      <c r="AI535" s="13">
        <v>3</v>
      </c>
      <c r="AJ535" s="13" t="str">
        <f t="shared" si="94"/>
        <v>绿辅助3</v>
      </c>
      <c r="AK535" s="13">
        <f t="shared" si="95"/>
        <v>8</v>
      </c>
      <c r="AL535" s="13">
        <f t="shared" si="96"/>
        <v>250</v>
      </c>
      <c r="AM535" s="13" t="str">
        <f t="shared" si="97"/>
        <v>攻击</v>
      </c>
      <c r="AN535" s="13" t="str">
        <f t="shared" si="98"/>
        <v>攻击下册</v>
      </c>
    </row>
    <row r="536" spans="31:40" x14ac:dyDescent="0.15">
      <c r="AE536" s="13" t="str">
        <f>hero_friend!C944</f>
        <v>韩浩</v>
      </c>
      <c r="AF536" s="13" t="str">
        <f t="shared" si="93"/>
        <v>辅助</v>
      </c>
      <c r="AG536" s="13" t="s">
        <v>278</v>
      </c>
      <c r="AH536" s="13" t="s">
        <v>321</v>
      </c>
      <c r="AI536" s="13">
        <v>1</v>
      </c>
      <c r="AJ536" s="13" t="str">
        <f t="shared" si="94"/>
        <v>绿辅助1</v>
      </c>
      <c r="AK536" s="13">
        <f t="shared" si="95"/>
        <v>11</v>
      </c>
      <c r="AL536" s="13">
        <f t="shared" si="96"/>
        <v>250</v>
      </c>
      <c r="AM536" s="13" t="str">
        <f t="shared" si="97"/>
        <v>防御</v>
      </c>
      <c r="AN536" s="13" t="str">
        <f t="shared" si="98"/>
        <v>防御上册</v>
      </c>
    </row>
    <row r="537" spans="31:40" x14ac:dyDescent="0.15">
      <c r="AE537" s="13" t="str">
        <f>hero_friend!C945</f>
        <v>韩浩</v>
      </c>
      <c r="AF537" s="13" t="str">
        <f t="shared" si="93"/>
        <v>辅助</v>
      </c>
      <c r="AG537" s="13" t="s">
        <v>278</v>
      </c>
      <c r="AH537" s="13" t="s">
        <v>322</v>
      </c>
      <c r="AI537" s="13">
        <v>2</v>
      </c>
      <c r="AJ537" s="13" t="str">
        <f t="shared" si="94"/>
        <v>绿辅助2</v>
      </c>
      <c r="AK537" s="13">
        <f t="shared" si="95"/>
        <v>14</v>
      </c>
      <c r="AL537" s="13">
        <f t="shared" si="96"/>
        <v>250</v>
      </c>
      <c r="AM537" s="13" t="str">
        <f t="shared" si="97"/>
        <v>生命</v>
      </c>
      <c r="AN537" s="13" t="str">
        <f t="shared" si="98"/>
        <v>生命中册</v>
      </c>
    </row>
    <row r="538" spans="31:40" x14ac:dyDescent="0.15">
      <c r="AE538" s="13" t="str">
        <f>hero_friend!C946</f>
        <v>韩浩</v>
      </c>
      <c r="AF538" s="13" t="str">
        <f t="shared" si="93"/>
        <v>辅助</v>
      </c>
      <c r="AG538" s="13" t="s">
        <v>278</v>
      </c>
      <c r="AH538" s="13" t="s">
        <v>323</v>
      </c>
      <c r="AI538" s="13">
        <v>3</v>
      </c>
      <c r="AJ538" s="13" t="str">
        <f t="shared" si="94"/>
        <v>绿辅助3</v>
      </c>
      <c r="AK538" s="13">
        <f t="shared" si="95"/>
        <v>8</v>
      </c>
      <c r="AL538" s="13">
        <f t="shared" si="96"/>
        <v>250</v>
      </c>
      <c r="AM538" s="13" t="str">
        <f t="shared" si="97"/>
        <v>攻击</v>
      </c>
      <c r="AN538" s="13" t="str">
        <f t="shared" si="98"/>
        <v>攻击下册</v>
      </c>
    </row>
    <row r="539" spans="31:40" x14ac:dyDescent="0.15">
      <c r="AE539" s="13" t="str">
        <f>hero_friend!C947</f>
        <v>马良</v>
      </c>
      <c r="AF539" s="13" t="str">
        <f t="shared" si="93"/>
        <v>辅助</v>
      </c>
      <c r="AG539" s="13" t="s">
        <v>278</v>
      </c>
      <c r="AH539" s="13" t="s">
        <v>321</v>
      </c>
      <c r="AI539" s="13">
        <v>1</v>
      </c>
      <c r="AJ539" s="13" t="str">
        <f t="shared" si="94"/>
        <v>绿辅助1</v>
      </c>
      <c r="AK539" s="13">
        <f t="shared" si="95"/>
        <v>11</v>
      </c>
      <c r="AL539" s="13">
        <f t="shared" si="96"/>
        <v>250</v>
      </c>
      <c r="AM539" s="13" t="str">
        <f t="shared" si="97"/>
        <v>防御</v>
      </c>
      <c r="AN539" s="13" t="str">
        <f t="shared" si="98"/>
        <v>防御上册</v>
      </c>
    </row>
    <row r="540" spans="31:40" x14ac:dyDescent="0.15">
      <c r="AE540" s="13" t="str">
        <f>hero_friend!C948</f>
        <v>马良</v>
      </c>
      <c r="AF540" s="13" t="str">
        <f t="shared" si="93"/>
        <v>辅助</v>
      </c>
      <c r="AG540" s="13" t="s">
        <v>278</v>
      </c>
      <c r="AH540" s="13" t="s">
        <v>322</v>
      </c>
      <c r="AI540" s="13">
        <v>2</v>
      </c>
      <c r="AJ540" s="13" t="str">
        <f t="shared" si="94"/>
        <v>绿辅助2</v>
      </c>
      <c r="AK540" s="13">
        <f t="shared" si="95"/>
        <v>14</v>
      </c>
      <c r="AL540" s="13">
        <f t="shared" si="96"/>
        <v>250</v>
      </c>
      <c r="AM540" s="13" t="str">
        <f t="shared" si="97"/>
        <v>生命</v>
      </c>
      <c r="AN540" s="13" t="str">
        <f t="shared" si="98"/>
        <v>生命中册</v>
      </c>
    </row>
    <row r="541" spans="31:40" x14ac:dyDescent="0.15">
      <c r="AE541" s="13" t="str">
        <f>hero_friend!C949</f>
        <v>马良</v>
      </c>
      <c r="AF541" s="13" t="str">
        <f t="shared" si="93"/>
        <v>辅助</v>
      </c>
      <c r="AG541" s="13" t="s">
        <v>278</v>
      </c>
      <c r="AH541" s="13" t="s">
        <v>323</v>
      </c>
      <c r="AI541" s="13">
        <v>3</v>
      </c>
      <c r="AJ541" s="13" t="str">
        <f t="shared" si="94"/>
        <v>绿辅助3</v>
      </c>
      <c r="AK541" s="13">
        <f t="shared" si="95"/>
        <v>8</v>
      </c>
      <c r="AL541" s="13">
        <f t="shared" si="96"/>
        <v>250</v>
      </c>
      <c r="AM541" s="13" t="str">
        <f t="shared" si="97"/>
        <v>攻击</v>
      </c>
      <c r="AN541" s="13" t="str">
        <f t="shared" si="98"/>
        <v>攻击下册</v>
      </c>
    </row>
    <row r="542" spans="31:40" x14ac:dyDescent="0.15">
      <c r="AE542" s="13" t="str">
        <f>hero_friend!C950</f>
        <v>孟达</v>
      </c>
      <c r="AF542" s="13" t="str">
        <f t="shared" si="93"/>
        <v>输出</v>
      </c>
      <c r="AG542" s="13" t="s">
        <v>278</v>
      </c>
      <c r="AH542" s="13" t="s">
        <v>321</v>
      </c>
      <c r="AI542" s="13">
        <v>1</v>
      </c>
      <c r="AJ542" s="13" t="str">
        <f t="shared" si="94"/>
        <v>绿输出1</v>
      </c>
      <c r="AK542" s="13">
        <f t="shared" si="95"/>
        <v>14</v>
      </c>
      <c r="AL542" s="13">
        <f t="shared" si="96"/>
        <v>210</v>
      </c>
      <c r="AM542" s="13" t="str">
        <f t="shared" si="97"/>
        <v>生命</v>
      </c>
      <c r="AN542" s="13" t="str">
        <f t="shared" si="98"/>
        <v>生命上册</v>
      </c>
    </row>
    <row r="543" spans="31:40" x14ac:dyDescent="0.15">
      <c r="AE543" s="13" t="str">
        <f>hero_friend!C951</f>
        <v>孟达</v>
      </c>
      <c r="AF543" s="13" t="str">
        <f t="shared" si="93"/>
        <v>输出</v>
      </c>
      <c r="AG543" s="13" t="s">
        <v>278</v>
      </c>
      <c r="AH543" s="13" t="s">
        <v>322</v>
      </c>
      <c r="AI543" s="13">
        <v>2</v>
      </c>
      <c r="AJ543" s="13" t="str">
        <f t="shared" si="94"/>
        <v>绿输出2</v>
      </c>
      <c r="AK543" s="13">
        <f t="shared" si="95"/>
        <v>11</v>
      </c>
      <c r="AL543" s="13">
        <f t="shared" si="96"/>
        <v>250</v>
      </c>
      <c r="AM543" s="13" t="str">
        <f t="shared" si="97"/>
        <v>防御</v>
      </c>
      <c r="AN543" s="13" t="str">
        <f t="shared" si="98"/>
        <v>防御中册</v>
      </c>
    </row>
    <row r="544" spans="31:40" x14ac:dyDescent="0.15">
      <c r="AE544" s="13" t="str">
        <f>hero_friend!C952</f>
        <v>孟达</v>
      </c>
      <c r="AF544" s="13" t="str">
        <f t="shared" si="93"/>
        <v>输出</v>
      </c>
      <c r="AG544" s="13" t="s">
        <v>278</v>
      </c>
      <c r="AH544" s="13" t="s">
        <v>323</v>
      </c>
      <c r="AI544" s="13">
        <v>3</v>
      </c>
      <c r="AJ544" s="13" t="str">
        <f t="shared" si="94"/>
        <v>绿输出3</v>
      </c>
      <c r="AK544" s="13">
        <f t="shared" si="95"/>
        <v>8</v>
      </c>
      <c r="AL544" s="13">
        <f t="shared" si="96"/>
        <v>350</v>
      </c>
      <c r="AM544" s="13" t="str">
        <f t="shared" si="97"/>
        <v>攻击</v>
      </c>
      <c r="AN544" s="13" t="str">
        <f t="shared" si="98"/>
        <v>攻击下册</v>
      </c>
    </row>
    <row r="545" spans="31:40" x14ac:dyDescent="0.15">
      <c r="AE545" s="13" t="str">
        <f>hero_friend!C953</f>
        <v>周仓</v>
      </c>
      <c r="AF545" s="13" t="str">
        <f t="shared" si="93"/>
        <v>生存</v>
      </c>
      <c r="AG545" s="13" t="s">
        <v>278</v>
      </c>
      <c r="AH545" s="13" t="s">
        <v>321</v>
      </c>
      <c r="AI545" s="13">
        <v>1</v>
      </c>
      <c r="AJ545" s="13" t="str">
        <f t="shared" si="94"/>
        <v>绿生存1</v>
      </c>
      <c r="AK545" s="13">
        <f t="shared" si="95"/>
        <v>11</v>
      </c>
      <c r="AL545" s="13">
        <f t="shared" si="96"/>
        <v>250</v>
      </c>
      <c r="AM545" s="13" t="str">
        <f t="shared" si="97"/>
        <v>防御</v>
      </c>
      <c r="AN545" s="13" t="str">
        <f t="shared" si="98"/>
        <v>防御上册</v>
      </c>
    </row>
    <row r="546" spans="31:40" x14ac:dyDescent="0.15">
      <c r="AE546" s="13" t="str">
        <f>hero_friend!C954</f>
        <v>周仓</v>
      </c>
      <c r="AF546" s="13" t="str">
        <f t="shared" si="93"/>
        <v>生存</v>
      </c>
      <c r="AG546" s="13" t="s">
        <v>278</v>
      </c>
      <c r="AH546" s="13" t="s">
        <v>322</v>
      </c>
      <c r="AI546" s="13">
        <v>2</v>
      </c>
      <c r="AJ546" s="13" t="str">
        <f t="shared" si="94"/>
        <v>绿生存2</v>
      </c>
      <c r="AK546" s="13">
        <f t="shared" si="95"/>
        <v>8</v>
      </c>
      <c r="AL546" s="13">
        <f t="shared" si="96"/>
        <v>200</v>
      </c>
      <c r="AM546" s="13" t="str">
        <f t="shared" si="97"/>
        <v>攻击</v>
      </c>
      <c r="AN546" s="13" t="str">
        <f t="shared" si="98"/>
        <v>攻击中册</v>
      </c>
    </row>
    <row r="547" spans="31:40" x14ac:dyDescent="0.15">
      <c r="AE547" s="13" t="str">
        <f>hero_friend!C955</f>
        <v>周仓</v>
      </c>
      <c r="AF547" s="13" t="str">
        <f t="shared" si="93"/>
        <v>生存</v>
      </c>
      <c r="AG547" s="13" t="s">
        <v>278</v>
      </c>
      <c r="AH547" s="13" t="s">
        <v>323</v>
      </c>
      <c r="AI547" s="13">
        <v>3</v>
      </c>
      <c r="AJ547" s="13" t="str">
        <f t="shared" si="94"/>
        <v>绿生存3</v>
      </c>
      <c r="AK547" s="13">
        <f t="shared" si="95"/>
        <v>14</v>
      </c>
      <c r="AL547" s="13">
        <f t="shared" si="96"/>
        <v>350</v>
      </c>
      <c r="AM547" s="13" t="str">
        <f t="shared" si="97"/>
        <v>生命</v>
      </c>
      <c r="AN547" s="13" t="str">
        <f t="shared" si="98"/>
        <v>生命下册</v>
      </c>
    </row>
    <row r="548" spans="31:40" x14ac:dyDescent="0.15">
      <c r="AE548" s="13" t="str">
        <f>hero_friend!C956</f>
        <v>关兴</v>
      </c>
      <c r="AF548" s="13" t="str">
        <f t="shared" si="93"/>
        <v>输出</v>
      </c>
      <c r="AG548" s="13" t="s">
        <v>278</v>
      </c>
      <c r="AH548" s="13" t="s">
        <v>321</v>
      </c>
      <c r="AI548" s="13">
        <v>1</v>
      </c>
      <c r="AJ548" s="13" t="str">
        <f t="shared" si="94"/>
        <v>绿输出1</v>
      </c>
      <c r="AK548" s="13">
        <f t="shared" si="95"/>
        <v>14</v>
      </c>
      <c r="AL548" s="13">
        <f t="shared" si="96"/>
        <v>210</v>
      </c>
      <c r="AM548" s="13" t="str">
        <f t="shared" si="97"/>
        <v>生命</v>
      </c>
      <c r="AN548" s="13" t="str">
        <f t="shared" si="98"/>
        <v>生命上册</v>
      </c>
    </row>
    <row r="549" spans="31:40" x14ac:dyDescent="0.15">
      <c r="AE549" s="13" t="str">
        <f>hero_friend!C957</f>
        <v>关兴</v>
      </c>
      <c r="AF549" s="13" t="str">
        <f t="shared" si="93"/>
        <v>输出</v>
      </c>
      <c r="AG549" s="13" t="s">
        <v>278</v>
      </c>
      <c r="AH549" s="13" t="s">
        <v>322</v>
      </c>
      <c r="AI549" s="13">
        <v>2</v>
      </c>
      <c r="AJ549" s="13" t="str">
        <f t="shared" si="94"/>
        <v>绿输出2</v>
      </c>
      <c r="AK549" s="13">
        <f t="shared" si="95"/>
        <v>11</v>
      </c>
      <c r="AL549" s="13">
        <f t="shared" si="96"/>
        <v>250</v>
      </c>
      <c r="AM549" s="13" t="str">
        <f t="shared" si="97"/>
        <v>防御</v>
      </c>
      <c r="AN549" s="13" t="str">
        <f t="shared" si="98"/>
        <v>防御中册</v>
      </c>
    </row>
    <row r="550" spans="31:40" x14ac:dyDescent="0.15">
      <c r="AE550" s="13" t="str">
        <f>hero_friend!C958</f>
        <v>关兴</v>
      </c>
      <c r="AF550" s="13" t="str">
        <f t="shared" si="93"/>
        <v>输出</v>
      </c>
      <c r="AG550" s="13" t="s">
        <v>278</v>
      </c>
      <c r="AH550" s="13" t="s">
        <v>323</v>
      </c>
      <c r="AI550" s="13">
        <v>3</v>
      </c>
      <c r="AJ550" s="13" t="str">
        <f t="shared" si="94"/>
        <v>绿输出3</v>
      </c>
      <c r="AK550" s="13">
        <f t="shared" si="95"/>
        <v>8</v>
      </c>
      <c r="AL550" s="13">
        <f t="shared" si="96"/>
        <v>350</v>
      </c>
      <c r="AM550" s="13" t="str">
        <f t="shared" si="97"/>
        <v>攻击</v>
      </c>
      <c r="AN550" s="13" t="str">
        <f t="shared" si="98"/>
        <v>攻击下册</v>
      </c>
    </row>
    <row r="551" spans="31:40" x14ac:dyDescent="0.15">
      <c r="AE551" s="13" t="str">
        <f>hero_friend!C959</f>
        <v>诸葛瞻</v>
      </c>
      <c r="AF551" s="13" t="str">
        <f t="shared" si="93"/>
        <v>辅助</v>
      </c>
      <c r="AG551" s="13" t="s">
        <v>278</v>
      </c>
      <c r="AH551" s="13" t="s">
        <v>321</v>
      </c>
      <c r="AI551" s="13">
        <v>1</v>
      </c>
      <c r="AJ551" s="13" t="str">
        <f t="shared" si="94"/>
        <v>绿辅助1</v>
      </c>
      <c r="AK551" s="13">
        <f t="shared" si="95"/>
        <v>11</v>
      </c>
      <c r="AL551" s="13">
        <f t="shared" si="96"/>
        <v>250</v>
      </c>
      <c r="AM551" s="13" t="str">
        <f t="shared" si="97"/>
        <v>防御</v>
      </c>
      <c r="AN551" s="13" t="str">
        <f t="shared" si="98"/>
        <v>防御上册</v>
      </c>
    </row>
    <row r="552" spans="31:40" x14ac:dyDescent="0.15">
      <c r="AE552" s="13" t="str">
        <f>hero_friend!C960</f>
        <v>诸葛瞻</v>
      </c>
      <c r="AF552" s="13" t="str">
        <f t="shared" si="93"/>
        <v>辅助</v>
      </c>
      <c r="AG552" s="13" t="s">
        <v>278</v>
      </c>
      <c r="AH552" s="13" t="s">
        <v>322</v>
      </c>
      <c r="AI552" s="13">
        <v>2</v>
      </c>
      <c r="AJ552" s="13" t="str">
        <f t="shared" si="94"/>
        <v>绿辅助2</v>
      </c>
      <c r="AK552" s="13">
        <f t="shared" si="95"/>
        <v>14</v>
      </c>
      <c r="AL552" s="13">
        <f t="shared" si="96"/>
        <v>250</v>
      </c>
      <c r="AM552" s="13" t="str">
        <f t="shared" si="97"/>
        <v>生命</v>
      </c>
      <c r="AN552" s="13" t="str">
        <f t="shared" si="98"/>
        <v>生命中册</v>
      </c>
    </row>
    <row r="553" spans="31:40" x14ac:dyDescent="0.15">
      <c r="AE553" s="13" t="str">
        <f>hero_friend!C961</f>
        <v>诸葛瞻</v>
      </c>
      <c r="AF553" s="13" t="str">
        <f t="shared" si="93"/>
        <v>辅助</v>
      </c>
      <c r="AG553" s="13" t="s">
        <v>278</v>
      </c>
      <c r="AH553" s="13" t="s">
        <v>323</v>
      </c>
      <c r="AI553" s="13">
        <v>3</v>
      </c>
      <c r="AJ553" s="13" t="str">
        <f t="shared" si="94"/>
        <v>绿辅助3</v>
      </c>
      <c r="AK553" s="13">
        <f t="shared" si="95"/>
        <v>8</v>
      </c>
      <c r="AL553" s="13">
        <f t="shared" si="96"/>
        <v>250</v>
      </c>
      <c r="AM553" s="13" t="str">
        <f t="shared" si="97"/>
        <v>攻击</v>
      </c>
      <c r="AN553" s="13" t="str">
        <f t="shared" si="98"/>
        <v>攻击下册</v>
      </c>
    </row>
    <row r="554" spans="31:40" x14ac:dyDescent="0.15">
      <c r="AE554" s="13" t="str">
        <f>hero_friend!C962</f>
        <v>简雍</v>
      </c>
      <c r="AF554" s="13" t="str">
        <f t="shared" si="93"/>
        <v>输出</v>
      </c>
      <c r="AG554" s="13" t="s">
        <v>278</v>
      </c>
      <c r="AH554" s="13" t="s">
        <v>321</v>
      </c>
      <c r="AI554" s="13">
        <v>1</v>
      </c>
      <c r="AJ554" s="13" t="str">
        <f t="shared" si="94"/>
        <v>绿输出1</v>
      </c>
      <c r="AK554" s="13">
        <f t="shared" si="95"/>
        <v>14</v>
      </c>
      <c r="AL554" s="13">
        <f t="shared" si="96"/>
        <v>210</v>
      </c>
      <c r="AM554" s="13" t="str">
        <f t="shared" si="97"/>
        <v>生命</v>
      </c>
      <c r="AN554" s="13" t="str">
        <f t="shared" si="98"/>
        <v>生命上册</v>
      </c>
    </row>
    <row r="555" spans="31:40" x14ac:dyDescent="0.15">
      <c r="AE555" s="13" t="str">
        <f>hero_friend!C963</f>
        <v>简雍</v>
      </c>
      <c r="AF555" s="13" t="str">
        <f t="shared" si="93"/>
        <v>输出</v>
      </c>
      <c r="AG555" s="13" t="s">
        <v>278</v>
      </c>
      <c r="AH555" s="13" t="s">
        <v>322</v>
      </c>
      <c r="AI555" s="13">
        <v>2</v>
      </c>
      <c r="AJ555" s="13" t="str">
        <f t="shared" si="94"/>
        <v>绿输出2</v>
      </c>
      <c r="AK555" s="13">
        <f t="shared" si="95"/>
        <v>11</v>
      </c>
      <c r="AL555" s="13">
        <f t="shared" si="96"/>
        <v>250</v>
      </c>
      <c r="AM555" s="13" t="str">
        <f t="shared" si="97"/>
        <v>防御</v>
      </c>
      <c r="AN555" s="13" t="str">
        <f t="shared" si="98"/>
        <v>防御中册</v>
      </c>
    </row>
    <row r="556" spans="31:40" x14ac:dyDescent="0.15">
      <c r="AE556" s="13" t="str">
        <f>hero_friend!C964</f>
        <v>简雍</v>
      </c>
      <c r="AF556" s="13" t="str">
        <f t="shared" si="93"/>
        <v>输出</v>
      </c>
      <c r="AG556" s="13" t="s">
        <v>278</v>
      </c>
      <c r="AH556" s="13" t="s">
        <v>323</v>
      </c>
      <c r="AI556" s="13">
        <v>3</v>
      </c>
      <c r="AJ556" s="13" t="str">
        <f t="shared" si="94"/>
        <v>绿输出3</v>
      </c>
      <c r="AK556" s="13">
        <f t="shared" si="95"/>
        <v>8</v>
      </c>
      <c r="AL556" s="13">
        <f t="shared" si="96"/>
        <v>350</v>
      </c>
      <c r="AM556" s="13" t="str">
        <f t="shared" si="97"/>
        <v>攻击</v>
      </c>
      <c r="AN556" s="13" t="str">
        <f t="shared" si="98"/>
        <v>攻击下册</v>
      </c>
    </row>
    <row r="557" spans="31:40" x14ac:dyDescent="0.15">
      <c r="AE557" s="13" t="str">
        <f>hero_friend!C965</f>
        <v>李严</v>
      </c>
      <c r="AF557" s="13" t="str">
        <f t="shared" si="93"/>
        <v>输出</v>
      </c>
      <c r="AG557" s="13" t="s">
        <v>278</v>
      </c>
      <c r="AH557" s="13" t="s">
        <v>321</v>
      </c>
      <c r="AI557" s="13">
        <v>1</v>
      </c>
      <c r="AJ557" s="13" t="str">
        <f t="shared" si="94"/>
        <v>绿输出1</v>
      </c>
      <c r="AK557" s="13">
        <f t="shared" si="95"/>
        <v>14</v>
      </c>
      <c r="AL557" s="13">
        <f t="shared" si="96"/>
        <v>210</v>
      </c>
      <c r="AM557" s="13" t="str">
        <f t="shared" si="97"/>
        <v>生命</v>
      </c>
      <c r="AN557" s="13" t="str">
        <f t="shared" si="98"/>
        <v>生命上册</v>
      </c>
    </row>
    <row r="558" spans="31:40" x14ac:dyDescent="0.15">
      <c r="AE558" s="13" t="str">
        <f>hero_friend!C966</f>
        <v>李严</v>
      </c>
      <c r="AF558" s="13" t="str">
        <f t="shared" si="93"/>
        <v>输出</v>
      </c>
      <c r="AG558" s="13" t="s">
        <v>278</v>
      </c>
      <c r="AH558" s="13" t="s">
        <v>322</v>
      </c>
      <c r="AI558" s="13">
        <v>2</v>
      </c>
      <c r="AJ558" s="13" t="str">
        <f t="shared" si="94"/>
        <v>绿输出2</v>
      </c>
      <c r="AK558" s="13">
        <f t="shared" si="95"/>
        <v>11</v>
      </c>
      <c r="AL558" s="13">
        <f t="shared" si="96"/>
        <v>250</v>
      </c>
      <c r="AM558" s="13" t="str">
        <f t="shared" si="97"/>
        <v>防御</v>
      </c>
      <c r="AN558" s="13" t="str">
        <f t="shared" si="98"/>
        <v>防御中册</v>
      </c>
    </row>
    <row r="559" spans="31:40" x14ac:dyDescent="0.15">
      <c r="AE559" s="13" t="str">
        <f>hero_friend!C967</f>
        <v>李严</v>
      </c>
      <c r="AF559" s="13" t="str">
        <f t="shared" si="93"/>
        <v>输出</v>
      </c>
      <c r="AG559" s="13" t="s">
        <v>278</v>
      </c>
      <c r="AH559" s="13" t="s">
        <v>323</v>
      </c>
      <c r="AI559" s="13">
        <v>3</v>
      </c>
      <c r="AJ559" s="13" t="str">
        <f t="shared" si="94"/>
        <v>绿输出3</v>
      </c>
      <c r="AK559" s="13">
        <f t="shared" si="95"/>
        <v>8</v>
      </c>
      <c r="AL559" s="13">
        <f t="shared" si="96"/>
        <v>350</v>
      </c>
      <c r="AM559" s="13" t="str">
        <f t="shared" si="97"/>
        <v>攻击</v>
      </c>
      <c r="AN559" s="13" t="str">
        <f t="shared" si="98"/>
        <v>攻击下册</v>
      </c>
    </row>
    <row r="560" spans="31:40" x14ac:dyDescent="0.15">
      <c r="AE560" s="13" t="str">
        <f>hero_friend!C968</f>
        <v>关索</v>
      </c>
      <c r="AF560" s="13" t="str">
        <f t="shared" si="93"/>
        <v>辅助</v>
      </c>
      <c r="AG560" s="13" t="s">
        <v>278</v>
      </c>
      <c r="AH560" s="13" t="s">
        <v>321</v>
      </c>
      <c r="AI560" s="13">
        <v>1</v>
      </c>
      <c r="AJ560" s="13" t="str">
        <f t="shared" si="94"/>
        <v>绿辅助1</v>
      </c>
      <c r="AK560" s="13">
        <f t="shared" si="95"/>
        <v>11</v>
      </c>
      <c r="AL560" s="13">
        <f t="shared" si="96"/>
        <v>250</v>
      </c>
      <c r="AM560" s="13" t="str">
        <f t="shared" si="97"/>
        <v>防御</v>
      </c>
      <c r="AN560" s="13" t="str">
        <f t="shared" si="98"/>
        <v>防御上册</v>
      </c>
    </row>
    <row r="561" spans="31:40" x14ac:dyDescent="0.15">
      <c r="AE561" s="13" t="str">
        <f>hero_friend!C969</f>
        <v>关索</v>
      </c>
      <c r="AF561" s="13" t="str">
        <f t="shared" si="93"/>
        <v>辅助</v>
      </c>
      <c r="AG561" s="13" t="s">
        <v>278</v>
      </c>
      <c r="AH561" s="13" t="s">
        <v>322</v>
      </c>
      <c r="AI561" s="13">
        <v>2</v>
      </c>
      <c r="AJ561" s="13" t="str">
        <f t="shared" si="94"/>
        <v>绿辅助2</v>
      </c>
      <c r="AK561" s="13">
        <f t="shared" si="95"/>
        <v>14</v>
      </c>
      <c r="AL561" s="13">
        <f t="shared" si="96"/>
        <v>250</v>
      </c>
      <c r="AM561" s="13" t="str">
        <f t="shared" si="97"/>
        <v>生命</v>
      </c>
      <c r="AN561" s="13" t="str">
        <f t="shared" si="98"/>
        <v>生命中册</v>
      </c>
    </row>
    <row r="562" spans="31:40" x14ac:dyDescent="0.15">
      <c r="AE562" s="13" t="str">
        <f>hero_friend!C970</f>
        <v>关索</v>
      </c>
      <c r="AF562" s="13" t="str">
        <f t="shared" si="93"/>
        <v>辅助</v>
      </c>
      <c r="AG562" s="13" t="s">
        <v>278</v>
      </c>
      <c r="AH562" s="13" t="s">
        <v>323</v>
      </c>
      <c r="AI562" s="13">
        <v>3</v>
      </c>
      <c r="AJ562" s="13" t="str">
        <f t="shared" si="94"/>
        <v>绿辅助3</v>
      </c>
      <c r="AK562" s="13">
        <f t="shared" si="95"/>
        <v>8</v>
      </c>
      <c r="AL562" s="13">
        <f t="shared" si="96"/>
        <v>250</v>
      </c>
      <c r="AM562" s="13" t="str">
        <f t="shared" si="97"/>
        <v>攻击</v>
      </c>
      <c r="AN562" s="13" t="str">
        <f t="shared" si="98"/>
        <v>攻击下册</v>
      </c>
    </row>
    <row r="563" spans="31:40" x14ac:dyDescent="0.15">
      <c r="AE563" s="13" t="str">
        <f>hero_friend!C971</f>
        <v>夏侯霸</v>
      </c>
      <c r="AF563" s="13" t="str">
        <f t="shared" si="93"/>
        <v>辅助</v>
      </c>
      <c r="AG563" s="13" t="s">
        <v>278</v>
      </c>
      <c r="AH563" s="13" t="s">
        <v>321</v>
      </c>
      <c r="AI563" s="13">
        <v>1</v>
      </c>
      <c r="AJ563" s="13" t="str">
        <f t="shared" si="94"/>
        <v>绿辅助1</v>
      </c>
      <c r="AK563" s="13">
        <f t="shared" si="95"/>
        <v>11</v>
      </c>
      <c r="AL563" s="13">
        <f t="shared" si="96"/>
        <v>250</v>
      </c>
      <c r="AM563" s="13" t="str">
        <f t="shared" si="97"/>
        <v>防御</v>
      </c>
      <c r="AN563" s="13" t="str">
        <f t="shared" si="98"/>
        <v>防御上册</v>
      </c>
    </row>
    <row r="564" spans="31:40" x14ac:dyDescent="0.15">
      <c r="AE564" s="13" t="str">
        <f>hero_friend!C972</f>
        <v>夏侯霸</v>
      </c>
      <c r="AF564" s="13" t="str">
        <f t="shared" si="93"/>
        <v>辅助</v>
      </c>
      <c r="AG564" s="13" t="s">
        <v>278</v>
      </c>
      <c r="AH564" s="13" t="s">
        <v>322</v>
      </c>
      <c r="AI564" s="13">
        <v>2</v>
      </c>
      <c r="AJ564" s="13" t="str">
        <f t="shared" si="94"/>
        <v>绿辅助2</v>
      </c>
      <c r="AK564" s="13">
        <f t="shared" si="95"/>
        <v>14</v>
      </c>
      <c r="AL564" s="13">
        <f t="shared" si="96"/>
        <v>250</v>
      </c>
      <c r="AM564" s="13" t="str">
        <f t="shared" si="97"/>
        <v>生命</v>
      </c>
      <c r="AN564" s="13" t="str">
        <f t="shared" si="98"/>
        <v>生命中册</v>
      </c>
    </row>
    <row r="565" spans="31:40" x14ac:dyDescent="0.15">
      <c r="AE565" s="13" t="str">
        <f>hero_friend!C973</f>
        <v>夏侯霸</v>
      </c>
      <c r="AF565" s="13" t="str">
        <f t="shared" si="93"/>
        <v>辅助</v>
      </c>
      <c r="AG565" s="13" t="s">
        <v>278</v>
      </c>
      <c r="AH565" s="13" t="s">
        <v>323</v>
      </c>
      <c r="AI565" s="13">
        <v>3</v>
      </c>
      <c r="AJ565" s="13" t="str">
        <f t="shared" si="94"/>
        <v>绿辅助3</v>
      </c>
      <c r="AK565" s="13">
        <f t="shared" si="95"/>
        <v>8</v>
      </c>
      <c r="AL565" s="13">
        <f t="shared" si="96"/>
        <v>250</v>
      </c>
      <c r="AM565" s="13" t="str">
        <f t="shared" si="97"/>
        <v>攻击</v>
      </c>
      <c r="AN565" s="13" t="str">
        <f t="shared" si="98"/>
        <v>攻击下册</v>
      </c>
    </row>
    <row r="566" spans="31:40" x14ac:dyDescent="0.15">
      <c r="AE566" s="13" t="str">
        <f>hero_friend!C974</f>
        <v>马云禄</v>
      </c>
      <c r="AF566" s="13" t="str">
        <f t="shared" si="93"/>
        <v>辅助</v>
      </c>
      <c r="AG566" s="13" t="s">
        <v>278</v>
      </c>
      <c r="AH566" s="13" t="s">
        <v>321</v>
      </c>
      <c r="AI566" s="13">
        <v>1</v>
      </c>
      <c r="AJ566" s="13" t="str">
        <f t="shared" si="94"/>
        <v>绿辅助1</v>
      </c>
      <c r="AK566" s="13">
        <f t="shared" si="95"/>
        <v>11</v>
      </c>
      <c r="AL566" s="13">
        <f t="shared" si="96"/>
        <v>250</v>
      </c>
      <c r="AM566" s="13" t="str">
        <f t="shared" si="97"/>
        <v>防御</v>
      </c>
      <c r="AN566" s="13" t="str">
        <f t="shared" si="98"/>
        <v>防御上册</v>
      </c>
    </row>
    <row r="567" spans="31:40" x14ac:dyDescent="0.15">
      <c r="AE567" s="13" t="str">
        <f>hero_friend!C975</f>
        <v>马云禄</v>
      </c>
      <c r="AF567" s="13" t="str">
        <f t="shared" si="93"/>
        <v>辅助</v>
      </c>
      <c r="AG567" s="13" t="s">
        <v>278</v>
      </c>
      <c r="AH567" s="13" t="s">
        <v>322</v>
      </c>
      <c r="AI567" s="13">
        <v>2</v>
      </c>
      <c r="AJ567" s="13" t="str">
        <f t="shared" si="94"/>
        <v>绿辅助2</v>
      </c>
      <c r="AK567" s="13">
        <f t="shared" si="95"/>
        <v>14</v>
      </c>
      <c r="AL567" s="13">
        <f t="shared" si="96"/>
        <v>250</v>
      </c>
      <c r="AM567" s="13" t="str">
        <f t="shared" si="97"/>
        <v>生命</v>
      </c>
      <c r="AN567" s="13" t="str">
        <f t="shared" si="98"/>
        <v>生命中册</v>
      </c>
    </row>
    <row r="568" spans="31:40" x14ac:dyDescent="0.15">
      <c r="AE568" s="13" t="str">
        <f>hero_friend!C976</f>
        <v>马云禄</v>
      </c>
      <c r="AF568" s="13" t="str">
        <f t="shared" si="93"/>
        <v>辅助</v>
      </c>
      <c r="AG568" s="13" t="s">
        <v>278</v>
      </c>
      <c r="AH568" s="13" t="s">
        <v>323</v>
      </c>
      <c r="AI568" s="13">
        <v>3</v>
      </c>
      <c r="AJ568" s="13" t="str">
        <f t="shared" si="94"/>
        <v>绿辅助3</v>
      </c>
      <c r="AK568" s="13">
        <f t="shared" si="95"/>
        <v>8</v>
      </c>
      <c r="AL568" s="13">
        <f t="shared" si="96"/>
        <v>250</v>
      </c>
      <c r="AM568" s="13" t="str">
        <f t="shared" si="97"/>
        <v>攻击</v>
      </c>
      <c r="AN568" s="13" t="str">
        <f t="shared" si="98"/>
        <v>攻击下册</v>
      </c>
    </row>
    <row r="569" spans="31:40" x14ac:dyDescent="0.15">
      <c r="AE569" s="13" t="str">
        <f>hero_friend!C977</f>
        <v>黄皓</v>
      </c>
      <c r="AF569" s="13" t="str">
        <f t="shared" si="93"/>
        <v>辅助</v>
      </c>
      <c r="AG569" s="13" t="s">
        <v>278</v>
      </c>
      <c r="AH569" s="13" t="s">
        <v>321</v>
      </c>
      <c r="AI569" s="13">
        <v>1</v>
      </c>
      <c r="AJ569" s="13" t="str">
        <f t="shared" si="94"/>
        <v>绿辅助1</v>
      </c>
      <c r="AK569" s="13">
        <f t="shared" si="95"/>
        <v>11</v>
      </c>
      <c r="AL569" s="13">
        <f t="shared" si="96"/>
        <v>250</v>
      </c>
      <c r="AM569" s="13" t="str">
        <f t="shared" si="97"/>
        <v>防御</v>
      </c>
      <c r="AN569" s="13" t="str">
        <f t="shared" si="98"/>
        <v>防御上册</v>
      </c>
    </row>
    <row r="570" spans="31:40" x14ac:dyDescent="0.15">
      <c r="AE570" s="13" t="str">
        <f>hero_friend!C978</f>
        <v>黄皓</v>
      </c>
      <c r="AF570" s="13" t="str">
        <f t="shared" si="93"/>
        <v>辅助</v>
      </c>
      <c r="AG570" s="13" t="s">
        <v>278</v>
      </c>
      <c r="AH570" s="13" t="s">
        <v>322</v>
      </c>
      <c r="AI570" s="13">
        <v>2</v>
      </c>
      <c r="AJ570" s="13" t="str">
        <f t="shared" si="94"/>
        <v>绿辅助2</v>
      </c>
      <c r="AK570" s="13">
        <f t="shared" si="95"/>
        <v>14</v>
      </c>
      <c r="AL570" s="13">
        <f t="shared" si="96"/>
        <v>250</v>
      </c>
      <c r="AM570" s="13" t="str">
        <f t="shared" si="97"/>
        <v>生命</v>
      </c>
      <c r="AN570" s="13" t="str">
        <f t="shared" si="98"/>
        <v>生命中册</v>
      </c>
    </row>
    <row r="571" spans="31:40" x14ac:dyDescent="0.15">
      <c r="AE571" s="13" t="str">
        <f>hero_friend!C979</f>
        <v>黄皓</v>
      </c>
      <c r="AF571" s="13" t="str">
        <f t="shared" si="93"/>
        <v>辅助</v>
      </c>
      <c r="AG571" s="13" t="s">
        <v>278</v>
      </c>
      <c r="AH571" s="13" t="s">
        <v>323</v>
      </c>
      <c r="AI571" s="13">
        <v>3</v>
      </c>
      <c r="AJ571" s="13" t="str">
        <f t="shared" si="94"/>
        <v>绿辅助3</v>
      </c>
      <c r="AK571" s="13">
        <f t="shared" si="95"/>
        <v>8</v>
      </c>
      <c r="AL571" s="13">
        <f t="shared" si="96"/>
        <v>250</v>
      </c>
      <c r="AM571" s="13" t="str">
        <f t="shared" si="97"/>
        <v>攻击</v>
      </c>
      <c r="AN571" s="13" t="str">
        <f t="shared" si="98"/>
        <v>攻击下册</v>
      </c>
    </row>
    <row r="572" spans="31:40" x14ac:dyDescent="0.15">
      <c r="AE572" s="13" t="str">
        <f>hero_friend!C980</f>
        <v>糜竺</v>
      </c>
      <c r="AF572" s="13" t="str">
        <f t="shared" si="93"/>
        <v>辅助</v>
      </c>
      <c r="AG572" s="13" t="s">
        <v>278</v>
      </c>
      <c r="AH572" s="13" t="s">
        <v>321</v>
      </c>
      <c r="AI572" s="13">
        <v>1</v>
      </c>
      <c r="AJ572" s="13" t="str">
        <f t="shared" si="94"/>
        <v>绿辅助1</v>
      </c>
      <c r="AK572" s="13">
        <f t="shared" si="95"/>
        <v>11</v>
      </c>
      <c r="AL572" s="13">
        <f t="shared" si="96"/>
        <v>250</v>
      </c>
      <c r="AM572" s="13" t="str">
        <f t="shared" si="97"/>
        <v>防御</v>
      </c>
      <c r="AN572" s="13" t="str">
        <f t="shared" si="98"/>
        <v>防御上册</v>
      </c>
    </row>
    <row r="573" spans="31:40" x14ac:dyDescent="0.15">
      <c r="AE573" s="13" t="str">
        <f>hero_friend!C981</f>
        <v>糜竺</v>
      </c>
      <c r="AF573" s="13" t="str">
        <f t="shared" si="93"/>
        <v>辅助</v>
      </c>
      <c r="AG573" s="13" t="s">
        <v>278</v>
      </c>
      <c r="AH573" s="13" t="s">
        <v>322</v>
      </c>
      <c r="AI573" s="13">
        <v>2</v>
      </c>
      <c r="AJ573" s="13" t="str">
        <f t="shared" si="94"/>
        <v>绿辅助2</v>
      </c>
      <c r="AK573" s="13">
        <f t="shared" si="95"/>
        <v>14</v>
      </c>
      <c r="AL573" s="13">
        <f t="shared" si="96"/>
        <v>250</v>
      </c>
      <c r="AM573" s="13" t="str">
        <f t="shared" si="97"/>
        <v>生命</v>
      </c>
      <c r="AN573" s="13" t="str">
        <f t="shared" si="98"/>
        <v>生命中册</v>
      </c>
    </row>
    <row r="574" spans="31:40" x14ac:dyDescent="0.15">
      <c r="AE574" s="13" t="str">
        <f>hero_friend!C982</f>
        <v>糜竺</v>
      </c>
      <c r="AF574" s="13" t="str">
        <f t="shared" si="93"/>
        <v>辅助</v>
      </c>
      <c r="AG574" s="13" t="s">
        <v>278</v>
      </c>
      <c r="AH574" s="13" t="s">
        <v>323</v>
      </c>
      <c r="AI574" s="13">
        <v>3</v>
      </c>
      <c r="AJ574" s="13" t="str">
        <f t="shared" si="94"/>
        <v>绿辅助3</v>
      </c>
      <c r="AK574" s="13">
        <f t="shared" si="95"/>
        <v>8</v>
      </c>
      <c r="AL574" s="13">
        <f t="shared" si="96"/>
        <v>250</v>
      </c>
      <c r="AM574" s="13" t="str">
        <f t="shared" si="97"/>
        <v>攻击</v>
      </c>
      <c r="AN574" s="13" t="str">
        <f t="shared" si="98"/>
        <v>攻击下册</v>
      </c>
    </row>
    <row r="575" spans="31:40" x14ac:dyDescent="0.15">
      <c r="AE575" s="13" t="str">
        <f>hero_friend!C983</f>
        <v>张嶷</v>
      </c>
      <c r="AF575" s="13" t="str">
        <f t="shared" si="93"/>
        <v>辅助</v>
      </c>
      <c r="AG575" s="13" t="s">
        <v>278</v>
      </c>
      <c r="AH575" s="13" t="s">
        <v>321</v>
      </c>
      <c r="AI575" s="13">
        <v>1</v>
      </c>
      <c r="AJ575" s="13" t="str">
        <f t="shared" si="94"/>
        <v>绿辅助1</v>
      </c>
      <c r="AK575" s="13">
        <f t="shared" si="95"/>
        <v>11</v>
      </c>
      <c r="AL575" s="13">
        <f t="shared" si="96"/>
        <v>250</v>
      </c>
      <c r="AM575" s="13" t="str">
        <f t="shared" si="97"/>
        <v>防御</v>
      </c>
      <c r="AN575" s="13" t="str">
        <f t="shared" si="98"/>
        <v>防御上册</v>
      </c>
    </row>
    <row r="576" spans="31:40" x14ac:dyDescent="0.15">
      <c r="AE576" s="13" t="str">
        <f>hero_friend!C984</f>
        <v>张嶷</v>
      </c>
      <c r="AF576" s="13" t="str">
        <f t="shared" si="93"/>
        <v>辅助</v>
      </c>
      <c r="AG576" s="13" t="s">
        <v>278</v>
      </c>
      <c r="AH576" s="13" t="s">
        <v>322</v>
      </c>
      <c r="AI576" s="13">
        <v>2</v>
      </c>
      <c r="AJ576" s="13" t="str">
        <f t="shared" si="94"/>
        <v>绿辅助2</v>
      </c>
      <c r="AK576" s="13">
        <f t="shared" si="95"/>
        <v>14</v>
      </c>
      <c r="AL576" s="13">
        <f t="shared" si="96"/>
        <v>250</v>
      </c>
      <c r="AM576" s="13" t="str">
        <f t="shared" si="97"/>
        <v>生命</v>
      </c>
      <c r="AN576" s="13" t="str">
        <f t="shared" si="98"/>
        <v>生命中册</v>
      </c>
    </row>
    <row r="577" spans="31:40" x14ac:dyDescent="0.15">
      <c r="AE577" s="13" t="str">
        <f>hero_friend!C985</f>
        <v>张嶷</v>
      </c>
      <c r="AF577" s="13" t="str">
        <f t="shared" si="93"/>
        <v>辅助</v>
      </c>
      <c r="AG577" s="13" t="s">
        <v>278</v>
      </c>
      <c r="AH577" s="13" t="s">
        <v>323</v>
      </c>
      <c r="AI577" s="13">
        <v>3</v>
      </c>
      <c r="AJ577" s="13" t="str">
        <f t="shared" si="94"/>
        <v>绿辅助3</v>
      </c>
      <c r="AK577" s="13">
        <f t="shared" si="95"/>
        <v>8</v>
      </c>
      <c r="AL577" s="13">
        <f t="shared" si="96"/>
        <v>250</v>
      </c>
      <c r="AM577" s="13" t="str">
        <f t="shared" si="97"/>
        <v>攻击</v>
      </c>
      <c r="AN577" s="13" t="str">
        <f t="shared" si="98"/>
        <v>攻击下册</v>
      </c>
    </row>
    <row r="578" spans="31:40" x14ac:dyDescent="0.15">
      <c r="AE578" s="13" t="str">
        <f>hero_friend!C986</f>
        <v>张松</v>
      </c>
      <c r="AF578" s="13" t="str">
        <f t="shared" si="93"/>
        <v>辅助</v>
      </c>
      <c r="AG578" s="13" t="s">
        <v>278</v>
      </c>
      <c r="AH578" s="13" t="s">
        <v>321</v>
      </c>
      <c r="AI578" s="13">
        <v>1</v>
      </c>
      <c r="AJ578" s="13" t="str">
        <f t="shared" si="94"/>
        <v>绿辅助1</v>
      </c>
      <c r="AK578" s="13">
        <f t="shared" si="95"/>
        <v>11</v>
      </c>
      <c r="AL578" s="13">
        <f t="shared" si="96"/>
        <v>250</v>
      </c>
      <c r="AM578" s="13" t="str">
        <f t="shared" si="97"/>
        <v>防御</v>
      </c>
      <c r="AN578" s="13" t="str">
        <f t="shared" si="98"/>
        <v>防御上册</v>
      </c>
    </row>
    <row r="579" spans="31:40" x14ac:dyDescent="0.15">
      <c r="AE579" s="13" t="str">
        <f>hero_friend!C987</f>
        <v>张松</v>
      </c>
      <c r="AF579" s="13" t="str">
        <f t="shared" si="93"/>
        <v>辅助</v>
      </c>
      <c r="AG579" s="13" t="s">
        <v>278</v>
      </c>
      <c r="AH579" s="13" t="s">
        <v>322</v>
      </c>
      <c r="AI579" s="13">
        <v>2</v>
      </c>
      <c r="AJ579" s="13" t="str">
        <f t="shared" si="94"/>
        <v>绿辅助2</v>
      </c>
      <c r="AK579" s="13">
        <f t="shared" si="95"/>
        <v>14</v>
      </c>
      <c r="AL579" s="13">
        <f t="shared" si="96"/>
        <v>250</v>
      </c>
      <c r="AM579" s="13" t="str">
        <f t="shared" si="97"/>
        <v>生命</v>
      </c>
      <c r="AN579" s="13" t="str">
        <f t="shared" si="98"/>
        <v>生命中册</v>
      </c>
    </row>
    <row r="580" spans="31:40" x14ac:dyDescent="0.15">
      <c r="AE580" s="13" t="str">
        <f>hero_friend!C988</f>
        <v>张松</v>
      </c>
      <c r="AF580" s="13" t="str">
        <f t="shared" si="93"/>
        <v>辅助</v>
      </c>
      <c r="AG580" s="13" t="s">
        <v>278</v>
      </c>
      <c r="AH580" s="13" t="s">
        <v>323</v>
      </c>
      <c r="AI580" s="13">
        <v>3</v>
      </c>
      <c r="AJ580" s="13" t="str">
        <f t="shared" si="94"/>
        <v>绿辅助3</v>
      </c>
      <c r="AK580" s="13">
        <f t="shared" si="95"/>
        <v>8</v>
      </c>
      <c r="AL580" s="13">
        <f t="shared" si="96"/>
        <v>250</v>
      </c>
      <c r="AM580" s="13" t="str">
        <f t="shared" si="97"/>
        <v>攻击</v>
      </c>
      <c r="AN580" s="13" t="str">
        <f t="shared" si="98"/>
        <v>攻击下册</v>
      </c>
    </row>
    <row r="581" spans="31:40" x14ac:dyDescent="0.15">
      <c r="AE581" s="13" t="str">
        <f>hero_friend!C989</f>
        <v>刘璋</v>
      </c>
      <c r="AF581" s="13" t="str">
        <f t="shared" si="93"/>
        <v>辅助</v>
      </c>
      <c r="AG581" s="13" t="s">
        <v>278</v>
      </c>
      <c r="AH581" s="13" t="s">
        <v>321</v>
      </c>
      <c r="AI581" s="13">
        <v>1</v>
      </c>
      <c r="AJ581" s="13" t="str">
        <f t="shared" si="94"/>
        <v>绿辅助1</v>
      </c>
      <c r="AK581" s="13">
        <f t="shared" si="95"/>
        <v>11</v>
      </c>
      <c r="AL581" s="13">
        <f t="shared" si="96"/>
        <v>250</v>
      </c>
      <c r="AM581" s="13" t="str">
        <f t="shared" si="97"/>
        <v>防御</v>
      </c>
      <c r="AN581" s="13" t="str">
        <f t="shared" si="98"/>
        <v>防御上册</v>
      </c>
    </row>
    <row r="582" spans="31:40" x14ac:dyDescent="0.15">
      <c r="AE582" s="13" t="str">
        <f>hero_friend!C990</f>
        <v>刘璋</v>
      </c>
      <c r="AF582" s="13" t="str">
        <f t="shared" si="93"/>
        <v>辅助</v>
      </c>
      <c r="AG582" s="13" t="s">
        <v>278</v>
      </c>
      <c r="AH582" s="13" t="s">
        <v>322</v>
      </c>
      <c r="AI582" s="13">
        <v>2</v>
      </c>
      <c r="AJ582" s="13" t="str">
        <f t="shared" si="94"/>
        <v>绿辅助2</v>
      </c>
      <c r="AK582" s="13">
        <f t="shared" si="95"/>
        <v>14</v>
      </c>
      <c r="AL582" s="13">
        <f t="shared" si="96"/>
        <v>250</v>
      </c>
      <c r="AM582" s="13" t="str">
        <f t="shared" si="97"/>
        <v>生命</v>
      </c>
      <c r="AN582" s="13" t="str">
        <f t="shared" si="98"/>
        <v>生命中册</v>
      </c>
    </row>
    <row r="583" spans="31:40" x14ac:dyDescent="0.15">
      <c r="AE583" s="13" t="str">
        <f>hero_friend!C991</f>
        <v>刘璋</v>
      </c>
      <c r="AF583" s="13" t="str">
        <f t="shared" si="93"/>
        <v>辅助</v>
      </c>
      <c r="AG583" s="13" t="s">
        <v>278</v>
      </c>
      <c r="AH583" s="13" t="s">
        <v>323</v>
      </c>
      <c r="AI583" s="13">
        <v>3</v>
      </c>
      <c r="AJ583" s="13" t="str">
        <f t="shared" si="94"/>
        <v>绿辅助3</v>
      </c>
      <c r="AK583" s="13">
        <f t="shared" si="95"/>
        <v>8</v>
      </c>
      <c r="AL583" s="13">
        <f t="shared" si="96"/>
        <v>250</v>
      </c>
      <c r="AM583" s="13" t="str">
        <f t="shared" si="97"/>
        <v>攻击</v>
      </c>
      <c r="AN583" s="13" t="str">
        <f t="shared" si="98"/>
        <v>攻击下册</v>
      </c>
    </row>
    <row r="584" spans="31:40" x14ac:dyDescent="0.15">
      <c r="AE584" s="13" t="str">
        <f>hero_friend!C992</f>
        <v>吴懿</v>
      </c>
      <c r="AF584" s="13" t="str">
        <f t="shared" si="93"/>
        <v>辅助</v>
      </c>
      <c r="AG584" s="13" t="s">
        <v>278</v>
      </c>
      <c r="AH584" s="13" t="s">
        <v>321</v>
      </c>
      <c r="AI584" s="13">
        <v>1</v>
      </c>
      <c r="AJ584" s="13" t="str">
        <f t="shared" si="94"/>
        <v>绿辅助1</v>
      </c>
      <c r="AK584" s="13">
        <f t="shared" si="95"/>
        <v>11</v>
      </c>
      <c r="AL584" s="13">
        <f t="shared" si="96"/>
        <v>250</v>
      </c>
      <c r="AM584" s="13" t="str">
        <f t="shared" si="97"/>
        <v>防御</v>
      </c>
      <c r="AN584" s="13" t="str">
        <f t="shared" si="98"/>
        <v>防御上册</v>
      </c>
    </row>
    <row r="585" spans="31:40" x14ac:dyDescent="0.15">
      <c r="AE585" s="13" t="str">
        <f>hero_friend!C993</f>
        <v>吴懿</v>
      </c>
      <c r="AF585" s="13" t="str">
        <f t="shared" ref="AF585:AF648" si="99">VLOOKUP(AE585,$Z$8:$AC$351,4,0)</f>
        <v>辅助</v>
      </c>
      <c r="AG585" s="13" t="s">
        <v>278</v>
      </c>
      <c r="AH585" s="13" t="s">
        <v>322</v>
      </c>
      <c r="AI585" s="13">
        <v>2</v>
      </c>
      <c r="AJ585" s="13" t="str">
        <f t="shared" ref="AJ585:AJ648" si="100">CONCATENATE(AG585,AF585,AI585)</f>
        <v>绿辅助2</v>
      </c>
      <c r="AK585" s="13">
        <f t="shared" ref="AK585:AK648" si="101">VLOOKUP(AJ585,$T$8:$V$90,2,0)</f>
        <v>14</v>
      </c>
      <c r="AL585" s="13">
        <f t="shared" ref="AL585:AL648" si="102">VLOOKUP(AJ585,$T$8:$V$90,3,0)</f>
        <v>250</v>
      </c>
      <c r="AM585" s="13" t="str">
        <f t="shared" ref="AM585:AM648" si="103">VLOOKUP(AK585,$H$3:$I$5,2,0)</f>
        <v>生命</v>
      </c>
      <c r="AN585" s="13" t="str">
        <f t="shared" ref="AN585:AN648" si="104">CONCATENATE(AM585,AH585)</f>
        <v>生命中册</v>
      </c>
    </row>
    <row r="586" spans="31:40" x14ac:dyDescent="0.15">
      <c r="AE586" s="13" t="str">
        <f>hero_friend!C994</f>
        <v>吴懿</v>
      </c>
      <c r="AF586" s="13" t="str">
        <f t="shared" si="99"/>
        <v>辅助</v>
      </c>
      <c r="AG586" s="13" t="s">
        <v>278</v>
      </c>
      <c r="AH586" s="13" t="s">
        <v>323</v>
      </c>
      <c r="AI586" s="13">
        <v>3</v>
      </c>
      <c r="AJ586" s="13" t="str">
        <f t="shared" si="100"/>
        <v>绿辅助3</v>
      </c>
      <c r="AK586" s="13">
        <f t="shared" si="101"/>
        <v>8</v>
      </c>
      <c r="AL586" s="13">
        <f t="shared" si="102"/>
        <v>250</v>
      </c>
      <c r="AM586" s="13" t="str">
        <f t="shared" si="103"/>
        <v>攻击</v>
      </c>
      <c r="AN586" s="13" t="str">
        <f t="shared" si="104"/>
        <v>攻击下册</v>
      </c>
    </row>
    <row r="587" spans="31:40" x14ac:dyDescent="0.15">
      <c r="AE587" s="13" t="str">
        <f>hero_friend!C995</f>
        <v>刘谌</v>
      </c>
      <c r="AF587" s="13" t="str">
        <f t="shared" si="99"/>
        <v>辅助</v>
      </c>
      <c r="AG587" s="13" t="s">
        <v>278</v>
      </c>
      <c r="AH587" s="13" t="s">
        <v>321</v>
      </c>
      <c r="AI587" s="13">
        <v>1</v>
      </c>
      <c r="AJ587" s="13" t="str">
        <f t="shared" si="100"/>
        <v>绿辅助1</v>
      </c>
      <c r="AK587" s="13">
        <f t="shared" si="101"/>
        <v>11</v>
      </c>
      <c r="AL587" s="13">
        <f t="shared" si="102"/>
        <v>250</v>
      </c>
      <c r="AM587" s="13" t="str">
        <f t="shared" si="103"/>
        <v>防御</v>
      </c>
      <c r="AN587" s="13" t="str">
        <f t="shared" si="104"/>
        <v>防御上册</v>
      </c>
    </row>
    <row r="588" spans="31:40" x14ac:dyDescent="0.15">
      <c r="AE588" s="13" t="str">
        <f>hero_friend!C996</f>
        <v>刘谌</v>
      </c>
      <c r="AF588" s="13" t="str">
        <f t="shared" si="99"/>
        <v>辅助</v>
      </c>
      <c r="AG588" s="13" t="s">
        <v>278</v>
      </c>
      <c r="AH588" s="13" t="s">
        <v>322</v>
      </c>
      <c r="AI588" s="13">
        <v>2</v>
      </c>
      <c r="AJ588" s="13" t="str">
        <f t="shared" si="100"/>
        <v>绿辅助2</v>
      </c>
      <c r="AK588" s="13">
        <f t="shared" si="101"/>
        <v>14</v>
      </c>
      <c r="AL588" s="13">
        <f t="shared" si="102"/>
        <v>250</v>
      </c>
      <c r="AM588" s="13" t="str">
        <f t="shared" si="103"/>
        <v>生命</v>
      </c>
      <c r="AN588" s="13" t="str">
        <f t="shared" si="104"/>
        <v>生命中册</v>
      </c>
    </row>
    <row r="589" spans="31:40" x14ac:dyDescent="0.15">
      <c r="AE589" s="13" t="str">
        <f>hero_friend!C997</f>
        <v>刘谌</v>
      </c>
      <c r="AF589" s="13" t="str">
        <f t="shared" si="99"/>
        <v>辅助</v>
      </c>
      <c r="AG589" s="13" t="s">
        <v>278</v>
      </c>
      <c r="AH589" s="13" t="s">
        <v>323</v>
      </c>
      <c r="AI589" s="13">
        <v>3</v>
      </c>
      <c r="AJ589" s="13" t="str">
        <f t="shared" si="100"/>
        <v>绿辅助3</v>
      </c>
      <c r="AK589" s="13">
        <f t="shared" si="101"/>
        <v>8</v>
      </c>
      <c r="AL589" s="13">
        <f t="shared" si="102"/>
        <v>250</v>
      </c>
      <c r="AM589" s="13" t="str">
        <f t="shared" si="103"/>
        <v>攻击</v>
      </c>
      <c r="AN589" s="13" t="str">
        <f t="shared" si="104"/>
        <v>攻击下册</v>
      </c>
    </row>
    <row r="590" spans="31:40" x14ac:dyDescent="0.15">
      <c r="AE590" s="13" t="str">
        <f>hero_friend!C998</f>
        <v>孙静</v>
      </c>
      <c r="AF590" s="13" t="str">
        <f t="shared" si="99"/>
        <v>辅助</v>
      </c>
      <c r="AG590" s="13" t="s">
        <v>278</v>
      </c>
      <c r="AH590" s="13" t="s">
        <v>321</v>
      </c>
      <c r="AI590" s="13">
        <v>1</v>
      </c>
      <c r="AJ590" s="13" t="str">
        <f t="shared" si="100"/>
        <v>绿辅助1</v>
      </c>
      <c r="AK590" s="13">
        <f t="shared" si="101"/>
        <v>11</v>
      </c>
      <c r="AL590" s="13">
        <f t="shared" si="102"/>
        <v>250</v>
      </c>
      <c r="AM590" s="13" t="str">
        <f t="shared" si="103"/>
        <v>防御</v>
      </c>
      <c r="AN590" s="13" t="str">
        <f t="shared" si="104"/>
        <v>防御上册</v>
      </c>
    </row>
    <row r="591" spans="31:40" x14ac:dyDescent="0.15">
      <c r="AE591" s="13" t="str">
        <f>hero_friend!C999</f>
        <v>孙静</v>
      </c>
      <c r="AF591" s="13" t="str">
        <f t="shared" si="99"/>
        <v>辅助</v>
      </c>
      <c r="AG591" s="13" t="s">
        <v>278</v>
      </c>
      <c r="AH591" s="13" t="s">
        <v>322</v>
      </c>
      <c r="AI591" s="13">
        <v>2</v>
      </c>
      <c r="AJ591" s="13" t="str">
        <f t="shared" si="100"/>
        <v>绿辅助2</v>
      </c>
      <c r="AK591" s="13">
        <f t="shared" si="101"/>
        <v>14</v>
      </c>
      <c r="AL591" s="13">
        <f t="shared" si="102"/>
        <v>250</v>
      </c>
      <c r="AM591" s="13" t="str">
        <f t="shared" si="103"/>
        <v>生命</v>
      </c>
      <c r="AN591" s="13" t="str">
        <f t="shared" si="104"/>
        <v>生命中册</v>
      </c>
    </row>
    <row r="592" spans="31:40" x14ac:dyDescent="0.15">
      <c r="AE592" s="13" t="str">
        <f>hero_friend!C1000</f>
        <v>孙静</v>
      </c>
      <c r="AF592" s="13" t="str">
        <f t="shared" si="99"/>
        <v>辅助</v>
      </c>
      <c r="AG592" s="13" t="s">
        <v>278</v>
      </c>
      <c r="AH592" s="13" t="s">
        <v>323</v>
      </c>
      <c r="AI592" s="13">
        <v>3</v>
      </c>
      <c r="AJ592" s="13" t="str">
        <f t="shared" si="100"/>
        <v>绿辅助3</v>
      </c>
      <c r="AK592" s="13">
        <f t="shared" si="101"/>
        <v>8</v>
      </c>
      <c r="AL592" s="13">
        <f t="shared" si="102"/>
        <v>250</v>
      </c>
      <c r="AM592" s="13" t="str">
        <f t="shared" si="103"/>
        <v>攻击</v>
      </c>
      <c r="AN592" s="13" t="str">
        <f t="shared" si="104"/>
        <v>攻击下册</v>
      </c>
    </row>
    <row r="593" spans="31:40" x14ac:dyDescent="0.15">
      <c r="AE593" s="13" t="str">
        <f>hero_friend!C1001</f>
        <v>凌操</v>
      </c>
      <c r="AF593" s="13" t="str">
        <f t="shared" si="99"/>
        <v>辅助</v>
      </c>
      <c r="AG593" s="13" t="s">
        <v>278</v>
      </c>
      <c r="AH593" s="13" t="s">
        <v>321</v>
      </c>
      <c r="AI593" s="13">
        <v>1</v>
      </c>
      <c r="AJ593" s="13" t="str">
        <f t="shared" si="100"/>
        <v>绿辅助1</v>
      </c>
      <c r="AK593" s="13">
        <f t="shared" si="101"/>
        <v>11</v>
      </c>
      <c r="AL593" s="13">
        <f t="shared" si="102"/>
        <v>250</v>
      </c>
      <c r="AM593" s="13" t="str">
        <f t="shared" si="103"/>
        <v>防御</v>
      </c>
      <c r="AN593" s="13" t="str">
        <f t="shared" si="104"/>
        <v>防御上册</v>
      </c>
    </row>
    <row r="594" spans="31:40" x14ac:dyDescent="0.15">
      <c r="AE594" s="13" t="str">
        <f>hero_friend!C1002</f>
        <v>凌操</v>
      </c>
      <c r="AF594" s="13" t="str">
        <f t="shared" si="99"/>
        <v>辅助</v>
      </c>
      <c r="AG594" s="13" t="s">
        <v>278</v>
      </c>
      <c r="AH594" s="13" t="s">
        <v>322</v>
      </c>
      <c r="AI594" s="13">
        <v>2</v>
      </c>
      <c r="AJ594" s="13" t="str">
        <f t="shared" si="100"/>
        <v>绿辅助2</v>
      </c>
      <c r="AK594" s="13">
        <f t="shared" si="101"/>
        <v>14</v>
      </c>
      <c r="AL594" s="13">
        <f t="shared" si="102"/>
        <v>250</v>
      </c>
      <c r="AM594" s="13" t="str">
        <f t="shared" si="103"/>
        <v>生命</v>
      </c>
      <c r="AN594" s="13" t="str">
        <f t="shared" si="104"/>
        <v>生命中册</v>
      </c>
    </row>
    <row r="595" spans="31:40" x14ac:dyDescent="0.15">
      <c r="AE595" s="13" t="str">
        <f>hero_friend!C1003</f>
        <v>凌操</v>
      </c>
      <c r="AF595" s="13" t="str">
        <f t="shared" si="99"/>
        <v>辅助</v>
      </c>
      <c r="AG595" s="13" t="s">
        <v>278</v>
      </c>
      <c r="AH595" s="13" t="s">
        <v>323</v>
      </c>
      <c r="AI595" s="13">
        <v>3</v>
      </c>
      <c r="AJ595" s="13" t="str">
        <f t="shared" si="100"/>
        <v>绿辅助3</v>
      </c>
      <c r="AK595" s="13">
        <f t="shared" si="101"/>
        <v>8</v>
      </c>
      <c r="AL595" s="13">
        <f t="shared" si="102"/>
        <v>250</v>
      </c>
      <c r="AM595" s="13" t="str">
        <f t="shared" si="103"/>
        <v>攻击</v>
      </c>
      <c r="AN595" s="13" t="str">
        <f t="shared" si="104"/>
        <v>攻击下册</v>
      </c>
    </row>
    <row r="596" spans="31:40" x14ac:dyDescent="0.15">
      <c r="AE596" s="13" t="str">
        <f>hero_friend!C1004</f>
        <v>朱恒</v>
      </c>
      <c r="AF596" s="13" t="str">
        <f t="shared" si="99"/>
        <v>输出</v>
      </c>
      <c r="AG596" s="13" t="s">
        <v>278</v>
      </c>
      <c r="AH596" s="13" t="s">
        <v>321</v>
      </c>
      <c r="AI596" s="13">
        <v>1</v>
      </c>
      <c r="AJ596" s="13" t="str">
        <f t="shared" si="100"/>
        <v>绿输出1</v>
      </c>
      <c r="AK596" s="13">
        <f t="shared" si="101"/>
        <v>14</v>
      </c>
      <c r="AL596" s="13">
        <f t="shared" si="102"/>
        <v>210</v>
      </c>
      <c r="AM596" s="13" t="str">
        <f t="shared" si="103"/>
        <v>生命</v>
      </c>
      <c r="AN596" s="13" t="str">
        <f t="shared" si="104"/>
        <v>生命上册</v>
      </c>
    </row>
    <row r="597" spans="31:40" x14ac:dyDescent="0.15">
      <c r="AE597" s="13" t="str">
        <f>hero_friend!C1005</f>
        <v>朱恒</v>
      </c>
      <c r="AF597" s="13" t="str">
        <f t="shared" si="99"/>
        <v>输出</v>
      </c>
      <c r="AG597" s="13" t="s">
        <v>278</v>
      </c>
      <c r="AH597" s="13" t="s">
        <v>322</v>
      </c>
      <c r="AI597" s="13">
        <v>2</v>
      </c>
      <c r="AJ597" s="13" t="str">
        <f t="shared" si="100"/>
        <v>绿输出2</v>
      </c>
      <c r="AK597" s="13">
        <f t="shared" si="101"/>
        <v>11</v>
      </c>
      <c r="AL597" s="13">
        <f t="shared" si="102"/>
        <v>250</v>
      </c>
      <c r="AM597" s="13" t="str">
        <f t="shared" si="103"/>
        <v>防御</v>
      </c>
      <c r="AN597" s="13" t="str">
        <f t="shared" si="104"/>
        <v>防御中册</v>
      </c>
    </row>
    <row r="598" spans="31:40" x14ac:dyDescent="0.15">
      <c r="AE598" s="13" t="str">
        <f>hero_friend!C1006</f>
        <v>朱恒</v>
      </c>
      <c r="AF598" s="13" t="str">
        <f t="shared" si="99"/>
        <v>输出</v>
      </c>
      <c r="AG598" s="13" t="s">
        <v>278</v>
      </c>
      <c r="AH598" s="13" t="s">
        <v>323</v>
      </c>
      <c r="AI598" s="13">
        <v>3</v>
      </c>
      <c r="AJ598" s="13" t="str">
        <f t="shared" si="100"/>
        <v>绿输出3</v>
      </c>
      <c r="AK598" s="13">
        <f t="shared" si="101"/>
        <v>8</v>
      </c>
      <c r="AL598" s="13">
        <f t="shared" si="102"/>
        <v>350</v>
      </c>
      <c r="AM598" s="13" t="str">
        <f t="shared" si="103"/>
        <v>攻击</v>
      </c>
      <c r="AN598" s="13" t="str">
        <f t="shared" si="104"/>
        <v>攻击下册</v>
      </c>
    </row>
    <row r="599" spans="31:40" x14ac:dyDescent="0.15">
      <c r="AE599" s="13" t="str">
        <f>hero_friend!C1007</f>
        <v>蒋钦</v>
      </c>
      <c r="AF599" s="13" t="str">
        <f t="shared" si="99"/>
        <v>辅助</v>
      </c>
      <c r="AG599" s="13" t="s">
        <v>278</v>
      </c>
      <c r="AH599" s="13" t="s">
        <v>321</v>
      </c>
      <c r="AI599" s="13">
        <v>1</v>
      </c>
      <c r="AJ599" s="13" t="str">
        <f t="shared" si="100"/>
        <v>绿辅助1</v>
      </c>
      <c r="AK599" s="13">
        <f t="shared" si="101"/>
        <v>11</v>
      </c>
      <c r="AL599" s="13">
        <f t="shared" si="102"/>
        <v>250</v>
      </c>
      <c r="AM599" s="13" t="str">
        <f t="shared" si="103"/>
        <v>防御</v>
      </c>
      <c r="AN599" s="13" t="str">
        <f t="shared" si="104"/>
        <v>防御上册</v>
      </c>
    </row>
    <row r="600" spans="31:40" x14ac:dyDescent="0.15">
      <c r="AE600" s="13" t="str">
        <f>hero_friend!C1008</f>
        <v>蒋钦</v>
      </c>
      <c r="AF600" s="13" t="str">
        <f t="shared" si="99"/>
        <v>辅助</v>
      </c>
      <c r="AG600" s="13" t="s">
        <v>278</v>
      </c>
      <c r="AH600" s="13" t="s">
        <v>322</v>
      </c>
      <c r="AI600" s="13">
        <v>2</v>
      </c>
      <c r="AJ600" s="13" t="str">
        <f t="shared" si="100"/>
        <v>绿辅助2</v>
      </c>
      <c r="AK600" s="13">
        <f t="shared" si="101"/>
        <v>14</v>
      </c>
      <c r="AL600" s="13">
        <f t="shared" si="102"/>
        <v>250</v>
      </c>
      <c r="AM600" s="13" t="str">
        <f t="shared" si="103"/>
        <v>生命</v>
      </c>
      <c r="AN600" s="13" t="str">
        <f t="shared" si="104"/>
        <v>生命中册</v>
      </c>
    </row>
    <row r="601" spans="31:40" x14ac:dyDescent="0.15">
      <c r="AE601" s="13" t="str">
        <f>hero_friend!C1009</f>
        <v>蒋钦</v>
      </c>
      <c r="AF601" s="13" t="str">
        <f t="shared" si="99"/>
        <v>辅助</v>
      </c>
      <c r="AG601" s="13" t="s">
        <v>278</v>
      </c>
      <c r="AH601" s="13" t="s">
        <v>323</v>
      </c>
      <c r="AI601" s="13">
        <v>3</v>
      </c>
      <c r="AJ601" s="13" t="str">
        <f t="shared" si="100"/>
        <v>绿辅助3</v>
      </c>
      <c r="AK601" s="13">
        <f t="shared" si="101"/>
        <v>8</v>
      </c>
      <c r="AL601" s="13">
        <f t="shared" si="102"/>
        <v>250</v>
      </c>
      <c r="AM601" s="13" t="str">
        <f t="shared" si="103"/>
        <v>攻击</v>
      </c>
      <c r="AN601" s="13" t="str">
        <f t="shared" si="104"/>
        <v>攻击下册</v>
      </c>
    </row>
    <row r="602" spans="31:40" x14ac:dyDescent="0.15">
      <c r="AE602" s="13" t="str">
        <f>hero_friend!C1010</f>
        <v>陆绩</v>
      </c>
      <c r="AF602" s="13" t="str">
        <f t="shared" si="99"/>
        <v>输出</v>
      </c>
      <c r="AG602" s="13" t="s">
        <v>278</v>
      </c>
      <c r="AH602" s="13" t="s">
        <v>321</v>
      </c>
      <c r="AI602" s="13">
        <v>1</v>
      </c>
      <c r="AJ602" s="13" t="str">
        <f t="shared" si="100"/>
        <v>绿输出1</v>
      </c>
      <c r="AK602" s="13">
        <f t="shared" si="101"/>
        <v>14</v>
      </c>
      <c r="AL602" s="13">
        <f t="shared" si="102"/>
        <v>210</v>
      </c>
      <c r="AM602" s="13" t="str">
        <f t="shared" si="103"/>
        <v>生命</v>
      </c>
      <c r="AN602" s="13" t="str">
        <f t="shared" si="104"/>
        <v>生命上册</v>
      </c>
    </row>
    <row r="603" spans="31:40" x14ac:dyDescent="0.15">
      <c r="AE603" s="13" t="str">
        <f>hero_friend!C1011</f>
        <v>陆绩</v>
      </c>
      <c r="AF603" s="13" t="str">
        <f t="shared" si="99"/>
        <v>输出</v>
      </c>
      <c r="AG603" s="13" t="s">
        <v>278</v>
      </c>
      <c r="AH603" s="13" t="s">
        <v>322</v>
      </c>
      <c r="AI603" s="13">
        <v>2</v>
      </c>
      <c r="AJ603" s="13" t="str">
        <f t="shared" si="100"/>
        <v>绿输出2</v>
      </c>
      <c r="AK603" s="13">
        <f t="shared" si="101"/>
        <v>11</v>
      </c>
      <c r="AL603" s="13">
        <f t="shared" si="102"/>
        <v>250</v>
      </c>
      <c r="AM603" s="13" t="str">
        <f t="shared" si="103"/>
        <v>防御</v>
      </c>
      <c r="AN603" s="13" t="str">
        <f t="shared" si="104"/>
        <v>防御中册</v>
      </c>
    </row>
    <row r="604" spans="31:40" x14ac:dyDescent="0.15">
      <c r="AE604" s="13" t="str">
        <f>hero_friend!C1012</f>
        <v>陆绩</v>
      </c>
      <c r="AF604" s="13" t="str">
        <f t="shared" si="99"/>
        <v>输出</v>
      </c>
      <c r="AG604" s="13" t="s">
        <v>278</v>
      </c>
      <c r="AH604" s="13" t="s">
        <v>323</v>
      </c>
      <c r="AI604" s="13">
        <v>3</v>
      </c>
      <c r="AJ604" s="13" t="str">
        <f t="shared" si="100"/>
        <v>绿输出3</v>
      </c>
      <c r="AK604" s="13">
        <f t="shared" si="101"/>
        <v>8</v>
      </c>
      <c r="AL604" s="13">
        <f t="shared" si="102"/>
        <v>350</v>
      </c>
      <c r="AM604" s="13" t="str">
        <f t="shared" si="103"/>
        <v>攻击</v>
      </c>
      <c r="AN604" s="13" t="str">
        <f t="shared" si="104"/>
        <v>攻击下册</v>
      </c>
    </row>
    <row r="605" spans="31:40" x14ac:dyDescent="0.15">
      <c r="AE605" s="13" t="str">
        <f>hero_friend!C1013</f>
        <v>留赞</v>
      </c>
      <c r="AF605" s="13" t="str">
        <f t="shared" si="99"/>
        <v>辅助</v>
      </c>
      <c r="AG605" s="13" t="s">
        <v>278</v>
      </c>
      <c r="AH605" s="13" t="s">
        <v>321</v>
      </c>
      <c r="AI605" s="13">
        <v>1</v>
      </c>
      <c r="AJ605" s="13" t="str">
        <f t="shared" si="100"/>
        <v>绿辅助1</v>
      </c>
      <c r="AK605" s="13">
        <f t="shared" si="101"/>
        <v>11</v>
      </c>
      <c r="AL605" s="13">
        <f t="shared" si="102"/>
        <v>250</v>
      </c>
      <c r="AM605" s="13" t="str">
        <f t="shared" si="103"/>
        <v>防御</v>
      </c>
      <c r="AN605" s="13" t="str">
        <f t="shared" si="104"/>
        <v>防御上册</v>
      </c>
    </row>
    <row r="606" spans="31:40" x14ac:dyDescent="0.15">
      <c r="AE606" s="13" t="str">
        <f>hero_friend!C1014</f>
        <v>留赞</v>
      </c>
      <c r="AF606" s="13" t="str">
        <f t="shared" si="99"/>
        <v>辅助</v>
      </c>
      <c r="AG606" s="13" t="s">
        <v>278</v>
      </c>
      <c r="AH606" s="13" t="s">
        <v>322</v>
      </c>
      <c r="AI606" s="13">
        <v>2</v>
      </c>
      <c r="AJ606" s="13" t="str">
        <f t="shared" si="100"/>
        <v>绿辅助2</v>
      </c>
      <c r="AK606" s="13">
        <f t="shared" si="101"/>
        <v>14</v>
      </c>
      <c r="AL606" s="13">
        <f t="shared" si="102"/>
        <v>250</v>
      </c>
      <c r="AM606" s="13" t="str">
        <f t="shared" si="103"/>
        <v>生命</v>
      </c>
      <c r="AN606" s="13" t="str">
        <f t="shared" si="104"/>
        <v>生命中册</v>
      </c>
    </row>
    <row r="607" spans="31:40" x14ac:dyDescent="0.15">
      <c r="AE607" s="13" t="str">
        <f>hero_friend!C1015</f>
        <v>留赞</v>
      </c>
      <c r="AF607" s="13" t="str">
        <f t="shared" si="99"/>
        <v>辅助</v>
      </c>
      <c r="AG607" s="13" t="s">
        <v>278</v>
      </c>
      <c r="AH607" s="13" t="s">
        <v>323</v>
      </c>
      <c r="AI607" s="13">
        <v>3</v>
      </c>
      <c r="AJ607" s="13" t="str">
        <f t="shared" si="100"/>
        <v>绿辅助3</v>
      </c>
      <c r="AK607" s="13">
        <f t="shared" si="101"/>
        <v>8</v>
      </c>
      <c r="AL607" s="13">
        <f t="shared" si="102"/>
        <v>250</v>
      </c>
      <c r="AM607" s="13" t="str">
        <f t="shared" si="103"/>
        <v>攻击</v>
      </c>
      <c r="AN607" s="13" t="str">
        <f t="shared" si="104"/>
        <v>攻击下册</v>
      </c>
    </row>
    <row r="608" spans="31:40" x14ac:dyDescent="0.15">
      <c r="AE608" s="13" t="str">
        <f>hero_friend!C1016</f>
        <v>孙休</v>
      </c>
      <c r="AF608" s="13" t="str">
        <f t="shared" si="99"/>
        <v>输出</v>
      </c>
      <c r="AG608" s="13" t="s">
        <v>278</v>
      </c>
      <c r="AH608" s="13" t="s">
        <v>321</v>
      </c>
      <c r="AI608" s="13">
        <v>1</v>
      </c>
      <c r="AJ608" s="13" t="str">
        <f t="shared" si="100"/>
        <v>绿输出1</v>
      </c>
      <c r="AK608" s="13">
        <f t="shared" si="101"/>
        <v>14</v>
      </c>
      <c r="AL608" s="13">
        <f t="shared" si="102"/>
        <v>210</v>
      </c>
      <c r="AM608" s="13" t="str">
        <f t="shared" si="103"/>
        <v>生命</v>
      </c>
      <c r="AN608" s="13" t="str">
        <f t="shared" si="104"/>
        <v>生命上册</v>
      </c>
    </row>
    <row r="609" spans="31:40" x14ac:dyDescent="0.15">
      <c r="AE609" s="13" t="str">
        <f>hero_friend!C1017</f>
        <v>孙休</v>
      </c>
      <c r="AF609" s="13" t="str">
        <f t="shared" si="99"/>
        <v>输出</v>
      </c>
      <c r="AG609" s="13" t="s">
        <v>278</v>
      </c>
      <c r="AH609" s="13" t="s">
        <v>322</v>
      </c>
      <c r="AI609" s="13">
        <v>2</v>
      </c>
      <c r="AJ609" s="13" t="str">
        <f t="shared" si="100"/>
        <v>绿输出2</v>
      </c>
      <c r="AK609" s="13">
        <f t="shared" si="101"/>
        <v>11</v>
      </c>
      <c r="AL609" s="13">
        <f t="shared" si="102"/>
        <v>250</v>
      </c>
      <c r="AM609" s="13" t="str">
        <f t="shared" si="103"/>
        <v>防御</v>
      </c>
      <c r="AN609" s="13" t="str">
        <f t="shared" si="104"/>
        <v>防御中册</v>
      </c>
    </row>
    <row r="610" spans="31:40" x14ac:dyDescent="0.15">
      <c r="AE610" s="13" t="str">
        <f>hero_friend!C1018</f>
        <v>孙休</v>
      </c>
      <c r="AF610" s="13" t="str">
        <f t="shared" si="99"/>
        <v>输出</v>
      </c>
      <c r="AG610" s="13" t="s">
        <v>278</v>
      </c>
      <c r="AH610" s="13" t="s">
        <v>323</v>
      </c>
      <c r="AI610" s="13">
        <v>3</v>
      </c>
      <c r="AJ610" s="13" t="str">
        <f t="shared" si="100"/>
        <v>绿输出3</v>
      </c>
      <c r="AK610" s="13">
        <f t="shared" si="101"/>
        <v>8</v>
      </c>
      <c r="AL610" s="13">
        <f t="shared" si="102"/>
        <v>350</v>
      </c>
      <c r="AM610" s="13" t="str">
        <f t="shared" si="103"/>
        <v>攻击</v>
      </c>
      <c r="AN610" s="13" t="str">
        <f t="shared" si="104"/>
        <v>攻击下册</v>
      </c>
    </row>
    <row r="611" spans="31:40" x14ac:dyDescent="0.15">
      <c r="AE611" s="13" t="str">
        <f>hero_friend!C1019</f>
        <v>丁奉</v>
      </c>
      <c r="AF611" s="13" t="str">
        <f t="shared" si="99"/>
        <v>辅助</v>
      </c>
      <c r="AG611" s="13" t="s">
        <v>278</v>
      </c>
      <c r="AH611" s="13" t="s">
        <v>321</v>
      </c>
      <c r="AI611" s="13">
        <v>1</v>
      </c>
      <c r="AJ611" s="13" t="str">
        <f t="shared" si="100"/>
        <v>绿辅助1</v>
      </c>
      <c r="AK611" s="13">
        <f t="shared" si="101"/>
        <v>11</v>
      </c>
      <c r="AL611" s="13">
        <f t="shared" si="102"/>
        <v>250</v>
      </c>
      <c r="AM611" s="13" t="str">
        <f t="shared" si="103"/>
        <v>防御</v>
      </c>
      <c r="AN611" s="13" t="str">
        <f t="shared" si="104"/>
        <v>防御上册</v>
      </c>
    </row>
    <row r="612" spans="31:40" x14ac:dyDescent="0.15">
      <c r="AE612" s="13" t="str">
        <f>hero_friend!C1020</f>
        <v>丁奉</v>
      </c>
      <c r="AF612" s="13" t="str">
        <f t="shared" si="99"/>
        <v>辅助</v>
      </c>
      <c r="AG612" s="13" t="s">
        <v>278</v>
      </c>
      <c r="AH612" s="13" t="s">
        <v>322</v>
      </c>
      <c r="AI612" s="13">
        <v>2</v>
      </c>
      <c r="AJ612" s="13" t="str">
        <f t="shared" si="100"/>
        <v>绿辅助2</v>
      </c>
      <c r="AK612" s="13">
        <f t="shared" si="101"/>
        <v>14</v>
      </c>
      <c r="AL612" s="13">
        <f t="shared" si="102"/>
        <v>250</v>
      </c>
      <c r="AM612" s="13" t="str">
        <f t="shared" si="103"/>
        <v>生命</v>
      </c>
      <c r="AN612" s="13" t="str">
        <f t="shared" si="104"/>
        <v>生命中册</v>
      </c>
    </row>
    <row r="613" spans="31:40" x14ac:dyDescent="0.15">
      <c r="AE613" s="13" t="str">
        <f>hero_friend!C1021</f>
        <v>丁奉</v>
      </c>
      <c r="AF613" s="13" t="str">
        <f t="shared" si="99"/>
        <v>辅助</v>
      </c>
      <c r="AG613" s="13" t="s">
        <v>278</v>
      </c>
      <c r="AH613" s="13" t="s">
        <v>323</v>
      </c>
      <c r="AI613" s="13">
        <v>3</v>
      </c>
      <c r="AJ613" s="13" t="str">
        <f t="shared" si="100"/>
        <v>绿辅助3</v>
      </c>
      <c r="AK613" s="13">
        <f t="shared" si="101"/>
        <v>8</v>
      </c>
      <c r="AL613" s="13">
        <f t="shared" si="102"/>
        <v>250</v>
      </c>
      <c r="AM613" s="13" t="str">
        <f t="shared" si="103"/>
        <v>攻击</v>
      </c>
      <c r="AN613" s="13" t="str">
        <f t="shared" si="104"/>
        <v>攻击下册</v>
      </c>
    </row>
    <row r="614" spans="31:40" x14ac:dyDescent="0.15">
      <c r="AE614" s="13" t="str">
        <f>hero_friend!C1022</f>
        <v>孙鲁班</v>
      </c>
      <c r="AF614" s="13" t="str">
        <f t="shared" si="99"/>
        <v>辅助</v>
      </c>
      <c r="AG614" s="13" t="s">
        <v>278</v>
      </c>
      <c r="AH614" s="13" t="s">
        <v>321</v>
      </c>
      <c r="AI614" s="13">
        <v>1</v>
      </c>
      <c r="AJ614" s="13" t="str">
        <f t="shared" si="100"/>
        <v>绿辅助1</v>
      </c>
      <c r="AK614" s="13">
        <f t="shared" si="101"/>
        <v>11</v>
      </c>
      <c r="AL614" s="13">
        <f t="shared" si="102"/>
        <v>250</v>
      </c>
      <c r="AM614" s="13" t="str">
        <f t="shared" si="103"/>
        <v>防御</v>
      </c>
      <c r="AN614" s="13" t="str">
        <f t="shared" si="104"/>
        <v>防御上册</v>
      </c>
    </row>
    <row r="615" spans="31:40" x14ac:dyDescent="0.15">
      <c r="AE615" s="13" t="str">
        <f>hero_friend!C1023</f>
        <v>孙鲁班</v>
      </c>
      <c r="AF615" s="13" t="str">
        <f t="shared" si="99"/>
        <v>辅助</v>
      </c>
      <c r="AG615" s="13" t="s">
        <v>278</v>
      </c>
      <c r="AH615" s="13" t="s">
        <v>322</v>
      </c>
      <c r="AI615" s="13">
        <v>2</v>
      </c>
      <c r="AJ615" s="13" t="str">
        <f t="shared" si="100"/>
        <v>绿辅助2</v>
      </c>
      <c r="AK615" s="13">
        <f t="shared" si="101"/>
        <v>14</v>
      </c>
      <c r="AL615" s="13">
        <f t="shared" si="102"/>
        <v>250</v>
      </c>
      <c r="AM615" s="13" t="str">
        <f t="shared" si="103"/>
        <v>生命</v>
      </c>
      <c r="AN615" s="13" t="str">
        <f t="shared" si="104"/>
        <v>生命中册</v>
      </c>
    </row>
    <row r="616" spans="31:40" x14ac:dyDescent="0.15">
      <c r="AE616" s="13" t="str">
        <f>hero_friend!C1024</f>
        <v>孙鲁班</v>
      </c>
      <c r="AF616" s="13" t="str">
        <f t="shared" si="99"/>
        <v>辅助</v>
      </c>
      <c r="AG616" s="13" t="s">
        <v>278</v>
      </c>
      <c r="AH616" s="13" t="s">
        <v>323</v>
      </c>
      <c r="AI616" s="13">
        <v>3</v>
      </c>
      <c r="AJ616" s="13" t="str">
        <f t="shared" si="100"/>
        <v>绿辅助3</v>
      </c>
      <c r="AK616" s="13">
        <f t="shared" si="101"/>
        <v>8</v>
      </c>
      <c r="AL616" s="13">
        <f t="shared" si="102"/>
        <v>250</v>
      </c>
      <c r="AM616" s="13" t="str">
        <f t="shared" si="103"/>
        <v>攻击</v>
      </c>
      <c r="AN616" s="13" t="str">
        <f t="shared" si="104"/>
        <v>攻击下册</v>
      </c>
    </row>
    <row r="617" spans="31:40" x14ac:dyDescent="0.15">
      <c r="AE617" s="13" t="str">
        <f>hero_friend!C1025</f>
        <v>祖茂</v>
      </c>
      <c r="AF617" s="13" t="str">
        <f t="shared" si="99"/>
        <v>输出</v>
      </c>
      <c r="AG617" s="13" t="s">
        <v>278</v>
      </c>
      <c r="AH617" s="13" t="s">
        <v>321</v>
      </c>
      <c r="AI617" s="13">
        <v>1</v>
      </c>
      <c r="AJ617" s="13" t="str">
        <f t="shared" si="100"/>
        <v>绿输出1</v>
      </c>
      <c r="AK617" s="13">
        <f t="shared" si="101"/>
        <v>14</v>
      </c>
      <c r="AL617" s="13">
        <f t="shared" si="102"/>
        <v>210</v>
      </c>
      <c r="AM617" s="13" t="str">
        <f t="shared" si="103"/>
        <v>生命</v>
      </c>
      <c r="AN617" s="13" t="str">
        <f t="shared" si="104"/>
        <v>生命上册</v>
      </c>
    </row>
    <row r="618" spans="31:40" x14ac:dyDescent="0.15">
      <c r="AE618" s="13" t="str">
        <f>hero_friend!C1026</f>
        <v>祖茂</v>
      </c>
      <c r="AF618" s="13" t="str">
        <f t="shared" si="99"/>
        <v>输出</v>
      </c>
      <c r="AG618" s="13" t="s">
        <v>278</v>
      </c>
      <c r="AH618" s="13" t="s">
        <v>322</v>
      </c>
      <c r="AI618" s="13">
        <v>2</v>
      </c>
      <c r="AJ618" s="13" t="str">
        <f t="shared" si="100"/>
        <v>绿输出2</v>
      </c>
      <c r="AK618" s="13">
        <f t="shared" si="101"/>
        <v>11</v>
      </c>
      <c r="AL618" s="13">
        <f t="shared" si="102"/>
        <v>250</v>
      </c>
      <c r="AM618" s="13" t="str">
        <f t="shared" si="103"/>
        <v>防御</v>
      </c>
      <c r="AN618" s="13" t="str">
        <f t="shared" si="104"/>
        <v>防御中册</v>
      </c>
    </row>
    <row r="619" spans="31:40" x14ac:dyDescent="0.15">
      <c r="AE619" s="13" t="str">
        <f>hero_friend!C1027</f>
        <v>祖茂</v>
      </c>
      <c r="AF619" s="13" t="str">
        <f t="shared" si="99"/>
        <v>输出</v>
      </c>
      <c r="AG619" s="13" t="s">
        <v>278</v>
      </c>
      <c r="AH619" s="13" t="s">
        <v>323</v>
      </c>
      <c r="AI619" s="13">
        <v>3</v>
      </c>
      <c r="AJ619" s="13" t="str">
        <f t="shared" si="100"/>
        <v>绿输出3</v>
      </c>
      <c r="AK619" s="13">
        <f t="shared" si="101"/>
        <v>8</v>
      </c>
      <c r="AL619" s="13">
        <f t="shared" si="102"/>
        <v>350</v>
      </c>
      <c r="AM619" s="13" t="str">
        <f t="shared" si="103"/>
        <v>攻击</v>
      </c>
      <c r="AN619" s="13" t="str">
        <f t="shared" si="104"/>
        <v>攻击下册</v>
      </c>
    </row>
    <row r="620" spans="31:40" x14ac:dyDescent="0.15">
      <c r="AE620" s="13" t="str">
        <f>hero_friend!C1028</f>
        <v>孙皓</v>
      </c>
      <c r="AF620" s="13" t="str">
        <f t="shared" si="99"/>
        <v>输出</v>
      </c>
      <c r="AG620" s="13" t="s">
        <v>278</v>
      </c>
      <c r="AH620" s="13" t="s">
        <v>321</v>
      </c>
      <c r="AI620" s="13">
        <v>1</v>
      </c>
      <c r="AJ620" s="13" t="str">
        <f t="shared" si="100"/>
        <v>绿输出1</v>
      </c>
      <c r="AK620" s="13">
        <f t="shared" si="101"/>
        <v>14</v>
      </c>
      <c r="AL620" s="13">
        <f t="shared" si="102"/>
        <v>210</v>
      </c>
      <c r="AM620" s="13" t="str">
        <f t="shared" si="103"/>
        <v>生命</v>
      </c>
      <c r="AN620" s="13" t="str">
        <f t="shared" si="104"/>
        <v>生命上册</v>
      </c>
    </row>
    <row r="621" spans="31:40" x14ac:dyDescent="0.15">
      <c r="AE621" s="13" t="str">
        <f>hero_friend!C1029</f>
        <v>孙皓</v>
      </c>
      <c r="AF621" s="13" t="str">
        <f t="shared" si="99"/>
        <v>输出</v>
      </c>
      <c r="AG621" s="13" t="s">
        <v>278</v>
      </c>
      <c r="AH621" s="13" t="s">
        <v>322</v>
      </c>
      <c r="AI621" s="13">
        <v>2</v>
      </c>
      <c r="AJ621" s="13" t="str">
        <f t="shared" si="100"/>
        <v>绿输出2</v>
      </c>
      <c r="AK621" s="13">
        <f t="shared" si="101"/>
        <v>11</v>
      </c>
      <c r="AL621" s="13">
        <f t="shared" si="102"/>
        <v>250</v>
      </c>
      <c r="AM621" s="13" t="str">
        <f t="shared" si="103"/>
        <v>防御</v>
      </c>
      <c r="AN621" s="13" t="str">
        <f t="shared" si="104"/>
        <v>防御中册</v>
      </c>
    </row>
    <row r="622" spans="31:40" x14ac:dyDescent="0.15">
      <c r="AE622" s="13" t="str">
        <f>hero_friend!C1030</f>
        <v>孙皓</v>
      </c>
      <c r="AF622" s="13" t="str">
        <f t="shared" si="99"/>
        <v>输出</v>
      </c>
      <c r="AG622" s="13" t="s">
        <v>278</v>
      </c>
      <c r="AH622" s="13" t="s">
        <v>323</v>
      </c>
      <c r="AI622" s="13">
        <v>3</v>
      </c>
      <c r="AJ622" s="13" t="str">
        <f t="shared" si="100"/>
        <v>绿输出3</v>
      </c>
      <c r="AK622" s="13">
        <f t="shared" si="101"/>
        <v>8</v>
      </c>
      <c r="AL622" s="13">
        <f t="shared" si="102"/>
        <v>350</v>
      </c>
      <c r="AM622" s="13" t="str">
        <f t="shared" si="103"/>
        <v>攻击</v>
      </c>
      <c r="AN622" s="13" t="str">
        <f t="shared" si="104"/>
        <v>攻击下册</v>
      </c>
    </row>
    <row r="623" spans="31:40" x14ac:dyDescent="0.15">
      <c r="AE623" s="13" t="str">
        <f>hero_friend!C1031</f>
        <v>孙亮</v>
      </c>
      <c r="AF623" s="13" t="str">
        <f t="shared" si="99"/>
        <v>输出</v>
      </c>
      <c r="AG623" s="13" t="s">
        <v>278</v>
      </c>
      <c r="AH623" s="13" t="s">
        <v>321</v>
      </c>
      <c r="AI623" s="13">
        <v>1</v>
      </c>
      <c r="AJ623" s="13" t="str">
        <f t="shared" si="100"/>
        <v>绿输出1</v>
      </c>
      <c r="AK623" s="13">
        <f t="shared" si="101"/>
        <v>14</v>
      </c>
      <c r="AL623" s="13">
        <f t="shared" si="102"/>
        <v>210</v>
      </c>
      <c r="AM623" s="13" t="str">
        <f t="shared" si="103"/>
        <v>生命</v>
      </c>
      <c r="AN623" s="13" t="str">
        <f t="shared" si="104"/>
        <v>生命上册</v>
      </c>
    </row>
    <row r="624" spans="31:40" x14ac:dyDescent="0.15">
      <c r="AE624" s="13" t="str">
        <f>hero_friend!C1032</f>
        <v>孙亮</v>
      </c>
      <c r="AF624" s="13" t="str">
        <f t="shared" si="99"/>
        <v>输出</v>
      </c>
      <c r="AG624" s="13" t="s">
        <v>278</v>
      </c>
      <c r="AH624" s="13" t="s">
        <v>322</v>
      </c>
      <c r="AI624" s="13">
        <v>2</v>
      </c>
      <c r="AJ624" s="13" t="str">
        <f t="shared" si="100"/>
        <v>绿输出2</v>
      </c>
      <c r="AK624" s="13">
        <f t="shared" si="101"/>
        <v>11</v>
      </c>
      <c r="AL624" s="13">
        <f t="shared" si="102"/>
        <v>250</v>
      </c>
      <c r="AM624" s="13" t="str">
        <f t="shared" si="103"/>
        <v>防御</v>
      </c>
      <c r="AN624" s="13" t="str">
        <f t="shared" si="104"/>
        <v>防御中册</v>
      </c>
    </row>
    <row r="625" spans="31:40" x14ac:dyDescent="0.15">
      <c r="AE625" s="13" t="str">
        <f>hero_friend!C1033</f>
        <v>孙亮</v>
      </c>
      <c r="AF625" s="13" t="str">
        <f t="shared" si="99"/>
        <v>输出</v>
      </c>
      <c r="AG625" s="13" t="s">
        <v>278</v>
      </c>
      <c r="AH625" s="13" t="s">
        <v>323</v>
      </c>
      <c r="AI625" s="13">
        <v>3</v>
      </c>
      <c r="AJ625" s="13" t="str">
        <f t="shared" si="100"/>
        <v>绿输出3</v>
      </c>
      <c r="AK625" s="13">
        <f t="shared" si="101"/>
        <v>8</v>
      </c>
      <c r="AL625" s="13">
        <f t="shared" si="102"/>
        <v>350</v>
      </c>
      <c r="AM625" s="13" t="str">
        <f t="shared" si="103"/>
        <v>攻击</v>
      </c>
      <c r="AN625" s="13" t="str">
        <f t="shared" si="104"/>
        <v>攻击下册</v>
      </c>
    </row>
    <row r="626" spans="31:40" x14ac:dyDescent="0.15">
      <c r="AE626" s="13" t="str">
        <f>hero_friend!C1034</f>
        <v>岑昏</v>
      </c>
      <c r="AF626" s="13" t="str">
        <f t="shared" si="99"/>
        <v>辅助</v>
      </c>
      <c r="AG626" s="13" t="s">
        <v>278</v>
      </c>
      <c r="AH626" s="13" t="s">
        <v>321</v>
      </c>
      <c r="AI626" s="13">
        <v>1</v>
      </c>
      <c r="AJ626" s="13" t="str">
        <f t="shared" si="100"/>
        <v>绿辅助1</v>
      </c>
      <c r="AK626" s="13">
        <f t="shared" si="101"/>
        <v>11</v>
      </c>
      <c r="AL626" s="13">
        <f t="shared" si="102"/>
        <v>250</v>
      </c>
      <c r="AM626" s="13" t="str">
        <f t="shared" si="103"/>
        <v>防御</v>
      </c>
      <c r="AN626" s="13" t="str">
        <f t="shared" si="104"/>
        <v>防御上册</v>
      </c>
    </row>
    <row r="627" spans="31:40" x14ac:dyDescent="0.15">
      <c r="AE627" s="13" t="str">
        <f>hero_friend!C1035</f>
        <v>岑昏</v>
      </c>
      <c r="AF627" s="13" t="str">
        <f t="shared" si="99"/>
        <v>辅助</v>
      </c>
      <c r="AG627" s="13" t="s">
        <v>278</v>
      </c>
      <c r="AH627" s="13" t="s">
        <v>322</v>
      </c>
      <c r="AI627" s="13">
        <v>2</v>
      </c>
      <c r="AJ627" s="13" t="str">
        <f t="shared" si="100"/>
        <v>绿辅助2</v>
      </c>
      <c r="AK627" s="13">
        <f t="shared" si="101"/>
        <v>14</v>
      </c>
      <c r="AL627" s="13">
        <f t="shared" si="102"/>
        <v>250</v>
      </c>
      <c r="AM627" s="13" t="str">
        <f t="shared" si="103"/>
        <v>生命</v>
      </c>
      <c r="AN627" s="13" t="str">
        <f t="shared" si="104"/>
        <v>生命中册</v>
      </c>
    </row>
    <row r="628" spans="31:40" x14ac:dyDescent="0.15">
      <c r="AE628" s="13" t="str">
        <f>hero_friend!C1036</f>
        <v>岑昏</v>
      </c>
      <c r="AF628" s="13" t="str">
        <f t="shared" si="99"/>
        <v>辅助</v>
      </c>
      <c r="AG628" s="13" t="s">
        <v>278</v>
      </c>
      <c r="AH628" s="13" t="s">
        <v>323</v>
      </c>
      <c r="AI628" s="13">
        <v>3</v>
      </c>
      <c r="AJ628" s="13" t="str">
        <f t="shared" si="100"/>
        <v>绿辅助3</v>
      </c>
      <c r="AK628" s="13">
        <f t="shared" si="101"/>
        <v>8</v>
      </c>
      <c r="AL628" s="13">
        <f t="shared" si="102"/>
        <v>250</v>
      </c>
      <c r="AM628" s="13" t="str">
        <f t="shared" si="103"/>
        <v>攻击</v>
      </c>
      <c r="AN628" s="13" t="str">
        <f t="shared" si="104"/>
        <v>攻击下册</v>
      </c>
    </row>
    <row r="629" spans="31:40" x14ac:dyDescent="0.15">
      <c r="AE629" s="13" t="str">
        <f>hero_friend!C1037</f>
        <v>潘璋</v>
      </c>
      <c r="AF629" s="13" t="str">
        <f t="shared" si="99"/>
        <v>输出</v>
      </c>
      <c r="AG629" s="13" t="s">
        <v>278</v>
      </c>
      <c r="AH629" s="13" t="s">
        <v>321</v>
      </c>
      <c r="AI629" s="13">
        <v>1</v>
      </c>
      <c r="AJ629" s="13" t="str">
        <f t="shared" si="100"/>
        <v>绿输出1</v>
      </c>
      <c r="AK629" s="13">
        <f t="shared" si="101"/>
        <v>14</v>
      </c>
      <c r="AL629" s="13">
        <f t="shared" si="102"/>
        <v>210</v>
      </c>
      <c r="AM629" s="13" t="str">
        <f t="shared" si="103"/>
        <v>生命</v>
      </c>
      <c r="AN629" s="13" t="str">
        <f t="shared" si="104"/>
        <v>生命上册</v>
      </c>
    </row>
    <row r="630" spans="31:40" x14ac:dyDescent="0.15">
      <c r="AE630" s="13" t="str">
        <f>hero_friend!C1038</f>
        <v>潘璋</v>
      </c>
      <c r="AF630" s="13" t="str">
        <f t="shared" si="99"/>
        <v>输出</v>
      </c>
      <c r="AG630" s="13" t="s">
        <v>278</v>
      </c>
      <c r="AH630" s="13" t="s">
        <v>322</v>
      </c>
      <c r="AI630" s="13">
        <v>2</v>
      </c>
      <c r="AJ630" s="13" t="str">
        <f t="shared" si="100"/>
        <v>绿输出2</v>
      </c>
      <c r="AK630" s="13">
        <f t="shared" si="101"/>
        <v>11</v>
      </c>
      <c r="AL630" s="13">
        <f t="shared" si="102"/>
        <v>250</v>
      </c>
      <c r="AM630" s="13" t="str">
        <f t="shared" si="103"/>
        <v>防御</v>
      </c>
      <c r="AN630" s="13" t="str">
        <f t="shared" si="104"/>
        <v>防御中册</v>
      </c>
    </row>
    <row r="631" spans="31:40" x14ac:dyDescent="0.15">
      <c r="AE631" s="13" t="str">
        <f>hero_friend!C1039</f>
        <v>潘璋</v>
      </c>
      <c r="AF631" s="13" t="str">
        <f t="shared" si="99"/>
        <v>输出</v>
      </c>
      <c r="AG631" s="13" t="s">
        <v>278</v>
      </c>
      <c r="AH631" s="13" t="s">
        <v>323</v>
      </c>
      <c r="AI631" s="13">
        <v>3</v>
      </c>
      <c r="AJ631" s="13" t="str">
        <f t="shared" si="100"/>
        <v>绿输出3</v>
      </c>
      <c r="AK631" s="13">
        <f t="shared" si="101"/>
        <v>8</v>
      </c>
      <c r="AL631" s="13">
        <f t="shared" si="102"/>
        <v>350</v>
      </c>
      <c r="AM631" s="13" t="str">
        <f t="shared" si="103"/>
        <v>攻击</v>
      </c>
      <c r="AN631" s="13" t="str">
        <f t="shared" si="104"/>
        <v>攻击下册</v>
      </c>
    </row>
    <row r="632" spans="31:40" x14ac:dyDescent="0.15">
      <c r="AE632" s="13" t="str">
        <f>hero_friend!C1040</f>
        <v>全琮</v>
      </c>
      <c r="AF632" s="13" t="str">
        <f t="shared" si="99"/>
        <v>辅助</v>
      </c>
      <c r="AG632" s="13" t="s">
        <v>278</v>
      </c>
      <c r="AH632" s="13" t="s">
        <v>321</v>
      </c>
      <c r="AI632" s="13">
        <v>1</v>
      </c>
      <c r="AJ632" s="13" t="str">
        <f t="shared" si="100"/>
        <v>绿辅助1</v>
      </c>
      <c r="AK632" s="13">
        <f t="shared" si="101"/>
        <v>11</v>
      </c>
      <c r="AL632" s="13">
        <f t="shared" si="102"/>
        <v>250</v>
      </c>
      <c r="AM632" s="13" t="str">
        <f t="shared" si="103"/>
        <v>防御</v>
      </c>
      <c r="AN632" s="13" t="str">
        <f t="shared" si="104"/>
        <v>防御上册</v>
      </c>
    </row>
    <row r="633" spans="31:40" x14ac:dyDescent="0.15">
      <c r="AE633" s="13" t="str">
        <f>hero_friend!C1041</f>
        <v>全琮</v>
      </c>
      <c r="AF633" s="13" t="str">
        <f t="shared" si="99"/>
        <v>辅助</v>
      </c>
      <c r="AG633" s="13" t="s">
        <v>278</v>
      </c>
      <c r="AH633" s="13" t="s">
        <v>322</v>
      </c>
      <c r="AI633" s="13">
        <v>2</v>
      </c>
      <c r="AJ633" s="13" t="str">
        <f t="shared" si="100"/>
        <v>绿辅助2</v>
      </c>
      <c r="AK633" s="13">
        <f t="shared" si="101"/>
        <v>14</v>
      </c>
      <c r="AL633" s="13">
        <f t="shared" si="102"/>
        <v>250</v>
      </c>
      <c r="AM633" s="13" t="str">
        <f t="shared" si="103"/>
        <v>生命</v>
      </c>
      <c r="AN633" s="13" t="str">
        <f t="shared" si="104"/>
        <v>生命中册</v>
      </c>
    </row>
    <row r="634" spans="31:40" x14ac:dyDescent="0.15">
      <c r="AE634" s="13" t="str">
        <f>hero_friend!C1042</f>
        <v>全琮</v>
      </c>
      <c r="AF634" s="13" t="str">
        <f t="shared" si="99"/>
        <v>辅助</v>
      </c>
      <c r="AG634" s="13" t="s">
        <v>278</v>
      </c>
      <c r="AH634" s="13" t="s">
        <v>323</v>
      </c>
      <c r="AI634" s="13">
        <v>3</v>
      </c>
      <c r="AJ634" s="13" t="str">
        <f t="shared" si="100"/>
        <v>绿辅助3</v>
      </c>
      <c r="AK634" s="13">
        <f t="shared" si="101"/>
        <v>8</v>
      </c>
      <c r="AL634" s="13">
        <f t="shared" si="102"/>
        <v>250</v>
      </c>
      <c r="AM634" s="13" t="str">
        <f t="shared" si="103"/>
        <v>攻击</v>
      </c>
      <c r="AN634" s="13" t="str">
        <f t="shared" si="104"/>
        <v>攻击下册</v>
      </c>
    </row>
    <row r="635" spans="31:40" x14ac:dyDescent="0.15">
      <c r="AE635" s="13" t="str">
        <f>hero_friend!C1043</f>
        <v>孙登</v>
      </c>
      <c r="AF635" s="13" t="str">
        <f t="shared" si="99"/>
        <v>辅助</v>
      </c>
      <c r="AG635" s="13" t="s">
        <v>278</v>
      </c>
      <c r="AH635" s="13" t="s">
        <v>321</v>
      </c>
      <c r="AI635" s="13">
        <v>1</v>
      </c>
      <c r="AJ635" s="13" t="str">
        <f t="shared" si="100"/>
        <v>绿辅助1</v>
      </c>
      <c r="AK635" s="13">
        <f t="shared" si="101"/>
        <v>11</v>
      </c>
      <c r="AL635" s="13">
        <f t="shared" si="102"/>
        <v>250</v>
      </c>
      <c r="AM635" s="13" t="str">
        <f t="shared" si="103"/>
        <v>防御</v>
      </c>
      <c r="AN635" s="13" t="str">
        <f t="shared" si="104"/>
        <v>防御上册</v>
      </c>
    </row>
    <row r="636" spans="31:40" x14ac:dyDescent="0.15">
      <c r="AE636" s="13" t="str">
        <f>hero_friend!C1044</f>
        <v>孙登</v>
      </c>
      <c r="AF636" s="13" t="str">
        <f t="shared" si="99"/>
        <v>辅助</v>
      </c>
      <c r="AG636" s="13" t="s">
        <v>278</v>
      </c>
      <c r="AH636" s="13" t="s">
        <v>322</v>
      </c>
      <c r="AI636" s="13">
        <v>2</v>
      </c>
      <c r="AJ636" s="13" t="str">
        <f t="shared" si="100"/>
        <v>绿辅助2</v>
      </c>
      <c r="AK636" s="13">
        <f t="shared" si="101"/>
        <v>14</v>
      </c>
      <c r="AL636" s="13">
        <f t="shared" si="102"/>
        <v>250</v>
      </c>
      <c r="AM636" s="13" t="str">
        <f t="shared" si="103"/>
        <v>生命</v>
      </c>
      <c r="AN636" s="13" t="str">
        <f t="shared" si="104"/>
        <v>生命中册</v>
      </c>
    </row>
    <row r="637" spans="31:40" x14ac:dyDescent="0.15">
      <c r="AE637" s="13" t="str">
        <f>hero_friend!C1045</f>
        <v>孙登</v>
      </c>
      <c r="AF637" s="13" t="str">
        <f t="shared" si="99"/>
        <v>辅助</v>
      </c>
      <c r="AG637" s="13" t="s">
        <v>278</v>
      </c>
      <c r="AH637" s="13" t="s">
        <v>323</v>
      </c>
      <c r="AI637" s="13">
        <v>3</v>
      </c>
      <c r="AJ637" s="13" t="str">
        <f t="shared" si="100"/>
        <v>绿辅助3</v>
      </c>
      <c r="AK637" s="13">
        <f t="shared" si="101"/>
        <v>8</v>
      </c>
      <c r="AL637" s="13">
        <f t="shared" si="102"/>
        <v>250</v>
      </c>
      <c r="AM637" s="13" t="str">
        <f t="shared" si="103"/>
        <v>攻击</v>
      </c>
      <c r="AN637" s="13" t="str">
        <f t="shared" si="104"/>
        <v>攻击下册</v>
      </c>
    </row>
    <row r="638" spans="31:40" x14ac:dyDescent="0.15">
      <c r="AE638" s="13" t="str">
        <f>hero_friend!C1046</f>
        <v>步骘</v>
      </c>
      <c r="AF638" s="13" t="str">
        <f t="shared" si="99"/>
        <v>辅助</v>
      </c>
      <c r="AG638" s="13" t="s">
        <v>278</v>
      </c>
      <c r="AH638" s="13" t="s">
        <v>321</v>
      </c>
      <c r="AI638" s="13">
        <v>1</v>
      </c>
      <c r="AJ638" s="13" t="str">
        <f t="shared" si="100"/>
        <v>绿辅助1</v>
      </c>
      <c r="AK638" s="13">
        <f t="shared" si="101"/>
        <v>11</v>
      </c>
      <c r="AL638" s="13">
        <f t="shared" si="102"/>
        <v>250</v>
      </c>
      <c r="AM638" s="13" t="str">
        <f t="shared" si="103"/>
        <v>防御</v>
      </c>
      <c r="AN638" s="13" t="str">
        <f t="shared" si="104"/>
        <v>防御上册</v>
      </c>
    </row>
    <row r="639" spans="31:40" x14ac:dyDescent="0.15">
      <c r="AE639" s="13" t="str">
        <f>hero_friend!C1047</f>
        <v>步骘</v>
      </c>
      <c r="AF639" s="13" t="str">
        <f t="shared" si="99"/>
        <v>辅助</v>
      </c>
      <c r="AG639" s="13" t="s">
        <v>278</v>
      </c>
      <c r="AH639" s="13" t="s">
        <v>322</v>
      </c>
      <c r="AI639" s="13">
        <v>2</v>
      </c>
      <c r="AJ639" s="13" t="str">
        <f t="shared" si="100"/>
        <v>绿辅助2</v>
      </c>
      <c r="AK639" s="13">
        <f t="shared" si="101"/>
        <v>14</v>
      </c>
      <c r="AL639" s="13">
        <f t="shared" si="102"/>
        <v>250</v>
      </c>
      <c r="AM639" s="13" t="str">
        <f t="shared" si="103"/>
        <v>生命</v>
      </c>
      <c r="AN639" s="13" t="str">
        <f t="shared" si="104"/>
        <v>生命中册</v>
      </c>
    </row>
    <row r="640" spans="31:40" x14ac:dyDescent="0.15">
      <c r="AE640" s="13" t="str">
        <f>hero_friend!C1048</f>
        <v>步骘</v>
      </c>
      <c r="AF640" s="13" t="str">
        <f t="shared" si="99"/>
        <v>辅助</v>
      </c>
      <c r="AG640" s="13" t="s">
        <v>278</v>
      </c>
      <c r="AH640" s="13" t="s">
        <v>323</v>
      </c>
      <c r="AI640" s="13">
        <v>3</v>
      </c>
      <c r="AJ640" s="13" t="str">
        <f t="shared" si="100"/>
        <v>绿辅助3</v>
      </c>
      <c r="AK640" s="13">
        <f t="shared" si="101"/>
        <v>8</v>
      </c>
      <c r="AL640" s="13">
        <f t="shared" si="102"/>
        <v>250</v>
      </c>
      <c r="AM640" s="13" t="str">
        <f t="shared" si="103"/>
        <v>攻击</v>
      </c>
      <c r="AN640" s="13" t="str">
        <f t="shared" si="104"/>
        <v>攻击下册</v>
      </c>
    </row>
    <row r="641" spans="31:40" x14ac:dyDescent="0.15">
      <c r="AE641" s="13" t="str">
        <f>hero_friend!C1049</f>
        <v>陈登</v>
      </c>
      <c r="AF641" s="13" t="str">
        <f t="shared" si="99"/>
        <v>辅助</v>
      </c>
      <c r="AG641" s="13" t="s">
        <v>278</v>
      </c>
      <c r="AH641" s="13" t="s">
        <v>321</v>
      </c>
      <c r="AI641" s="13">
        <v>1</v>
      </c>
      <c r="AJ641" s="13" t="str">
        <f t="shared" si="100"/>
        <v>绿辅助1</v>
      </c>
      <c r="AK641" s="13">
        <f t="shared" si="101"/>
        <v>11</v>
      </c>
      <c r="AL641" s="13">
        <f t="shared" si="102"/>
        <v>250</v>
      </c>
      <c r="AM641" s="13" t="str">
        <f t="shared" si="103"/>
        <v>防御</v>
      </c>
      <c r="AN641" s="13" t="str">
        <f t="shared" si="104"/>
        <v>防御上册</v>
      </c>
    </row>
    <row r="642" spans="31:40" x14ac:dyDescent="0.15">
      <c r="AE642" s="13" t="str">
        <f>hero_friend!C1050</f>
        <v>陈登</v>
      </c>
      <c r="AF642" s="13" t="str">
        <f t="shared" si="99"/>
        <v>辅助</v>
      </c>
      <c r="AG642" s="13" t="s">
        <v>278</v>
      </c>
      <c r="AH642" s="13" t="s">
        <v>322</v>
      </c>
      <c r="AI642" s="13">
        <v>2</v>
      </c>
      <c r="AJ642" s="13" t="str">
        <f t="shared" si="100"/>
        <v>绿辅助2</v>
      </c>
      <c r="AK642" s="13">
        <f t="shared" si="101"/>
        <v>14</v>
      </c>
      <c r="AL642" s="13">
        <f t="shared" si="102"/>
        <v>250</v>
      </c>
      <c r="AM642" s="13" t="str">
        <f t="shared" si="103"/>
        <v>生命</v>
      </c>
      <c r="AN642" s="13" t="str">
        <f t="shared" si="104"/>
        <v>生命中册</v>
      </c>
    </row>
    <row r="643" spans="31:40" x14ac:dyDescent="0.15">
      <c r="AE643" s="13" t="str">
        <f>hero_friend!C1051</f>
        <v>陈登</v>
      </c>
      <c r="AF643" s="13" t="str">
        <f t="shared" si="99"/>
        <v>辅助</v>
      </c>
      <c r="AG643" s="13" t="s">
        <v>278</v>
      </c>
      <c r="AH643" s="13" t="s">
        <v>323</v>
      </c>
      <c r="AI643" s="13">
        <v>3</v>
      </c>
      <c r="AJ643" s="13" t="str">
        <f t="shared" si="100"/>
        <v>绿辅助3</v>
      </c>
      <c r="AK643" s="13">
        <f t="shared" si="101"/>
        <v>8</v>
      </c>
      <c r="AL643" s="13">
        <f t="shared" si="102"/>
        <v>250</v>
      </c>
      <c r="AM643" s="13" t="str">
        <f t="shared" si="103"/>
        <v>攻击</v>
      </c>
      <c r="AN643" s="13" t="str">
        <f t="shared" si="104"/>
        <v>攻击下册</v>
      </c>
    </row>
    <row r="644" spans="31:40" x14ac:dyDescent="0.15">
      <c r="AE644" s="13" t="str">
        <f>hero_friend!C1052</f>
        <v>蹋顿</v>
      </c>
      <c r="AF644" s="13" t="str">
        <f t="shared" si="99"/>
        <v>辅助</v>
      </c>
      <c r="AG644" s="13" t="s">
        <v>278</v>
      </c>
      <c r="AH644" s="13" t="s">
        <v>321</v>
      </c>
      <c r="AI644" s="13">
        <v>1</v>
      </c>
      <c r="AJ644" s="13" t="str">
        <f t="shared" si="100"/>
        <v>绿辅助1</v>
      </c>
      <c r="AK644" s="13">
        <f t="shared" si="101"/>
        <v>11</v>
      </c>
      <c r="AL644" s="13">
        <f t="shared" si="102"/>
        <v>250</v>
      </c>
      <c r="AM644" s="13" t="str">
        <f t="shared" si="103"/>
        <v>防御</v>
      </c>
      <c r="AN644" s="13" t="str">
        <f t="shared" si="104"/>
        <v>防御上册</v>
      </c>
    </row>
    <row r="645" spans="31:40" x14ac:dyDescent="0.15">
      <c r="AE645" s="13" t="str">
        <f>hero_friend!C1053</f>
        <v>蹋顿</v>
      </c>
      <c r="AF645" s="13" t="str">
        <f t="shared" si="99"/>
        <v>辅助</v>
      </c>
      <c r="AG645" s="13" t="s">
        <v>278</v>
      </c>
      <c r="AH645" s="13" t="s">
        <v>322</v>
      </c>
      <c r="AI645" s="13">
        <v>2</v>
      </c>
      <c r="AJ645" s="13" t="str">
        <f t="shared" si="100"/>
        <v>绿辅助2</v>
      </c>
      <c r="AK645" s="13">
        <f t="shared" si="101"/>
        <v>14</v>
      </c>
      <c r="AL645" s="13">
        <f t="shared" si="102"/>
        <v>250</v>
      </c>
      <c r="AM645" s="13" t="str">
        <f t="shared" si="103"/>
        <v>生命</v>
      </c>
      <c r="AN645" s="13" t="str">
        <f t="shared" si="104"/>
        <v>生命中册</v>
      </c>
    </row>
    <row r="646" spans="31:40" x14ac:dyDescent="0.15">
      <c r="AE646" s="13" t="str">
        <f>hero_friend!C1054</f>
        <v>蹋顿</v>
      </c>
      <c r="AF646" s="13" t="str">
        <f t="shared" si="99"/>
        <v>辅助</v>
      </c>
      <c r="AG646" s="13" t="s">
        <v>278</v>
      </c>
      <c r="AH646" s="13" t="s">
        <v>323</v>
      </c>
      <c r="AI646" s="13">
        <v>3</v>
      </c>
      <c r="AJ646" s="13" t="str">
        <f t="shared" si="100"/>
        <v>绿辅助3</v>
      </c>
      <c r="AK646" s="13">
        <f t="shared" si="101"/>
        <v>8</v>
      </c>
      <c r="AL646" s="13">
        <f t="shared" si="102"/>
        <v>250</v>
      </c>
      <c r="AM646" s="13" t="str">
        <f t="shared" si="103"/>
        <v>攻击</v>
      </c>
      <c r="AN646" s="13" t="str">
        <f t="shared" si="104"/>
        <v>攻击下册</v>
      </c>
    </row>
    <row r="647" spans="31:40" x14ac:dyDescent="0.15">
      <c r="AE647" s="13" t="str">
        <f>hero_friend!C1055</f>
        <v>陶谦</v>
      </c>
      <c r="AF647" s="13" t="str">
        <f t="shared" si="99"/>
        <v>输出</v>
      </c>
      <c r="AG647" s="13" t="s">
        <v>278</v>
      </c>
      <c r="AH647" s="13" t="s">
        <v>321</v>
      </c>
      <c r="AI647" s="13">
        <v>1</v>
      </c>
      <c r="AJ647" s="13" t="str">
        <f t="shared" si="100"/>
        <v>绿输出1</v>
      </c>
      <c r="AK647" s="13">
        <f t="shared" si="101"/>
        <v>14</v>
      </c>
      <c r="AL647" s="13">
        <f t="shared" si="102"/>
        <v>210</v>
      </c>
      <c r="AM647" s="13" t="str">
        <f t="shared" si="103"/>
        <v>生命</v>
      </c>
      <c r="AN647" s="13" t="str">
        <f t="shared" si="104"/>
        <v>生命上册</v>
      </c>
    </row>
    <row r="648" spans="31:40" x14ac:dyDescent="0.15">
      <c r="AE648" s="13" t="str">
        <f>hero_friend!C1056</f>
        <v>陶谦</v>
      </c>
      <c r="AF648" s="13" t="str">
        <f t="shared" si="99"/>
        <v>输出</v>
      </c>
      <c r="AG648" s="13" t="s">
        <v>278</v>
      </c>
      <c r="AH648" s="13" t="s">
        <v>322</v>
      </c>
      <c r="AI648" s="13">
        <v>2</v>
      </c>
      <c r="AJ648" s="13" t="str">
        <f t="shared" si="100"/>
        <v>绿输出2</v>
      </c>
      <c r="AK648" s="13">
        <f t="shared" si="101"/>
        <v>11</v>
      </c>
      <c r="AL648" s="13">
        <f t="shared" si="102"/>
        <v>250</v>
      </c>
      <c r="AM648" s="13" t="str">
        <f t="shared" si="103"/>
        <v>防御</v>
      </c>
      <c r="AN648" s="13" t="str">
        <f t="shared" si="104"/>
        <v>防御中册</v>
      </c>
    </row>
    <row r="649" spans="31:40" x14ac:dyDescent="0.15">
      <c r="AE649" s="13" t="str">
        <f>hero_friend!C1057</f>
        <v>陶谦</v>
      </c>
      <c r="AF649" s="13" t="str">
        <f t="shared" ref="AF649:AF712" si="105">VLOOKUP(AE649,$Z$8:$AC$351,4,0)</f>
        <v>输出</v>
      </c>
      <c r="AG649" s="13" t="s">
        <v>278</v>
      </c>
      <c r="AH649" s="13" t="s">
        <v>323</v>
      </c>
      <c r="AI649" s="13">
        <v>3</v>
      </c>
      <c r="AJ649" s="13" t="str">
        <f t="shared" ref="AJ649:AJ712" si="106">CONCATENATE(AG649,AF649,AI649)</f>
        <v>绿输出3</v>
      </c>
      <c r="AK649" s="13">
        <f t="shared" ref="AK649:AK712" si="107">VLOOKUP(AJ649,$T$8:$V$90,2,0)</f>
        <v>8</v>
      </c>
      <c r="AL649" s="13">
        <f t="shared" ref="AL649:AL712" si="108">VLOOKUP(AJ649,$T$8:$V$90,3,0)</f>
        <v>350</v>
      </c>
      <c r="AM649" s="13" t="str">
        <f t="shared" ref="AM649:AM712" si="109">VLOOKUP(AK649,$H$3:$I$5,2,0)</f>
        <v>攻击</v>
      </c>
      <c r="AN649" s="13" t="str">
        <f t="shared" ref="AN649:AN712" si="110">CONCATENATE(AM649,AH649)</f>
        <v>攻击下册</v>
      </c>
    </row>
    <row r="650" spans="31:40" x14ac:dyDescent="0.15">
      <c r="AE650" s="13" t="str">
        <f>hero_friend!C1058</f>
        <v>纪灵</v>
      </c>
      <c r="AF650" s="13" t="str">
        <f t="shared" si="105"/>
        <v>辅助</v>
      </c>
      <c r="AG650" s="13" t="s">
        <v>278</v>
      </c>
      <c r="AH650" s="13" t="s">
        <v>321</v>
      </c>
      <c r="AI650" s="13">
        <v>1</v>
      </c>
      <c r="AJ650" s="13" t="str">
        <f t="shared" si="106"/>
        <v>绿辅助1</v>
      </c>
      <c r="AK650" s="13">
        <f t="shared" si="107"/>
        <v>11</v>
      </c>
      <c r="AL650" s="13">
        <f t="shared" si="108"/>
        <v>250</v>
      </c>
      <c r="AM650" s="13" t="str">
        <f t="shared" si="109"/>
        <v>防御</v>
      </c>
      <c r="AN650" s="13" t="str">
        <f t="shared" si="110"/>
        <v>防御上册</v>
      </c>
    </row>
    <row r="651" spans="31:40" x14ac:dyDescent="0.15">
      <c r="AE651" s="13" t="str">
        <f>hero_friend!C1059</f>
        <v>纪灵</v>
      </c>
      <c r="AF651" s="13" t="str">
        <f t="shared" si="105"/>
        <v>辅助</v>
      </c>
      <c r="AG651" s="13" t="s">
        <v>278</v>
      </c>
      <c r="AH651" s="13" t="s">
        <v>322</v>
      </c>
      <c r="AI651" s="13">
        <v>2</v>
      </c>
      <c r="AJ651" s="13" t="str">
        <f t="shared" si="106"/>
        <v>绿辅助2</v>
      </c>
      <c r="AK651" s="13">
        <f t="shared" si="107"/>
        <v>14</v>
      </c>
      <c r="AL651" s="13">
        <f t="shared" si="108"/>
        <v>250</v>
      </c>
      <c r="AM651" s="13" t="str">
        <f t="shared" si="109"/>
        <v>生命</v>
      </c>
      <c r="AN651" s="13" t="str">
        <f t="shared" si="110"/>
        <v>生命中册</v>
      </c>
    </row>
    <row r="652" spans="31:40" x14ac:dyDescent="0.15">
      <c r="AE652" s="13" t="str">
        <f>hero_friend!C1060</f>
        <v>纪灵</v>
      </c>
      <c r="AF652" s="13" t="str">
        <f t="shared" si="105"/>
        <v>辅助</v>
      </c>
      <c r="AG652" s="13" t="s">
        <v>278</v>
      </c>
      <c r="AH652" s="13" t="s">
        <v>323</v>
      </c>
      <c r="AI652" s="13">
        <v>3</v>
      </c>
      <c r="AJ652" s="13" t="str">
        <f t="shared" si="106"/>
        <v>绿辅助3</v>
      </c>
      <c r="AK652" s="13">
        <f t="shared" si="107"/>
        <v>8</v>
      </c>
      <c r="AL652" s="13">
        <f t="shared" si="108"/>
        <v>250</v>
      </c>
      <c r="AM652" s="13" t="str">
        <f t="shared" si="109"/>
        <v>攻击</v>
      </c>
      <c r="AN652" s="13" t="str">
        <f t="shared" si="110"/>
        <v>攻击下册</v>
      </c>
    </row>
    <row r="653" spans="31:40" x14ac:dyDescent="0.15">
      <c r="AE653" s="13" t="str">
        <f>hero_friend!C1061</f>
        <v>祢衡</v>
      </c>
      <c r="AF653" s="13" t="str">
        <f t="shared" si="105"/>
        <v>辅助</v>
      </c>
      <c r="AG653" s="13" t="s">
        <v>278</v>
      </c>
      <c r="AH653" s="13" t="s">
        <v>321</v>
      </c>
      <c r="AI653" s="13">
        <v>1</v>
      </c>
      <c r="AJ653" s="13" t="str">
        <f t="shared" si="106"/>
        <v>绿辅助1</v>
      </c>
      <c r="AK653" s="13">
        <f t="shared" si="107"/>
        <v>11</v>
      </c>
      <c r="AL653" s="13">
        <f t="shared" si="108"/>
        <v>250</v>
      </c>
      <c r="AM653" s="13" t="str">
        <f t="shared" si="109"/>
        <v>防御</v>
      </c>
      <c r="AN653" s="13" t="str">
        <f t="shared" si="110"/>
        <v>防御上册</v>
      </c>
    </row>
    <row r="654" spans="31:40" x14ac:dyDescent="0.15">
      <c r="AE654" s="13" t="str">
        <f>hero_friend!C1062</f>
        <v>祢衡</v>
      </c>
      <c r="AF654" s="13" t="str">
        <f t="shared" si="105"/>
        <v>辅助</v>
      </c>
      <c r="AG654" s="13" t="s">
        <v>278</v>
      </c>
      <c r="AH654" s="13" t="s">
        <v>322</v>
      </c>
      <c r="AI654" s="13">
        <v>2</v>
      </c>
      <c r="AJ654" s="13" t="str">
        <f t="shared" si="106"/>
        <v>绿辅助2</v>
      </c>
      <c r="AK654" s="13">
        <f t="shared" si="107"/>
        <v>14</v>
      </c>
      <c r="AL654" s="13">
        <f t="shared" si="108"/>
        <v>250</v>
      </c>
      <c r="AM654" s="13" t="str">
        <f t="shared" si="109"/>
        <v>生命</v>
      </c>
      <c r="AN654" s="13" t="str">
        <f t="shared" si="110"/>
        <v>生命中册</v>
      </c>
    </row>
    <row r="655" spans="31:40" x14ac:dyDescent="0.15">
      <c r="AE655" s="13" t="str">
        <f>hero_friend!C1063</f>
        <v>祢衡</v>
      </c>
      <c r="AF655" s="13" t="str">
        <f t="shared" si="105"/>
        <v>辅助</v>
      </c>
      <c r="AG655" s="13" t="s">
        <v>278</v>
      </c>
      <c r="AH655" s="13" t="s">
        <v>323</v>
      </c>
      <c r="AI655" s="13">
        <v>3</v>
      </c>
      <c r="AJ655" s="13" t="str">
        <f t="shared" si="106"/>
        <v>绿辅助3</v>
      </c>
      <c r="AK655" s="13">
        <f t="shared" si="107"/>
        <v>8</v>
      </c>
      <c r="AL655" s="13">
        <f t="shared" si="108"/>
        <v>250</v>
      </c>
      <c r="AM655" s="13" t="str">
        <f t="shared" si="109"/>
        <v>攻击</v>
      </c>
      <c r="AN655" s="13" t="str">
        <f t="shared" si="110"/>
        <v>攻击下册</v>
      </c>
    </row>
    <row r="656" spans="31:40" x14ac:dyDescent="0.15">
      <c r="AE656" s="13" t="str">
        <f>hero_friend!C1064</f>
        <v>卢植</v>
      </c>
      <c r="AF656" s="13" t="str">
        <f t="shared" si="105"/>
        <v>辅助</v>
      </c>
      <c r="AG656" s="13" t="s">
        <v>278</v>
      </c>
      <c r="AH656" s="13" t="s">
        <v>321</v>
      </c>
      <c r="AI656" s="13">
        <v>1</v>
      </c>
      <c r="AJ656" s="13" t="str">
        <f t="shared" si="106"/>
        <v>绿辅助1</v>
      </c>
      <c r="AK656" s="13">
        <f t="shared" si="107"/>
        <v>11</v>
      </c>
      <c r="AL656" s="13">
        <f t="shared" si="108"/>
        <v>250</v>
      </c>
      <c r="AM656" s="13" t="str">
        <f t="shared" si="109"/>
        <v>防御</v>
      </c>
      <c r="AN656" s="13" t="str">
        <f t="shared" si="110"/>
        <v>防御上册</v>
      </c>
    </row>
    <row r="657" spans="31:40" x14ac:dyDescent="0.15">
      <c r="AE657" s="13" t="str">
        <f>hero_friend!C1065</f>
        <v>卢植</v>
      </c>
      <c r="AF657" s="13" t="str">
        <f t="shared" si="105"/>
        <v>辅助</v>
      </c>
      <c r="AG657" s="13" t="s">
        <v>278</v>
      </c>
      <c r="AH657" s="13" t="s">
        <v>322</v>
      </c>
      <c r="AI657" s="13">
        <v>2</v>
      </c>
      <c r="AJ657" s="13" t="str">
        <f t="shared" si="106"/>
        <v>绿辅助2</v>
      </c>
      <c r="AK657" s="13">
        <f t="shared" si="107"/>
        <v>14</v>
      </c>
      <c r="AL657" s="13">
        <f t="shared" si="108"/>
        <v>250</v>
      </c>
      <c r="AM657" s="13" t="str">
        <f t="shared" si="109"/>
        <v>生命</v>
      </c>
      <c r="AN657" s="13" t="str">
        <f t="shared" si="110"/>
        <v>生命中册</v>
      </c>
    </row>
    <row r="658" spans="31:40" x14ac:dyDescent="0.15">
      <c r="AE658" s="13" t="str">
        <f>hero_friend!C1066</f>
        <v>卢植</v>
      </c>
      <c r="AF658" s="13" t="str">
        <f t="shared" si="105"/>
        <v>辅助</v>
      </c>
      <c r="AG658" s="13" t="s">
        <v>278</v>
      </c>
      <c r="AH658" s="13" t="s">
        <v>323</v>
      </c>
      <c r="AI658" s="13">
        <v>3</v>
      </c>
      <c r="AJ658" s="13" t="str">
        <f t="shared" si="106"/>
        <v>绿辅助3</v>
      </c>
      <c r="AK658" s="13">
        <f t="shared" si="107"/>
        <v>8</v>
      </c>
      <c r="AL658" s="13">
        <f t="shared" si="108"/>
        <v>250</v>
      </c>
      <c r="AM658" s="13" t="str">
        <f t="shared" si="109"/>
        <v>攻击</v>
      </c>
      <c r="AN658" s="13" t="str">
        <f t="shared" si="110"/>
        <v>攻击下册</v>
      </c>
    </row>
    <row r="659" spans="31:40" x14ac:dyDescent="0.15">
      <c r="AE659" s="13" t="str">
        <f>hero_friend!C1067</f>
        <v>马腾</v>
      </c>
      <c r="AF659" s="13" t="str">
        <f t="shared" si="105"/>
        <v>生存</v>
      </c>
      <c r="AG659" s="13" t="s">
        <v>278</v>
      </c>
      <c r="AH659" s="13" t="s">
        <v>321</v>
      </c>
      <c r="AI659" s="13">
        <v>1</v>
      </c>
      <c r="AJ659" s="13" t="str">
        <f t="shared" si="106"/>
        <v>绿生存1</v>
      </c>
      <c r="AK659" s="13">
        <f t="shared" si="107"/>
        <v>11</v>
      </c>
      <c r="AL659" s="13">
        <f t="shared" si="108"/>
        <v>250</v>
      </c>
      <c r="AM659" s="13" t="str">
        <f t="shared" si="109"/>
        <v>防御</v>
      </c>
      <c r="AN659" s="13" t="str">
        <f t="shared" si="110"/>
        <v>防御上册</v>
      </c>
    </row>
    <row r="660" spans="31:40" x14ac:dyDescent="0.15">
      <c r="AE660" s="13" t="str">
        <f>hero_friend!C1068</f>
        <v>马腾</v>
      </c>
      <c r="AF660" s="13" t="str">
        <f t="shared" si="105"/>
        <v>生存</v>
      </c>
      <c r="AG660" s="13" t="s">
        <v>278</v>
      </c>
      <c r="AH660" s="13" t="s">
        <v>322</v>
      </c>
      <c r="AI660" s="13">
        <v>2</v>
      </c>
      <c r="AJ660" s="13" t="str">
        <f t="shared" si="106"/>
        <v>绿生存2</v>
      </c>
      <c r="AK660" s="13">
        <f t="shared" si="107"/>
        <v>8</v>
      </c>
      <c r="AL660" s="13">
        <f t="shared" si="108"/>
        <v>200</v>
      </c>
      <c r="AM660" s="13" t="str">
        <f t="shared" si="109"/>
        <v>攻击</v>
      </c>
      <c r="AN660" s="13" t="str">
        <f t="shared" si="110"/>
        <v>攻击中册</v>
      </c>
    </row>
    <row r="661" spans="31:40" x14ac:dyDescent="0.15">
      <c r="AE661" s="13" t="str">
        <f>hero_friend!C1069</f>
        <v>马腾</v>
      </c>
      <c r="AF661" s="13" t="str">
        <f t="shared" si="105"/>
        <v>生存</v>
      </c>
      <c r="AG661" s="13" t="s">
        <v>278</v>
      </c>
      <c r="AH661" s="13" t="s">
        <v>323</v>
      </c>
      <c r="AI661" s="13">
        <v>3</v>
      </c>
      <c r="AJ661" s="13" t="str">
        <f t="shared" si="106"/>
        <v>绿生存3</v>
      </c>
      <c r="AK661" s="13">
        <f t="shared" si="107"/>
        <v>14</v>
      </c>
      <c r="AL661" s="13">
        <f t="shared" si="108"/>
        <v>350</v>
      </c>
      <c r="AM661" s="13" t="str">
        <f t="shared" si="109"/>
        <v>生命</v>
      </c>
      <c r="AN661" s="13" t="str">
        <f t="shared" si="110"/>
        <v>生命下册</v>
      </c>
    </row>
    <row r="662" spans="31:40" x14ac:dyDescent="0.15">
      <c r="AE662" s="13" t="str">
        <f>hero_friend!C1070</f>
        <v>张绣</v>
      </c>
      <c r="AF662" s="13" t="str">
        <f t="shared" si="105"/>
        <v>输出</v>
      </c>
      <c r="AG662" s="13" t="s">
        <v>278</v>
      </c>
      <c r="AH662" s="13" t="s">
        <v>321</v>
      </c>
      <c r="AI662" s="13">
        <v>1</v>
      </c>
      <c r="AJ662" s="13" t="str">
        <f t="shared" si="106"/>
        <v>绿输出1</v>
      </c>
      <c r="AK662" s="13">
        <f t="shared" si="107"/>
        <v>14</v>
      </c>
      <c r="AL662" s="13">
        <f t="shared" si="108"/>
        <v>210</v>
      </c>
      <c r="AM662" s="13" t="str">
        <f t="shared" si="109"/>
        <v>生命</v>
      </c>
      <c r="AN662" s="13" t="str">
        <f t="shared" si="110"/>
        <v>生命上册</v>
      </c>
    </row>
    <row r="663" spans="31:40" x14ac:dyDescent="0.15">
      <c r="AE663" s="13" t="str">
        <f>hero_friend!C1071</f>
        <v>张绣</v>
      </c>
      <c r="AF663" s="13" t="str">
        <f t="shared" si="105"/>
        <v>输出</v>
      </c>
      <c r="AG663" s="13" t="s">
        <v>278</v>
      </c>
      <c r="AH663" s="13" t="s">
        <v>322</v>
      </c>
      <c r="AI663" s="13">
        <v>2</v>
      </c>
      <c r="AJ663" s="13" t="str">
        <f t="shared" si="106"/>
        <v>绿输出2</v>
      </c>
      <c r="AK663" s="13">
        <f t="shared" si="107"/>
        <v>11</v>
      </c>
      <c r="AL663" s="13">
        <f t="shared" si="108"/>
        <v>250</v>
      </c>
      <c r="AM663" s="13" t="str">
        <f t="shared" si="109"/>
        <v>防御</v>
      </c>
      <c r="AN663" s="13" t="str">
        <f t="shared" si="110"/>
        <v>防御中册</v>
      </c>
    </row>
    <row r="664" spans="31:40" x14ac:dyDescent="0.15">
      <c r="AE664" s="13" t="str">
        <f>hero_friend!C1072</f>
        <v>张绣</v>
      </c>
      <c r="AF664" s="13" t="str">
        <f t="shared" si="105"/>
        <v>输出</v>
      </c>
      <c r="AG664" s="13" t="s">
        <v>278</v>
      </c>
      <c r="AH664" s="13" t="s">
        <v>323</v>
      </c>
      <c r="AI664" s="13">
        <v>3</v>
      </c>
      <c r="AJ664" s="13" t="str">
        <f t="shared" si="106"/>
        <v>绿输出3</v>
      </c>
      <c r="AK664" s="13">
        <f t="shared" si="107"/>
        <v>8</v>
      </c>
      <c r="AL664" s="13">
        <f t="shared" si="108"/>
        <v>350</v>
      </c>
      <c r="AM664" s="13" t="str">
        <f t="shared" si="109"/>
        <v>攻击</v>
      </c>
      <c r="AN664" s="13" t="str">
        <f t="shared" si="110"/>
        <v>攻击下册</v>
      </c>
    </row>
    <row r="665" spans="31:40" x14ac:dyDescent="0.15">
      <c r="AE665" s="13" t="str">
        <f>hero_friend!C1073</f>
        <v>伏皇后</v>
      </c>
      <c r="AF665" s="13" t="str">
        <f t="shared" si="105"/>
        <v>辅助</v>
      </c>
      <c r="AG665" s="13" t="s">
        <v>278</v>
      </c>
      <c r="AH665" s="13" t="s">
        <v>321</v>
      </c>
      <c r="AI665" s="13">
        <v>1</v>
      </c>
      <c r="AJ665" s="13" t="str">
        <f t="shared" si="106"/>
        <v>绿辅助1</v>
      </c>
      <c r="AK665" s="13">
        <f t="shared" si="107"/>
        <v>11</v>
      </c>
      <c r="AL665" s="13">
        <f t="shared" si="108"/>
        <v>250</v>
      </c>
      <c r="AM665" s="13" t="str">
        <f t="shared" si="109"/>
        <v>防御</v>
      </c>
      <c r="AN665" s="13" t="str">
        <f t="shared" si="110"/>
        <v>防御上册</v>
      </c>
    </row>
    <row r="666" spans="31:40" x14ac:dyDescent="0.15">
      <c r="AE666" s="13" t="str">
        <f>hero_friend!C1074</f>
        <v>伏皇后</v>
      </c>
      <c r="AF666" s="13" t="str">
        <f t="shared" si="105"/>
        <v>辅助</v>
      </c>
      <c r="AG666" s="13" t="s">
        <v>278</v>
      </c>
      <c r="AH666" s="13" t="s">
        <v>322</v>
      </c>
      <c r="AI666" s="13">
        <v>2</v>
      </c>
      <c r="AJ666" s="13" t="str">
        <f t="shared" si="106"/>
        <v>绿辅助2</v>
      </c>
      <c r="AK666" s="13">
        <f t="shared" si="107"/>
        <v>14</v>
      </c>
      <c r="AL666" s="13">
        <f t="shared" si="108"/>
        <v>250</v>
      </c>
      <c r="AM666" s="13" t="str">
        <f t="shared" si="109"/>
        <v>生命</v>
      </c>
      <c r="AN666" s="13" t="str">
        <f t="shared" si="110"/>
        <v>生命中册</v>
      </c>
    </row>
    <row r="667" spans="31:40" x14ac:dyDescent="0.15">
      <c r="AE667" s="13" t="str">
        <f>hero_friend!C1075</f>
        <v>伏皇后</v>
      </c>
      <c r="AF667" s="13" t="str">
        <f t="shared" si="105"/>
        <v>辅助</v>
      </c>
      <c r="AG667" s="13" t="s">
        <v>278</v>
      </c>
      <c r="AH667" s="13" t="s">
        <v>323</v>
      </c>
      <c r="AI667" s="13">
        <v>3</v>
      </c>
      <c r="AJ667" s="13" t="str">
        <f t="shared" si="106"/>
        <v>绿辅助3</v>
      </c>
      <c r="AK667" s="13">
        <f t="shared" si="107"/>
        <v>8</v>
      </c>
      <c r="AL667" s="13">
        <f t="shared" si="108"/>
        <v>250</v>
      </c>
      <c r="AM667" s="13" t="str">
        <f t="shared" si="109"/>
        <v>攻击</v>
      </c>
      <c r="AN667" s="13" t="str">
        <f t="shared" si="110"/>
        <v>攻击下册</v>
      </c>
    </row>
    <row r="668" spans="31:40" x14ac:dyDescent="0.15">
      <c r="AE668" s="13" t="str">
        <f>hero_friend!C1076</f>
        <v>高顺</v>
      </c>
      <c r="AF668" s="13" t="str">
        <f t="shared" si="105"/>
        <v>输出</v>
      </c>
      <c r="AG668" s="13" t="s">
        <v>278</v>
      </c>
      <c r="AH668" s="13" t="s">
        <v>321</v>
      </c>
      <c r="AI668" s="13">
        <v>1</v>
      </c>
      <c r="AJ668" s="13" t="str">
        <f t="shared" si="106"/>
        <v>绿输出1</v>
      </c>
      <c r="AK668" s="13">
        <f t="shared" si="107"/>
        <v>14</v>
      </c>
      <c r="AL668" s="13">
        <f t="shared" si="108"/>
        <v>210</v>
      </c>
      <c r="AM668" s="13" t="str">
        <f t="shared" si="109"/>
        <v>生命</v>
      </c>
      <c r="AN668" s="13" t="str">
        <f t="shared" si="110"/>
        <v>生命上册</v>
      </c>
    </row>
    <row r="669" spans="31:40" x14ac:dyDescent="0.15">
      <c r="AE669" s="13" t="str">
        <f>hero_friend!C1077</f>
        <v>高顺</v>
      </c>
      <c r="AF669" s="13" t="str">
        <f t="shared" si="105"/>
        <v>输出</v>
      </c>
      <c r="AG669" s="13" t="s">
        <v>278</v>
      </c>
      <c r="AH669" s="13" t="s">
        <v>322</v>
      </c>
      <c r="AI669" s="13">
        <v>2</v>
      </c>
      <c r="AJ669" s="13" t="str">
        <f t="shared" si="106"/>
        <v>绿输出2</v>
      </c>
      <c r="AK669" s="13">
        <f t="shared" si="107"/>
        <v>11</v>
      </c>
      <c r="AL669" s="13">
        <f t="shared" si="108"/>
        <v>250</v>
      </c>
      <c r="AM669" s="13" t="str">
        <f t="shared" si="109"/>
        <v>防御</v>
      </c>
      <c r="AN669" s="13" t="str">
        <f t="shared" si="110"/>
        <v>防御中册</v>
      </c>
    </row>
    <row r="670" spans="31:40" x14ac:dyDescent="0.15">
      <c r="AE670" s="13" t="str">
        <f>hero_friend!C1078</f>
        <v>高顺</v>
      </c>
      <c r="AF670" s="13" t="str">
        <f t="shared" si="105"/>
        <v>输出</v>
      </c>
      <c r="AG670" s="13" t="s">
        <v>278</v>
      </c>
      <c r="AH670" s="13" t="s">
        <v>323</v>
      </c>
      <c r="AI670" s="13">
        <v>3</v>
      </c>
      <c r="AJ670" s="13" t="str">
        <f t="shared" si="106"/>
        <v>绿输出3</v>
      </c>
      <c r="AK670" s="13">
        <f t="shared" si="107"/>
        <v>8</v>
      </c>
      <c r="AL670" s="13">
        <f t="shared" si="108"/>
        <v>350</v>
      </c>
      <c r="AM670" s="13" t="str">
        <f t="shared" si="109"/>
        <v>攻击</v>
      </c>
      <c r="AN670" s="13" t="str">
        <f t="shared" si="110"/>
        <v>攻击下册</v>
      </c>
    </row>
    <row r="671" spans="31:40" x14ac:dyDescent="0.15">
      <c r="AE671" s="13" t="str">
        <f>hero_friend!C1079</f>
        <v>张鲁</v>
      </c>
      <c r="AF671" s="13" t="str">
        <f t="shared" si="105"/>
        <v>输出</v>
      </c>
      <c r="AG671" s="13" t="s">
        <v>278</v>
      </c>
      <c r="AH671" s="13" t="s">
        <v>321</v>
      </c>
      <c r="AI671" s="13">
        <v>1</v>
      </c>
      <c r="AJ671" s="13" t="str">
        <f t="shared" si="106"/>
        <v>绿输出1</v>
      </c>
      <c r="AK671" s="13">
        <f t="shared" si="107"/>
        <v>14</v>
      </c>
      <c r="AL671" s="13">
        <f t="shared" si="108"/>
        <v>210</v>
      </c>
      <c r="AM671" s="13" t="str">
        <f t="shared" si="109"/>
        <v>生命</v>
      </c>
      <c r="AN671" s="13" t="str">
        <f t="shared" si="110"/>
        <v>生命上册</v>
      </c>
    </row>
    <row r="672" spans="31:40" x14ac:dyDescent="0.15">
      <c r="AE672" s="13" t="str">
        <f>hero_friend!C1080</f>
        <v>张鲁</v>
      </c>
      <c r="AF672" s="13" t="str">
        <f t="shared" si="105"/>
        <v>输出</v>
      </c>
      <c r="AG672" s="13" t="s">
        <v>278</v>
      </c>
      <c r="AH672" s="13" t="s">
        <v>322</v>
      </c>
      <c r="AI672" s="13">
        <v>2</v>
      </c>
      <c r="AJ672" s="13" t="str">
        <f t="shared" si="106"/>
        <v>绿输出2</v>
      </c>
      <c r="AK672" s="13">
        <f t="shared" si="107"/>
        <v>11</v>
      </c>
      <c r="AL672" s="13">
        <f t="shared" si="108"/>
        <v>250</v>
      </c>
      <c r="AM672" s="13" t="str">
        <f t="shared" si="109"/>
        <v>防御</v>
      </c>
      <c r="AN672" s="13" t="str">
        <f t="shared" si="110"/>
        <v>防御中册</v>
      </c>
    </row>
    <row r="673" spans="31:40" x14ac:dyDescent="0.15">
      <c r="AE673" s="13" t="str">
        <f>hero_friend!C1081</f>
        <v>张鲁</v>
      </c>
      <c r="AF673" s="13" t="str">
        <f t="shared" si="105"/>
        <v>输出</v>
      </c>
      <c r="AG673" s="13" t="s">
        <v>278</v>
      </c>
      <c r="AH673" s="13" t="s">
        <v>323</v>
      </c>
      <c r="AI673" s="13">
        <v>3</v>
      </c>
      <c r="AJ673" s="13" t="str">
        <f t="shared" si="106"/>
        <v>绿输出3</v>
      </c>
      <c r="AK673" s="13">
        <f t="shared" si="107"/>
        <v>8</v>
      </c>
      <c r="AL673" s="13">
        <f t="shared" si="108"/>
        <v>350</v>
      </c>
      <c r="AM673" s="13" t="str">
        <f t="shared" si="109"/>
        <v>攻击</v>
      </c>
      <c r="AN673" s="13" t="str">
        <f t="shared" si="110"/>
        <v>攻击下册</v>
      </c>
    </row>
    <row r="674" spans="31:40" x14ac:dyDescent="0.15">
      <c r="AE674" s="13" t="str">
        <f>hero_friend!C1082</f>
        <v>蔡瑁</v>
      </c>
      <c r="AF674" s="13" t="str">
        <f t="shared" si="105"/>
        <v>生存</v>
      </c>
      <c r="AG674" s="13" t="s">
        <v>278</v>
      </c>
      <c r="AH674" s="13" t="s">
        <v>321</v>
      </c>
      <c r="AI674" s="13">
        <v>1</v>
      </c>
      <c r="AJ674" s="13" t="str">
        <f t="shared" si="106"/>
        <v>绿生存1</v>
      </c>
      <c r="AK674" s="13">
        <f t="shared" si="107"/>
        <v>11</v>
      </c>
      <c r="AL674" s="13">
        <f t="shared" si="108"/>
        <v>250</v>
      </c>
      <c r="AM674" s="13" t="str">
        <f t="shared" si="109"/>
        <v>防御</v>
      </c>
      <c r="AN674" s="13" t="str">
        <f t="shared" si="110"/>
        <v>防御上册</v>
      </c>
    </row>
    <row r="675" spans="31:40" x14ac:dyDescent="0.15">
      <c r="AE675" s="13" t="str">
        <f>hero_friend!C1083</f>
        <v>蔡瑁</v>
      </c>
      <c r="AF675" s="13" t="str">
        <f t="shared" si="105"/>
        <v>生存</v>
      </c>
      <c r="AG675" s="13" t="s">
        <v>278</v>
      </c>
      <c r="AH675" s="13" t="s">
        <v>322</v>
      </c>
      <c r="AI675" s="13">
        <v>2</v>
      </c>
      <c r="AJ675" s="13" t="str">
        <f t="shared" si="106"/>
        <v>绿生存2</v>
      </c>
      <c r="AK675" s="13">
        <f t="shared" si="107"/>
        <v>8</v>
      </c>
      <c r="AL675" s="13">
        <f t="shared" si="108"/>
        <v>200</v>
      </c>
      <c r="AM675" s="13" t="str">
        <f t="shared" si="109"/>
        <v>攻击</v>
      </c>
      <c r="AN675" s="13" t="str">
        <f t="shared" si="110"/>
        <v>攻击中册</v>
      </c>
    </row>
    <row r="676" spans="31:40" x14ac:dyDescent="0.15">
      <c r="AE676" s="13" t="str">
        <f>hero_friend!C1084</f>
        <v>蔡瑁</v>
      </c>
      <c r="AF676" s="13" t="str">
        <f t="shared" si="105"/>
        <v>生存</v>
      </c>
      <c r="AG676" s="13" t="s">
        <v>278</v>
      </c>
      <c r="AH676" s="13" t="s">
        <v>323</v>
      </c>
      <c r="AI676" s="13">
        <v>3</v>
      </c>
      <c r="AJ676" s="13" t="str">
        <f t="shared" si="106"/>
        <v>绿生存3</v>
      </c>
      <c r="AK676" s="13">
        <f t="shared" si="107"/>
        <v>14</v>
      </c>
      <c r="AL676" s="13">
        <f t="shared" si="108"/>
        <v>350</v>
      </c>
      <c r="AM676" s="13" t="str">
        <f t="shared" si="109"/>
        <v>生命</v>
      </c>
      <c r="AN676" s="13" t="str">
        <f t="shared" si="110"/>
        <v>生命下册</v>
      </c>
    </row>
    <row r="677" spans="31:40" x14ac:dyDescent="0.15">
      <c r="AE677" s="13" t="str">
        <f>hero_friend!C1085</f>
        <v>郭图</v>
      </c>
      <c r="AF677" s="13" t="str">
        <f t="shared" si="105"/>
        <v>辅助</v>
      </c>
      <c r="AG677" s="13" t="s">
        <v>278</v>
      </c>
      <c r="AH677" s="13" t="s">
        <v>321</v>
      </c>
      <c r="AI677" s="13">
        <v>1</v>
      </c>
      <c r="AJ677" s="13" t="str">
        <f t="shared" si="106"/>
        <v>绿辅助1</v>
      </c>
      <c r="AK677" s="13">
        <f t="shared" si="107"/>
        <v>11</v>
      </c>
      <c r="AL677" s="13">
        <f t="shared" si="108"/>
        <v>250</v>
      </c>
      <c r="AM677" s="13" t="str">
        <f t="shared" si="109"/>
        <v>防御</v>
      </c>
      <c r="AN677" s="13" t="str">
        <f t="shared" si="110"/>
        <v>防御上册</v>
      </c>
    </row>
    <row r="678" spans="31:40" x14ac:dyDescent="0.15">
      <c r="AE678" s="13" t="str">
        <f>hero_friend!C1086</f>
        <v>郭图</v>
      </c>
      <c r="AF678" s="13" t="str">
        <f t="shared" si="105"/>
        <v>辅助</v>
      </c>
      <c r="AG678" s="13" t="s">
        <v>278</v>
      </c>
      <c r="AH678" s="13" t="s">
        <v>322</v>
      </c>
      <c r="AI678" s="13">
        <v>2</v>
      </c>
      <c r="AJ678" s="13" t="str">
        <f t="shared" si="106"/>
        <v>绿辅助2</v>
      </c>
      <c r="AK678" s="13">
        <f t="shared" si="107"/>
        <v>14</v>
      </c>
      <c r="AL678" s="13">
        <f t="shared" si="108"/>
        <v>250</v>
      </c>
      <c r="AM678" s="13" t="str">
        <f t="shared" si="109"/>
        <v>生命</v>
      </c>
      <c r="AN678" s="13" t="str">
        <f t="shared" si="110"/>
        <v>生命中册</v>
      </c>
    </row>
    <row r="679" spans="31:40" x14ac:dyDescent="0.15">
      <c r="AE679" s="13" t="str">
        <f>hero_friend!C1087</f>
        <v>郭图</v>
      </c>
      <c r="AF679" s="13" t="str">
        <f t="shared" si="105"/>
        <v>辅助</v>
      </c>
      <c r="AG679" s="13" t="s">
        <v>278</v>
      </c>
      <c r="AH679" s="13" t="s">
        <v>323</v>
      </c>
      <c r="AI679" s="13">
        <v>3</v>
      </c>
      <c r="AJ679" s="13" t="str">
        <f t="shared" si="106"/>
        <v>绿辅助3</v>
      </c>
      <c r="AK679" s="13">
        <f t="shared" si="107"/>
        <v>8</v>
      </c>
      <c r="AL679" s="13">
        <f t="shared" si="108"/>
        <v>250</v>
      </c>
      <c r="AM679" s="13" t="str">
        <f t="shared" si="109"/>
        <v>攻击</v>
      </c>
      <c r="AN679" s="13" t="str">
        <f t="shared" si="110"/>
        <v>攻击下册</v>
      </c>
    </row>
    <row r="680" spans="31:40" x14ac:dyDescent="0.15">
      <c r="AE680" s="13" t="str">
        <f>hero_friend!C1088</f>
        <v>伏完</v>
      </c>
      <c r="AF680" s="13" t="str">
        <f t="shared" si="105"/>
        <v>辅助</v>
      </c>
      <c r="AG680" s="13" t="s">
        <v>278</v>
      </c>
      <c r="AH680" s="13" t="s">
        <v>321</v>
      </c>
      <c r="AI680" s="13">
        <v>1</v>
      </c>
      <c r="AJ680" s="13" t="str">
        <f t="shared" si="106"/>
        <v>绿辅助1</v>
      </c>
      <c r="AK680" s="13">
        <f t="shared" si="107"/>
        <v>11</v>
      </c>
      <c r="AL680" s="13">
        <f t="shared" si="108"/>
        <v>250</v>
      </c>
      <c r="AM680" s="13" t="str">
        <f t="shared" si="109"/>
        <v>防御</v>
      </c>
      <c r="AN680" s="13" t="str">
        <f t="shared" si="110"/>
        <v>防御上册</v>
      </c>
    </row>
    <row r="681" spans="31:40" x14ac:dyDescent="0.15">
      <c r="AE681" s="13" t="str">
        <f>hero_friend!C1089</f>
        <v>伏完</v>
      </c>
      <c r="AF681" s="13" t="str">
        <f t="shared" si="105"/>
        <v>辅助</v>
      </c>
      <c r="AG681" s="13" t="s">
        <v>278</v>
      </c>
      <c r="AH681" s="13" t="s">
        <v>322</v>
      </c>
      <c r="AI681" s="13">
        <v>2</v>
      </c>
      <c r="AJ681" s="13" t="str">
        <f t="shared" si="106"/>
        <v>绿辅助2</v>
      </c>
      <c r="AK681" s="13">
        <f t="shared" si="107"/>
        <v>14</v>
      </c>
      <c r="AL681" s="13">
        <f t="shared" si="108"/>
        <v>250</v>
      </c>
      <c r="AM681" s="13" t="str">
        <f t="shared" si="109"/>
        <v>生命</v>
      </c>
      <c r="AN681" s="13" t="str">
        <f t="shared" si="110"/>
        <v>生命中册</v>
      </c>
    </row>
    <row r="682" spans="31:40" x14ac:dyDescent="0.15">
      <c r="AE682" s="13" t="str">
        <f>hero_friend!C1090</f>
        <v>伏完</v>
      </c>
      <c r="AF682" s="13" t="str">
        <f t="shared" si="105"/>
        <v>辅助</v>
      </c>
      <c r="AG682" s="13" t="s">
        <v>278</v>
      </c>
      <c r="AH682" s="13" t="s">
        <v>323</v>
      </c>
      <c r="AI682" s="13">
        <v>3</v>
      </c>
      <c r="AJ682" s="13" t="str">
        <f t="shared" si="106"/>
        <v>绿辅助3</v>
      </c>
      <c r="AK682" s="13">
        <f t="shared" si="107"/>
        <v>8</v>
      </c>
      <c r="AL682" s="13">
        <f t="shared" si="108"/>
        <v>250</v>
      </c>
      <c r="AM682" s="13" t="str">
        <f t="shared" si="109"/>
        <v>攻击</v>
      </c>
      <c r="AN682" s="13" t="str">
        <f t="shared" si="110"/>
        <v>攻击下册</v>
      </c>
    </row>
    <row r="683" spans="31:40" x14ac:dyDescent="0.15">
      <c r="AE683" s="13" t="str">
        <f>hero_friend!C1091</f>
        <v>蔡夫人</v>
      </c>
      <c r="AF683" s="13" t="str">
        <f t="shared" si="105"/>
        <v>辅助</v>
      </c>
      <c r="AG683" s="13" t="s">
        <v>278</v>
      </c>
      <c r="AH683" s="13" t="s">
        <v>321</v>
      </c>
      <c r="AI683" s="13">
        <v>1</v>
      </c>
      <c r="AJ683" s="13" t="str">
        <f t="shared" si="106"/>
        <v>绿辅助1</v>
      </c>
      <c r="AK683" s="13">
        <f t="shared" si="107"/>
        <v>11</v>
      </c>
      <c r="AL683" s="13">
        <f t="shared" si="108"/>
        <v>250</v>
      </c>
      <c r="AM683" s="13" t="str">
        <f t="shared" si="109"/>
        <v>防御</v>
      </c>
      <c r="AN683" s="13" t="str">
        <f t="shared" si="110"/>
        <v>防御上册</v>
      </c>
    </row>
    <row r="684" spans="31:40" x14ac:dyDescent="0.15">
      <c r="AE684" s="13" t="str">
        <f>hero_friend!C1092</f>
        <v>蔡夫人</v>
      </c>
      <c r="AF684" s="13" t="str">
        <f t="shared" si="105"/>
        <v>辅助</v>
      </c>
      <c r="AG684" s="13" t="s">
        <v>278</v>
      </c>
      <c r="AH684" s="13" t="s">
        <v>322</v>
      </c>
      <c r="AI684" s="13">
        <v>2</v>
      </c>
      <c r="AJ684" s="13" t="str">
        <f t="shared" si="106"/>
        <v>绿辅助2</v>
      </c>
      <c r="AK684" s="13">
        <f t="shared" si="107"/>
        <v>14</v>
      </c>
      <c r="AL684" s="13">
        <f t="shared" si="108"/>
        <v>250</v>
      </c>
      <c r="AM684" s="13" t="str">
        <f t="shared" si="109"/>
        <v>生命</v>
      </c>
      <c r="AN684" s="13" t="str">
        <f t="shared" si="110"/>
        <v>生命中册</v>
      </c>
    </row>
    <row r="685" spans="31:40" x14ac:dyDescent="0.15">
      <c r="AE685" s="13" t="str">
        <f>hero_friend!C1093</f>
        <v>蔡夫人</v>
      </c>
      <c r="AF685" s="13" t="str">
        <f t="shared" si="105"/>
        <v>辅助</v>
      </c>
      <c r="AG685" s="13" t="s">
        <v>278</v>
      </c>
      <c r="AH685" s="13" t="s">
        <v>323</v>
      </c>
      <c r="AI685" s="13">
        <v>3</v>
      </c>
      <c r="AJ685" s="13" t="str">
        <f t="shared" si="106"/>
        <v>绿辅助3</v>
      </c>
      <c r="AK685" s="13">
        <f t="shared" si="107"/>
        <v>8</v>
      </c>
      <c r="AL685" s="13">
        <f t="shared" si="108"/>
        <v>250</v>
      </c>
      <c r="AM685" s="13" t="str">
        <f t="shared" si="109"/>
        <v>攻击</v>
      </c>
      <c r="AN685" s="13" t="str">
        <f t="shared" si="110"/>
        <v>攻击下册</v>
      </c>
    </row>
    <row r="686" spans="31:40" x14ac:dyDescent="0.15">
      <c r="AE686" s="13" t="str">
        <f>hero_friend!C1094</f>
        <v>公孙渊</v>
      </c>
      <c r="AF686" s="13" t="str">
        <f t="shared" si="105"/>
        <v>辅助</v>
      </c>
      <c r="AG686" s="13" t="s">
        <v>278</v>
      </c>
      <c r="AH686" s="13" t="s">
        <v>321</v>
      </c>
      <c r="AI686" s="13">
        <v>1</v>
      </c>
      <c r="AJ686" s="13" t="str">
        <f t="shared" si="106"/>
        <v>绿辅助1</v>
      </c>
      <c r="AK686" s="13">
        <f t="shared" si="107"/>
        <v>11</v>
      </c>
      <c r="AL686" s="13">
        <f t="shared" si="108"/>
        <v>250</v>
      </c>
      <c r="AM686" s="13" t="str">
        <f t="shared" si="109"/>
        <v>防御</v>
      </c>
      <c r="AN686" s="13" t="str">
        <f t="shared" si="110"/>
        <v>防御上册</v>
      </c>
    </row>
    <row r="687" spans="31:40" x14ac:dyDescent="0.15">
      <c r="AE687" s="13" t="str">
        <f>hero_friend!C1095</f>
        <v>公孙渊</v>
      </c>
      <c r="AF687" s="13" t="str">
        <f t="shared" si="105"/>
        <v>辅助</v>
      </c>
      <c r="AG687" s="13" t="s">
        <v>278</v>
      </c>
      <c r="AH687" s="13" t="s">
        <v>322</v>
      </c>
      <c r="AI687" s="13">
        <v>2</v>
      </c>
      <c r="AJ687" s="13" t="str">
        <f t="shared" si="106"/>
        <v>绿辅助2</v>
      </c>
      <c r="AK687" s="13">
        <f t="shared" si="107"/>
        <v>14</v>
      </c>
      <c r="AL687" s="13">
        <f t="shared" si="108"/>
        <v>250</v>
      </c>
      <c r="AM687" s="13" t="str">
        <f t="shared" si="109"/>
        <v>生命</v>
      </c>
      <c r="AN687" s="13" t="str">
        <f t="shared" si="110"/>
        <v>生命中册</v>
      </c>
    </row>
    <row r="688" spans="31:40" x14ac:dyDescent="0.15">
      <c r="AE688" s="13" t="str">
        <f>hero_friend!C1096</f>
        <v>公孙渊</v>
      </c>
      <c r="AF688" s="13" t="str">
        <f t="shared" si="105"/>
        <v>辅助</v>
      </c>
      <c r="AG688" s="13" t="s">
        <v>278</v>
      </c>
      <c r="AH688" s="13" t="s">
        <v>323</v>
      </c>
      <c r="AI688" s="13">
        <v>3</v>
      </c>
      <c r="AJ688" s="13" t="str">
        <f t="shared" si="106"/>
        <v>绿辅助3</v>
      </c>
      <c r="AK688" s="13">
        <f t="shared" si="107"/>
        <v>8</v>
      </c>
      <c r="AL688" s="13">
        <f t="shared" si="108"/>
        <v>250</v>
      </c>
      <c r="AM688" s="13" t="str">
        <f t="shared" si="109"/>
        <v>攻击</v>
      </c>
      <c r="AN688" s="13" t="str">
        <f t="shared" si="110"/>
        <v>攻击下册</v>
      </c>
    </row>
    <row r="689" spans="31:40" x14ac:dyDescent="0.15">
      <c r="AE689" s="13" t="str">
        <f>hero_friend!C1097</f>
        <v>刘虞</v>
      </c>
      <c r="AF689" s="13" t="str">
        <f t="shared" si="105"/>
        <v>辅助</v>
      </c>
      <c r="AG689" s="13" t="s">
        <v>278</v>
      </c>
      <c r="AH689" s="13" t="s">
        <v>321</v>
      </c>
      <c r="AI689" s="13">
        <v>1</v>
      </c>
      <c r="AJ689" s="13" t="str">
        <f t="shared" si="106"/>
        <v>绿辅助1</v>
      </c>
      <c r="AK689" s="13">
        <f t="shared" si="107"/>
        <v>11</v>
      </c>
      <c r="AL689" s="13">
        <f t="shared" si="108"/>
        <v>250</v>
      </c>
      <c r="AM689" s="13" t="str">
        <f t="shared" si="109"/>
        <v>防御</v>
      </c>
      <c r="AN689" s="13" t="str">
        <f t="shared" si="110"/>
        <v>防御上册</v>
      </c>
    </row>
    <row r="690" spans="31:40" x14ac:dyDescent="0.15">
      <c r="AE690" s="13" t="str">
        <f>hero_friend!C1098</f>
        <v>刘虞</v>
      </c>
      <c r="AF690" s="13" t="str">
        <f t="shared" si="105"/>
        <v>辅助</v>
      </c>
      <c r="AG690" s="13" t="s">
        <v>278</v>
      </c>
      <c r="AH690" s="13" t="s">
        <v>322</v>
      </c>
      <c r="AI690" s="13">
        <v>2</v>
      </c>
      <c r="AJ690" s="13" t="str">
        <f t="shared" si="106"/>
        <v>绿辅助2</v>
      </c>
      <c r="AK690" s="13">
        <f t="shared" si="107"/>
        <v>14</v>
      </c>
      <c r="AL690" s="13">
        <f t="shared" si="108"/>
        <v>250</v>
      </c>
      <c r="AM690" s="13" t="str">
        <f t="shared" si="109"/>
        <v>生命</v>
      </c>
      <c r="AN690" s="13" t="str">
        <f t="shared" si="110"/>
        <v>生命中册</v>
      </c>
    </row>
    <row r="691" spans="31:40" x14ac:dyDescent="0.15">
      <c r="AE691" s="13" t="str">
        <f>hero_friend!C1099</f>
        <v>刘虞</v>
      </c>
      <c r="AF691" s="13" t="str">
        <f t="shared" si="105"/>
        <v>辅助</v>
      </c>
      <c r="AG691" s="13" t="s">
        <v>278</v>
      </c>
      <c r="AH691" s="13" t="s">
        <v>323</v>
      </c>
      <c r="AI691" s="13">
        <v>3</v>
      </c>
      <c r="AJ691" s="13" t="str">
        <f t="shared" si="106"/>
        <v>绿辅助3</v>
      </c>
      <c r="AK691" s="13">
        <f t="shared" si="107"/>
        <v>8</v>
      </c>
      <c r="AL691" s="13">
        <f t="shared" si="108"/>
        <v>250</v>
      </c>
      <c r="AM691" s="13" t="str">
        <f t="shared" si="109"/>
        <v>攻击</v>
      </c>
      <c r="AN691" s="13" t="str">
        <f t="shared" si="110"/>
        <v>攻击下册</v>
      </c>
    </row>
    <row r="692" spans="31:40" x14ac:dyDescent="0.15">
      <c r="AE692" s="13" t="str">
        <f>hero_friend!C1100</f>
        <v>乐进</v>
      </c>
      <c r="AF692" s="13" t="str">
        <f t="shared" si="105"/>
        <v>输出</v>
      </c>
      <c r="AG692" s="13" t="s">
        <v>319</v>
      </c>
      <c r="AH692" s="13" t="s">
        <v>321</v>
      </c>
      <c r="AI692" s="13">
        <v>1</v>
      </c>
      <c r="AJ692" s="13" t="str">
        <f t="shared" si="106"/>
        <v>紫输出1</v>
      </c>
      <c r="AK692" s="13">
        <f t="shared" si="107"/>
        <v>8</v>
      </c>
      <c r="AL692" s="13">
        <f t="shared" si="108"/>
        <v>250</v>
      </c>
      <c r="AM692" s="13" t="str">
        <f t="shared" si="109"/>
        <v>攻击</v>
      </c>
      <c r="AN692" s="13" t="str">
        <f t="shared" si="110"/>
        <v>攻击上册</v>
      </c>
    </row>
    <row r="693" spans="31:40" x14ac:dyDescent="0.15">
      <c r="AE693" s="13" t="str">
        <f>hero_friend!C1101</f>
        <v>乐进</v>
      </c>
      <c r="AF693" s="13" t="str">
        <f t="shared" si="105"/>
        <v>输出</v>
      </c>
      <c r="AG693" s="13" t="s">
        <v>319</v>
      </c>
      <c r="AH693" s="13" t="s">
        <v>322</v>
      </c>
      <c r="AI693" s="13">
        <v>2</v>
      </c>
      <c r="AJ693" s="13" t="str">
        <f t="shared" si="106"/>
        <v>紫输出2</v>
      </c>
      <c r="AK693" s="13">
        <f t="shared" si="107"/>
        <v>8</v>
      </c>
      <c r="AL693" s="13">
        <f t="shared" si="108"/>
        <v>350</v>
      </c>
      <c r="AM693" s="13" t="str">
        <f t="shared" si="109"/>
        <v>攻击</v>
      </c>
      <c r="AN693" s="13" t="str">
        <f t="shared" si="110"/>
        <v>攻击中册</v>
      </c>
    </row>
    <row r="694" spans="31:40" x14ac:dyDescent="0.15">
      <c r="AE694" s="13" t="str">
        <f>hero_friend!C1102</f>
        <v>乐进</v>
      </c>
      <c r="AF694" s="13" t="str">
        <f t="shared" si="105"/>
        <v>输出</v>
      </c>
      <c r="AG694" s="13" t="s">
        <v>319</v>
      </c>
      <c r="AH694" s="13" t="s">
        <v>322</v>
      </c>
      <c r="AI694" s="13">
        <v>3</v>
      </c>
      <c r="AJ694" s="13" t="str">
        <f t="shared" si="106"/>
        <v>紫输出3</v>
      </c>
      <c r="AK694" s="13">
        <f t="shared" si="107"/>
        <v>8</v>
      </c>
      <c r="AL694" s="13">
        <f t="shared" si="108"/>
        <v>350</v>
      </c>
      <c r="AM694" s="13" t="str">
        <f t="shared" si="109"/>
        <v>攻击</v>
      </c>
      <c r="AN694" s="13" t="str">
        <f t="shared" si="110"/>
        <v>攻击中册</v>
      </c>
    </row>
    <row r="695" spans="31:40" x14ac:dyDescent="0.15">
      <c r="AE695" s="13" t="str">
        <f>hero_friend!C1103</f>
        <v>乐进</v>
      </c>
      <c r="AF695" s="13" t="str">
        <f t="shared" si="105"/>
        <v>输出</v>
      </c>
      <c r="AG695" s="13" t="s">
        <v>319</v>
      </c>
      <c r="AH695" s="13" t="s">
        <v>323</v>
      </c>
      <c r="AI695" s="13">
        <v>4</v>
      </c>
      <c r="AJ695" s="13" t="str">
        <f t="shared" si="106"/>
        <v>紫输出4</v>
      </c>
      <c r="AK695" s="13">
        <f t="shared" si="107"/>
        <v>14</v>
      </c>
      <c r="AL695" s="13">
        <f t="shared" si="108"/>
        <v>600</v>
      </c>
      <c r="AM695" s="13" t="str">
        <f t="shared" si="109"/>
        <v>生命</v>
      </c>
      <c r="AN695" s="13" t="str">
        <f t="shared" si="110"/>
        <v>生命下册</v>
      </c>
    </row>
    <row r="696" spans="31:40" x14ac:dyDescent="0.15">
      <c r="AE696" s="13" t="str">
        <f>hero_friend!C1104</f>
        <v>乐进</v>
      </c>
      <c r="AF696" s="13" t="str">
        <f t="shared" si="105"/>
        <v>输出</v>
      </c>
      <c r="AG696" s="13" t="s">
        <v>319</v>
      </c>
      <c r="AH696" s="13" t="s">
        <v>324</v>
      </c>
      <c r="AI696" s="13">
        <v>5</v>
      </c>
      <c r="AJ696" s="13" t="str">
        <f t="shared" si="106"/>
        <v>紫输出5</v>
      </c>
      <c r="AK696" s="13">
        <f t="shared" si="107"/>
        <v>11</v>
      </c>
      <c r="AL696" s="13">
        <f t="shared" si="108"/>
        <v>720</v>
      </c>
      <c r="AM696" s="13" t="str">
        <f t="shared" si="109"/>
        <v>防御</v>
      </c>
      <c r="AN696" s="13" t="str">
        <f t="shared" si="110"/>
        <v>防御下册</v>
      </c>
    </row>
    <row r="697" spans="31:40" x14ac:dyDescent="0.15">
      <c r="AE697" s="13" t="str">
        <f>hero_friend!C1105</f>
        <v>徐晃</v>
      </c>
      <c r="AF697" s="13" t="str">
        <f t="shared" si="105"/>
        <v>输出</v>
      </c>
      <c r="AG697" s="13" t="s">
        <v>319</v>
      </c>
      <c r="AH697" s="13" t="s">
        <v>321</v>
      </c>
      <c r="AI697" s="13">
        <v>1</v>
      </c>
      <c r="AJ697" s="13" t="str">
        <f t="shared" si="106"/>
        <v>紫输出1</v>
      </c>
      <c r="AK697" s="13">
        <f t="shared" si="107"/>
        <v>8</v>
      </c>
      <c r="AL697" s="13">
        <f t="shared" si="108"/>
        <v>250</v>
      </c>
      <c r="AM697" s="13" t="str">
        <f t="shared" si="109"/>
        <v>攻击</v>
      </c>
      <c r="AN697" s="13" t="str">
        <f t="shared" si="110"/>
        <v>攻击上册</v>
      </c>
    </row>
    <row r="698" spans="31:40" x14ac:dyDescent="0.15">
      <c r="AE698" s="13" t="str">
        <f>hero_friend!C1106</f>
        <v>徐晃</v>
      </c>
      <c r="AF698" s="13" t="str">
        <f t="shared" si="105"/>
        <v>输出</v>
      </c>
      <c r="AG698" s="13" t="s">
        <v>319</v>
      </c>
      <c r="AH698" s="13" t="s">
        <v>322</v>
      </c>
      <c r="AI698" s="13">
        <v>2</v>
      </c>
      <c r="AJ698" s="13" t="str">
        <f t="shared" si="106"/>
        <v>紫输出2</v>
      </c>
      <c r="AK698" s="13">
        <f t="shared" si="107"/>
        <v>8</v>
      </c>
      <c r="AL698" s="13">
        <f t="shared" si="108"/>
        <v>350</v>
      </c>
      <c r="AM698" s="13" t="str">
        <f t="shared" si="109"/>
        <v>攻击</v>
      </c>
      <c r="AN698" s="13" t="str">
        <f t="shared" si="110"/>
        <v>攻击中册</v>
      </c>
    </row>
    <row r="699" spans="31:40" x14ac:dyDescent="0.15">
      <c r="AE699" s="13" t="str">
        <f>hero_friend!C1107</f>
        <v>徐晃</v>
      </c>
      <c r="AF699" s="13" t="str">
        <f t="shared" si="105"/>
        <v>输出</v>
      </c>
      <c r="AG699" s="13" t="s">
        <v>319</v>
      </c>
      <c r="AH699" s="13" t="s">
        <v>322</v>
      </c>
      <c r="AI699" s="13">
        <v>3</v>
      </c>
      <c r="AJ699" s="13" t="str">
        <f t="shared" si="106"/>
        <v>紫输出3</v>
      </c>
      <c r="AK699" s="13">
        <f t="shared" si="107"/>
        <v>8</v>
      </c>
      <c r="AL699" s="13">
        <f t="shared" si="108"/>
        <v>350</v>
      </c>
      <c r="AM699" s="13" t="str">
        <f t="shared" si="109"/>
        <v>攻击</v>
      </c>
      <c r="AN699" s="13" t="str">
        <f t="shared" si="110"/>
        <v>攻击中册</v>
      </c>
    </row>
    <row r="700" spans="31:40" x14ac:dyDescent="0.15">
      <c r="AE700" s="13" t="str">
        <f>hero_friend!C1108</f>
        <v>徐晃</v>
      </c>
      <c r="AF700" s="13" t="str">
        <f t="shared" si="105"/>
        <v>输出</v>
      </c>
      <c r="AG700" s="13" t="s">
        <v>319</v>
      </c>
      <c r="AH700" s="13" t="s">
        <v>323</v>
      </c>
      <c r="AI700" s="13">
        <v>4</v>
      </c>
      <c r="AJ700" s="13" t="str">
        <f t="shared" si="106"/>
        <v>紫输出4</v>
      </c>
      <c r="AK700" s="13">
        <f t="shared" si="107"/>
        <v>14</v>
      </c>
      <c r="AL700" s="13">
        <f t="shared" si="108"/>
        <v>600</v>
      </c>
      <c r="AM700" s="13" t="str">
        <f t="shared" si="109"/>
        <v>生命</v>
      </c>
      <c r="AN700" s="13" t="str">
        <f t="shared" si="110"/>
        <v>生命下册</v>
      </c>
    </row>
    <row r="701" spans="31:40" x14ac:dyDescent="0.15">
      <c r="AE701" s="13" t="str">
        <f>hero_friend!C1109</f>
        <v>徐晃</v>
      </c>
      <c r="AF701" s="13" t="str">
        <f t="shared" si="105"/>
        <v>输出</v>
      </c>
      <c r="AG701" s="13" t="s">
        <v>319</v>
      </c>
      <c r="AH701" s="13" t="s">
        <v>324</v>
      </c>
      <c r="AI701" s="13">
        <v>5</v>
      </c>
      <c r="AJ701" s="13" t="str">
        <f t="shared" si="106"/>
        <v>紫输出5</v>
      </c>
      <c r="AK701" s="13">
        <f t="shared" si="107"/>
        <v>11</v>
      </c>
      <c r="AL701" s="13">
        <f t="shared" si="108"/>
        <v>720</v>
      </c>
      <c r="AM701" s="13" t="str">
        <f t="shared" si="109"/>
        <v>防御</v>
      </c>
      <c r="AN701" s="13" t="str">
        <f t="shared" si="110"/>
        <v>防御下册</v>
      </c>
    </row>
    <row r="702" spans="31:40" x14ac:dyDescent="0.15">
      <c r="AE702" s="13" t="str">
        <f>hero_friend!C1110</f>
        <v>曹冲</v>
      </c>
      <c r="AF702" s="13" t="str">
        <f t="shared" si="105"/>
        <v>辅助</v>
      </c>
      <c r="AG702" s="13" t="s">
        <v>319</v>
      </c>
      <c r="AH702" s="13" t="s">
        <v>321</v>
      </c>
      <c r="AI702" s="13">
        <v>1</v>
      </c>
      <c r="AJ702" s="13" t="str">
        <f t="shared" si="106"/>
        <v>紫辅助1</v>
      </c>
      <c r="AK702" s="13">
        <f t="shared" si="107"/>
        <v>8</v>
      </c>
      <c r="AL702" s="13">
        <f t="shared" si="108"/>
        <v>240</v>
      </c>
      <c r="AM702" s="13" t="str">
        <f t="shared" si="109"/>
        <v>攻击</v>
      </c>
      <c r="AN702" s="13" t="str">
        <f t="shared" si="110"/>
        <v>攻击上册</v>
      </c>
    </row>
    <row r="703" spans="31:40" x14ac:dyDescent="0.15">
      <c r="AE703" s="13" t="str">
        <f>hero_friend!C1111</f>
        <v>曹冲</v>
      </c>
      <c r="AF703" s="13" t="str">
        <f t="shared" si="105"/>
        <v>辅助</v>
      </c>
      <c r="AG703" s="13" t="s">
        <v>319</v>
      </c>
      <c r="AH703" s="13" t="s">
        <v>322</v>
      </c>
      <c r="AI703" s="13">
        <v>2</v>
      </c>
      <c r="AJ703" s="13" t="str">
        <f t="shared" si="106"/>
        <v>紫辅助2</v>
      </c>
      <c r="AK703" s="13">
        <f t="shared" si="107"/>
        <v>14</v>
      </c>
      <c r="AL703" s="13">
        <f t="shared" si="108"/>
        <v>360</v>
      </c>
      <c r="AM703" s="13" t="str">
        <f t="shared" si="109"/>
        <v>生命</v>
      </c>
      <c r="AN703" s="13" t="str">
        <f t="shared" si="110"/>
        <v>生命中册</v>
      </c>
    </row>
    <row r="704" spans="31:40" x14ac:dyDescent="0.15">
      <c r="AE704" s="13" t="str">
        <f>hero_friend!C1112</f>
        <v>曹冲</v>
      </c>
      <c r="AF704" s="13" t="str">
        <f t="shared" si="105"/>
        <v>辅助</v>
      </c>
      <c r="AG704" s="13" t="s">
        <v>319</v>
      </c>
      <c r="AH704" s="13" t="s">
        <v>322</v>
      </c>
      <c r="AI704" s="13">
        <v>3</v>
      </c>
      <c r="AJ704" s="13" t="str">
        <f t="shared" si="106"/>
        <v>紫辅助3</v>
      </c>
      <c r="AK704" s="13">
        <f t="shared" si="107"/>
        <v>14</v>
      </c>
      <c r="AL704" s="13">
        <f t="shared" si="108"/>
        <v>360</v>
      </c>
      <c r="AM704" s="13" t="str">
        <f t="shared" si="109"/>
        <v>生命</v>
      </c>
      <c r="AN704" s="13" t="str">
        <f t="shared" si="110"/>
        <v>生命中册</v>
      </c>
    </row>
    <row r="705" spans="31:40" x14ac:dyDescent="0.15">
      <c r="AE705" s="13" t="str">
        <f>hero_friend!C1113</f>
        <v>曹冲</v>
      </c>
      <c r="AF705" s="13" t="str">
        <f t="shared" si="105"/>
        <v>辅助</v>
      </c>
      <c r="AG705" s="13" t="s">
        <v>319</v>
      </c>
      <c r="AH705" s="13" t="s">
        <v>323</v>
      </c>
      <c r="AI705" s="13">
        <v>4</v>
      </c>
      <c r="AJ705" s="13" t="str">
        <f t="shared" si="106"/>
        <v>紫辅助4</v>
      </c>
      <c r="AK705" s="13">
        <f t="shared" si="107"/>
        <v>11</v>
      </c>
      <c r="AL705" s="13">
        <f t="shared" si="108"/>
        <v>720</v>
      </c>
      <c r="AM705" s="13" t="str">
        <f t="shared" si="109"/>
        <v>防御</v>
      </c>
      <c r="AN705" s="13" t="str">
        <f t="shared" si="110"/>
        <v>防御下册</v>
      </c>
    </row>
    <row r="706" spans="31:40" x14ac:dyDescent="0.15">
      <c r="AE706" s="13" t="str">
        <f>hero_friend!C1114</f>
        <v>曹冲</v>
      </c>
      <c r="AF706" s="13" t="str">
        <f t="shared" si="105"/>
        <v>辅助</v>
      </c>
      <c r="AG706" s="13" t="s">
        <v>319</v>
      </c>
      <c r="AH706" s="13" t="s">
        <v>324</v>
      </c>
      <c r="AI706" s="13">
        <v>5</v>
      </c>
      <c r="AJ706" s="13" t="str">
        <f t="shared" si="106"/>
        <v>紫辅助5</v>
      </c>
      <c r="AK706" s="13">
        <f t="shared" si="107"/>
        <v>8</v>
      </c>
      <c r="AL706" s="13">
        <f t="shared" si="108"/>
        <v>480</v>
      </c>
      <c r="AM706" s="13" t="str">
        <f t="shared" si="109"/>
        <v>攻击</v>
      </c>
      <c r="AN706" s="13" t="str">
        <f t="shared" si="110"/>
        <v>攻击下册</v>
      </c>
    </row>
    <row r="707" spans="31:40" x14ac:dyDescent="0.15">
      <c r="AE707" s="13" t="str">
        <f>hero_friend!C1115</f>
        <v>曹植</v>
      </c>
      <c r="AF707" s="13" t="str">
        <f t="shared" si="105"/>
        <v>辅助</v>
      </c>
      <c r="AG707" s="13" t="s">
        <v>319</v>
      </c>
      <c r="AH707" s="13" t="s">
        <v>321</v>
      </c>
      <c r="AI707" s="13">
        <v>1</v>
      </c>
      <c r="AJ707" s="13" t="str">
        <f t="shared" si="106"/>
        <v>紫辅助1</v>
      </c>
      <c r="AK707" s="13">
        <f t="shared" si="107"/>
        <v>8</v>
      </c>
      <c r="AL707" s="13">
        <f t="shared" si="108"/>
        <v>240</v>
      </c>
      <c r="AM707" s="13" t="str">
        <f t="shared" si="109"/>
        <v>攻击</v>
      </c>
      <c r="AN707" s="13" t="str">
        <f t="shared" si="110"/>
        <v>攻击上册</v>
      </c>
    </row>
    <row r="708" spans="31:40" x14ac:dyDescent="0.15">
      <c r="AE708" s="13" t="str">
        <f>hero_friend!C1116</f>
        <v>曹植</v>
      </c>
      <c r="AF708" s="13" t="str">
        <f t="shared" si="105"/>
        <v>辅助</v>
      </c>
      <c r="AG708" s="13" t="s">
        <v>319</v>
      </c>
      <c r="AH708" s="13" t="s">
        <v>322</v>
      </c>
      <c r="AI708" s="13">
        <v>2</v>
      </c>
      <c r="AJ708" s="13" t="str">
        <f t="shared" si="106"/>
        <v>紫辅助2</v>
      </c>
      <c r="AK708" s="13">
        <f t="shared" si="107"/>
        <v>14</v>
      </c>
      <c r="AL708" s="13">
        <f t="shared" si="108"/>
        <v>360</v>
      </c>
      <c r="AM708" s="13" t="str">
        <f t="shared" si="109"/>
        <v>生命</v>
      </c>
      <c r="AN708" s="13" t="str">
        <f t="shared" si="110"/>
        <v>生命中册</v>
      </c>
    </row>
    <row r="709" spans="31:40" x14ac:dyDescent="0.15">
      <c r="AE709" s="13" t="str">
        <f>hero_friend!C1117</f>
        <v>曹植</v>
      </c>
      <c r="AF709" s="13" t="str">
        <f t="shared" si="105"/>
        <v>辅助</v>
      </c>
      <c r="AG709" s="13" t="s">
        <v>319</v>
      </c>
      <c r="AH709" s="13" t="s">
        <v>322</v>
      </c>
      <c r="AI709" s="13">
        <v>3</v>
      </c>
      <c r="AJ709" s="13" t="str">
        <f t="shared" si="106"/>
        <v>紫辅助3</v>
      </c>
      <c r="AK709" s="13">
        <f t="shared" si="107"/>
        <v>14</v>
      </c>
      <c r="AL709" s="13">
        <f t="shared" si="108"/>
        <v>360</v>
      </c>
      <c r="AM709" s="13" t="str">
        <f t="shared" si="109"/>
        <v>生命</v>
      </c>
      <c r="AN709" s="13" t="str">
        <f t="shared" si="110"/>
        <v>生命中册</v>
      </c>
    </row>
    <row r="710" spans="31:40" x14ac:dyDescent="0.15">
      <c r="AE710" s="13" t="str">
        <f>hero_friend!C1118</f>
        <v>曹植</v>
      </c>
      <c r="AF710" s="13" t="str">
        <f t="shared" si="105"/>
        <v>辅助</v>
      </c>
      <c r="AG710" s="13" t="s">
        <v>319</v>
      </c>
      <c r="AH710" s="13" t="s">
        <v>323</v>
      </c>
      <c r="AI710" s="13">
        <v>4</v>
      </c>
      <c r="AJ710" s="13" t="str">
        <f t="shared" si="106"/>
        <v>紫辅助4</v>
      </c>
      <c r="AK710" s="13">
        <f t="shared" si="107"/>
        <v>11</v>
      </c>
      <c r="AL710" s="13">
        <f t="shared" si="108"/>
        <v>720</v>
      </c>
      <c r="AM710" s="13" t="str">
        <f t="shared" si="109"/>
        <v>防御</v>
      </c>
      <c r="AN710" s="13" t="str">
        <f t="shared" si="110"/>
        <v>防御下册</v>
      </c>
    </row>
    <row r="711" spans="31:40" x14ac:dyDescent="0.15">
      <c r="AE711" s="13" t="str">
        <f>hero_friend!C1119</f>
        <v>曹植</v>
      </c>
      <c r="AF711" s="13" t="str">
        <f t="shared" si="105"/>
        <v>辅助</v>
      </c>
      <c r="AG711" s="13" t="s">
        <v>319</v>
      </c>
      <c r="AH711" s="13" t="s">
        <v>324</v>
      </c>
      <c r="AI711" s="13">
        <v>5</v>
      </c>
      <c r="AJ711" s="13" t="str">
        <f t="shared" si="106"/>
        <v>紫辅助5</v>
      </c>
      <c r="AK711" s="13">
        <f t="shared" si="107"/>
        <v>8</v>
      </c>
      <c r="AL711" s="13">
        <f t="shared" si="108"/>
        <v>480</v>
      </c>
      <c r="AM711" s="13" t="str">
        <f t="shared" si="109"/>
        <v>攻击</v>
      </c>
      <c r="AN711" s="13" t="str">
        <f t="shared" si="110"/>
        <v>攻击下册</v>
      </c>
    </row>
    <row r="712" spans="31:40" x14ac:dyDescent="0.15">
      <c r="AE712" s="13" t="str">
        <f>hero_friend!C1120</f>
        <v>夏侯渊</v>
      </c>
      <c r="AF712" s="13" t="str">
        <f t="shared" si="105"/>
        <v>辅助</v>
      </c>
      <c r="AG712" s="13" t="s">
        <v>319</v>
      </c>
      <c r="AH712" s="13" t="s">
        <v>321</v>
      </c>
      <c r="AI712" s="13">
        <v>1</v>
      </c>
      <c r="AJ712" s="13" t="str">
        <f t="shared" si="106"/>
        <v>紫辅助1</v>
      </c>
      <c r="AK712" s="13">
        <f t="shared" si="107"/>
        <v>8</v>
      </c>
      <c r="AL712" s="13">
        <f t="shared" si="108"/>
        <v>240</v>
      </c>
      <c r="AM712" s="13" t="str">
        <f t="shared" si="109"/>
        <v>攻击</v>
      </c>
      <c r="AN712" s="13" t="str">
        <f t="shared" si="110"/>
        <v>攻击上册</v>
      </c>
    </row>
    <row r="713" spans="31:40" x14ac:dyDescent="0.15">
      <c r="AE713" s="13" t="str">
        <f>hero_friend!C1121</f>
        <v>夏侯渊</v>
      </c>
      <c r="AF713" s="13" t="str">
        <f t="shared" ref="AF713:AF776" si="111">VLOOKUP(AE713,$Z$8:$AC$351,4,0)</f>
        <v>辅助</v>
      </c>
      <c r="AG713" s="13" t="s">
        <v>319</v>
      </c>
      <c r="AH713" s="13" t="s">
        <v>322</v>
      </c>
      <c r="AI713" s="13">
        <v>2</v>
      </c>
      <c r="AJ713" s="13" t="str">
        <f t="shared" ref="AJ713:AJ776" si="112">CONCATENATE(AG713,AF713,AI713)</f>
        <v>紫辅助2</v>
      </c>
      <c r="AK713" s="13">
        <f t="shared" ref="AK713:AK776" si="113">VLOOKUP(AJ713,$T$8:$V$90,2,0)</f>
        <v>14</v>
      </c>
      <c r="AL713" s="13">
        <f t="shared" ref="AL713:AL776" si="114">VLOOKUP(AJ713,$T$8:$V$90,3,0)</f>
        <v>360</v>
      </c>
      <c r="AM713" s="13" t="str">
        <f t="shared" ref="AM713:AM776" si="115">VLOOKUP(AK713,$H$3:$I$5,2,0)</f>
        <v>生命</v>
      </c>
      <c r="AN713" s="13" t="str">
        <f t="shared" ref="AN713:AN776" si="116">CONCATENATE(AM713,AH713)</f>
        <v>生命中册</v>
      </c>
    </row>
    <row r="714" spans="31:40" x14ac:dyDescent="0.15">
      <c r="AE714" s="13" t="str">
        <f>hero_friend!C1122</f>
        <v>夏侯渊</v>
      </c>
      <c r="AF714" s="13" t="str">
        <f t="shared" si="111"/>
        <v>辅助</v>
      </c>
      <c r="AG714" s="13" t="s">
        <v>319</v>
      </c>
      <c r="AH714" s="13" t="s">
        <v>322</v>
      </c>
      <c r="AI714" s="13">
        <v>3</v>
      </c>
      <c r="AJ714" s="13" t="str">
        <f t="shared" si="112"/>
        <v>紫辅助3</v>
      </c>
      <c r="AK714" s="13">
        <f t="shared" si="113"/>
        <v>14</v>
      </c>
      <c r="AL714" s="13">
        <f t="shared" si="114"/>
        <v>360</v>
      </c>
      <c r="AM714" s="13" t="str">
        <f t="shared" si="115"/>
        <v>生命</v>
      </c>
      <c r="AN714" s="13" t="str">
        <f t="shared" si="116"/>
        <v>生命中册</v>
      </c>
    </row>
    <row r="715" spans="31:40" x14ac:dyDescent="0.15">
      <c r="AE715" s="13" t="str">
        <f>hero_friend!C1123</f>
        <v>夏侯渊</v>
      </c>
      <c r="AF715" s="13" t="str">
        <f t="shared" si="111"/>
        <v>辅助</v>
      </c>
      <c r="AG715" s="13" t="s">
        <v>319</v>
      </c>
      <c r="AH715" s="13" t="s">
        <v>323</v>
      </c>
      <c r="AI715" s="13">
        <v>4</v>
      </c>
      <c r="AJ715" s="13" t="str">
        <f t="shared" si="112"/>
        <v>紫辅助4</v>
      </c>
      <c r="AK715" s="13">
        <f t="shared" si="113"/>
        <v>11</v>
      </c>
      <c r="AL715" s="13">
        <f t="shared" si="114"/>
        <v>720</v>
      </c>
      <c r="AM715" s="13" t="str">
        <f t="shared" si="115"/>
        <v>防御</v>
      </c>
      <c r="AN715" s="13" t="str">
        <f t="shared" si="116"/>
        <v>防御下册</v>
      </c>
    </row>
    <row r="716" spans="31:40" x14ac:dyDescent="0.15">
      <c r="AE716" s="13" t="str">
        <f>hero_friend!C1124</f>
        <v>夏侯渊</v>
      </c>
      <c r="AF716" s="13" t="str">
        <f t="shared" si="111"/>
        <v>辅助</v>
      </c>
      <c r="AG716" s="13" t="s">
        <v>319</v>
      </c>
      <c r="AH716" s="13" t="s">
        <v>324</v>
      </c>
      <c r="AI716" s="13">
        <v>5</v>
      </c>
      <c r="AJ716" s="13" t="str">
        <f t="shared" si="112"/>
        <v>紫辅助5</v>
      </c>
      <c r="AK716" s="13">
        <f t="shared" si="113"/>
        <v>8</v>
      </c>
      <c r="AL716" s="13">
        <f t="shared" si="114"/>
        <v>480</v>
      </c>
      <c r="AM716" s="13" t="str">
        <f t="shared" si="115"/>
        <v>攻击</v>
      </c>
      <c r="AN716" s="13" t="str">
        <f t="shared" si="116"/>
        <v>攻击下册</v>
      </c>
    </row>
    <row r="717" spans="31:40" x14ac:dyDescent="0.15">
      <c r="AE717" s="13" t="str">
        <f>hero_friend!C1125</f>
        <v>郭女王</v>
      </c>
      <c r="AF717" s="13" t="str">
        <f t="shared" si="111"/>
        <v>辅助</v>
      </c>
      <c r="AG717" s="13" t="s">
        <v>319</v>
      </c>
      <c r="AH717" s="13" t="s">
        <v>321</v>
      </c>
      <c r="AI717" s="13">
        <v>1</v>
      </c>
      <c r="AJ717" s="13" t="str">
        <f t="shared" si="112"/>
        <v>紫辅助1</v>
      </c>
      <c r="AK717" s="13">
        <f t="shared" si="113"/>
        <v>8</v>
      </c>
      <c r="AL717" s="13">
        <f t="shared" si="114"/>
        <v>240</v>
      </c>
      <c r="AM717" s="13" t="str">
        <f t="shared" si="115"/>
        <v>攻击</v>
      </c>
      <c r="AN717" s="13" t="str">
        <f t="shared" si="116"/>
        <v>攻击上册</v>
      </c>
    </row>
    <row r="718" spans="31:40" x14ac:dyDescent="0.15">
      <c r="AE718" s="13" t="str">
        <f>hero_friend!C1126</f>
        <v>郭女王</v>
      </c>
      <c r="AF718" s="13" t="str">
        <f t="shared" si="111"/>
        <v>辅助</v>
      </c>
      <c r="AG718" s="13" t="s">
        <v>319</v>
      </c>
      <c r="AH718" s="13" t="s">
        <v>322</v>
      </c>
      <c r="AI718" s="13">
        <v>2</v>
      </c>
      <c r="AJ718" s="13" t="str">
        <f t="shared" si="112"/>
        <v>紫辅助2</v>
      </c>
      <c r="AK718" s="13">
        <f t="shared" si="113"/>
        <v>14</v>
      </c>
      <c r="AL718" s="13">
        <f t="shared" si="114"/>
        <v>360</v>
      </c>
      <c r="AM718" s="13" t="str">
        <f t="shared" si="115"/>
        <v>生命</v>
      </c>
      <c r="AN718" s="13" t="str">
        <f t="shared" si="116"/>
        <v>生命中册</v>
      </c>
    </row>
    <row r="719" spans="31:40" x14ac:dyDescent="0.15">
      <c r="AE719" s="13" t="str">
        <f>hero_friend!C1127</f>
        <v>郭女王</v>
      </c>
      <c r="AF719" s="13" t="str">
        <f t="shared" si="111"/>
        <v>辅助</v>
      </c>
      <c r="AG719" s="13" t="s">
        <v>319</v>
      </c>
      <c r="AH719" s="13" t="s">
        <v>322</v>
      </c>
      <c r="AI719" s="13">
        <v>3</v>
      </c>
      <c r="AJ719" s="13" t="str">
        <f t="shared" si="112"/>
        <v>紫辅助3</v>
      </c>
      <c r="AK719" s="13">
        <f t="shared" si="113"/>
        <v>14</v>
      </c>
      <c r="AL719" s="13">
        <f t="shared" si="114"/>
        <v>360</v>
      </c>
      <c r="AM719" s="13" t="str">
        <f t="shared" si="115"/>
        <v>生命</v>
      </c>
      <c r="AN719" s="13" t="str">
        <f t="shared" si="116"/>
        <v>生命中册</v>
      </c>
    </row>
    <row r="720" spans="31:40" x14ac:dyDescent="0.15">
      <c r="AE720" s="13" t="str">
        <f>hero_friend!C1128</f>
        <v>郭女王</v>
      </c>
      <c r="AF720" s="13" t="str">
        <f t="shared" si="111"/>
        <v>辅助</v>
      </c>
      <c r="AG720" s="13" t="s">
        <v>319</v>
      </c>
      <c r="AH720" s="13" t="s">
        <v>323</v>
      </c>
      <c r="AI720" s="13">
        <v>4</v>
      </c>
      <c r="AJ720" s="13" t="str">
        <f t="shared" si="112"/>
        <v>紫辅助4</v>
      </c>
      <c r="AK720" s="13">
        <f t="shared" si="113"/>
        <v>11</v>
      </c>
      <c r="AL720" s="13">
        <f t="shared" si="114"/>
        <v>720</v>
      </c>
      <c r="AM720" s="13" t="str">
        <f t="shared" si="115"/>
        <v>防御</v>
      </c>
      <c r="AN720" s="13" t="str">
        <f t="shared" si="116"/>
        <v>防御下册</v>
      </c>
    </row>
    <row r="721" spans="31:40" x14ac:dyDescent="0.15">
      <c r="AE721" s="13" t="str">
        <f>hero_friend!C1129</f>
        <v>郭女王</v>
      </c>
      <c r="AF721" s="13" t="str">
        <f t="shared" si="111"/>
        <v>辅助</v>
      </c>
      <c r="AG721" s="13" t="s">
        <v>319</v>
      </c>
      <c r="AH721" s="13" t="s">
        <v>324</v>
      </c>
      <c r="AI721" s="13">
        <v>5</v>
      </c>
      <c r="AJ721" s="13" t="str">
        <f t="shared" si="112"/>
        <v>紫辅助5</v>
      </c>
      <c r="AK721" s="13">
        <f t="shared" si="113"/>
        <v>8</v>
      </c>
      <c r="AL721" s="13">
        <f t="shared" si="114"/>
        <v>480</v>
      </c>
      <c r="AM721" s="13" t="str">
        <f t="shared" si="115"/>
        <v>攻击</v>
      </c>
      <c r="AN721" s="13" t="str">
        <f t="shared" si="116"/>
        <v>攻击下册</v>
      </c>
    </row>
    <row r="722" spans="31:40" x14ac:dyDescent="0.15">
      <c r="AE722" s="13" t="str">
        <f>hero_friend!C1130</f>
        <v>于禁</v>
      </c>
      <c r="AF722" s="13" t="str">
        <f t="shared" si="111"/>
        <v>生存</v>
      </c>
      <c r="AG722" s="13" t="s">
        <v>319</v>
      </c>
      <c r="AH722" s="13" t="s">
        <v>321</v>
      </c>
      <c r="AI722" s="13">
        <v>1</v>
      </c>
      <c r="AJ722" s="13" t="str">
        <f t="shared" si="112"/>
        <v>紫生存1</v>
      </c>
      <c r="AK722" s="13">
        <f t="shared" si="113"/>
        <v>8</v>
      </c>
      <c r="AL722" s="13">
        <f t="shared" si="114"/>
        <v>250</v>
      </c>
      <c r="AM722" s="13" t="str">
        <f t="shared" si="115"/>
        <v>攻击</v>
      </c>
      <c r="AN722" s="13" t="str">
        <f t="shared" si="116"/>
        <v>攻击上册</v>
      </c>
    </row>
    <row r="723" spans="31:40" x14ac:dyDescent="0.15">
      <c r="AE723" s="13" t="str">
        <f>hero_friend!C1131</f>
        <v>于禁</v>
      </c>
      <c r="AF723" s="13" t="str">
        <f t="shared" si="111"/>
        <v>生存</v>
      </c>
      <c r="AG723" s="13" t="s">
        <v>319</v>
      </c>
      <c r="AH723" s="13" t="s">
        <v>322</v>
      </c>
      <c r="AI723" s="13">
        <v>2</v>
      </c>
      <c r="AJ723" s="13" t="str">
        <f t="shared" si="112"/>
        <v>紫生存2</v>
      </c>
      <c r="AK723" s="13">
        <f t="shared" si="113"/>
        <v>8</v>
      </c>
      <c r="AL723" s="13">
        <f t="shared" si="114"/>
        <v>350</v>
      </c>
      <c r="AM723" s="13" t="str">
        <f t="shared" si="115"/>
        <v>攻击</v>
      </c>
      <c r="AN723" s="13" t="str">
        <f t="shared" si="116"/>
        <v>攻击中册</v>
      </c>
    </row>
    <row r="724" spans="31:40" x14ac:dyDescent="0.15">
      <c r="AE724" s="13" t="str">
        <f>hero_friend!C1132</f>
        <v>于禁</v>
      </c>
      <c r="AF724" s="13" t="str">
        <f t="shared" si="111"/>
        <v>生存</v>
      </c>
      <c r="AG724" s="13" t="s">
        <v>319</v>
      </c>
      <c r="AH724" s="13" t="s">
        <v>322</v>
      </c>
      <c r="AI724" s="13">
        <v>3</v>
      </c>
      <c r="AJ724" s="13" t="str">
        <f t="shared" si="112"/>
        <v>紫生存3</v>
      </c>
      <c r="AK724" s="13">
        <f t="shared" si="113"/>
        <v>14</v>
      </c>
      <c r="AL724" s="13">
        <f t="shared" si="114"/>
        <v>350</v>
      </c>
      <c r="AM724" s="13" t="str">
        <f t="shared" si="115"/>
        <v>生命</v>
      </c>
      <c r="AN724" s="13" t="str">
        <f t="shared" si="116"/>
        <v>生命中册</v>
      </c>
    </row>
    <row r="725" spans="31:40" x14ac:dyDescent="0.15">
      <c r="AE725" s="13" t="str">
        <f>hero_friend!C1133</f>
        <v>于禁</v>
      </c>
      <c r="AF725" s="13" t="str">
        <f t="shared" si="111"/>
        <v>生存</v>
      </c>
      <c r="AG725" s="13" t="s">
        <v>319</v>
      </c>
      <c r="AH725" s="13" t="s">
        <v>323</v>
      </c>
      <c r="AI725" s="13">
        <v>4</v>
      </c>
      <c r="AJ725" s="13" t="str">
        <f t="shared" si="112"/>
        <v>紫生存4</v>
      </c>
      <c r="AK725" s="13">
        <f t="shared" si="113"/>
        <v>14</v>
      </c>
      <c r="AL725" s="13">
        <f t="shared" si="114"/>
        <v>600</v>
      </c>
      <c r="AM725" s="13" t="str">
        <f t="shared" si="115"/>
        <v>生命</v>
      </c>
      <c r="AN725" s="13" t="str">
        <f t="shared" si="116"/>
        <v>生命下册</v>
      </c>
    </row>
    <row r="726" spans="31:40" x14ac:dyDescent="0.15">
      <c r="AE726" s="13" t="str">
        <f>hero_friend!C1134</f>
        <v>于禁</v>
      </c>
      <c r="AF726" s="13" t="str">
        <f t="shared" si="111"/>
        <v>生存</v>
      </c>
      <c r="AG726" s="13" t="s">
        <v>319</v>
      </c>
      <c r="AH726" s="13" t="s">
        <v>324</v>
      </c>
      <c r="AI726" s="13">
        <v>5</v>
      </c>
      <c r="AJ726" s="13" t="str">
        <f t="shared" si="112"/>
        <v>紫生存5</v>
      </c>
      <c r="AK726" s="13">
        <f t="shared" si="113"/>
        <v>11</v>
      </c>
      <c r="AL726" s="13">
        <f t="shared" si="114"/>
        <v>720</v>
      </c>
      <c r="AM726" s="13" t="str">
        <f t="shared" si="115"/>
        <v>防御</v>
      </c>
      <c r="AN726" s="13" t="str">
        <f t="shared" si="116"/>
        <v>防御下册</v>
      </c>
    </row>
    <row r="727" spans="31:40" x14ac:dyDescent="0.15">
      <c r="AE727" s="13" t="str">
        <f>hero_friend!C1135</f>
        <v>孟获</v>
      </c>
      <c r="AF727" s="13" t="str">
        <f t="shared" si="111"/>
        <v>输出</v>
      </c>
      <c r="AG727" s="13" t="s">
        <v>319</v>
      </c>
      <c r="AH727" s="13" t="s">
        <v>321</v>
      </c>
      <c r="AI727" s="13">
        <v>1</v>
      </c>
      <c r="AJ727" s="13" t="str">
        <f t="shared" si="112"/>
        <v>紫输出1</v>
      </c>
      <c r="AK727" s="13">
        <f t="shared" si="113"/>
        <v>8</v>
      </c>
      <c r="AL727" s="13">
        <f t="shared" si="114"/>
        <v>250</v>
      </c>
      <c r="AM727" s="13" t="str">
        <f t="shared" si="115"/>
        <v>攻击</v>
      </c>
      <c r="AN727" s="13" t="str">
        <f t="shared" si="116"/>
        <v>攻击上册</v>
      </c>
    </row>
    <row r="728" spans="31:40" x14ac:dyDescent="0.15">
      <c r="AE728" s="13" t="str">
        <f>hero_friend!C1136</f>
        <v>孟获</v>
      </c>
      <c r="AF728" s="13" t="str">
        <f t="shared" si="111"/>
        <v>输出</v>
      </c>
      <c r="AG728" s="13" t="s">
        <v>319</v>
      </c>
      <c r="AH728" s="13" t="s">
        <v>322</v>
      </c>
      <c r="AI728" s="13">
        <v>2</v>
      </c>
      <c r="AJ728" s="13" t="str">
        <f t="shared" si="112"/>
        <v>紫输出2</v>
      </c>
      <c r="AK728" s="13">
        <f t="shared" si="113"/>
        <v>8</v>
      </c>
      <c r="AL728" s="13">
        <f t="shared" si="114"/>
        <v>350</v>
      </c>
      <c r="AM728" s="13" t="str">
        <f t="shared" si="115"/>
        <v>攻击</v>
      </c>
      <c r="AN728" s="13" t="str">
        <f t="shared" si="116"/>
        <v>攻击中册</v>
      </c>
    </row>
    <row r="729" spans="31:40" x14ac:dyDescent="0.15">
      <c r="AE729" s="13" t="str">
        <f>hero_friend!C1137</f>
        <v>孟获</v>
      </c>
      <c r="AF729" s="13" t="str">
        <f t="shared" si="111"/>
        <v>输出</v>
      </c>
      <c r="AG729" s="13" t="s">
        <v>319</v>
      </c>
      <c r="AH729" s="13" t="s">
        <v>322</v>
      </c>
      <c r="AI729" s="13">
        <v>3</v>
      </c>
      <c r="AJ729" s="13" t="str">
        <f t="shared" si="112"/>
        <v>紫输出3</v>
      </c>
      <c r="AK729" s="13">
        <f t="shared" si="113"/>
        <v>8</v>
      </c>
      <c r="AL729" s="13">
        <f t="shared" si="114"/>
        <v>350</v>
      </c>
      <c r="AM729" s="13" t="str">
        <f t="shared" si="115"/>
        <v>攻击</v>
      </c>
      <c r="AN729" s="13" t="str">
        <f t="shared" si="116"/>
        <v>攻击中册</v>
      </c>
    </row>
    <row r="730" spans="31:40" x14ac:dyDescent="0.15">
      <c r="AE730" s="13" t="str">
        <f>hero_friend!C1138</f>
        <v>孟获</v>
      </c>
      <c r="AF730" s="13" t="str">
        <f t="shared" si="111"/>
        <v>输出</v>
      </c>
      <c r="AG730" s="13" t="s">
        <v>319</v>
      </c>
      <c r="AH730" s="13" t="s">
        <v>323</v>
      </c>
      <c r="AI730" s="13">
        <v>4</v>
      </c>
      <c r="AJ730" s="13" t="str">
        <f t="shared" si="112"/>
        <v>紫输出4</v>
      </c>
      <c r="AK730" s="13">
        <f t="shared" si="113"/>
        <v>14</v>
      </c>
      <c r="AL730" s="13">
        <f t="shared" si="114"/>
        <v>600</v>
      </c>
      <c r="AM730" s="13" t="str">
        <f t="shared" si="115"/>
        <v>生命</v>
      </c>
      <c r="AN730" s="13" t="str">
        <f t="shared" si="116"/>
        <v>生命下册</v>
      </c>
    </row>
    <row r="731" spans="31:40" x14ac:dyDescent="0.15">
      <c r="AE731" s="13" t="str">
        <f>hero_friend!C1139</f>
        <v>孟获</v>
      </c>
      <c r="AF731" s="13" t="str">
        <f t="shared" si="111"/>
        <v>输出</v>
      </c>
      <c r="AG731" s="13" t="s">
        <v>319</v>
      </c>
      <c r="AH731" s="13" t="s">
        <v>324</v>
      </c>
      <c r="AI731" s="13">
        <v>5</v>
      </c>
      <c r="AJ731" s="13" t="str">
        <f t="shared" si="112"/>
        <v>紫输出5</v>
      </c>
      <c r="AK731" s="13">
        <f t="shared" si="113"/>
        <v>11</v>
      </c>
      <c r="AL731" s="13">
        <f t="shared" si="114"/>
        <v>720</v>
      </c>
      <c r="AM731" s="13" t="str">
        <f t="shared" si="115"/>
        <v>防御</v>
      </c>
      <c r="AN731" s="13" t="str">
        <f t="shared" si="116"/>
        <v>防御下册</v>
      </c>
    </row>
    <row r="732" spans="31:40" x14ac:dyDescent="0.15">
      <c r="AE732" s="13" t="str">
        <f>hero_friend!C1140</f>
        <v>祝融</v>
      </c>
      <c r="AF732" s="13" t="str">
        <f t="shared" si="111"/>
        <v>辅助</v>
      </c>
      <c r="AG732" s="13" t="s">
        <v>319</v>
      </c>
      <c r="AH732" s="13" t="s">
        <v>321</v>
      </c>
      <c r="AI732" s="13">
        <v>1</v>
      </c>
      <c r="AJ732" s="13" t="str">
        <f t="shared" si="112"/>
        <v>紫辅助1</v>
      </c>
      <c r="AK732" s="13">
        <f t="shared" si="113"/>
        <v>8</v>
      </c>
      <c r="AL732" s="13">
        <f t="shared" si="114"/>
        <v>240</v>
      </c>
      <c r="AM732" s="13" t="str">
        <f t="shared" si="115"/>
        <v>攻击</v>
      </c>
      <c r="AN732" s="13" t="str">
        <f t="shared" si="116"/>
        <v>攻击上册</v>
      </c>
    </row>
    <row r="733" spans="31:40" x14ac:dyDescent="0.15">
      <c r="AE733" s="13" t="str">
        <f>hero_friend!C1141</f>
        <v>祝融</v>
      </c>
      <c r="AF733" s="13" t="str">
        <f t="shared" si="111"/>
        <v>辅助</v>
      </c>
      <c r="AG733" s="13" t="s">
        <v>319</v>
      </c>
      <c r="AH733" s="13" t="s">
        <v>322</v>
      </c>
      <c r="AI733" s="13">
        <v>2</v>
      </c>
      <c r="AJ733" s="13" t="str">
        <f t="shared" si="112"/>
        <v>紫辅助2</v>
      </c>
      <c r="AK733" s="13">
        <f t="shared" si="113"/>
        <v>14</v>
      </c>
      <c r="AL733" s="13">
        <f t="shared" si="114"/>
        <v>360</v>
      </c>
      <c r="AM733" s="13" t="str">
        <f t="shared" si="115"/>
        <v>生命</v>
      </c>
      <c r="AN733" s="13" t="str">
        <f t="shared" si="116"/>
        <v>生命中册</v>
      </c>
    </row>
    <row r="734" spans="31:40" x14ac:dyDescent="0.15">
      <c r="AE734" s="13" t="str">
        <f>hero_friend!C1142</f>
        <v>祝融</v>
      </c>
      <c r="AF734" s="13" t="str">
        <f t="shared" si="111"/>
        <v>辅助</v>
      </c>
      <c r="AG734" s="13" t="s">
        <v>319</v>
      </c>
      <c r="AH734" s="13" t="s">
        <v>322</v>
      </c>
      <c r="AI734" s="13">
        <v>3</v>
      </c>
      <c r="AJ734" s="13" t="str">
        <f t="shared" si="112"/>
        <v>紫辅助3</v>
      </c>
      <c r="AK734" s="13">
        <f t="shared" si="113"/>
        <v>14</v>
      </c>
      <c r="AL734" s="13">
        <f t="shared" si="114"/>
        <v>360</v>
      </c>
      <c r="AM734" s="13" t="str">
        <f t="shared" si="115"/>
        <v>生命</v>
      </c>
      <c r="AN734" s="13" t="str">
        <f t="shared" si="116"/>
        <v>生命中册</v>
      </c>
    </row>
    <row r="735" spans="31:40" x14ac:dyDescent="0.15">
      <c r="AE735" s="13" t="str">
        <f>hero_friend!C1143</f>
        <v>祝融</v>
      </c>
      <c r="AF735" s="13" t="str">
        <f t="shared" si="111"/>
        <v>辅助</v>
      </c>
      <c r="AG735" s="13" t="s">
        <v>319</v>
      </c>
      <c r="AH735" s="13" t="s">
        <v>323</v>
      </c>
      <c r="AI735" s="13">
        <v>4</v>
      </c>
      <c r="AJ735" s="13" t="str">
        <f t="shared" si="112"/>
        <v>紫辅助4</v>
      </c>
      <c r="AK735" s="13">
        <f t="shared" si="113"/>
        <v>11</v>
      </c>
      <c r="AL735" s="13">
        <f t="shared" si="114"/>
        <v>720</v>
      </c>
      <c r="AM735" s="13" t="str">
        <f t="shared" si="115"/>
        <v>防御</v>
      </c>
      <c r="AN735" s="13" t="str">
        <f t="shared" si="116"/>
        <v>防御下册</v>
      </c>
    </row>
    <row r="736" spans="31:40" x14ac:dyDescent="0.15">
      <c r="AE736" s="13" t="str">
        <f>hero_friend!C1144</f>
        <v>祝融</v>
      </c>
      <c r="AF736" s="13" t="str">
        <f t="shared" si="111"/>
        <v>辅助</v>
      </c>
      <c r="AG736" s="13" t="s">
        <v>319</v>
      </c>
      <c r="AH736" s="13" t="s">
        <v>324</v>
      </c>
      <c r="AI736" s="13">
        <v>5</v>
      </c>
      <c r="AJ736" s="13" t="str">
        <f t="shared" si="112"/>
        <v>紫辅助5</v>
      </c>
      <c r="AK736" s="13">
        <f t="shared" si="113"/>
        <v>8</v>
      </c>
      <c r="AL736" s="13">
        <f t="shared" si="114"/>
        <v>480</v>
      </c>
      <c r="AM736" s="13" t="str">
        <f t="shared" si="115"/>
        <v>攻击</v>
      </c>
      <c r="AN736" s="13" t="str">
        <f t="shared" si="116"/>
        <v>攻击下册</v>
      </c>
    </row>
    <row r="737" spans="31:40" x14ac:dyDescent="0.15">
      <c r="AE737" s="13" t="str">
        <f>hero_friend!C1145</f>
        <v>阿斗</v>
      </c>
      <c r="AF737" s="13" t="str">
        <f t="shared" si="111"/>
        <v>生存</v>
      </c>
      <c r="AG737" s="13" t="s">
        <v>319</v>
      </c>
      <c r="AH737" s="13" t="s">
        <v>321</v>
      </c>
      <c r="AI737" s="13">
        <v>1</v>
      </c>
      <c r="AJ737" s="13" t="str">
        <f t="shared" si="112"/>
        <v>紫生存1</v>
      </c>
      <c r="AK737" s="13">
        <f t="shared" si="113"/>
        <v>8</v>
      </c>
      <c r="AL737" s="13">
        <f t="shared" si="114"/>
        <v>250</v>
      </c>
      <c r="AM737" s="13" t="str">
        <f t="shared" si="115"/>
        <v>攻击</v>
      </c>
      <c r="AN737" s="13" t="str">
        <f t="shared" si="116"/>
        <v>攻击上册</v>
      </c>
    </row>
    <row r="738" spans="31:40" x14ac:dyDescent="0.15">
      <c r="AE738" s="13" t="str">
        <f>hero_friend!C1146</f>
        <v>阿斗</v>
      </c>
      <c r="AF738" s="13" t="str">
        <f t="shared" si="111"/>
        <v>生存</v>
      </c>
      <c r="AG738" s="13" t="s">
        <v>319</v>
      </c>
      <c r="AH738" s="13" t="s">
        <v>322</v>
      </c>
      <c r="AI738" s="13">
        <v>2</v>
      </c>
      <c r="AJ738" s="13" t="str">
        <f t="shared" si="112"/>
        <v>紫生存2</v>
      </c>
      <c r="AK738" s="13">
        <f t="shared" si="113"/>
        <v>8</v>
      </c>
      <c r="AL738" s="13">
        <f t="shared" si="114"/>
        <v>350</v>
      </c>
      <c r="AM738" s="13" t="str">
        <f t="shared" si="115"/>
        <v>攻击</v>
      </c>
      <c r="AN738" s="13" t="str">
        <f t="shared" si="116"/>
        <v>攻击中册</v>
      </c>
    </row>
    <row r="739" spans="31:40" x14ac:dyDescent="0.15">
      <c r="AE739" s="13" t="str">
        <f>hero_friend!C1147</f>
        <v>阿斗</v>
      </c>
      <c r="AF739" s="13" t="str">
        <f t="shared" si="111"/>
        <v>生存</v>
      </c>
      <c r="AG739" s="13" t="s">
        <v>319</v>
      </c>
      <c r="AH739" s="13" t="s">
        <v>322</v>
      </c>
      <c r="AI739" s="13">
        <v>3</v>
      </c>
      <c r="AJ739" s="13" t="str">
        <f t="shared" si="112"/>
        <v>紫生存3</v>
      </c>
      <c r="AK739" s="13">
        <f t="shared" si="113"/>
        <v>14</v>
      </c>
      <c r="AL739" s="13">
        <f t="shared" si="114"/>
        <v>350</v>
      </c>
      <c r="AM739" s="13" t="str">
        <f t="shared" si="115"/>
        <v>生命</v>
      </c>
      <c r="AN739" s="13" t="str">
        <f t="shared" si="116"/>
        <v>生命中册</v>
      </c>
    </row>
    <row r="740" spans="31:40" x14ac:dyDescent="0.15">
      <c r="AE740" s="13" t="str">
        <f>hero_friend!C1148</f>
        <v>阿斗</v>
      </c>
      <c r="AF740" s="13" t="str">
        <f t="shared" si="111"/>
        <v>生存</v>
      </c>
      <c r="AG740" s="13" t="s">
        <v>319</v>
      </c>
      <c r="AH740" s="13" t="s">
        <v>323</v>
      </c>
      <c r="AI740" s="13">
        <v>4</v>
      </c>
      <c r="AJ740" s="13" t="str">
        <f t="shared" si="112"/>
        <v>紫生存4</v>
      </c>
      <c r="AK740" s="13">
        <f t="shared" si="113"/>
        <v>14</v>
      </c>
      <c r="AL740" s="13">
        <f t="shared" si="114"/>
        <v>600</v>
      </c>
      <c r="AM740" s="13" t="str">
        <f t="shared" si="115"/>
        <v>生命</v>
      </c>
      <c r="AN740" s="13" t="str">
        <f t="shared" si="116"/>
        <v>生命下册</v>
      </c>
    </row>
    <row r="741" spans="31:40" x14ac:dyDescent="0.15">
      <c r="AE741" s="13" t="str">
        <f>hero_friend!C1149</f>
        <v>阿斗</v>
      </c>
      <c r="AF741" s="13" t="str">
        <f t="shared" si="111"/>
        <v>生存</v>
      </c>
      <c r="AG741" s="13" t="s">
        <v>319</v>
      </c>
      <c r="AH741" s="13" t="s">
        <v>324</v>
      </c>
      <c r="AI741" s="13">
        <v>5</v>
      </c>
      <c r="AJ741" s="13" t="str">
        <f t="shared" si="112"/>
        <v>紫生存5</v>
      </c>
      <c r="AK741" s="13">
        <f t="shared" si="113"/>
        <v>11</v>
      </c>
      <c r="AL741" s="13">
        <f t="shared" si="114"/>
        <v>720</v>
      </c>
      <c r="AM741" s="13" t="str">
        <f t="shared" si="115"/>
        <v>防御</v>
      </c>
      <c r="AN741" s="13" t="str">
        <f t="shared" si="116"/>
        <v>防御下册</v>
      </c>
    </row>
    <row r="742" spans="31:40" x14ac:dyDescent="0.15">
      <c r="AE742" s="13" t="str">
        <f>hero_friend!C1150</f>
        <v>张星彩</v>
      </c>
      <c r="AF742" s="13" t="str">
        <f t="shared" si="111"/>
        <v>辅助</v>
      </c>
      <c r="AG742" s="13" t="s">
        <v>319</v>
      </c>
      <c r="AH742" s="13" t="s">
        <v>321</v>
      </c>
      <c r="AI742" s="13">
        <v>1</v>
      </c>
      <c r="AJ742" s="13" t="str">
        <f t="shared" si="112"/>
        <v>紫辅助1</v>
      </c>
      <c r="AK742" s="13">
        <f t="shared" si="113"/>
        <v>8</v>
      </c>
      <c r="AL742" s="13">
        <f t="shared" si="114"/>
        <v>240</v>
      </c>
      <c r="AM742" s="13" t="str">
        <f t="shared" si="115"/>
        <v>攻击</v>
      </c>
      <c r="AN742" s="13" t="str">
        <f t="shared" si="116"/>
        <v>攻击上册</v>
      </c>
    </row>
    <row r="743" spans="31:40" x14ac:dyDescent="0.15">
      <c r="AE743" s="13" t="str">
        <f>hero_friend!C1151</f>
        <v>张星彩</v>
      </c>
      <c r="AF743" s="13" t="str">
        <f t="shared" si="111"/>
        <v>辅助</v>
      </c>
      <c r="AG743" s="13" t="s">
        <v>319</v>
      </c>
      <c r="AH743" s="13" t="s">
        <v>322</v>
      </c>
      <c r="AI743" s="13">
        <v>2</v>
      </c>
      <c r="AJ743" s="13" t="str">
        <f t="shared" si="112"/>
        <v>紫辅助2</v>
      </c>
      <c r="AK743" s="13">
        <f t="shared" si="113"/>
        <v>14</v>
      </c>
      <c r="AL743" s="13">
        <f t="shared" si="114"/>
        <v>360</v>
      </c>
      <c r="AM743" s="13" t="str">
        <f t="shared" si="115"/>
        <v>生命</v>
      </c>
      <c r="AN743" s="13" t="str">
        <f t="shared" si="116"/>
        <v>生命中册</v>
      </c>
    </row>
    <row r="744" spans="31:40" x14ac:dyDescent="0.15">
      <c r="AE744" s="13" t="str">
        <f>hero_friend!C1152</f>
        <v>张星彩</v>
      </c>
      <c r="AF744" s="13" t="str">
        <f t="shared" si="111"/>
        <v>辅助</v>
      </c>
      <c r="AG744" s="13" t="s">
        <v>319</v>
      </c>
      <c r="AH744" s="13" t="s">
        <v>322</v>
      </c>
      <c r="AI744" s="13">
        <v>3</v>
      </c>
      <c r="AJ744" s="13" t="str">
        <f t="shared" si="112"/>
        <v>紫辅助3</v>
      </c>
      <c r="AK744" s="13">
        <f t="shared" si="113"/>
        <v>14</v>
      </c>
      <c r="AL744" s="13">
        <f t="shared" si="114"/>
        <v>360</v>
      </c>
      <c r="AM744" s="13" t="str">
        <f t="shared" si="115"/>
        <v>生命</v>
      </c>
      <c r="AN744" s="13" t="str">
        <f t="shared" si="116"/>
        <v>生命中册</v>
      </c>
    </row>
    <row r="745" spans="31:40" x14ac:dyDescent="0.15">
      <c r="AE745" s="13" t="str">
        <f>hero_friend!C1153</f>
        <v>张星彩</v>
      </c>
      <c r="AF745" s="13" t="str">
        <f t="shared" si="111"/>
        <v>辅助</v>
      </c>
      <c r="AG745" s="13" t="s">
        <v>319</v>
      </c>
      <c r="AH745" s="13" t="s">
        <v>323</v>
      </c>
      <c r="AI745" s="13">
        <v>4</v>
      </c>
      <c r="AJ745" s="13" t="str">
        <f t="shared" si="112"/>
        <v>紫辅助4</v>
      </c>
      <c r="AK745" s="13">
        <f t="shared" si="113"/>
        <v>11</v>
      </c>
      <c r="AL745" s="13">
        <f t="shared" si="114"/>
        <v>720</v>
      </c>
      <c r="AM745" s="13" t="str">
        <f t="shared" si="115"/>
        <v>防御</v>
      </c>
      <c r="AN745" s="13" t="str">
        <f t="shared" si="116"/>
        <v>防御下册</v>
      </c>
    </row>
    <row r="746" spans="31:40" x14ac:dyDescent="0.15">
      <c r="AE746" s="13" t="str">
        <f>hero_friend!C1154</f>
        <v>张星彩</v>
      </c>
      <c r="AF746" s="13" t="str">
        <f t="shared" si="111"/>
        <v>辅助</v>
      </c>
      <c r="AG746" s="13" t="s">
        <v>319</v>
      </c>
      <c r="AH746" s="13" t="s">
        <v>324</v>
      </c>
      <c r="AI746" s="13">
        <v>5</v>
      </c>
      <c r="AJ746" s="13" t="str">
        <f t="shared" si="112"/>
        <v>紫辅助5</v>
      </c>
      <c r="AK746" s="13">
        <f t="shared" si="113"/>
        <v>8</v>
      </c>
      <c r="AL746" s="13">
        <f t="shared" si="114"/>
        <v>480</v>
      </c>
      <c r="AM746" s="13" t="str">
        <f t="shared" si="115"/>
        <v>攻击</v>
      </c>
      <c r="AN746" s="13" t="str">
        <f t="shared" si="116"/>
        <v>攻击下册</v>
      </c>
    </row>
    <row r="747" spans="31:40" x14ac:dyDescent="0.15">
      <c r="AE747" s="13" t="str">
        <f>hero_friend!C1155</f>
        <v>关银屏</v>
      </c>
      <c r="AF747" s="13" t="str">
        <f t="shared" si="111"/>
        <v>输出</v>
      </c>
      <c r="AG747" s="13" t="s">
        <v>319</v>
      </c>
      <c r="AH747" s="13" t="s">
        <v>321</v>
      </c>
      <c r="AI747" s="13">
        <v>1</v>
      </c>
      <c r="AJ747" s="13" t="str">
        <f t="shared" si="112"/>
        <v>紫输出1</v>
      </c>
      <c r="AK747" s="13">
        <f t="shared" si="113"/>
        <v>8</v>
      </c>
      <c r="AL747" s="13">
        <f t="shared" si="114"/>
        <v>250</v>
      </c>
      <c r="AM747" s="13" t="str">
        <f t="shared" si="115"/>
        <v>攻击</v>
      </c>
      <c r="AN747" s="13" t="str">
        <f t="shared" si="116"/>
        <v>攻击上册</v>
      </c>
    </row>
    <row r="748" spans="31:40" x14ac:dyDescent="0.15">
      <c r="AE748" s="13" t="str">
        <f>hero_friend!C1156</f>
        <v>关银屏</v>
      </c>
      <c r="AF748" s="13" t="str">
        <f t="shared" si="111"/>
        <v>输出</v>
      </c>
      <c r="AG748" s="13" t="s">
        <v>319</v>
      </c>
      <c r="AH748" s="13" t="s">
        <v>322</v>
      </c>
      <c r="AI748" s="13">
        <v>2</v>
      </c>
      <c r="AJ748" s="13" t="str">
        <f t="shared" si="112"/>
        <v>紫输出2</v>
      </c>
      <c r="AK748" s="13">
        <f t="shared" si="113"/>
        <v>8</v>
      </c>
      <c r="AL748" s="13">
        <f t="shared" si="114"/>
        <v>350</v>
      </c>
      <c r="AM748" s="13" t="str">
        <f t="shared" si="115"/>
        <v>攻击</v>
      </c>
      <c r="AN748" s="13" t="str">
        <f t="shared" si="116"/>
        <v>攻击中册</v>
      </c>
    </row>
    <row r="749" spans="31:40" x14ac:dyDescent="0.15">
      <c r="AE749" s="13" t="str">
        <f>hero_friend!C1157</f>
        <v>关银屏</v>
      </c>
      <c r="AF749" s="13" t="str">
        <f t="shared" si="111"/>
        <v>输出</v>
      </c>
      <c r="AG749" s="13" t="s">
        <v>319</v>
      </c>
      <c r="AH749" s="13" t="s">
        <v>322</v>
      </c>
      <c r="AI749" s="13">
        <v>3</v>
      </c>
      <c r="AJ749" s="13" t="str">
        <f t="shared" si="112"/>
        <v>紫输出3</v>
      </c>
      <c r="AK749" s="13">
        <f t="shared" si="113"/>
        <v>8</v>
      </c>
      <c r="AL749" s="13">
        <f t="shared" si="114"/>
        <v>350</v>
      </c>
      <c r="AM749" s="13" t="str">
        <f t="shared" si="115"/>
        <v>攻击</v>
      </c>
      <c r="AN749" s="13" t="str">
        <f t="shared" si="116"/>
        <v>攻击中册</v>
      </c>
    </row>
    <row r="750" spans="31:40" x14ac:dyDescent="0.15">
      <c r="AE750" s="13" t="str">
        <f>hero_friend!C1158</f>
        <v>关银屏</v>
      </c>
      <c r="AF750" s="13" t="str">
        <f t="shared" si="111"/>
        <v>输出</v>
      </c>
      <c r="AG750" s="13" t="s">
        <v>319</v>
      </c>
      <c r="AH750" s="13" t="s">
        <v>323</v>
      </c>
      <c r="AI750" s="13">
        <v>4</v>
      </c>
      <c r="AJ750" s="13" t="str">
        <f t="shared" si="112"/>
        <v>紫输出4</v>
      </c>
      <c r="AK750" s="13">
        <f t="shared" si="113"/>
        <v>14</v>
      </c>
      <c r="AL750" s="13">
        <f t="shared" si="114"/>
        <v>600</v>
      </c>
      <c r="AM750" s="13" t="str">
        <f t="shared" si="115"/>
        <v>生命</v>
      </c>
      <c r="AN750" s="13" t="str">
        <f t="shared" si="116"/>
        <v>生命下册</v>
      </c>
    </row>
    <row r="751" spans="31:40" x14ac:dyDescent="0.15">
      <c r="AE751" s="13" t="str">
        <f>hero_friend!C1159</f>
        <v>关银屏</v>
      </c>
      <c r="AF751" s="13" t="str">
        <f t="shared" si="111"/>
        <v>输出</v>
      </c>
      <c r="AG751" s="13" t="s">
        <v>319</v>
      </c>
      <c r="AH751" s="13" t="s">
        <v>324</v>
      </c>
      <c r="AI751" s="13">
        <v>5</v>
      </c>
      <c r="AJ751" s="13" t="str">
        <f t="shared" si="112"/>
        <v>紫输出5</v>
      </c>
      <c r="AK751" s="13">
        <f t="shared" si="113"/>
        <v>11</v>
      </c>
      <c r="AL751" s="13">
        <f t="shared" si="114"/>
        <v>720</v>
      </c>
      <c r="AM751" s="13" t="str">
        <f t="shared" si="115"/>
        <v>防御</v>
      </c>
      <c r="AN751" s="13" t="str">
        <f t="shared" si="116"/>
        <v>防御下册</v>
      </c>
    </row>
    <row r="752" spans="31:40" x14ac:dyDescent="0.15">
      <c r="AE752" s="13" t="str">
        <f>hero_friend!C1160</f>
        <v>关平</v>
      </c>
      <c r="AF752" s="13" t="str">
        <f t="shared" si="111"/>
        <v>输出</v>
      </c>
      <c r="AG752" s="13" t="s">
        <v>319</v>
      </c>
      <c r="AH752" s="13" t="s">
        <v>321</v>
      </c>
      <c r="AI752" s="13">
        <v>1</v>
      </c>
      <c r="AJ752" s="13" t="str">
        <f t="shared" si="112"/>
        <v>紫输出1</v>
      </c>
      <c r="AK752" s="13">
        <f t="shared" si="113"/>
        <v>8</v>
      </c>
      <c r="AL752" s="13">
        <f t="shared" si="114"/>
        <v>250</v>
      </c>
      <c r="AM752" s="13" t="str">
        <f t="shared" si="115"/>
        <v>攻击</v>
      </c>
      <c r="AN752" s="13" t="str">
        <f t="shared" si="116"/>
        <v>攻击上册</v>
      </c>
    </row>
    <row r="753" spans="31:40" x14ac:dyDescent="0.15">
      <c r="AE753" s="13" t="str">
        <f>hero_friend!C1161</f>
        <v>关平</v>
      </c>
      <c r="AF753" s="13" t="str">
        <f t="shared" si="111"/>
        <v>输出</v>
      </c>
      <c r="AG753" s="13" t="s">
        <v>319</v>
      </c>
      <c r="AH753" s="13" t="s">
        <v>322</v>
      </c>
      <c r="AI753" s="13">
        <v>2</v>
      </c>
      <c r="AJ753" s="13" t="str">
        <f t="shared" si="112"/>
        <v>紫输出2</v>
      </c>
      <c r="AK753" s="13">
        <f t="shared" si="113"/>
        <v>8</v>
      </c>
      <c r="AL753" s="13">
        <f t="shared" si="114"/>
        <v>350</v>
      </c>
      <c r="AM753" s="13" t="str">
        <f t="shared" si="115"/>
        <v>攻击</v>
      </c>
      <c r="AN753" s="13" t="str">
        <f t="shared" si="116"/>
        <v>攻击中册</v>
      </c>
    </row>
    <row r="754" spans="31:40" x14ac:dyDescent="0.15">
      <c r="AE754" s="13" t="str">
        <f>hero_friend!C1162</f>
        <v>关平</v>
      </c>
      <c r="AF754" s="13" t="str">
        <f t="shared" si="111"/>
        <v>输出</v>
      </c>
      <c r="AG754" s="13" t="s">
        <v>319</v>
      </c>
      <c r="AH754" s="13" t="s">
        <v>322</v>
      </c>
      <c r="AI754" s="13">
        <v>3</v>
      </c>
      <c r="AJ754" s="13" t="str">
        <f t="shared" si="112"/>
        <v>紫输出3</v>
      </c>
      <c r="AK754" s="13">
        <f t="shared" si="113"/>
        <v>8</v>
      </c>
      <c r="AL754" s="13">
        <f t="shared" si="114"/>
        <v>350</v>
      </c>
      <c r="AM754" s="13" t="str">
        <f t="shared" si="115"/>
        <v>攻击</v>
      </c>
      <c r="AN754" s="13" t="str">
        <f t="shared" si="116"/>
        <v>攻击中册</v>
      </c>
    </row>
    <row r="755" spans="31:40" x14ac:dyDescent="0.15">
      <c r="AE755" s="13" t="str">
        <f>hero_friend!C1163</f>
        <v>关平</v>
      </c>
      <c r="AF755" s="13" t="str">
        <f t="shared" si="111"/>
        <v>输出</v>
      </c>
      <c r="AG755" s="13" t="s">
        <v>319</v>
      </c>
      <c r="AH755" s="13" t="s">
        <v>323</v>
      </c>
      <c r="AI755" s="13">
        <v>4</v>
      </c>
      <c r="AJ755" s="13" t="str">
        <f t="shared" si="112"/>
        <v>紫输出4</v>
      </c>
      <c r="AK755" s="13">
        <f t="shared" si="113"/>
        <v>14</v>
      </c>
      <c r="AL755" s="13">
        <f t="shared" si="114"/>
        <v>600</v>
      </c>
      <c r="AM755" s="13" t="str">
        <f t="shared" si="115"/>
        <v>生命</v>
      </c>
      <c r="AN755" s="13" t="str">
        <f t="shared" si="116"/>
        <v>生命下册</v>
      </c>
    </row>
    <row r="756" spans="31:40" x14ac:dyDescent="0.15">
      <c r="AE756" s="13" t="str">
        <f>hero_friend!C1164</f>
        <v>关平</v>
      </c>
      <c r="AF756" s="13" t="str">
        <f t="shared" si="111"/>
        <v>输出</v>
      </c>
      <c r="AG756" s="13" t="s">
        <v>319</v>
      </c>
      <c r="AH756" s="13" t="s">
        <v>324</v>
      </c>
      <c r="AI756" s="13">
        <v>5</v>
      </c>
      <c r="AJ756" s="13" t="str">
        <f t="shared" si="112"/>
        <v>紫输出5</v>
      </c>
      <c r="AK756" s="13">
        <f t="shared" si="113"/>
        <v>11</v>
      </c>
      <c r="AL756" s="13">
        <f t="shared" si="114"/>
        <v>720</v>
      </c>
      <c r="AM756" s="13" t="str">
        <f t="shared" si="115"/>
        <v>防御</v>
      </c>
      <c r="AN756" s="13" t="str">
        <f t="shared" si="116"/>
        <v>防御下册</v>
      </c>
    </row>
    <row r="757" spans="31:40" x14ac:dyDescent="0.15">
      <c r="AE757" s="13" t="str">
        <f>hero_friend!C1165</f>
        <v>法正</v>
      </c>
      <c r="AF757" s="13" t="str">
        <f t="shared" si="111"/>
        <v>辅助</v>
      </c>
      <c r="AG757" s="13" t="s">
        <v>319</v>
      </c>
      <c r="AH757" s="13" t="s">
        <v>321</v>
      </c>
      <c r="AI757" s="13">
        <v>1</v>
      </c>
      <c r="AJ757" s="13" t="str">
        <f t="shared" si="112"/>
        <v>紫辅助1</v>
      </c>
      <c r="AK757" s="13">
        <f t="shared" si="113"/>
        <v>8</v>
      </c>
      <c r="AL757" s="13">
        <f t="shared" si="114"/>
        <v>240</v>
      </c>
      <c r="AM757" s="13" t="str">
        <f t="shared" si="115"/>
        <v>攻击</v>
      </c>
      <c r="AN757" s="13" t="str">
        <f t="shared" si="116"/>
        <v>攻击上册</v>
      </c>
    </row>
    <row r="758" spans="31:40" x14ac:dyDescent="0.15">
      <c r="AE758" s="13" t="str">
        <f>hero_friend!C1166</f>
        <v>法正</v>
      </c>
      <c r="AF758" s="13" t="str">
        <f t="shared" si="111"/>
        <v>辅助</v>
      </c>
      <c r="AG758" s="13" t="s">
        <v>319</v>
      </c>
      <c r="AH758" s="13" t="s">
        <v>322</v>
      </c>
      <c r="AI758" s="13">
        <v>2</v>
      </c>
      <c r="AJ758" s="13" t="str">
        <f t="shared" si="112"/>
        <v>紫辅助2</v>
      </c>
      <c r="AK758" s="13">
        <f t="shared" si="113"/>
        <v>14</v>
      </c>
      <c r="AL758" s="13">
        <f t="shared" si="114"/>
        <v>360</v>
      </c>
      <c r="AM758" s="13" t="str">
        <f t="shared" si="115"/>
        <v>生命</v>
      </c>
      <c r="AN758" s="13" t="str">
        <f t="shared" si="116"/>
        <v>生命中册</v>
      </c>
    </row>
    <row r="759" spans="31:40" x14ac:dyDescent="0.15">
      <c r="AE759" s="13" t="str">
        <f>hero_friend!C1167</f>
        <v>法正</v>
      </c>
      <c r="AF759" s="13" t="str">
        <f t="shared" si="111"/>
        <v>辅助</v>
      </c>
      <c r="AG759" s="13" t="s">
        <v>319</v>
      </c>
      <c r="AH759" s="13" t="s">
        <v>322</v>
      </c>
      <c r="AI759" s="13">
        <v>3</v>
      </c>
      <c r="AJ759" s="13" t="str">
        <f t="shared" si="112"/>
        <v>紫辅助3</v>
      </c>
      <c r="AK759" s="13">
        <f t="shared" si="113"/>
        <v>14</v>
      </c>
      <c r="AL759" s="13">
        <f t="shared" si="114"/>
        <v>360</v>
      </c>
      <c r="AM759" s="13" t="str">
        <f t="shared" si="115"/>
        <v>生命</v>
      </c>
      <c r="AN759" s="13" t="str">
        <f t="shared" si="116"/>
        <v>生命中册</v>
      </c>
    </row>
    <row r="760" spans="31:40" x14ac:dyDescent="0.15">
      <c r="AE760" s="13" t="str">
        <f>hero_friend!C1168</f>
        <v>法正</v>
      </c>
      <c r="AF760" s="13" t="str">
        <f t="shared" si="111"/>
        <v>辅助</v>
      </c>
      <c r="AG760" s="13" t="s">
        <v>319</v>
      </c>
      <c r="AH760" s="13" t="s">
        <v>323</v>
      </c>
      <c r="AI760" s="13">
        <v>4</v>
      </c>
      <c r="AJ760" s="13" t="str">
        <f t="shared" si="112"/>
        <v>紫辅助4</v>
      </c>
      <c r="AK760" s="13">
        <f t="shared" si="113"/>
        <v>11</v>
      </c>
      <c r="AL760" s="13">
        <f t="shared" si="114"/>
        <v>720</v>
      </c>
      <c r="AM760" s="13" t="str">
        <f t="shared" si="115"/>
        <v>防御</v>
      </c>
      <c r="AN760" s="13" t="str">
        <f t="shared" si="116"/>
        <v>防御下册</v>
      </c>
    </row>
    <row r="761" spans="31:40" x14ac:dyDescent="0.15">
      <c r="AE761" s="13" t="str">
        <f>hero_friend!C1169</f>
        <v>法正</v>
      </c>
      <c r="AF761" s="13" t="str">
        <f t="shared" si="111"/>
        <v>辅助</v>
      </c>
      <c r="AG761" s="13" t="s">
        <v>319</v>
      </c>
      <c r="AH761" s="13" t="s">
        <v>324</v>
      </c>
      <c r="AI761" s="13">
        <v>5</v>
      </c>
      <c r="AJ761" s="13" t="str">
        <f t="shared" si="112"/>
        <v>紫辅助5</v>
      </c>
      <c r="AK761" s="13">
        <f t="shared" si="113"/>
        <v>8</v>
      </c>
      <c r="AL761" s="13">
        <f t="shared" si="114"/>
        <v>480</v>
      </c>
      <c r="AM761" s="13" t="str">
        <f t="shared" si="115"/>
        <v>攻击</v>
      </c>
      <c r="AN761" s="13" t="str">
        <f t="shared" si="116"/>
        <v>攻击下册</v>
      </c>
    </row>
    <row r="762" spans="31:40" x14ac:dyDescent="0.15">
      <c r="AE762" s="13" t="str">
        <f>hero_friend!C1170</f>
        <v>凌统</v>
      </c>
      <c r="AF762" s="13" t="str">
        <f t="shared" si="111"/>
        <v>辅助</v>
      </c>
      <c r="AG762" s="13" t="s">
        <v>319</v>
      </c>
      <c r="AH762" s="13" t="s">
        <v>321</v>
      </c>
      <c r="AI762" s="13">
        <v>1</v>
      </c>
      <c r="AJ762" s="13" t="str">
        <f t="shared" si="112"/>
        <v>紫辅助1</v>
      </c>
      <c r="AK762" s="13">
        <f t="shared" si="113"/>
        <v>8</v>
      </c>
      <c r="AL762" s="13">
        <f t="shared" si="114"/>
        <v>240</v>
      </c>
      <c r="AM762" s="13" t="str">
        <f t="shared" si="115"/>
        <v>攻击</v>
      </c>
      <c r="AN762" s="13" t="str">
        <f t="shared" si="116"/>
        <v>攻击上册</v>
      </c>
    </row>
    <row r="763" spans="31:40" x14ac:dyDescent="0.15">
      <c r="AE763" s="13" t="str">
        <f>hero_friend!C1171</f>
        <v>凌统</v>
      </c>
      <c r="AF763" s="13" t="str">
        <f t="shared" si="111"/>
        <v>辅助</v>
      </c>
      <c r="AG763" s="13" t="s">
        <v>319</v>
      </c>
      <c r="AH763" s="13" t="s">
        <v>322</v>
      </c>
      <c r="AI763" s="13">
        <v>2</v>
      </c>
      <c r="AJ763" s="13" t="str">
        <f t="shared" si="112"/>
        <v>紫辅助2</v>
      </c>
      <c r="AK763" s="13">
        <f t="shared" si="113"/>
        <v>14</v>
      </c>
      <c r="AL763" s="13">
        <f t="shared" si="114"/>
        <v>360</v>
      </c>
      <c r="AM763" s="13" t="str">
        <f t="shared" si="115"/>
        <v>生命</v>
      </c>
      <c r="AN763" s="13" t="str">
        <f t="shared" si="116"/>
        <v>生命中册</v>
      </c>
    </row>
    <row r="764" spans="31:40" x14ac:dyDescent="0.15">
      <c r="AE764" s="13" t="str">
        <f>hero_friend!C1172</f>
        <v>凌统</v>
      </c>
      <c r="AF764" s="13" t="str">
        <f t="shared" si="111"/>
        <v>辅助</v>
      </c>
      <c r="AG764" s="13" t="s">
        <v>319</v>
      </c>
      <c r="AH764" s="13" t="s">
        <v>322</v>
      </c>
      <c r="AI764" s="13">
        <v>3</v>
      </c>
      <c r="AJ764" s="13" t="str">
        <f t="shared" si="112"/>
        <v>紫辅助3</v>
      </c>
      <c r="AK764" s="13">
        <f t="shared" si="113"/>
        <v>14</v>
      </c>
      <c r="AL764" s="13">
        <f t="shared" si="114"/>
        <v>360</v>
      </c>
      <c r="AM764" s="13" t="str">
        <f t="shared" si="115"/>
        <v>生命</v>
      </c>
      <c r="AN764" s="13" t="str">
        <f t="shared" si="116"/>
        <v>生命中册</v>
      </c>
    </row>
    <row r="765" spans="31:40" x14ac:dyDescent="0.15">
      <c r="AE765" s="13" t="str">
        <f>hero_friend!C1173</f>
        <v>凌统</v>
      </c>
      <c r="AF765" s="13" t="str">
        <f t="shared" si="111"/>
        <v>辅助</v>
      </c>
      <c r="AG765" s="13" t="s">
        <v>319</v>
      </c>
      <c r="AH765" s="13" t="s">
        <v>323</v>
      </c>
      <c r="AI765" s="13">
        <v>4</v>
      </c>
      <c r="AJ765" s="13" t="str">
        <f t="shared" si="112"/>
        <v>紫辅助4</v>
      </c>
      <c r="AK765" s="13">
        <f t="shared" si="113"/>
        <v>11</v>
      </c>
      <c r="AL765" s="13">
        <f t="shared" si="114"/>
        <v>720</v>
      </c>
      <c r="AM765" s="13" t="str">
        <f t="shared" si="115"/>
        <v>防御</v>
      </c>
      <c r="AN765" s="13" t="str">
        <f t="shared" si="116"/>
        <v>防御下册</v>
      </c>
    </row>
    <row r="766" spans="31:40" x14ac:dyDescent="0.15">
      <c r="AE766" s="13" t="str">
        <f>hero_friend!C1174</f>
        <v>凌统</v>
      </c>
      <c r="AF766" s="13" t="str">
        <f t="shared" si="111"/>
        <v>辅助</v>
      </c>
      <c r="AG766" s="13" t="s">
        <v>319</v>
      </c>
      <c r="AH766" s="13" t="s">
        <v>324</v>
      </c>
      <c r="AI766" s="13">
        <v>5</v>
      </c>
      <c r="AJ766" s="13" t="str">
        <f t="shared" si="112"/>
        <v>紫辅助5</v>
      </c>
      <c r="AK766" s="13">
        <f t="shared" si="113"/>
        <v>8</v>
      </c>
      <c r="AL766" s="13">
        <f t="shared" si="114"/>
        <v>480</v>
      </c>
      <c r="AM766" s="13" t="str">
        <f t="shared" si="115"/>
        <v>攻击</v>
      </c>
      <c r="AN766" s="13" t="str">
        <f t="shared" si="116"/>
        <v>攻击下册</v>
      </c>
    </row>
    <row r="767" spans="31:40" x14ac:dyDescent="0.15">
      <c r="AE767" s="13" t="str">
        <f>hero_friend!C1175</f>
        <v>黄盖</v>
      </c>
      <c r="AF767" s="13" t="str">
        <f t="shared" si="111"/>
        <v>生存</v>
      </c>
      <c r="AG767" s="13" t="s">
        <v>319</v>
      </c>
      <c r="AH767" s="13" t="s">
        <v>321</v>
      </c>
      <c r="AI767" s="13">
        <v>1</v>
      </c>
      <c r="AJ767" s="13" t="str">
        <f t="shared" si="112"/>
        <v>紫生存1</v>
      </c>
      <c r="AK767" s="13">
        <f t="shared" si="113"/>
        <v>8</v>
      </c>
      <c r="AL767" s="13">
        <f t="shared" si="114"/>
        <v>250</v>
      </c>
      <c r="AM767" s="13" t="str">
        <f t="shared" si="115"/>
        <v>攻击</v>
      </c>
      <c r="AN767" s="13" t="str">
        <f t="shared" si="116"/>
        <v>攻击上册</v>
      </c>
    </row>
    <row r="768" spans="31:40" x14ac:dyDescent="0.15">
      <c r="AE768" s="13" t="str">
        <f>hero_friend!C1176</f>
        <v>黄盖</v>
      </c>
      <c r="AF768" s="13" t="str">
        <f t="shared" si="111"/>
        <v>生存</v>
      </c>
      <c r="AG768" s="13" t="s">
        <v>319</v>
      </c>
      <c r="AH768" s="13" t="s">
        <v>322</v>
      </c>
      <c r="AI768" s="13">
        <v>2</v>
      </c>
      <c r="AJ768" s="13" t="str">
        <f t="shared" si="112"/>
        <v>紫生存2</v>
      </c>
      <c r="AK768" s="13">
        <f t="shared" si="113"/>
        <v>8</v>
      </c>
      <c r="AL768" s="13">
        <f t="shared" si="114"/>
        <v>350</v>
      </c>
      <c r="AM768" s="13" t="str">
        <f t="shared" si="115"/>
        <v>攻击</v>
      </c>
      <c r="AN768" s="13" t="str">
        <f t="shared" si="116"/>
        <v>攻击中册</v>
      </c>
    </row>
    <row r="769" spans="31:40" x14ac:dyDescent="0.15">
      <c r="AE769" s="13" t="str">
        <f>hero_friend!C1177</f>
        <v>黄盖</v>
      </c>
      <c r="AF769" s="13" t="str">
        <f t="shared" si="111"/>
        <v>生存</v>
      </c>
      <c r="AG769" s="13" t="s">
        <v>319</v>
      </c>
      <c r="AH769" s="13" t="s">
        <v>322</v>
      </c>
      <c r="AI769" s="13">
        <v>3</v>
      </c>
      <c r="AJ769" s="13" t="str">
        <f t="shared" si="112"/>
        <v>紫生存3</v>
      </c>
      <c r="AK769" s="13">
        <f t="shared" si="113"/>
        <v>14</v>
      </c>
      <c r="AL769" s="13">
        <f t="shared" si="114"/>
        <v>350</v>
      </c>
      <c r="AM769" s="13" t="str">
        <f t="shared" si="115"/>
        <v>生命</v>
      </c>
      <c r="AN769" s="13" t="str">
        <f t="shared" si="116"/>
        <v>生命中册</v>
      </c>
    </row>
    <row r="770" spans="31:40" x14ac:dyDescent="0.15">
      <c r="AE770" s="13" t="str">
        <f>hero_friend!C1178</f>
        <v>黄盖</v>
      </c>
      <c r="AF770" s="13" t="str">
        <f t="shared" si="111"/>
        <v>生存</v>
      </c>
      <c r="AG770" s="13" t="s">
        <v>319</v>
      </c>
      <c r="AH770" s="13" t="s">
        <v>323</v>
      </c>
      <c r="AI770" s="13">
        <v>4</v>
      </c>
      <c r="AJ770" s="13" t="str">
        <f t="shared" si="112"/>
        <v>紫生存4</v>
      </c>
      <c r="AK770" s="13">
        <f t="shared" si="113"/>
        <v>14</v>
      </c>
      <c r="AL770" s="13">
        <f t="shared" si="114"/>
        <v>600</v>
      </c>
      <c r="AM770" s="13" t="str">
        <f t="shared" si="115"/>
        <v>生命</v>
      </c>
      <c r="AN770" s="13" t="str">
        <f t="shared" si="116"/>
        <v>生命下册</v>
      </c>
    </row>
    <row r="771" spans="31:40" x14ac:dyDescent="0.15">
      <c r="AE771" s="13" t="str">
        <f>hero_friend!C1179</f>
        <v>黄盖</v>
      </c>
      <c r="AF771" s="13" t="str">
        <f t="shared" si="111"/>
        <v>生存</v>
      </c>
      <c r="AG771" s="13" t="s">
        <v>319</v>
      </c>
      <c r="AH771" s="13" t="s">
        <v>324</v>
      </c>
      <c r="AI771" s="13">
        <v>5</v>
      </c>
      <c r="AJ771" s="13" t="str">
        <f t="shared" si="112"/>
        <v>紫生存5</v>
      </c>
      <c r="AK771" s="13">
        <f t="shared" si="113"/>
        <v>11</v>
      </c>
      <c r="AL771" s="13">
        <f t="shared" si="114"/>
        <v>720</v>
      </c>
      <c r="AM771" s="13" t="str">
        <f t="shared" si="115"/>
        <v>防御</v>
      </c>
      <c r="AN771" s="13" t="str">
        <f t="shared" si="116"/>
        <v>防御下册</v>
      </c>
    </row>
    <row r="772" spans="31:40" x14ac:dyDescent="0.15">
      <c r="AE772" s="13" t="str">
        <f>hero_friend!C1180</f>
        <v>张昭</v>
      </c>
      <c r="AF772" s="13" t="str">
        <f t="shared" si="111"/>
        <v>辅助</v>
      </c>
      <c r="AG772" s="13" t="s">
        <v>319</v>
      </c>
      <c r="AH772" s="13" t="s">
        <v>321</v>
      </c>
      <c r="AI772" s="13">
        <v>1</v>
      </c>
      <c r="AJ772" s="13" t="str">
        <f t="shared" si="112"/>
        <v>紫辅助1</v>
      </c>
      <c r="AK772" s="13">
        <f t="shared" si="113"/>
        <v>8</v>
      </c>
      <c r="AL772" s="13">
        <f t="shared" si="114"/>
        <v>240</v>
      </c>
      <c r="AM772" s="13" t="str">
        <f t="shared" si="115"/>
        <v>攻击</v>
      </c>
      <c r="AN772" s="13" t="str">
        <f t="shared" si="116"/>
        <v>攻击上册</v>
      </c>
    </row>
    <row r="773" spans="31:40" x14ac:dyDescent="0.15">
      <c r="AE773" s="13" t="str">
        <f>hero_friend!C1181</f>
        <v>张昭</v>
      </c>
      <c r="AF773" s="13" t="str">
        <f t="shared" si="111"/>
        <v>辅助</v>
      </c>
      <c r="AG773" s="13" t="s">
        <v>319</v>
      </c>
      <c r="AH773" s="13" t="s">
        <v>322</v>
      </c>
      <c r="AI773" s="13">
        <v>2</v>
      </c>
      <c r="AJ773" s="13" t="str">
        <f t="shared" si="112"/>
        <v>紫辅助2</v>
      </c>
      <c r="AK773" s="13">
        <f t="shared" si="113"/>
        <v>14</v>
      </c>
      <c r="AL773" s="13">
        <f t="shared" si="114"/>
        <v>360</v>
      </c>
      <c r="AM773" s="13" t="str">
        <f t="shared" si="115"/>
        <v>生命</v>
      </c>
      <c r="AN773" s="13" t="str">
        <f t="shared" si="116"/>
        <v>生命中册</v>
      </c>
    </row>
    <row r="774" spans="31:40" x14ac:dyDescent="0.15">
      <c r="AE774" s="13" t="str">
        <f>hero_friend!C1182</f>
        <v>张昭</v>
      </c>
      <c r="AF774" s="13" t="str">
        <f t="shared" si="111"/>
        <v>辅助</v>
      </c>
      <c r="AG774" s="13" t="s">
        <v>319</v>
      </c>
      <c r="AH774" s="13" t="s">
        <v>322</v>
      </c>
      <c r="AI774" s="13">
        <v>3</v>
      </c>
      <c r="AJ774" s="13" t="str">
        <f t="shared" si="112"/>
        <v>紫辅助3</v>
      </c>
      <c r="AK774" s="13">
        <f t="shared" si="113"/>
        <v>14</v>
      </c>
      <c r="AL774" s="13">
        <f t="shared" si="114"/>
        <v>360</v>
      </c>
      <c r="AM774" s="13" t="str">
        <f t="shared" si="115"/>
        <v>生命</v>
      </c>
      <c r="AN774" s="13" t="str">
        <f t="shared" si="116"/>
        <v>生命中册</v>
      </c>
    </row>
    <row r="775" spans="31:40" x14ac:dyDescent="0.15">
      <c r="AE775" s="13" t="str">
        <f>hero_friend!C1183</f>
        <v>张昭</v>
      </c>
      <c r="AF775" s="13" t="str">
        <f t="shared" si="111"/>
        <v>辅助</v>
      </c>
      <c r="AG775" s="13" t="s">
        <v>319</v>
      </c>
      <c r="AH775" s="13" t="s">
        <v>323</v>
      </c>
      <c r="AI775" s="13">
        <v>4</v>
      </c>
      <c r="AJ775" s="13" t="str">
        <f t="shared" si="112"/>
        <v>紫辅助4</v>
      </c>
      <c r="AK775" s="13">
        <f t="shared" si="113"/>
        <v>11</v>
      </c>
      <c r="AL775" s="13">
        <f t="shared" si="114"/>
        <v>720</v>
      </c>
      <c r="AM775" s="13" t="str">
        <f t="shared" si="115"/>
        <v>防御</v>
      </c>
      <c r="AN775" s="13" t="str">
        <f t="shared" si="116"/>
        <v>防御下册</v>
      </c>
    </row>
    <row r="776" spans="31:40" x14ac:dyDescent="0.15">
      <c r="AE776" s="13" t="str">
        <f>hero_friend!C1184</f>
        <v>张昭</v>
      </c>
      <c r="AF776" s="13" t="str">
        <f t="shared" si="111"/>
        <v>辅助</v>
      </c>
      <c r="AG776" s="13" t="s">
        <v>319</v>
      </c>
      <c r="AH776" s="13" t="s">
        <v>324</v>
      </c>
      <c r="AI776" s="13">
        <v>5</v>
      </c>
      <c r="AJ776" s="13" t="str">
        <f t="shared" si="112"/>
        <v>紫辅助5</v>
      </c>
      <c r="AK776" s="13">
        <f t="shared" si="113"/>
        <v>8</v>
      </c>
      <c r="AL776" s="13">
        <f t="shared" si="114"/>
        <v>480</v>
      </c>
      <c r="AM776" s="13" t="str">
        <f t="shared" si="115"/>
        <v>攻击</v>
      </c>
      <c r="AN776" s="13" t="str">
        <f t="shared" si="116"/>
        <v>攻击下册</v>
      </c>
    </row>
    <row r="777" spans="31:40" x14ac:dyDescent="0.15">
      <c r="AE777" s="13" t="str">
        <f>hero_friend!C1185</f>
        <v>周泰</v>
      </c>
      <c r="AF777" s="13" t="str">
        <f t="shared" ref="AF777:AF831" si="117">VLOOKUP(AE777,$Z$8:$AC$351,4,0)</f>
        <v>输出</v>
      </c>
      <c r="AG777" s="13" t="s">
        <v>319</v>
      </c>
      <c r="AH777" s="13" t="s">
        <v>321</v>
      </c>
      <c r="AI777" s="13">
        <v>1</v>
      </c>
      <c r="AJ777" s="13" t="str">
        <f t="shared" ref="AJ777:AJ831" si="118">CONCATENATE(AG777,AF777,AI777)</f>
        <v>紫输出1</v>
      </c>
      <c r="AK777" s="13">
        <f t="shared" ref="AK777:AK830" si="119">VLOOKUP(AJ777,$T$8:$V$90,2,0)</f>
        <v>8</v>
      </c>
      <c r="AL777" s="13">
        <f t="shared" ref="AL777:AL831" si="120">VLOOKUP(AJ777,$T$8:$V$90,3,0)</f>
        <v>250</v>
      </c>
      <c r="AM777" s="13" t="str">
        <f t="shared" ref="AM777:AM831" si="121">VLOOKUP(AK777,$H$3:$I$5,2,0)</f>
        <v>攻击</v>
      </c>
      <c r="AN777" s="13" t="str">
        <f t="shared" ref="AN777:AN830" si="122">CONCATENATE(AM777,AH777)</f>
        <v>攻击上册</v>
      </c>
    </row>
    <row r="778" spans="31:40" x14ac:dyDescent="0.15">
      <c r="AE778" s="13" t="str">
        <f>hero_friend!C1186</f>
        <v>周泰</v>
      </c>
      <c r="AF778" s="13" t="str">
        <f t="shared" si="117"/>
        <v>输出</v>
      </c>
      <c r="AG778" s="13" t="s">
        <v>319</v>
      </c>
      <c r="AH778" s="13" t="s">
        <v>322</v>
      </c>
      <c r="AI778" s="13">
        <v>2</v>
      </c>
      <c r="AJ778" s="13" t="str">
        <f t="shared" si="118"/>
        <v>紫输出2</v>
      </c>
      <c r="AK778" s="13">
        <f t="shared" si="119"/>
        <v>8</v>
      </c>
      <c r="AL778" s="13">
        <f t="shared" si="120"/>
        <v>350</v>
      </c>
      <c r="AM778" s="13" t="str">
        <f t="shared" si="121"/>
        <v>攻击</v>
      </c>
      <c r="AN778" s="13" t="str">
        <f t="shared" si="122"/>
        <v>攻击中册</v>
      </c>
    </row>
    <row r="779" spans="31:40" x14ac:dyDescent="0.15">
      <c r="AE779" s="13" t="str">
        <f>hero_friend!C1187</f>
        <v>周泰</v>
      </c>
      <c r="AF779" s="13" t="str">
        <f t="shared" si="117"/>
        <v>输出</v>
      </c>
      <c r="AG779" s="13" t="s">
        <v>319</v>
      </c>
      <c r="AH779" s="13" t="s">
        <v>322</v>
      </c>
      <c r="AI779" s="13">
        <v>3</v>
      </c>
      <c r="AJ779" s="13" t="str">
        <f t="shared" si="118"/>
        <v>紫输出3</v>
      </c>
      <c r="AK779" s="13">
        <f t="shared" si="119"/>
        <v>8</v>
      </c>
      <c r="AL779" s="13">
        <f t="shared" si="120"/>
        <v>350</v>
      </c>
      <c r="AM779" s="13" t="str">
        <f t="shared" si="121"/>
        <v>攻击</v>
      </c>
      <c r="AN779" s="13" t="str">
        <f t="shared" si="122"/>
        <v>攻击中册</v>
      </c>
    </row>
    <row r="780" spans="31:40" x14ac:dyDescent="0.15">
      <c r="AE780" s="13" t="str">
        <f>hero_friend!C1188</f>
        <v>周泰</v>
      </c>
      <c r="AF780" s="13" t="str">
        <f t="shared" si="117"/>
        <v>输出</v>
      </c>
      <c r="AG780" s="13" t="s">
        <v>319</v>
      </c>
      <c r="AH780" s="13" t="s">
        <v>323</v>
      </c>
      <c r="AI780" s="13">
        <v>4</v>
      </c>
      <c r="AJ780" s="13" t="str">
        <f t="shared" si="118"/>
        <v>紫输出4</v>
      </c>
      <c r="AK780" s="13">
        <f t="shared" si="119"/>
        <v>14</v>
      </c>
      <c r="AL780" s="13">
        <f t="shared" si="120"/>
        <v>600</v>
      </c>
      <c r="AM780" s="13" t="str">
        <f t="shared" si="121"/>
        <v>生命</v>
      </c>
      <c r="AN780" s="13" t="str">
        <f t="shared" si="122"/>
        <v>生命下册</v>
      </c>
    </row>
    <row r="781" spans="31:40" x14ac:dyDescent="0.15">
      <c r="AE781" s="13" t="str">
        <f>hero_friend!C1189</f>
        <v>周泰</v>
      </c>
      <c r="AF781" s="13" t="str">
        <f t="shared" si="117"/>
        <v>输出</v>
      </c>
      <c r="AG781" s="13" t="s">
        <v>319</v>
      </c>
      <c r="AH781" s="13" t="s">
        <v>324</v>
      </c>
      <c r="AI781" s="13">
        <v>5</v>
      </c>
      <c r="AJ781" s="13" t="str">
        <f t="shared" si="118"/>
        <v>紫输出5</v>
      </c>
      <c r="AK781" s="13">
        <f t="shared" si="119"/>
        <v>11</v>
      </c>
      <c r="AL781" s="13">
        <f t="shared" si="120"/>
        <v>720</v>
      </c>
      <c r="AM781" s="13" t="str">
        <f t="shared" si="121"/>
        <v>防御</v>
      </c>
      <c r="AN781" s="13" t="str">
        <f t="shared" si="122"/>
        <v>防御下册</v>
      </c>
    </row>
    <row r="782" spans="31:40" x14ac:dyDescent="0.15">
      <c r="AE782" s="13" t="str">
        <f>hero_friend!C1190</f>
        <v>步练师</v>
      </c>
      <c r="AF782" s="13" t="str">
        <f t="shared" si="117"/>
        <v>辅助</v>
      </c>
      <c r="AG782" s="13" t="s">
        <v>319</v>
      </c>
      <c r="AH782" s="13" t="s">
        <v>321</v>
      </c>
      <c r="AI782" s="13">
        <v>1</v>
      </c>
      <c r="AJ782" s="13" t="str">
        <f t="shared" si="118"/>
        <v>紫辅助1</v>
      </c>
      <c r="AK782" s="13">
        <f t="shared" si="119"/>
        <v>8</v>
      </c>
      <c r="AL782" s="13">
        <f t="shared" si="120"/>
        <v>240</v>
      </c>
      <c r="AM782" s="13" t="str">
        <f t="shared" si="121"/>
        <v>攻击</v>
      </c>
      <c r="AN782" s="13" t="str">
        <f t="shared" si="122"/>
        <v>攻击上册</v>
      </c>
    </row>
    <row r="783" spans="31:40" x14ac:dyDescent="0.15">
      <c r="AE783" s="13" t="str">
        <f>hero_friend!C1191</f>
        <v>步练师</v>
      </c>
      <c r="AF783" s="13" t="str">
        <f t="shared" si="117"/>
        <v>辅助</v>
      </c>
      <c r="AG783" s="13" t="s">
        <v>319</v>
      </c>
      <c r="AH783" s="13" t="s">
        <v>322</v>
      </c>
      <c r="AI783" s="13">
        <v>2</v>
      </c>
      <c r="AJ783" s="13" t="str">
        <f t="shared" si="118"/>
        <v>紫辅助2</v>
      </c>
      <c r="AK783" s="13">
        <f t="shared" si="119"/>
        <v>14</v>
      </c>
      <c r="AL783" s="13">
        <f t="shared" si="120"/>
        <v>360</v>
      </c>
      <c r="AM783" s="13" t="str">
        <f t="shared" si="121"/>
        <v>生命</v>
      </c>
      <c r="AN783" s="13" t="str">
        <f t="shared" si="122"/>
        <v>生命中册</v>
      </c>
    </row>
    <row r="784" spans="31:40" x14ac:dyDescent="0.15">
      <c r="AE784" s="13" t="str">
        <f>hero_friend!C1192</f>
        <v>步练师</v>
      </c>
      <c r="AF784" s="13" t="str">
        <f t="shared" si="117"/>
        <v>辅助</v>
      </c>
      <c r="AG784" s="13" t="s">
        <v>319</v>
      </c>
      <c r="AH784" s="13" t="s">
        <v>322</v>
      </c>
      <c r="AI784" s="13">
        <v>3</v>
      </c>
      <c r="AJ784" s="13" t="str">
        <f t="shared" si="118"/>
        <v>紫辅助3</v>
      </c>
      <c r="AK784" s="13">
        <f t="shared" si="119"/>
        <v>14</v>
      </c>
      <c r="AL784" s="13">
        <f t="shared" si="120"/>
        <v>360</v>
      </c>
      <c r="AM784" s="13" t="str">
        <f t="shared" si="121"/>
        <v>生命</v>
      </c>
      <c r="AN784" s="13" t="str">
        <f t="shared" si="122"/>
        <v>生命中册</v>
      </c>
    </row>
    <row r="785" spans="31:40" x14ac:dyDescent="0.15">
      <c r="AE785" s="13" t="str">
        <f>hero_friend!C1193</f>
        <v>步练师</v>
      </c>
      <c r="AF785" s="13" t="str">
        <f t="shared" si="117"/>
        <v>辅助</v>
      </c>
      <c r="AG785" s="13" t="s">
        <v>319</v>
      </c>
      <c r="AH785" s="13" t="s">
        <v>323</v>
      </c>
      <c r="AI785" s="13">
        <v>4</v>
      </c>
      <c r="AJ785" s="13" t="str">
        <f t="shared" si="118"/>
        <v>紫辅助4</v>
      </c>
      <c r="AK785" s="13">
        <f t="shared" si="119"/>
        <v>11</v>
      </c>
      <c r="AL785" s="13">
        <f t="shared" si="120"/>
        <v>720</v>
      </c>
      <c r="AM785" s="13" t="str">
        <f t="shared" si="121"/>
        <v>防御</v>
      </c>
      <c r="AN785" s="13" t="str">
        <f t="shared" si="122"/>
        <v>防御下册</v>
      </c>
    </row>
    <row r="786" spans="31:40" x14ac:dyDescent="0.15">
      <c r="AE786" s="13" t="str">
        <f>hero_friend!C1194</f>
        <v>步练师</v>
      </c>
      <c r="AF786" s="13" t="str">
        <f t="shared" si="117"/>
        <v>辅助</v>
      </c>
      <c r="AG786" s="13" t="s">
        <v>319</v>
      </c>
      <c r="AH786" s="13" t="s">
        <v>324</v>
      </c>
      <c r="AI786" s="13">
        <v>5</v>
      </c>
      <c r="AJ786" s="13" t="str">
        <f t="shared" si="118"/>
        <v>紫辅助5</v>
      </c>
      <c r="AK786" s="13">
        <f t="shared" si="119"/>
        <v>8</v>
      </c>
      <c r="AL786" s="13">
        <f t="shared" si="120"/>
        <v>480</v>
      </c>
      <c r="AM786" s="13" t="str">
        <f t="shared" si="121"/>
        <v>攻击</v>
      </c>
      <c r="AN786" s="13" t="str">
        <f t="shared" si="122"/>
        <v>攻击下册</v>
      </c>
    </row>
    <row r="787" spans="31:40" x14ac:dyDescent="0.15">
      <c r="AE787" s="13" t="str">
        <f>hero_friend!C1195</f>
        <v>韩当</v>
      </c>
      <c r="AF787" s="13" t="str">
        <f t="shared" si="117"/>
        <v>输出</v>
      </c>
      <c r="AG787" s="13" t="s">
        <v>319</v>
      </c>
      <c r="AH787" s="13" t="s">
        <v>321</v>
      </c>
      <c r="AI787" s="13">
        <v>1</v>
      </c>
      <c r="AJ787" s="13" t="str">
        <f t="shared" si="118"/>
        <v>紫输出1</v>
      </c>
      <c r="AK787" s="13">
        <f t="shared" si="119"/>
        <v>8</v>
      </c>
      <c r="AL787" s="13">
        <f t="shared" si="120"/>
        <v>250</v>
      </c>
      <c r="AM787" s="13" t="str">
        <f t="shared" si="121"/>
        <v>攻击</v>
      </c>
      <c r="AN787" s="13" t="str">
        <f t="shared" si="122"/>
        <v>攻击上册</v>
      </c>
    </row>
    <row r="788" spans="31:40" x14ac:dyDescent="0.15">
      <c r="AE788" s="13" t="str">
        <f>hero_friend!C1196</f>
        <v>韩当</v>
      </c>
      <c r="AF788" s="13" t="str">
        <f t="shared" si="117"/>
        <v>输出</v>
      </c>
      <c r="AG788" s="13" t="s">
        <v>319</v>
      </c>
      <c r="AH788" s="13" t="s">
        <v>322</v>
      </c>
      <c r="AI788" s="13">
        <v>2</v>
      </c>
      <c r="AJ788" s="13" t="str">
        <f t="shared" si="118"/>
        <v>紫输出2</v>
      </c>
      <c r="AK788" s="13">
        <f t="shared" si="119"/>
        <v>8</v>
      </c>
      <c r="AL788" s="13">
        <f t="shared" si="120"/>
        <v>350</v>
      </c>
      <c r="AM788" s="13" t="str">
        <f t="shared" si="121"/>
        <v>攻击</v>
      </c>
      <c r="AN788" s="13" t="str">
        <f t="shared" si="122"/>
        <v>攻击中册</v>
      </c>
    </row>
    <row r="789" spans="31:40" x14ac:dyDescent="0.15">
      <c r="AE789" s="13" t="str">
        <f>hero_friend!C1197</f>
        <v>韩当</v>
      </c>
      <c r="AF789" s="13" t="str">
        <f t="shared" si="117"/>
        <v>输出</v>
      </c>
      <c r="AG789" s="13" t="s">
        <v>319</v>
      </c>
      <c r="AH789" s="13" t="s">
        <v>322</v>
      </c>
      <c r="AI789" s="13">
        <v>3</v>
      </c>
      <c r="AJ789" s="13" t="str">
        <f t="shared" si="118"/>
        <v>紫输出3</v>
      </c>
      <c r="AK789" s="13">
        <f t="shared" si="119"/>
        <v>8</v>
      </c>
      <c r="AL789" s="13">
        <f t="shared" si="120"/>
        <v>350</v>
      </c>
      <c r="AM789" s="13" t="str">
        <f t="shared" si="121"/>
        <v>攻击</v>
      </c>
      <c r="AN789" s="13" t="str">
        <f t="shared" si="122"/>
        <v>攻击中册</v>
      </c>
    </row>
    <row r="790" spans="31:40" x14ac:dyDescent="0.15">
      <c r="AE790" s="13" t="str">
        <f>hero_friend!C1198</f>
        <v>韩当</v>
      </c>
      <c r="AF790" s="13" t="str">
        <f t="shared" si="117"/>
        <v>输出</v>
      </c>
      <c r="AG790" s="13" t="s">
        <v>319</v>
      </c>
      <c r="AH790" s="13" t="s">
        <v>323</v>
      </c>
      <c r="AI790" s="13">
        <v>4</v>
      </c>
      <c r="AJ790" s="13" t="str">
        <f t="shared" si="118"/>
        <v>紫输出4</v>
      </c>
      <c r="AK790" s="13">
        <f t="shared" si="119"/>
        <v>14</v>
      </c>
      <c r="AL790" s="13">
        <f t="shared" si="120"/>
        <v>600</v>
      </c>
      <c r="AM790" s="13" t="str">
        <f t="shared" si="121"/>
        <v>生命</v>
      </c>
      <c r="AN790" s="13" t="str">
        <f t="shared" si="122"/>
        <v>生命下册</v>
      </c>
    </row>
    <row r="791" spans="31:40" x14ac:dyDescent="0.15">
      <c r="AE791" s="13" t="str">
        <f>hero_friend!C1199</f>
        <v>韩当</v>
      </c>
      <c r="AF791" s="13" t="str">
        <f t="shared" si="117"/>
        <v>输出</v>
      </c>
      <c r="AG791" s="13" t="s">
        <v>319</v>
      </c>
      <c r="AH791" s="13" t="s">
        <v>324</v>
      </c>
      <c r="AI791" s="13">
        <v>5</v>
      </c>
      <c r="AJ791" s="13" t="str">
        <f t="shared" si="118"/>
        <v>紫输出5</v>
      </c>
      <c r="AK791" s="13">
        <f t="shared" si="119"/>
        <v>11</v>
      </c>
      <c r="AL791" s="13">
        <f t="shared" si="120"/>
        <v>720</v>
      </c>
      <c r="AM791" s="13" t="str">
        <f t="shared" si="121"/>
        <v>防御</v>
      </c>
      <c r="AN791" s="13" t="str">
        <f t="shared" si="122"/>
        <v>防御下册</v>
      </c>
    </row>
    <row r="792" spans="31:40" x14ac:dyDescent="0.15">
      <c r="AE792" s="13" t="str">
        <f>hero_friend!C1200</f>
        <v>诸葛瑾</v>
      </c>
      <c r="AF792" s="13" t="str">
        <f t="shared" si="117"/>
        <v>辅助</v>
      </c>
      <c r="AG792" s="13" t="s">
        <v>319</v>
      </c>
      <c r="AH792" s="13" t="s">
        <v>321</v>
      </c>
      <c r="AI792" s="13">
        <v>1</v>
      </c>
      <c r="AJ792" s="13" t="str">
        <f t="shared" si="118"/>
        <v>紫辅助1</v>
      </c>
      <c r="AK792" s="13">
        <f t="shared" si="119"/>
        <v>8</v>
      </c>
      <c r="AL792" s="13">
        <f t="shared" si="120"/>
        <v>240</v>
      </c>
      <c r="AM792" s="13" t="str">
        <f t="shared" si="121"/>
        <v>攻击</v>
      </c>
      <c r="AN792" s="13" t="str">
        <f t="shared" si="122"/>
        <v>攻击上册</v>
      </c>
    </row>
    <row r="793" spans="31:40" x14ac:dyDescent="0.15">
      <c r="AE793" s="13" t="str">
        <f>hero_friend!C1201</f>
        <v>诸葛瑾</v>
      </c>
      <c r="AF793" s="13" t="str">
        <f t="shared" si="117"/>
        <v>辅助</v>
      </c>
      <c r="AG793" s="13" t="s">
        <v>319</v>
      </c>
      <c r="AH793" s="13" t="s">
        <v>322</v>
      </c>
      <c r="AI793" s="13">
        <v>2</v>
      </c>
      <c r="AJ793" s="13" t="str">
        <f t="shared" si="118"/>
        <v>紫辅助2</v>
      </c>
      <c r="AK793" s="13">
        <f t="shared" si="119"/>
        <v>14</v>
      </c>
      <c r="AL793" s="13">
        <f t="shared" si="120"/>
        <v>360</v>
      </c>
      <c r="AM793" s="13" t="str">
        <f t="shared" si="121"/>
        <v>生命</v>
      </c>
      <c r="AN793" s="13" t="str">
        <f t="shared" si="122"/>
        <v>生命中册</v>
      </c>
    </row>
    <row r="794" spans="31:40" x14ac:dyDescent="0.15">
      <c r="AE794" s="13" t="str">
        <f>hero_friend!C1202</f>
        <v>诸葛瑾</v>
      </c>
      <c r="AF794" s="13" t="str">
        <f t="shared" si="117"/>
        <v>辅助</v>
      </c>
      <c r="AG794" s="13" t="s">
        <v>319</v>
      </c>
      <c r="AH794" s="13" t="s">
        <v>322</v>
      </c>
      <c r="AI794" s="13">
        <v>3</v>
      </c>
      <c r="AJ794" s="13" t="str">
        <f t="shared" si="118"/>
        <v>紫辅助3</v>
      </c>
      <c r="AK794" s="13">
        <f t="shared" si="119"/>
        <v>14</v>
      </c>
      <c r="AL794" s="13">
        <f t="shared" si="120"/>
        <v>360</v>
      </c>
      <c r="AM794" s="13" t="str">
        <f t="shared" si="121"/>
        <v>生命</v>
      </c>
      <c r="AN794" s="13" t="str">
        <f t="shared" si="122"/>
        <v>生命中册</v>
      </c>
    </row>
    <row r="795" spans="31:40" x14ac:dyDescent="0.15">
      <c r="AE795" s="13" t="str">
        <f>hero_friend!C1203</f>
        <v>诸葛瑾</v>
      </c>
      <c r="AF795" s="13" t="str">
        <f t="shared" si="117"/>
        <v>辅助</v>
      </c>
      <c r="AG795" s="13" t="s">
        <v>319</v>
      </c>
      <c r="AH795" s="13" t="s">
        <v>323</v>
      </c>
      <c r="AI795" s="13">
        <v>4</v>
      </c>
      <c r="AJ795" s="13" t="str">
        <f t="shared" si="118"/>
        <v>紫辅助4</v>
      </c>
      <c r="AK795" s="13">
        <f t="shared" si="119"/>
        <v>11</v>
      </c>
      <c r="AL795" s="13">
        <f t="shared" si="120"/>
        <v>720</v>
      </c>
      <c r="AM795" s="13" t="str">
        <f t="shared" si="121"/>
        <v>防御</v>
      </c>
      <c r="AN795" s="13" t="str">
        <f t="shared" si="122"/>
        <v>防御下册</v>
      </c>
    </row>
    <row r="796" spans="31:40" x14ac:dyDescent="0.15">
      <c r="AE796" s="13" t="str">
        <f>hero_friend!C1204</f>
        <v>诸葛瑾</v>
      </c>
      <c r="AF796" s="13" t="str">
        <f t="shared" si="117"/>
        <v>辅助</v>
      </c>
      <c r="AG796" s="13" t="s">
        <v>319</v>
      </c>
      <c r="AH796" s="13" t="s">
        <v>324</v>
      </c>
      <c r="AI796" s="13">
        <v>5</v>
      </c>
      <c r="AJ796" s="13" t="str">
        <f t="shared" si="118"/>
        <v>紫辅助5</v>
      </c>
      <c r="AK796" s="13">
        <f t="shared" si="119"/>
        <v>8</v>
      </c>
      <c r="AL796" s="13">
        <f t="shared" si="120"/>
        <v>480</v>
      </c>
      <c r="AM796" s="13" t="str">
        <f t="shared" si="121"/>
        <v>攻击</v>
      </c>
      <c r="AN796" s="13" t="str">
        <f t="shared" si="122"/>
        <v>攻击下册</v>
      </c>
    </row>
    <row r="797" spans="31:40" x14ac:dyDescent="0.15">
      <c r="AE797" s="13" t="str">
        <f>hero_friend!C1205</f>
        <v>颜良</v>
      </c>
      <c r="AF797" s="13" t="str">
        <f t="shared" si="117"/>
        <v>输出</v>
      </c>
      <c r="AG797" s="13" t="s">
        <v>319</v>
      </c>
      <c r="AH797" s="13" t="s">
        <v>321</v>
      </c>
      <c r="AI797" s="13">
        <v>1</v>
      </c>
      <c r="AJ797" s="13" t="str">
        <f t="shared" si="118"/>
        <v>紫输出1</v>
      </c>
      <c r="AK797" s="13">
        <f t="shared" si="119"/>
        <v>8</v>
      </c>
      <c r="AL797" s="13">
        <f t="shared" si="120"/>
        <v>250</v>
      </c>
      <c r="AM797" s="13" t="str">
        <f t="shared" si="121"/>
        <v>攻击</v>
      </c>
      <c r="AN797" s="13" t="str">
        <f t="shared" si="122"/>
        <v>攻击上册</v>
      </c>
    </row>
    <row r="798" spans="31:40" x14ac:dyDescent="0.15">
      <c r="AE798" s="13" t="str">
        <f>hero_friend!C1206</f>
        <v>颜良</v>
      </c>
      <c r="AF798" s="13" t="str">
        <f t="shared" si="117"/>
        <v>输出</v>
      </c>
      <c r="AG798" s="13" t="s">
        <v>319</v>
      </c>
      <c r="AH798" s="13" t="s">
        <v>322</v>
      </c>
      <c r="AI798" s="13">
        <v>2</v>
      </c>
      <c r="AJ798" s="13" t="str">
        <f t="shared" si="118"/>
        <v>紫输出2</v>
      </c>
      <c r="AK798" s="13">
        <f t="shared" si="119"/>
        <v>8</v>
      </c>
      <c r="AL798" s="13">
        <f t="shared" si="120"/>
        <v>350</v>
      </c>
      <c r="AM798" s="13" t="str">
        <f t="shared" si="121"/>
        <v>攻击</v>
      </c>
      <c r="AN798" s="13" t="str">
        <f t="shared" si="122"/>
        <v>攻击中册</v>
      </c>
    </row>
    <row r="799" spans="31:40" x14ac:dyDescent="0.15">
      <c r="AE799" s="13" t="str">
        <f>hero_friend!C1207</f>
        <v>颜良</v>
      </c>
      <c r="AF799" s="13" t="str">
        <f t="shared" si="117"/>
        <v>输出</v>
      </c>
      <c r="AG799" s="13" t="s">
        <v>319</v>
      </c>
      <c r="AH799" s="13" t="s">
        <v>322</v>
      </c>
      <c r="AI799" s="13">
        <v>3</v>
      </c>
      <c r="AJ799" s="13" t="str">
        <f t="shared" si="118"/>
        <v>紫输出3</v>
      </c>
      <c r="AK799" s="13">
        <f t="shared" si="119"/>
        <v>8</v>
      </c>
      <c r="AL799" s="13">
        <f t="shared" si="120"/>
        <v>350</v>
      </c>
      <c r="AM799" s="13" t="str">
        <f t="shared" si="121"/>
        <v>攻击</v>
      </c>
      <c r="AN799" s="13" t="str">
        <f t="shared" si="122"/>
        <v>攻击中册</v>
      </c>
    </row>
    <row r="800" spans="31:40" x14ac:dyDescent="0.15">
      <c r="AE800" s="13" t="str">
        <f>hero_friend!C1208</f>
        <v>颜良</v>
      </c>
      <c r="AF800" s="13" t="str">
        <f t="shared" si="117"/>
        <v>输出</v>
      </c>
      <c r="AG800" s="13" t="s">
        <v>319</v>
      </c>
      <c r="AH800" s="13" t="s">
        <v>323</v>
      </c>
      <c r="AI800" s="13">
        <v>4</v>
      </c>
      <c r="AJ800" s="13" t="str">
        <f t="shared" si="118"/>
        <v>紫输出4</v>
      </c>
      <c r="AK800" s="13">
        <f t="shared" si="119"/>
        <v>14</v>
      </c>
      <c r="AL800" s="13">
        <f t="shared" si="120"/>
        <v>600</v>
      </c>
      <c r="AM800" s="13" t="str">
        <f t="shared" si="121"/>
        <v>生命</v>
      </c>
      <c r="AN800" s="13" t="str">
        <f t="shared" si="122"/>
        <v>生命下册</v>
      </c>
    </row>
    <row r="801" spans="31:40" x14ac:dyDescent="0.15">
      <c r="AE801" s="13" t="str">
        <f>hero_friend!C1209</f>
        <v>颜良</v>
      </c>
      <c r="AF801" s="13" t="str">
        <f t="shared" si="117"/>
        <v>输出</v>
      </c>
      <c r="AG801" s="13" t="s">
        <v>319</v>
      </c>
      <c r="AH801" s="13" t="s">
        <v>324</v>
      </c>
      <c r="AI801" s="13">
        <v>5</v>
      </c>
      <c r="AJ801" s="13" t="str">
        <f t="shared" si="118"/>
        <v>紫输出5</v>
      </c>
      <c r="AK801" s="13">
        <f t="shared" si="119"/>
        <v>11</v>
      </c>
      <c r="AL801" s="13">
        <f t="shared" si="120"/>
        <v>720</v>
      </c>
      <c r="AM801" s="13" t="str">
        <f t="shared" si="121"/>
        <v>防御</v>
      </c>
      <c r="AN801" s="13" t="str">
        <f t="shared" si="122"/>
        <v>防御下册</v>
      </c>
    </row>
    <row r="802" spans="31:40" x14ac:dyDescent="0.15">
      <c r="AE802" s="13" t="str">
        <f>hero_friend!C1210</f>
        <v>文丑</v>
      </c>
      <c r="AF802" s="13" t="str">
        <f t="shared" si="117"/>
        <v>输出</v>
      </c>
      <c r="AG802" s="13" t="s">
        <v>319</v>
      </c>
      <c r="AH802" s="13" t="s">
        <v>321</v>
      </c>
      <c r="AI802" s="13">
        <v>1</v>
      </c>
      <c r="AJ802" s="13" t="str">
        <f t="shared" si="118"/>
        <v>紫输出1</v>
      </c>
      <c r="AK802" s="13">
        <f t="shared" si="119"/>
        <v>8</v>
      </c>
      <c r="AL802" s="13">
        <f t="shared" si="120"/>
        <v>250</v>
      </c>
      <c r="AM802" s="13" t="str">
        <f t="shared" si="121"/>
        <v>攻击</v>
      </c>
      <c r="AN802" s="13" t="str">
        <f t="shared" si="122"/>
        <v>攻击上册</v>
      </c>
    </row>
    <row r="803" spans="31:40" x14ac:dyDescent="0.15">
      <c r="AE803" s="13" t="str">
        <f>hero_friend!C1211</f>
        <v>文丑</v>
      </c>
      <c r="AF803" s="13" t="str">
        <f t="shared" si="117"/>
        <v>输出</v>
      </c>
      <c r="AG803" s="13" t="s">
        <v>319</v>
      </c>
      <c r="AH803" s="13" t="s">
        <v>322</v>
      </c>
      <c r="AI803" s="13">
        <v>2</v>
      </c>
      <c r="AJ803" s="13" t="str">
        <f t="shared" si="118"/>
        <v>紫输出2</v>
      </c>
      <c r="AK803" s="13">
        <f t="shared" si="119"/>
        <v>8</v>
      </c>
      <c r="AL803" s="13">
        <f t="shared" si="120"/>
        <v>350</v>
      </c>
      <c r="AM803" s="13" t="str">
        <f t="shared" si="121"/>
        <v>攻击</v>
      </c>
      <c r="AN803" s="13" t="str">
        <f t="shared" si="122"/>
        <v>攻击中册</v>
      </c>
    </row>
    <row r="804" spans="31:40" x14ac:dyDescent="0.15">
      <c r="AE804" s="13" t="str">
        <f>hero_friend!C1212</f>
        <v>文丑</v>
      </c>
      <c r="AF804" s="13" t="str">
        <f t="shared" si="117"/>
        <v>输出</v>
      </c>
      <c r="AG804" s="13" t="s">
        <v>319</v>
      </c>
      <c r="AH804" s="13" t="s">
        <v>322</v>
      </c>
      <c r="AI804" s="13">
        <v>3</v>
      </c>
      <c r="AJ804" s="13" t="str">
        <f t="shared" si="118"/>
        <v>紫输出3</v>
      </c>
      <c r="AK804" s="13">
        <f t="shared" si="119"/>
        <v>8</v>
      </c>
      <c r="AL804" s="13">
        <f t="shared" si="120"/>
        <v>350</v>
      </c>
      <c r="AM804" s="13" t="str">
        <f t="shared" si="121"/>
        <v>攻击</v>
      </c>
      <c r="AN804" s="13" t="str">
        <f t="shared" si="122"/>
        <v>攻击中册</v>
      </c>
    </row>
    <row r="805" spans="31:40" x14ac:dyDescent="0.15">
      <c r="AE805" s="13" t="str">
        <f>hero_friend!C1213</f>
        <v>文丑</v>
      </c>
      <c r="AF805" s="13" t="str">
        <f t="shared" si="117"/>
        <v>输出</v>
      </c>
      <c r="AG805" s="13" t="s">
        <v>319</v>
      </c>
      <c r="AH805" s="13" t="s">
        <v>323</v>
      </c>
      <c r="AI805" s="13">
        <v>4</v>
      </c>
      <c r="AJ805" s="13" t="str">
        <f t="shared" si="118"/>
        <v>紫输出4</v>
      </c>
      <c r="AK805" s="13">
        <f t="shared" si="119"/>
        <v>14</v>
      </c>
      <c r="AL805" s="13">
        <f t="shared" si="120"/>
        <v>600</v>
      </c>
      <c r="AM805" s="13" t="str">
        <f t="shared" si="121"/>
        <v>生命</v>
      </c>
      <c r="AN805" s="13" t="str">
        <f t="shared" si="122"/>
        <v>生命下册</v>
      </c>
    </row>
    <row r="806" spans="31:40" x14ac:dyDescent="0.15">
      <c r="AE806" s="13" t="str">
        <f>hero_friend!C1214</f>
        <v>文丑</v>
      </c>
      <c r="AF806" s="13" t="str">
        <f t="shared" si="117"/>
        <v>输出</v>
      </c>
      <c r="AG806" s="13" t="s">
        <v>319</v>
      </c>
      <c r="AH806" s="13" t="s">
        <v>324</v>
      </c>
      <c r="AI806" s="13">
        <v>5</v>
      </c>
      <c r="AJ806" s="13" t="str">
        <f t="shared" si="118"/>
        <v>紫输出5</v>
      </c>
      <c r="AK806" s="13">
        <f t="shared" si="119"/>
        <v>11</v>
      </c>
      <c r="AL806" s="13">
        <f t="shared" si="120"/>
        <v>720</v>
      </c>
      <c r="AM806" s="13" t="str">
        <f t="shared" si="121"/>
        <v>防御</v>
      </c>
      <c r="AN806" s="13" t="str">
        <f t="shared" si="122"/>
        <v>防御下册</v>
      </c>
    </row>
    <row r="807" spans="31:40" x14ac:dyDescent="0.15">
      <c r="AE807" s="13" t="str">
        <f>hero_friend!C1215</f>
        <v>蔡文姬</v>
      </c>
      <c r="AF807" s="13" t="str">
        <f t="shared" si="117"/>
        <v>辅助</v>
      </c>
      <c r="AG807" s="13" t="s">
        <v>319</v>
      </c>
      <c r="AH807" s="13" t="s">
        <v>321</v>
      </c>
      <c r="AI807" s="13">
        <v>1</v>
      </c>
      <c r="AJ807" s="13" t="str">
        <f t="shared" si="118"/>
        <v>紫辅助1</v>
      </c>
      <c r="AK807" s="13">
        <f t="shared" si="119"/>
        <v>8</v>
      </c>
      <c r="AL807" s="13">
        <f t="shared" si="120"/>
        <v>240</v>
      </c>
      <c r="AM807" s="13" t="str">
        <f t="shared" si="121"/>
        <v>攻击</v>
      </c>
      <c r="AN807" s="13" t="str">
        <f t="shared" si="122"/>
        <v>攻击上册</v>
      </c>
    </row>
    <row r="808" spans="31:40" x14ac:dyDescent="0.15">
      <c r="AE808" s="13" t="str">
        <f>hero_friend!C1216</f>
        <v>蔡文姬</v>
      </c>
      <c r="AF808" s="13" t="str">
        <f t="shared" si="117"/>
        <v>辅助</v>
      </c>
      <c r="AG808" s="13" t="s">
        <v>319</v>
      </c>
      <c r="AH808" s="13" t="s">
        <v>322</v>
      </c>
      <c r="AI808" s="13">
        <v>2</v>
      </c>
      <c r="AJ808" s="13" t="str">
        <f t="shared" si="118"/>
        <v>紫辅助2</v>
      </c>
      <c r="AK808" s="13">
        <f t="shared" si="119"/>
        <v>14</v>
      </c>
      <c r="AL808" s="13">
        <f t="shared" si="120"/>
        <v>360</v>
      </c>
      <c r="AM808" s="13" t="str">
        <f t="shared" si="121"/>
        <v>生命</v>
      </c>
      <c r="AN808" s="13" t="str">
        <f t="shared" si="122"/>
        <v>生命中册</v>
      </c>
    </row>
    <row r="809" spans="31:40" x14ac:dyDescent="0.15">
      <c r="AE809" s="13" t="str">
        <f>hero_friend!C1217</f>
        <v>蔡文姬</v>
      </c>
      <c r="AF809" s="13" t="str">
        <f t="shared" si="117"/>
        <v>辅助</v>
      </c>
      <c r="AG809" s="13" t="s">
        <v>319</v>
      </c>
      <c r="AH809" s="13" t="s">
        <v>322</v>
      </c>
      <c r="AI809" s="13">
        <v>3</v>
      </c>
      <c r="AJ809" s="13" t="str">
        <f t="shared" si="118"/>
        <v>紫辅助3</v>
      </c>
      <c r="AK809" s="13">
        <f t="shared" si="119"/>
        <v>14</v>
      </c>
      <c r="AL809" s="13">
        <f t="shared" si="120"/>
        <v>360</v>
      </c>
      <c r="AM809" s="13" t="str">
        <f t="shared" si="121"/>
        <v>生命</v>
      </c>
      <c r="AN809" s="13" t="str">
        <f t="shared" si="122"/>
        <v>生命中册</v>
      </c>
    </row>
    <row r="810" spans="31:40" x14ac:dyDescent="0.15">
      <c r="AE810" s="13" t="str">
        <f>hero_friend!C1218</f>
        <v>蔡文姬</v>
      </c>
      <c r="AF810" s="13" t="str">
        <f t="shared" si="117"/>
        <v>辅助</v>
      </c>
      <c r="AG810" s="13" t="s">
        <v>319</v>
      </c>
      <c r="AH810" s="13" t="s">
        <v>323</v>
      </c>
      <c r="AI810" s="13">
        <v>4</v>
      </c>
      <c r="AJ810" s="13" t="str">
        <f t="shared" si="118"/>
        <v>紫辅助4</v>
      </c>
      <c r="AK810" s="13">
        <f t="shared" si="119"/>
        <v>11</v>
      </c>
      <c r="AL810" s="13">
        <f t="shared" si="120"/>
        <v>720</v>
      </c>
      <c r="AM810" s="13" t="str">
        <f t="shared" si="121"/>
        <v>防御</v>
      </c>
      <c r="AN810" s="13" t="str">
        <f t="shared" si="122"/>
        <v>防御下册</v>
      </c>
    </row>
    <row r="811" spans="31:40" x14ac:dyDescent="0.15">
      <c r="AE811" s="13" t="str">
        <f>hero_friend!C1219</f>
        <v>蔡文姬</v>
      </c>
      <c r="AF811" s="13" t="str">
        <f t="shared" si="117"/>
        <v>辅助</v>
      </c>
      <c r="AG811" s="13" t="s">
        <v>319</v>
      </c>
      <c r="AH811" s="13" t="s">
        <v>324</v>
      </c>
      <c r="AI811" s="13">
        <v>5</v>
      </c>
      <c r="AJ811" s="13" t="str">
        <f t="shared" si="118"/>
        <v>紫辅助5</v>
      </c>
      <c r="AK811" s="13">
        <f t="shared" si="119"/>
        <v>8</v>
      </c>
      <c r="AL811" s="13">
        <f t="shared" si="120"/>
        <v>480</v>
      </c>
      <c r="AM811" s="13" t="str">
        <f t="shared" si="121"/>
        <v>攻击</v>
      </c>
      <c r="AN811" s="13" t="str">
        <f t="shared" si="122"/>
        <v>攻击下册</v>
      </c>
    </row>
    <row r="812" spans="31:40" x14ac:dyDescent="0.15">
      <c r="AE812" s="13" t="str">
        <f>hero_friend!C1220</f>
        <v>陈宫</v>
      </c>
      <c r="AF812" s="13" t="str">
        <f t="shared" si="117"/>
        <v>输出</v>
      </c>
      <c r="AG812" s="13" t="s">
        <v>319</v>
      </c>
      <c r="AH812" s="13" t="s">
        <v>321</v>
      </c>
      <c r="AI812" s="13">
        <v>1</v>
      </c>
      <c r="AJ812" s="13" t="str">
        <f t="shared" si="118"/>
        <v>紫输出1</v>
      </c>
      <c r="AK812" s="13">
        <f t="shared" si="119"/>
        <v>8</v>
      </c>
      <c r="AL812" s="13">
        <f t="shared" si="120"/>
        <v>250</v>
      </c>
      <c r="AM812" s="13" t="str">
        <f t="shared" si="121"/>
        <v>攻击</v>
      </c>
      <c r="AN812" s="13" t="str">
        <f t="shared" si="122"/>
        <v>攻击上册</v>
      </c>
    </row>
    <row r="813" spans="31:40" x14ac:dyDescent="0.15">
      <c r="AE813" s="13" t="str">
        <f>hero_friend!C1221</f>
        <v>陈宫</v>
      </c>
      <c r="AF813" s="13" t="str">
        <f t="shared" si="117"/>
        <v>输出</v>
      </c>
      <c r="AG813" s="13" t="s">
        <v>319</v>
      </c>
      <c r="AH813" s="13" t="s">
        <v>322</v>
      </c>
      <c r="AI813" s="13">
        <v>2</v>
      </c>
      <c r="AJ813" s="13" t="str">
        <f t="shared" si="118"/>
        <v>紫输出2</v>
      </c>
      <c r="AK813" s="13">
        <f t="shared" si="119"/>
        <v>8</v>
      </c>
      <c r="AL813" s="13">
        <f t="shared" si="120"/>
        <v>350</v>
      </c>
      <c r="AM813" s="13" t="str">
        <f t="shared" si="121"/>
        <v>攻击</v>
      </c>
      <c r="AN813" s="13" t="str">
        <f t="shared" si="122"/>
        <v>攻击中册</v>
      </c>
    </row>
    <row r="814" spans="31:40" x14ac:dyDescent="0.15">
      <c r="AE814" s="13" t="str">
        <f>hero_friend!C1222</f>
        <v>陈宫</v>
      </c>
      <c r="AF814" s="13" t="str">
        <f t="shared" si="117"/>
        <v>输出</v>
      </c>
      <c r="AG814" s="13" t="s">
        <v>319</v>
      </c>
      <c r="AH814" s="13" t="s">
        <v>322</v>
      </c>
      <c r="AI814" s="13">
        <v>3</v>
      </c>
      <c r="AJ814" s="13" t="str">
        <f t="shared" si="118"/>
        <v>紫输出3</v>
      </c>
      <c r="AK814" s="13">
        <f t="shared" si="119"/>
        <v>8</v>
      </c>
      <c r="AL814" s="13">
        <f t="shared" si="120"/>
        <v>350</v>
      </c>
      <c r="AM814" s="13" t="str">
        <f t="shared" si="121"/>
        <v>攻击</v>
      </c>
      <c r="AN814" s="13" t="str">
        <f t="shared" si="122"/>
        <v>攻击中册</v>
      </c>
    </row>
    <row r="815" spans="31:40" x14ac:dyDescent="0.15">
      <c r="AE815" s="13" t="str">
        <f>hero_friend!C1223</f>
        <v>陈宫</v>
      </c>
      <c r="AF815" s="13" t="str">
        <f t="shared" si="117"/>
        <v>输出</v>
      </c>
      <c r="AG815" s="13" t="s">
        <v>319</v>
      </c>
      <c r="AH815" s="13" t="s">
        <v>323</v>
      </c>
      <c r="AI815" s="13">
        <v>4</v>
      </c>
      <c r="AJ815" s="13" t="str">
        <f t="shared" si="118"/>
        <v>紫输出4</v>
      </c>
      <c r="AK815" s="13">
        <f t="shared" si="119"/>
        <v>14</v>
      </c>
      <c r="AL815" s="13">
        <f t="shared" si="120"/>
        <v>600</v>
      </c>
      <c r="AM815" s="13" t="str">
        <f t="shared" si="121"/>
        <v>生命</v>
      </c>
      <c r="AN815" s="13" t="str">
        <f t="shared" si="122"/>
        <v>生命下册</v>
      </c>
    </row>
    <row r="816" spans="31:40" x14ac:dyDescent="0.15">
      <c r="AE816" s="13" t="str">
        <f>hero_friend!C1224</f>
        <v>陈宫</v>
      </c>
      <c r="AF816" s="13" t="str">
        <f t="shared" si="117"/>
        <v>输出</v>
      </c>
      <c r="AG816" s="13" t="s">
        <v>319</v>
      </c>
      <c r="AH816" s="13" t="s">
        <v>324</v>
      </c>
      <c r="AI816" s="13">
        <v>5</v>
      </c>
      <c r="AJ816" s="13" t="str">
        <f t="shared" si="118"/>
        <v>紫输出5</v>
      </c>
      <c r="AK816" s="13">
        <f t="shared" si="119"/>
        <v>11</v>
      </c>
      <c r="AL816" s="13">
        <f t="shared" si="120"/>
        <v>720</v>
      </c>
      <c r="AM816" s="13" t="str">
        <f t="shared" si="121"/>
        <v>防御</v>
      </c>
      <c r="AN816" s="13" t="str">
        <f t="shared" si="122"/>
        <v>防御下册</v>
      </c>
    </row>
    <row r="817" spans="31:40" x14ac:dyDescent="0.15">
      <c r="AE817" s="13" t="str">
        <f>hero_friend!C1225</f>
        <v>孔融</v>
      </c>
      <c r="AF817" s="13" t="str">
        <f t="shared" si="117"/>
        <v>辅助</v>
      </c>
      <c r="AG817" s="13" t="s">
        <v>319</v>
      </c>
      <c r="AH817" s="13" t="s">
        <v>321</v>
      </c>
      <c r="AI817" s="13">
        <v>1</v>
      </c>
      <c r="AJ817" s="13" t="str">
        <f t="shared" si="118"/>
        <v>紫辅助1</v>
      </c>
      <c r="AK817" s="13">
        <f t="shared" si="119"/>
        <v>8</v>
      </c>
      <c r="AL817" s="13">
        <f t="shared" si="120"/>
        <v>240</v>
      </c>
      <c r="AM817" s="13" t="str">
        <f t="shared" si="121"/>
        <v>攻击</v>
      </c>
      <c r="AN817" s="13" t="str">
        <f t="shared" si="122"/>
        <v>攻击上册</v>
      </c>
    </row>
    <row r="818" spans="31:40" x14ac:dyDescent="0.15">
      <c r="AE818" s="13" t="str">
        <f>hero_friend!C1226</f>
        <v>孔融</v>
      </c>
      <c r="AF818" s="13" t="str">
        <f t="shared" si="117"/>
        <v>辅助</v>
      </c>
      <c r="AG818" s="13" t="s">
        <v>319</v>
      </c>
      <c r="AH818" s="13" t="s">
        <v>322</v>
      </c>
      <c r="AI818" s="13">
        <v>2</v>
      </c>
      <c r="AJ818" s="13" t="str">
        <f t="shared" si="118"/>
        <v>紫辅助2</v>
      </c>
      <c r="AK818" s="13">
        <f t="shared" si="119"/>
        <v>14</v>
      </c>
      <c r="AL818" s="13">
        <f t="shared" si="120"/>
        <v>360</v>
      </c>
      <c r="AM818" s="13" t="str">
        <f t="shared" si="121"/>
        <v>生命</v>
      </c>
      <c r="AN818" s="13" t="str">
        <f t="shared" si="122"/>
        <v>生命中册</v>
      </c>
    </row>
    <row r="819" spans="31:40" x14ac:dyDescent="0.15">
      <c r="AE819" s="13" t="str">
        <f>hero_friend!C1227</f>
        <v>孔融</v>
      </c>
      <c r="AF819" s="13" t="str">
        <f t="shared" si="117"/>
        <v>辅助</v>
      </c>
      <c r="AG819" s="13" t="s">
        <v>319</v>
      </c>
      <c r="AH819" s="13" t="s">
        <v>322</v>
      </c>
      <c r="AI819" s="13">
        <v>3</v>
      </c>
      <c r="AJ819" s="13" t="str">
        <f t="shared" si="118"/>
        <v>紫辅助3</v>
      </c>
      <c r="AK819" s="13">
        <f t="shared" si="119"/>
        <v>14</v>
      </c>
      <c r="AL819" s="13">
        <f t="shared" si="120"/>
        <v>360</v>
      </c>
      <c r="AM819" s="13" t="str">
        <f t="shared" si="121"/>
        <v>生命</v>
      </c>
      <c r="AN819" s="13" t="str">
        <f t="shared" si="122"/>
        <v>生命中册</v>
      </c>
    </row>
    <row r="820" spans="31:40" x14ac:dyDescent="0.15">
      <c r="AE820" s="13" t="str">
        <f>hero_friend!C1228</f>
        <v>孔融</v>
      </c>
      <c r="AF820" s="13" t="str">
        <f t="shared" si="117"/>
        <v>辅助</v>
      </c>
      <c r="AG820" s="13" t="s">
        <v>319</v>
      </c>
      <c r="AH820" s="13" t="s">
        <v>323</v>
      </c>
      <c r="AI820" s="13">
        <v>4</v>
      </c>
      <c r="AJ820" s="13" t="str">
        <f t="shared" si="118"/>
        <v>紫辅助4</v>
      </c>
      <c r="AK820" s="13">
        <f t="shared" si="119"/>
        <v>11</v>
      </c>
      <c r="AL820" s="13">
        <f t="shared" si="120"/>
        <v>720</v>
      </c>
      <c r="AM820" s="13" t="str">
        <f t="shared" si="121"/>
        <v>防御</v>
      </c>
      <c r="AN820" s="13" t="str">
        <f t="shared" si="122"/>
        <v>防御下册</v>
      </c>
    </row>
    <row r="821" spans="31:40" x14ac:dyDescent="0.15">
      <c r="AE821" s="13" t="str">
        <f>hero_friend!C1229</f>
        <v>孔融</v>
      </c>
      <c r="AF821" s="13" t="str">
        <f t="shared" si="117"/>
        <v>辅助</v>
      </c>
      <c r="AG821" s="13" t="s">
        <v>319</v>
      </c>
      <c r="AH821" s="13" t="s">
        <v>324</v>
      </c>
      <c r="AI821" s="13">
        <v>5</v>
      </c>
      <c r="AJ821" s="13" t="str">
        <f t="shared" si="118"/>
        <v>紫辅助5</v>
      </c>
      <c r="AK821" s="13">
        <f t="shared" si="119"/>
        <v>8</v>
      </c>
      <c r="AL821" s="13">
        <f t="shared" si="120"/>
        <v>480</v>
      </c>
      <c r="AM821" s="13" t="str">
        <f t="shared" si="121"/>
        <v>攻击</v>
      </c>
      <c r="AN821" s="13" t="str">
        <f t="shared" si="122"/>
        <v>攻击下册</v>
      </c>
    </row>
    <row r="822" spans="31:40" x14ac:dyDescent="0.15">
      <c r="AE822" s="13" t="str">
        <f>hero_friend!C1230</f>
        <v>吕绮玲</v>
      </c>
      <c r="AF822" s="13" t="str">
        <f t="shared" si="117"/>
        <v>生存</v>
      </c>
      <c r="AG822" s="13" t="s">
        <v>319</v>
      </c>
      <c r="AH822" s="13" t="s">
        <v>321</v>
      </c>
      <c r="AI822" s="13">
        <v>1</v>
      </c>
      <c r="AJ822" s="13" t="str">
        <f t="shared" si="118"/>
        <v>紫生存1</v>
      </c>
      <c r="AK822" s="13">
        <f t="shared" si="119"/>
        <v>8</v>
      </c>
      <c r="AL822" s="13">
        <f t="shared" si="120"/>
        <v>250</v>
      </c>
      <c r="AM822" s="13" t="str">
        <f t="shared" si="121"/>
        <v>攻击</v>
      </c>
      <c r="AN822" s="13" t="str">
        <f t="shared" si="122"/>
        <v>攻击上册</v>
      </c>
    </row>
    <row r="823" spans="31:40" x14ac:dyDescent="0.15">
      <c r="AE823" s="13" t="str">
        <f>hero_friend!C1231</f>
        <v>吕绮玲</v>
      </c>
      <c r="AF823" s="13" t="str">
        <f t="shared" si="117"/>
        <v>生存</v>
      </c>
      <c r="AG823" s="13" t="s">
        <v>319</v>
      </c>
      <c r="AH823" s="13" t="s">
        <v>322</v>
      </c>
      <c r="AI823" s="13">
        <v>2</v>
      </c>
      <c r="AJ823" s="13" t="str">
        <f t="shared" si="118"/>
        <v>紫生存2</v>
      </c>
      <c r="AK823" s="13">
        <f t="shared" si="119"/>
        <v>8</v>
      </c>
      <c r="AL823" s="13">
        <f t="shared" si="120"/>
        <v>350</v>
      </c>
      <c r="AM823" s="13" t="str">
        <f t="shared" si="121"/>
        <v>攻击</v>
      </c>
      <c r="AN823" s="13" t="str">
        <f t="shared" si="122"/>
        <v>攻击中册</v>
      </c>
    </row>
    <row r="824" spans="31:40" x14ac:dyDescent="0.15">
      <c r="AE824" s="13" t="str">
        <f>hero_friend!C1232</f>
        <v>吕绮玲</v>
      </c>
      <c r="AF824" s="13" t="str">
        <f t="shared" si="117"/>
        <v>生存</v>
      </c>
      <c r="AG824" s="13" t="s">
        <v>319</v>
      </c>
      <c r="AH824" s="13" t="s">
        <v>322</v>
      </c>
      <c r="AI824" s="13">
        <v>3</v>
      </c>
      <c r="AJ824" s="13" t="str">
        <f t="shared" si="118"/>
        <v>紫生存3</v>
      </c>
      <c r="AK824" s="13">
        <f t="shared" si="119"/>
        <v>14</v>
      </c>
      <c r="AL824" s="13">
        <f t="shared" si="120"/>
        <v>350</v>
      </c>
      <c r="AM824" s="13" t="str">
        <f t="shared" si="121"/>
        <v>生命</v>
      </c>
      <c r="AN824" s="13" t="str">
        <f t="shared" si="122"/>
        <v>生命中册</v>
      </c>
    </row>
    <row r="825" spans="31:40" x14ac:dyDescent="0.15">
      <c r="AE825" s="13" t="str">
        <f>hero_friend!C1233</f>
        <v>吕绮玲</v>
      </c>
      <c r="AF825" s="13" t="str">
        <f t="shared" si="117"/>
        <v>生存</v>
      </c>
      <c r="AG825" s="13" t="s">
        <v>319</v>
      </c>
      <c r="AH825" s="13" t="s">
        <v>323</v>
      </c>
      <c r="AI825" s="13">
        <v>4</v>
      </c>
      <c r="AJ825" s="13" t="str">
        <f t="shared" si="118"/>
        <v>紫生存4</v>
      </c>
      <c r="AK825" s="13">
        <f t="shared" si="119"/>
        <v>14</v>
      </c>
      <c r="AL825" s="13">
        <f t="shared" si="120"/>
        <v>600</v>
      </c>
      <c r="AM825" s="13" t="str">
        <f t="shared" si="121"/>
        <v>生命</v>
      </c>
      <c r="AN825" s="13" t="str">
        <f t="shared" si="122"/>
        <v>生命下册</v>
      </c>
    </row>
    <row r="826" spans="31:40" x14ac:dyDescent="0.15">
      <c r="AE826" s="13" t="str">
        <f>hero_friend!C1234</f>
        <v>吕绮玲</v>
      </c>
      <c r="AF826" s="13" t="str">
        <f t="shared" si="117"/>
        <v>生存</v>
      </c>
      <c r="AG826" s="13" t="s">
        <v>319</v>
      </c>
      <c r="AH826" s="13" t="s">
        <v>324</v>
      </c>
      <c r="AI826" s="13">
        <v>5</v>
      </c>
      <c r="AJ826" s="13" t="str">
        <f t="shared" si="118"/>
        <v>紫生存5</v>
      </c>
      <c r="AK826" s="13">
        <f t="shared" si="119"/>
        <v>11</v>
      </c>
      <c r="AL826" s="13">
        <f t="shared" si="120"/>
        <v>720</v>
      </c>
      <c r="AM826" s="13" t="str">
        <f t="shared" si="121"/>
        <v>防御</v>
      </c>
      <c r="AN826" s="13" t="str">
        <f t="shared" si="122"/>
        <v>防御下册</v>
      </c>
    </row>
    <row r="827" spans="31:40" x14ac:dyDescent="0.15">
      <c r="AE827" s="13" t="str">
        <f>hero_friend!C1235</f>
        <v>张让</v>
      </c>
      <c r="AF827" s="13" t="str">
        <f t="shared" si="117"/>
        <v>辅助</v>
      </c>
      <c r="AG827" s="13" t="s">
        <v>319</v>
      </c>
      <c r="AH827" s="13" t="s">
        <v>321</v>
      </c>
      <c r="AI827" s="13">
        <v>1</v>
      </c>
      <c r="AJ827" s="13" t="str">
        <f t="shared" si="118"/>
        <v>紫辅助1</v>
      </c>
      <c r="AK827" s="13">
        <f t="shared" si="119"/>
        <v>8</v>
      </c>
      <c r="AL827" s="13">
        <f t="shared" si="120"/>
        <v>240</v>
      </c>
      <c r="AM827" s="13" t="str">
        <f t="shared" si="121"/>
        <v>攻击</v>
      </c>
      <c r="AN827" s="13" t="str">
        <f t="shared" si="122"/>
        <v>攻击上册</v>
      </c>
    </row>
    <row r="828" spans="31:40" x14ac:dyDescent="0.15">
      <c r="AE828" s="13" t="str">
        <f>hero_friend!C1236</f>
        <v>张让</v>
      </c>
      <c r="AF828" s="13" t="str">
        <f t="shared" si="117"/>
        <v>辅助</v>
      </c>
      <c r="AG828" s="13" t="s">
        <v>319</v>
      </c>
      <c r="AH828" s="13" t="s">
        <v>322</v>
      </c>
      <c r="AI828" s="13">
        <v>2</v>
      </c>
      <c r="AJ828" s="13" t="str">
        <f t="shared" si="118"/>
        <v>紫辅助2</v>
      </c>
      <c r="AK828" s="13">
        <f t="shared" si="119"/>
        <v>14</v>
      </c>
      <c r="AL828" s="13">
        <f t="shared" si="120"/>
        <v>360</v>
      </c>
      <c r="AM828" s="13" t="str">
        <f t="shared" si="121"/>
        <v>生命</v>
      </c>
      <c r="AN828" s="13" t="str">
        <f t="shared" si="122"/>
        <v>生命中册</v>
      </c>
    </row>
    <row r="829" spans="31:40" x14ac:dyDescent="0.15">
      <c r="AE829" s="13" t="str">
        <f>hero_friend!C1237</f>
        <v>张让</v>
      </c>
      <c r="AF829" s="13" t="str">
        <f t="shared" si="117"/>
        <v>辅助</v>
      </c>
      <c r="AG829" s="13" t="s">
        <v>319</v>
      </c>
      <c r="AH829" s="13" t="s">
        <v>322</v>
      </c>
      <c r="AI829" s="13">
        <v>3</v>
      </c>
      <c r="AJ829" s="13" t="str">
        <f t="shared" si="118"/>
        <v>紫辅助3</v>
      </c>
      <c r="AK829" s="13">
        <f t="shared" si="119"/>
        <v>14</v>
      </c>
      <c r="AL829" s="13">
        <f t="shared" si="120"/>
        <v>360</v>
      </c>
      <c r="AM829" s="13" t="str">
        <f t="shared" si="121"/>
        <v>生命</v>
      </c>
      <c r="AN829" s="13" t="str">
        <f t="shared" si="122"/>
        <v>生命中册</v>
      </c>
    </row>
    <row r="830" spans="31:40" x14ac:dyDescent="0.15">
      <c r="AE830" s="13" t="str">
        <f>hero_friend!C1238</f>
        <v>张让</v>
      </c>
      <c r="AF830" s="13" t="str">
        <f t="shared" si="117"/>
        <v>辅助</v>
      </c>
      <c r="AG830" s="13" t="s">
        <v>319</v>
      </c>
      <c r="AH830" s="13" t="s">
        <v>323</v>
      </c>
      <c r="AI830" s="13">
        <v>4</v>
      </c>
      <c r="AJ830" s="13" t="str">
        <f t="shared" si="118"/>
        <v>紫辅助4</v>
      </c>
      <c r="AK830" s="13">
        <f t="shared" si="119"/>
        <v>11</v>
      </c>
      <c r="AL830" s="13">
        <f t="shared" si="120"/>
        <v>720</v>
      </c>
      <c r="AM830" s="13" t="str">
        <f t="shared" si="121"/>
        <v>防御</v>
      </c>
      <c r="AN830" s="13" t="str">
        <f t="shared" si="122"/>
        <v>防御下册</v>
      </c>
    </row>
    <row r="831" spans="31:40" x14ac:dyDescent="0.15">
      <c r="AE831" s="13" t="str">
        <f>hero_friend!C1239</f>
        <v>张让</v>
      </c>
      <c r="AF831" s="13" t="str">
        <f t="shared" si="117"/>
        <v>辅助</v>
      </c>
      <c r="AG831" s="13" t="s">
        <v>319</v>
      </c>
      <c r="AH831" s="13" t="s">
        <v>324</v>
      </c>
      <c r="AI831" s="13">
        <v>5</v>
      </c>
      <c r="AJ831" s="13" t="str">
        <f t="shared" si="118"/>
        <v>紫辅助5</v>
      </c>
      <c r="AK831" s="13">
        <f>VLOOKUP(AJ831,$T$8:$V$90,2,0)</f>
        <v>8</v>
      </c>
      <c r="AL831" s="13">
        <f t="shared" si="120"/>
        <v>480</v>
      </c>
      <c r="AM831" s="13" t="str">
        <f t="shared" si="121"/>
        <v>攻击</v>
      </c>
      <c r="AN831" s="13" t="str">
        <f>CONCATENATE(AM831,AH831)</f>
        <v>攻击下册</v>
      </c>
    </row>
  </sheetData>
  <mergeCells count="2">
    <mergeCell ref="G8:G13"/>
    <mergeCell ref="G15:G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hero_friend</vt:lpstr>
      <vt:lpstr>Sheet1</vt:lpstr>
      <vt:lpstr>备注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周振甲</cp:lastModifiedBy>
  <dcterms:created xsi:type="dcterms:W3CDTF">2016-10-26T08:50:34Z</dcterms:created>
  <dcterms:modified xsi:type="dcterms:W3CDTF">2020-04-08T02:44:38Z</dcterms:modified>
</cp:coreProperties>
</file>