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1" hidden="1">Sheet2!$C$1:$E$77</definedName>
  </definedNames>
  <calcPr calcId="152511"/>
</workbook>
</file>

<file path=xl/calcChain.xml><?xml version="1.0" encoding="utf-8"?>
<calcChain xmlns="http://schemas.openxmlformats.org/spreadsheetml/2006/main">
  <c r="J46" i="1" l="1"/>
  <c r="J47" i="1" s="1"/>
  <c r="J48" i="1" s="1"/>
  <c r="J49" i="1" s="1"/>
  <c r="J50" i="1" s="1"/>
  <c r="J51" i="1" s="1"/>
  <c r="C46" i="1"/>
  <c r="C47" i="1" s="1"/>
  <c r="C48" i="1" s="1"/>
  <c r="C49" i="1" s="1"/>
  <c r="C50" i="1" s="1"/>
  <c r="C51" i="1" s="1"/>
  <c r="F43" i="1" l="1"/>
  <c r="F42" i="1"/>
  <c r="J39" i="1"/>
  <c r="J40" i="1" s="1"/>
  <c r="J41" i="1" s="1"/>
  <c r="J42" i="1" s="1"/>
  <c r="J43" i="1" s="1"/>
  <c r="J44" i="1" s="1"/>
  <c r="J45" i="1" s="1"/>
  <c r="J32" i="1" l="1"/>
  <c r="J33" i="1" s="1"/>
  <c r="J34" i="1" s="1"/>
  <c r="J35" i="1" s="1"/>
  <c r="J36" i="1" s="1"/>
  <c r="J37" i="1" s="1"/>
  <c r="J38" i="1" s="1"/>
  <c r="C27" i="1" l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</calcChain>
</file>

<file path=xl/sharedStrings.xml><?xml version="1.0" encoding="utf-8"?>
<sst xmlns="http://schemas.openxmlformats.org/spreadsheetml/2006/main" count="430" uniqueCount="207">
  <si>
    <t>id</t>
  </si>
  <si>
    <t>int</t>
    <phoneticPr fontId="7" type="noConversion"/>
  </si>
  <si>
    <t>string</t>
    <phoneticPr fontId="7" type="noConversion"/>
  </si>
  <si>
    <t>锦囊关id</t>
    <phoneticPr fontId="7" type="noConversion"/>
  </si>
  <si>
    <t>锦囊名称</t>
    <phoneticPr fontId="7" type="noConversion"/>
  </si>
  <si>
    <t>需要通关章节</t>
    <phoneticPr fontId="7" type="noConversion"/>
  </si>
  <si>
    <t>怪物组</t>
    <phoneticPr fontId="7" type="noConversion"/>
  </si>
  <si>
    <t>类型1</t>
  </si>
  <si>
    <t>类型值1</t>
  </si>
  <si>
    <t>数量1</t>
  </si>
  <si>
    <t>概率1</t>
  </si>
  <si>
    <t>类型2</t>
  </si>
  <si>
    <t>类型值2</t>
  </si>
  <si>
    <t>数量2</t>
  </si>
  <si>
    <t>概率2</t>
  </si>
  <si>
    <t>类型3</t>
  </si>
  <si>
    <t>类型值3</t>
  </si>
  <si>
    <t>数量3</t>
  </si>
  <si>
    <t>概率3</t>
  </si>
  <si>
    <t>类型4</t>
  </si>
  <si>
    <t>类型值4</t>
  </si>
  <si>
    <t>数量4</t>
  </si>
  <si>
    <t>概率4</t>
  </si>
  <si>
    <t>类型5</t>
  </si>
  <si>
    <t>类型值5</t>
  </si>
  <si>
    <t>数量5</t>
  </si>
  <si>
    <t>概率5</t>
  </si>
  <si>
    <t>类型6</t>
  </si>
  <si>
    <t>类型值6</t>
  </si>
  <si>
    <t>数量6</t>
  </si>
  <si>
    <t>概率6</t>
  </si>
  <si>
    <t>Both</t>
    <phoneticPr fontId="7" type="noConversion"/>
  </si>
  <si>
    <t>Both</t>
    <phoneticPr fontId="5" type="noConversion"/>
  </si>
  <si>
    <t>id</t>
    <phoneticPr fontId="7" type="noConversion"/>
  </si>
  <si>
    <t>name</t>
    <phoneticPr fontId="5" type="noConversion"/>
  </si>
  <si>
    <t>need_chapter</t>
    <phoneticPr fontId="7" type="noConversion"/>
  </si>
  <si>
    <t>monster_team</t>
    <phoneticPr fontId="7" type="noConversion"/>
  </si>
  <si>
    <t>type_1</t>
  </si>
  <si>
    <t>value_1</t>
  </si>
  <si>
    <t>size_1</t>
  </si>
  <si>
    <t>chance_1</t>
  </si>
  <si>
    <t>type_2</t>
  </si>
  <si>
    <t>value_2</t>
  </si>
  <si>
    <t>size_2</t>
  </si>
  <si>
    <t>chance_2</t>
  </si>
  <si>
    <t>type_3</t>
  </si>
  <si>
    <t>value_3</t>
  </si>
  <si>
    <t>size_3</t>
  </si>
  <si>
    <t>chance_3</t>
  </si>
  <si>
    <t>type_4</t>
  </si>
  <si>
    <t>value_4</t>
  </si>
  <si>
    <t>size_4</t>
  </si>
  <si>
    <t>chance_4</t>
  </si>
  <si>
    <t>type_5</t>
  </si>
  <si>
    <t>value_5</t>
  </si>
  <si>
    <t>size_5</t>
  </si>
  <si>
    <t>chance_5</t>
  </si>
  <si>
    <t>type_6</t>
  </si>
  <si>
    <t>value_6</t>
  </si>
  <si>
    <t>size_6</t>
  </si>
  <si>
    <t>chance_6</t>
  </si>
  <si>
    <t>Server</t>
    <phoneticPr fontId="7" type="noConversion"/>
  </si>
  <si>
    <t>Client</t>
    <phoneticPr fontId="5" type="noConversion"/>
  </si>
  <si>
    <t>position_x</t>
    <phoneticPr fontId="5" type="noConversion"/>
  </si>
  <si>
    <t>position_y</t>
    <phoneticPr fontId="5" type="noConversion"/>
  </si>
  <si>
    <t>帐篷X坐标</t>
    <phoneticPr fontId="5" type="noConversion"/>
  </si>
  <si>
    <t>帐篷Y坐标</t>
    <phoneticPr fontId="5" type="noConversion"/>
  </si>
  <si>
    <t>帐篷形象</t>
    <phoneticPr fontId="5" type="noConversion"/>
  </si>
  <si>
    <t>帐篷事件描述</t>
    <phoneticPr fontId="5" type="noConversion"/>
  </si>
  <si>
    <t>des</t>
    <phoneticPr fontId="5" type="noConversion"/>
  </si>
  <si>
    <t>img_m</t>
  </si>
  <si>
    <t>帐篷事件图</t>
    <phoneticPr fontId="5" type="noConversion"/>
  </si>
  <si>
    <t>pic</t>
    <phoneticPr fontId="5" type="noConversion"/>
  </si>
  <si>
    <t>战斗场景</t>
    <phoneticPr fontId="5" type="noConversion"/>
  </si>
  <si>
    <t>in_res</t>
    <phoneticPr fontId="5" type="noConversion"/>
  </si>
  <si>
    <t>show_res</t>
    <phoneticPr fontId="7" type="noConversion"/>
  </si>
  <si>
    <t>名将挑战</t>
    <phoneticPr fontId="5" type="noConversion"/>
  </si>
  <si>
    <t>赵云，字子龙，蜀汉五虎上将之一。身长八尺，姿颜雄伟，曾在长坂坡七进七出百万曹军，救出刘备的儿子阿斗，先主云：“子龙一身都是胆也。”</t>
    <phoneticPr fontId="5" type="noConversion"/>
  </si>
  <si>
    <t>张飞，字益德，蜀汉五虎上将之一，与刘备、关羽是桃园结义的兄弟，以勇猛非凡，性如烈火，嫉恶如仇而著称，曾在长坂坡当阳桥一声怒吼，吓退十万曹军。</t>
    <phoneticPr fontId="5" type="noConversion"/>
  </si>
  <si>
    <t>周瑜，字公瑾，东吴名将，大都督。因其容貌英俊而有周郎之称，精通音律，故有[曲有误，周郎顾]之语。与孙策交好，助孙策平定江东，后孙策遇刺身亡，又助孙权统领江东。208年，周瑜率军与刘备联合，于赤壁之战中大败曹军，由此奠定了三分天下的基础。被后世誉为[世间豪杰英雄士，江左风流美丈夫]。</t>
    <phoneticPr fontId="5" type="noConversion"/>
  </si>
  <si>
    <t>诸葛亮，字孔明，号卧龙，蜀汉丞相。早年在隆中耕种，后刘备三顾茅庐请出，辅佐刘备建立蜀汉。曾舌战群儒促成吴蜀联盟，空城计吓退司马懿，一生为蜀汉事业鞠躬尽瘁，死而后已，是忠臣与智者的代表人物。其代表作有《出师表》《诫子书》等，曾发明木牛流马、孔明灯、诸葛连弩等。</t>
    <phoneticPr fontId="5" type="noConversion"/>
  </si>
  <si>
    <t>曹操，字孟德，小名阿瞒，汉末军阀，一代奸雄，是魏国实际的奠基人，不仅长于军略，也通音律，善词赋，爵至魏王，其子曹丕建魏后，追谥武帝，即魏武帝。</t>
    <phoneticPr fontId="5" type="noConversion"/>
  </si>
  <si>
    <t>左慈，字元放，东汉末年知名道士，精通五经、占星、奇门遁甲，传说能役使鬼神，以方术名闻当世，一手建立丹鼎派。左慈曾戏耍曹操与孙策，后进山炼丹，得道乘鹤而去。</t>
    <phoneticPr fontId="5" type="noConversion"/>
  </si>
  <si>
    <t>貂蝉，中国古代四大美女之一，王允义女，吕布之妻。有绝世之颜，闭月之貌，倾国倾城。为了报答义父王允的养育之恩，而甘愿献身完成刺杀董卓的连环计。</t>
    <phoneticPr fontId="5" type="noConversion"/>
  </si>
  <si>
    <t>大乔，孙策之妻，三国知名美人，与其妹小乔并称江东二乔。通音律，晓诗文，肌肤胜雪，眉目如画，浅笑盈盈，十分动人。</t>
    <phoneticPr fontId="5" type="noConversion"/>
  </si>
  <si>
    <t>孙坚，字文台，东吴霸业的奠基人，被誉为江东烈虎。其人容貌不凡，豪爽阔达，擅使大刀，喜戴红头巾，曾参与讨伐黄巾军的战役以及讨伐董卓的战役。</t>
  </si>
  <si>
    <t>小乔，周瑜之妻，三国知名美人，与其姐大乔并称江东二乔。神采飞扬，灵气逼人，天真烂漫，银铃般的声音，娇俏活泼，听着不自禁的让人喜欢。</t>
  </si>
  <si>
    <t>乐进，字文谦，曹魏五子良将之一。以胆识英烈而从曹操，随军多年，南征北讨，战功无数。建安二十三年逝世，谥曰威侯。</t>
  </si>
  <si>
    <t>甘宁，字兴霸，东吴猛将。少年时好游侠，头插鸟羽，身佩铃铛，披服锦绣，四处游荡抢夺船只财物，人称锦帆贼。青年时停止抢劫，熟读诸子，历仕于刘表和黄祖，后率部投奔孙权，开始建功立业。曾率百余人夜袭曹营，战功赫赫。孙权曾说：“孟德有张辽，孤有甘兴霸，足相敌也。”</t>
  </si>
  <si>
    <t>曹仁，字子孝，三国时期曹魏名将，曹魏八虎骑之一，治军严谨，擅长防守。跟随曹操征战多年，功勋卓著，官至大司马。</t>
  </si>
  <si>
    <t>周泰，字幼平，东吴重要武将。多次于战乱当中保护孙权的安危，身上受的伤多达几十处，就像在皮肤上雕画一样。孙权为了表彰周泰出生入死的功绩，赐给他青罗伞盖。</t>
  </si>
  <si>
    <t>甄姬，三国知名美女，别称甄洛或甄宓[fú] ，文昭甄皇后。倾国倾城，风华绝代，本是魏文帝曹丕的正室妻子，但传说与曹植相爱，相传《洛神赋》即曹植为她所作，成就洛神的千古佳话。</t>
  </si>
  <si>
    <t>黄月英，诸葛亮之妻，荆州名士黄承彦之女。相传其美丽无双，却腼腆害羞，因此用斗笠轻纱蒙面。她家学渊源，才智无双，与诸葛一起发明了木牛流马，为世人津津乐道。</t>
  </si>
  <si>
    <t>关平，蜀汉将领，关羽之子，随关羽东征西讨，武勇过人，不逊乃父，曾跟随刘备出征西川，立下战功，后来又与曹魏猛将庞德大战三十回合，彼此不分胜负。</t>
  </si>
  <si>
    <t>韩当，字义公，东吴将领。长于弓箭、骑术并且膂力过人，历仕孙坚、孙策、孙权三代，功勋卓著，对江东基业的逐渐稳固和吴国的建立有着重要影响。</t>
  </si>
  <si>
    <t>吕蒙，字子明，东吴名将，曾任大都督。十五岁时就从军打仗，能征惯战，但读书甚少，后来孙权劝他学习，才开始发愤勤学，鲁肃来到寻阳与吕蒙研讨议事，十分惊奇他的进步。后以士别三日刮目相看、吴下阿蒙等称誉别人进步很大。吕蒙最出名的功绩是袭取荆州，击败蜀汉名将关羽，留下白衣渡江典故。</t>
  </si>
  <si>
    <t>陆逊，字伯言，东吴大将，历任吴国大都督、上大将军、丞相，在夷陵击败刘备所率蜀汉军，一战成名。陆逊深得孙权器重，深谋远虑，忠诚耿直，一生出将入相，被赞为社稷之臣。玩家喜称周瑜为大都督，陆逊为小都督。</t>
  </si>
  <si>
    <t>司马懿，字仲达，少有奇节，聪明多大略，博学洽闻，伏膺儒教。魏国政治家、军事谋略家，魏国权臣，西晋王朝的奠基人。</t>
    <phoneticPr fontId="10" type="noConversion"/>
  </si>
  <si>
    <t>关羽，字云长，五虎上将之首。义薄云天，忠贞不移，英勇骁战，留有温酒斩华雄，刮骨疗伤等佳话。</t>
    <phoneticPr fontId="10" type="noConversion"/>
  </si>
  <si>
    <t>夏侯惇，字元让，曹魏名将，性如烈火的独目将军。为曹家征战一生，为人清俭，所得赏赐全部分给将士，一生不置产业，至死家无余财。</t>
    <phoneticPr fontId="10" type="noConversion"/>
  </si>
  <si>
    <t>孙坚，字文台，军事家孙武的后裔，东汉末年将领、军阀，三国中吴国的奠基人。勇挚刚毅，容貌不凡，性阔达，好奇节，乃江东猛虎。</t>
    <phoneticPr fontId="10" type="noConversion"/>
  </si>
  <si>
    <t>曹丕，字子桓，曹操次子，著名的政治家、文学家，曹魏开国皇帝。自幼文武双全，博览经传，通晓诸子百家学说。</t>
    <phoneticPr fontId="10" type="noConversion"/>
  </si>
  <si>
    <t>孙权，字仲谋，孙坚之子，孙吴的建立者。于赤壁之战中击败曹操，奠定三国鼎立的基础。形貌奇伟，骨体不恒，有大贵之表，古有生子当如孙仲谋之言。</t>
    <phoneticPr fontId="10" type="noConversion"/>
  </si>
  <si>
    <t>董卓</t>
  </si>
  <si>
    <t>孙策</t>
  </si>
  <si>
    <t>赵云</t>
  </si>
  <si>
    <t>张飞</t>
  </si>
  <si>
    <t>周瑜</t>
  </si>
  <si>
    <t>诸葛亮</t>
  </si>
  <si>
    <t>曹操</t>
  </si>
  <si>
    <t>左慈</t>
  </si>
  <si>
    <t>吕布</t>
  </si>
  <si>
    <t>貂蝉</t>
  </si>
  <si>
    <t>张辽</t>
  </si>
  <si>
    <t>孙坚</t>
  </si>
  <si>
    <t>大乔</t>
  </si>
  <si>
    <t>典韦</t>
  </si>
  <si>
    <t>小乔</t>
  </si>
  <si>
    <t>乐进</t>
  </si>
  <si>
    <t>吕灵雎</t>
  </si>
  <si>
    <t>甘宁</t>
  </si>
  <si>
    <t>曹仁</t>
  </si>
  <si>
    <t>周泰</t>
  </si>
  <si>
    <t>甄姬</t>
  </si>
  <si>
    <t>黄月英</t>
  </si>
  <si>
    <t>关平</t>
  </si>
  <si>
    <t>韩当</t>
  </si>
  <si>
    <t>吕蒙</t>
  </si>
  <si>
    <t>陆逊</t>
  </si>
  <si>
    <t>司马懿</t>
  </si>
  <si>
    <t>关羽</t>
  </si>
  <si>
    <t>夏侯惇</t>
  </si>
  <si>
    <t>曹丕</t>
  </si>
  <si>
    <t>徐庶</t>
  </si>
  <si>
    <t>孙权</t>
  </si>
  <si>
    <t>荀彧</t>
  </si>
  <si>
    <t>郭嘉</t>
  </si>
  <si>
    <t>许褚</t>
  </si>
  <si>
    <t>张郃</t>
  </si>
  <si>
    <t>徐晃</t>
  </si>
  <si>
    <t>曹冲</t>
  </si>
  <si>
    <t>曹植</t>
  </si>
  <si>
    <t>夏侯渊</t>
  </si>
  <si>
    <t>于禁</t>
  </si>
  <si>
    <t>刘备</t>
  </si>
  <si>
    <t>马超</t>
  </si>
  <si>
    <t>黄忠</t>
  </si>
  <si>
    <t>姜维</t>
  </si>
  <si>
    <t>魏延</t>
  </si>
  <si>
    <t>庞统</t>
  </si>
  <si>
    <t>孟获</t>
  </si>
  <si>
    <t>阿斗</t>
  </si>
  <si>
    <t>张星彩</t>
  </si>
  <si>
    <t>关银屏</t>
  </si>
  <si>
    <t>太史慈</t>
  </si>
  <si>
    <t>孙尚香</t>
  </si>
  <si>
    <t>鲁肃</t>
  </si>
  <si>
    <t>凌统</t>
  </si>
  <si>
    <t>黄盖</t>
  </si>
  <si>
    <t>张昭</t>
  </si>
  <si>
    <t>步练师</t>
  </si>
  <si>
    <t>诸葛瑾</t>
  </si>
  <si>
    <t>华佗</t>
  </si>
  <si>
    <t>华雄</t>
  </si>
  <si>
    <t>贾诩</t>
  </si>
  <si>
    <t>公孙瓒</t>
  </si>
  <si>
    <t>张角</t>
  </si>
  <si>
    <t>于吉</t>
  </si>
  <si>
    <t>袁绍</t>
  </si>
  <si>
    <t>袁术</t>
  </si>
  <si>
    <t>颜良</t>
  </si>
  <si>
    <t>文丑</t>
  </si>
  <si>
    <t>蔡文姬</t>
  </si>
  <si>
    <t>陈宫</t>
  </si>
  <si>
    <t>孔融</t>
  </si>
  <si>
    <t>张让</t>
  </si>
  <si>
    <t>张春华</t>
  </si>
  <si>
    <t>祝融</t>
  </si>
  <si>
    <t>法正</t>
  </si>
  <si>
    <t xml:space="preserve">吕灵雎，相传为吕布与貂蝉之女，美貌不亚于貂蝉，武艺不亚于父亲，威风凛凛而寂寥，勇敢而身先士卒。虽然有着能够直面困难的坚强意志，却由于过去的经历而有着非常害怕孤独的一面。 </t>
    <phoneticPr fontId="5" type="noConversion"/>
  </si>
  <si>
    <t>典韦，曹操武将，身材魁梧，力大无穷，能驱赶猛虎。擅使大双戟，张绣叛变时，为保护曹操力战而死。</t>
    <phoneticPr fontId="5" type="noConversion"/>
  </si>
  <si>
    <t>张辽，字文远，吕布武将，后仕曹操，曹魏五子良将之一，曾阵斩蹋顿，击破乌桓。建安二十一年，东吴大军进围合肥，张辽领数千精兵大破十万吴军，几乎活捉孙权，小儿止啼的著名典故即由此而来。</t>
    <phoneticPr fontId="5" type="noConversion"/>
  </si>
  <si>
    <t>吕布，字奉先，三国第一猛将。手持方天画戟，骑赤兔马，头戴金冠，器宇轩昂，威风凛凛。关羽、张飞、刘备三人围攻他，也未能将其战倒，战神之名当之无愧！</t>
    <phoneticPr fontId="5" type="noConversion"/>
  </si>
  <si>
    <t>孙策，字伯符，被称江东小霸王，东吴的奠基者之一。年少时容貌俊美，性格阔达，声名远播，后与周瑜结拜。为继承孙坚遗业而屈事袁术，袁术僭越称帝后，孙策与袁术决裂，统一江东。</t>
    <phoneticPr fontId="5" type="noConversion"/>
  </si>
  <si>
    <t>董卓，字仲颖，东汉末年凉州军阀，后入洛阳成为权臣，官至太师，权倾朝野。其人体魄健壮，臂力过人，善骑射，爱喝酒，爱吃肉，更爱美人儿，后因残暴不仁滥杀无辜，死于貂蝉的美人计之下，被吕布斩杀。</t>
    <phoneticPr fontId="5" type="noConversion"/>
  </si>
  <si>
    <t>徐庶，字元直，原刘备帐下谋士，促成卧龙出山，后归曹操，并仕于曹魏，但一生并无大建树。留有身在曹营心在汉的典故。</t>
    <phoneticPr fontId="10" type="noConversion"/>
  </si>
  <si>
    <t>名将挑战</t>
    <phoneticPr fontId="5" type="noConversion"/>
  </si>
  <si>
    <t>贾诩，字文和，凉州人，三国著名谋士。原为董卓部将，董卓死后，因献计导致李傕郭汜反攻长安，被称为毒士。之后，贾诩辗转成为张绣的谋士，后降曹操，成为曹魏重要谋臣。</t>
    <phoneticPr fontId="10" type="noConversion"/>
  </si>
  <si>
    <t>郭嘉，字奉孝，魏国早期最杰出的谋士，曹魏五谋臣之一。官至军师祭酒。才智过人，奇计百出，曹操称他为[奇佐]，但英年早逝，曹操深为痛惜。</t>
    <phoneticPr fontId="10" type="noConversion"/>
  </si>
  <si>
    <t>庞统，字士元，号凤雏，刘备重要谋士，才智与诸葛亮齐名，赤壁之战，他避乱江东，为鲁肃荐于周瑜，并入曹营献连环计，助瑜火攻大败曹操。</t>
    <phoneticPr fontId="10" type="noConversion"/>
  </si>
  <si>
    <t>孙尚香，孙权之妹，赤壁之战嫁给刘备为妻。她容貌秀丽，才智敏捷，桀骜不驯，巾帼不让须眉。</t>
    <phoneticPr fontId="10" type="noConversion"/>
  </si>
  <si>
    <t>张角，东汉末年黄巾军的领袖，太平道的创始人，教徒多达几十万。184年，张角以“苍天已死，黄天当立，岁在甲子，天下大吉”为口号，自称天公将军，率领群众发动起义，史称黄巾起义。</t>
    <phoneticPr fontId="10" type="noConversion"/>
  </si>
  <si>
    <t>张郃[hé]，字儁乂[jùn yì]，曹魏五子良将之一。曾仕袁绍，官渡之战中投效曹操，张郃戎马一生，以用兵巧变、善列营阵，长于利用地形著称，跟随曹操后屡建战功。</t>
    <phoneticPr fontId="10" type="noConversion"/>
  </si>
  <si>
    <t>孟获，南蛮王，三国时期南中地区少数民族首领，被诸葛亮率领大军七擒七纵后降服，此后不再叛乱。他不但作战勇敢，意志坚强，而且待人忠厚，在当地极得人心。</t>
    <phoneticPr fontId="10" type="noConversion"/>
  </si>
  <si>
    <t>阵营</t>
    <phoneticPr fontId="5" type="noConversion"/>
  </si>
  <si>
    <t>武将</t>
    <phoneticPr fontId="5" type="noConversion"/>
  </si>
  <si>
    <t>使用情况</t>
    <phoneticPr fontId="5" type="noConversion"/>
  </si>
  <si>
    <t>魏</t>
    <phoneticPr fontId="5" type="noConversion"/>
  </si>
  <si>
    <t>蜀</t>
    <phoneticPr fontId="5" type="noConversion"/>
  </si>
  <si>
    <t>吴</t>
    <phoneticPr fontId="5" type="noConversion"/>
  </si>
  <si>
    <t>群</t>
    <phoneticPr fontId="5" type="noConversion"/>
  </si>
  <si>
    <t>黄盖，字公覆，历仕孙坚、孙策、孙权三任。为人严肃，勇猛善战，赤壁之战时，黄盖施展苦肉计前往曹营诈降，并趁机以火攻大破曹操军队，是赤壁之战主要功臣之一。</t>
  </si>
  <si>
    <t>华[huà]雄，董卓帐下一员虎将。十八路诸侯讨伐董卓时，被孙坚所杀，《三国演义》改为被关羽所杀，成就温酒斩华雄的一段佳话。</t>
  </si>
  <si>
    <t>夏侯渊，字妙才，曹魏八虎骑之一。擅长率骑兵千里奔袭作战，来去如风，令敌人防不胜防！讨董卓时随曹操一同起兵，征战四方，屡立功勋，在平定马超叛乱后负责西北防线的镇守。镇守汉中时，与刘备相拒，被黄忠所袭，战死定军。</t>
  </si>
  <si>
    <t>魏延，字文长，蜀汉名将，刘备入川时魏延数有战功，后领汉中太守，镇守汉中，成为独当一方的大将。魏延镇守汉中近十年，之后又屡次随诸葛亮北伐，功绩显著，曾提出子午谷奇谋。诸葛亮死后，与长史杨仪相互争权，魏延败逃，为马岱追斩。</t>
  </si>
  <si>
    <t>太史慈，字子义，东吴名将。弓马熟练，箭法精良，为人磊落坦荡，尽义守信，智勇双全，原为刘繇[yáo]部下，后被孙策收降，死前曾道：“大丈夫生于乱世，当带三尺剑立不世之功；今所志未遂，奈何死乎！”年四十一岁。</t>
  </si>
  <si>
    <t>文丑，袁绍帐下大将，勇冠三军，颇有威名，颜良死后，为颜良报仇心切，在延津一役中，射退张辽，与徐晃大战三十合不分胜败，追击中正遇关羽，战不三合，心怯欲走，被关羽赶上斩于马下。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</si>
</sst>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theme="0"/>
      <name val="宋体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6100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5">
    <xf numFmtId="0" fontId="0" fillId="0" borderId="0" xfId="0"/>
    <xf numFmtId="0" fontId="4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6" fillId="2" borderId="1" xfId="1" applyFont="1" applyBorder="1" applyAlignment="1">
      <alignment horizontal="center" vertical="top"/>
    </xf>
    <xf numFmtId="0" fontId="8" fillId="3" borderId="1" xfId="2" applyFont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center"/>
    </xf>
    <xf numFmtId="0" fontId="8" fillId="5" borderId="1" xfId="4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9" fillId="4" borderId="1" xfId="3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6" fillId="2" borderId="1" xfId="1" applyFont="1" applyBorder="1" applyAlignment="1">
      <alignment horizontal="left" vertical="top"/>
    </xf>
    <xf numFmtId="0" fontId="8" fillId="3" borderId="1" xfId="2" applyFont="1" applyBorder="1" applyAlignment="1">
      <alignment horizontal="left" vertical="top"/>
    </xf>
    <xf numFmtId="0" fontId="8" fillId="5" borderId="1" xfId="4" applyFont="1" applyBorder="1" applyAlignment="1">
      <alignment horizontal="left" vertical="top"/>
    </xf>
    <xf numFmtId="0" fontId="9" fillId="4" borderId="1" xfId="3" applyFont="1" applyBorder="1" applyAlignment="1">
      <alignment horizontal="left" vertical="top"/>
    </xf>
    <xf numFmtId="0" fontId="4" fillId="8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/>
    <xf numFmtId="0" fontId="4" fillId="11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9" borderId="0" xfId="0" applyFont="1" applyFill="1" applyAlignment="1">
      <alignment horizontal="center"/>
    </xf>
  </cellXfs>
  <cellStyles count="5">
    <cellStyle name="20% - 着色 1" xfId="3" builtinId="30"/>
    <cellStyle name="常规" xfId="0" builtinId="0"/>
    <cellStyle name="好" xfId="1" builtinId="26"/>
    <cellStyle name="着色 1" xfId="2" builtinId="29"/>
    <cellStyle name="着色 6" xfId="4" builtinId="49"/>
  </cellStyles>
  <dxfs count="16"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topLeftCell="A25" workbookViewId="0">
      <selection activeCell="E48" sqref="E48"/>
    </sheetView>
  </sheetViews>
  <sheetFormatPr defaultRowHeight="16.5" x14ac:dyDescent="0.35"/>
  <cols>
    <col min="1" max="1" width="8" style="2" bestFit="1" customWidth="1"/>
    <col min="2" max="2" width="11.375" style="2" bestFit="1" customWidth="1"/>
    <col min="3" max="3" width="13" style="2" bestFit="1" customWidth="1"/>
    <col min="4" max="4" width="9" style="2" bestFit="1" customWidth="1"/>
    <col min="5" max="7" width="13.125" style="2" customWidth="1"/>
    <col min="8" max="8" width="100.625" style="16" customWidth="1"/>
    <col min="9" max="9" width="20.75" style="2" customWidth="1"/>
    <col min="10" max="10" width="13.75" style="2" bestFit="1" customWidth="1"/>
    <col min="11" max="11" width="6.625" style="2" bestFit="1" customWidth="1"/>
    <col min="12" max="12" width="7.375" style="2" bestFit="1" customWidth="1"/>
    <col min="13" max="13" width="6" style="2" bestFit="1" customWidth="1"/>
    <col min="14" max="14" width="8.75" style="2" bestFit="1" customWidth="1"/>
    <col min="15" max="15" width="6.625" style="2" bestFit="1" customWidth="1"/>
    <col min="16" max="16" width="7.375" style="2" bestFit="1" customWidth="1"/>
    <col min="17" max="17" width="6" style="2" bestFit="1" customWidth="1"/>
    <col min="18" max="18" width="8.75" style="2" bestFit="1" customWidth="1"/>
    <col min="19" max="19" width="6.625" style="2" bestFit="1" customWidth="1"/>
    <col min="20" max="20" width="7.375" style="2" bestFit="1" customWidth="1"/>
    <col min="21" max="21" width="6" style="2" bestFit="1" customWidth="1"/>
    <col min="22" max="22" width="8.75" style="2" bestFit="1" customWidth="1"/>
    <col min="23" max="23" width="6.625" style="2" bestFit="1" customWidth="1"/>
    <col min="24" max="24" width="7.375" style="2" bestFit="1" customWidth="1"/>
    <col min="25" max="25" width="6" style="2" bestFit="1" customWidth="1"/>
    <col min="26" max="26" width="8.75" style="2" bestFit="1" customWidth="1"/>
    <col min="27" max="27" width="6.625" style="2" bestFit="1" customWidth="1"/>
    <col min="28" max="28" width="7.375" style="2" bestFit="1" customWidth="1"/>
    <col min="29" max="29" width="6" style="2" bestFit="1" customWidth="1"/>
    <col min="30" max="30" width="8.75" style="2" bestFit="1" customWidth="1"/>
    <col min="31" max="31" width="6.625" style="2" bestFit="1" customWidth="1"/>
    <col min="32" max="32" width="7.375" style="2" bestFit="1" customWidth="1"/>
    <col min="33" max="33" width="6" style="2" bestFit="1" customWidth="1"/>
    <col min="34" max="34" width="8.75" style="2" bestFit="1" customWidth="1"/>
    <col min="35" max="16384" width="9" style="2"/>
  </cols>
  <sheetData>
    <row r="1" spans="1:34" x14ac:dyDescent="0.35">
      <c r="A1" s="1" t="s">
        <v>0</v>
      </c>
      <c r="B1" s="1"/>
      <c r="C1" s="1"/>
      <c r="D1" s="1"/>
      <c r="E1" s="1"/>
      <c r="F1" s="1"/>
      <c r="G1" s="1"/>
      <c r="H1" s="10"/>
      <c r="I1" s="1"/>
      <c r="J1" s="1"/>
      <c r="K1" s="1"/>
      <c r="L1" s="1"/>
      <c r="M1" s="1"/>
      <c r="N1" s="1"/>
      <c r="O1" s="1"/>
      <c r="P1" s="1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x14ac:dyDescent="0.35">
      <c r="A2" s="3" t="s">
        <v>1</v>
      </c>
      <c r="B2" s="3" t="s">
        <v>2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  <c r="H2" s="11" t="s">
        <v>2</v>
      </c>
      <c r="I2" s="3" t="s">
        <v>2</v>
      </c>
      <c r="J2" s="3" t="s">
        <v>1</v>
      </c>
      <c r="K2" s="3" t="s">
        <v>1</v>
      </c>
      <c r="L2" s="3" t="s">
        <v>1</v>
      </c>
      <c r="M2" s="3" t="s">
        <v>1</v>
      </c>
      <c r="N2" s="3" t="s">
        <v>1</v>
      </c>
      <c r="O2" s="3" t="s">
        <v>1</v>
      </c>
      <c r="P2" s="3" t="s">
        <v>1</v>
      </c>
      <c r="Q2" s="3" t="s">
        <v>1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1</v>
      </c>
      <c r="W2" s="3" t="s">
        <v>1</v>
      </c>
      <c r="X2" s="3" t="s">
        <v>1</v>
      </c>
      <c r="Y2" s="3" t="s">
        <v>1</v>
      </c>
      <c r="Z2" s="3" t="s">
        <v>1</v>
      </c>
      <c r="AA2" s="3" t="s">
        <v>1</v>
      </c>
      <c r="AB2" s="3" t="s">
        <v>1</v>
      </c>
      <c r="AC2" s="3" t="s">
        <v>1</v>
      </c>
      <c r="AD2" s="3" t="s">
        <v>1</v>
      </c>
      <c r="AE2" s="3" t="s">
        <v>1</v>
      </c>
      <c r="AF2" s="3" t="s">
        <v>1</v>
      </c>
      <c r="AG2" s="3" t="s">
        <v>1</v>
      </c>
      <c r="AH2" s="3" t="s">
        <v>1</v>
      </c>
    </row>
    <row r="3" spans="1:34" x14ac:dyDescent="0.35">
      <c r="A3" s="4" t="s">
        <v>3</v>
      </c>
      <c r="B3" s="4" t="s">
        <v>4</v>
      </c>
      <c r="C3" s="4" t="s">
        <v>5</v>
      </c>
      <c r="D3" s="4" t="s">
        <v>67</v>
      </c>
      <c r="E3" s="4" t="s">
        <v>65</v>
      </c>
      <c r="F3" s="4" t="s">
        <v>66</v>
      </c>
      <c r="G3" s="4" t="s">
        <v>71</v>
      </c>
      <c r="H3" s="12" t="s">
        <v>68</v>
      </c>
      <c r="I3" s="4" t="s">
        <v>73</v>
      </c>
      <c r="J3" s="4" t="s">
        <v>6</v>
      </c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</row>
    <row r="4" spans="1:34" x14ac:dyDescent="0.35">
      <c r="A4" s="6" t="s">
        <v>31</v>
      </c>
      <c r="B4" s="6" t="s">
        <v>32</v>
      </c>
      <c r="C4" s="6" t="s">
        <v>31</v>
      </c>
      <c r="D4" s="6" t="s">
        <v>62</v>
      </c>
      <c r="E4" s="6" t="s">
        <v>62</v>
      </c>
      <c r="F4" s="6" t="s">
        <v>62</v>
      </c>
      <c r="G4" s="6" t="s">
        <v>62</v>
      </c>
      <c r="H4" s="13" t="s">
        <v>62</v>
      </c>
      <c r="I4" s="6" t="s">
        <v>62</v>
      </c>
      <c r="J4" s="6" t="s">
        <v>61</v>
      </c>
      <c r="K4" s="6" t="s">
        <v>31</v>
      </c>
      <c r="L4" s="6" t="s">
        <v>31</v>
      </c>
      <c r="M4" s="6" t="s">
        <v>31</v>
      </c>
      <c r="N4" s="6" t="s">
        <v>31</v>
      </c>
      <c r="O4" s="6" t="s">
        <v>31</v>
      </c>
      <c r="P4" s="6" t="s">
        <v>31</v>
      </c>
      <c r="Q4" s="6" t="s">
        <v>31</v>
      </c>
      <c r="R4" s="6" t="s">
        <v>31</v>
      </c>
      <c r="S4" s="6" t="s">
        <v>31</v>
      </c>
      <c r="T4" s="6" t="s">
        <v>31</v>
      </c>
      <c r="U4" s="6" t="s">
        <v>31</v>
      </c>
      <c r="V4" s="6" t="s">
        <v>31</v>
      </c>
      <c r="W4" s="6" t="s">
        <v>31</v>
      </c>
      <c r="X4" s="6" t="s">
        <v>31</v>
      </c>
      <c r="Y4" s="6" t="s">
        <v>31</v>
      </c>
      <c r="Z4" s="6" t="s">
        <v>31</v>
      </c>
      <c r="AA4" s="6" t="s">
        <v>31</v>
      </c>
      <c r="AB4" s="6" t="s">
        <v>31</v>
      </c>
      <c r="AC4" s="6" t="s">
        <v>31</v>
      </c>
      <c r="AD4" s="6" t="s">
        <v>31</v>
      </c>
      <c r="AE4" s="6" t="s">
        <v>31</v>
      </c>
      <c r="AF4" s="6" t="s">
        <v>31</v>
      </c>
      <c r="AG4" s="6" t="s">
        <v>31</v>
      </c>
      <c r="AH4" s="6" t="s">
        <v>31</v>
      </c>
    </row>
    <row r="5" spans="1:34" x14ac:dyDescent="0.35">
      <c r="A5" s="9" t="s">
        <v>33</v>
      </c>
      <c r="B5" s="9" t="s">
        <v>34</v>
      </c>
      <c r="C5" s="9" t="s">
        <v>35</v>
      </c>
      <c r="D5" s="9" t="s">
        <v>75</v>
      </c>
      <c r="E5" s="9" t="s">
        <v>63</v>
      </c>
      <c r="F5" s="9" t="s">
        <v>64</v>
      </c>
      <c r="G5" s="9" t="s">
        <v>72</v>
      </c>
      <c r="H5" s="14" t="s">
        <v>69</v>
      </c>
      <c r="I5" s="9" t="s">
        <v>74</v>
      </c>
      <c r="J5" s="9" t="s">
        <v>36</v>
      </c>
      <c r="K5" s="5" t="s">
        <v>37</v>
      </c>
      <c r="L5" s="5" t="s">
        <v>38</v>
      </c>
      <c r="M5" s="5" t="s">
        <v>39</v>
      </c>
      <c r="N5" s="5" t="s">
        <v>40</v>
      </c>
      <c r="O5" s="5" t="s">
        <v>41</v>
      </c>
      <c r="P5" s="5" t="s">
        <v>42</v>
      </c>
      <c r="Q5" s="5" t="s">
        <v>43</v>
      </c>
      <c r="R5" s="5" t="s">
        <v>44</v>
      </c>
      <c r="S5" s="5" t="s">
        <v>45</v>
      </c>
      <c r="T5" s="5" t="s">
        <v>46</v>
      </c>
      <c r="U5" s="5" t="s">
        <v>47</v>
      </c>
      <c r="V5" s="5" t="s">
        <v>48</v>
      </c>
      <c r="W5" s="5" t="s">
        <v>49</v>
      </c>
      <c r="X5" s="5" t="s">
        <v>50</v>
      </c>
      <c r="Y5" s="5" t="s">
        <v>51</v>
      </c>
      <c r="Z5" s="5" t="s">
        <v>52</v>
      </c>
      <c r="AA5" s="5" t="s">
        <v>53</v>
      </c>
      <c r="AB5" s="5" t="s">
        <v>54</v>
      </c>
      <c r="AC5" s="5" t="s">
        <v>55</v>
      </c>
      <c r="AD5" s="5" t="s">
        <v>56</v>
      </c>
      <c r="AE5" s="5" t="s">
        <v>57</v>
      </c>
      <c r="AF5" s="5" t="s">
        <v>58</v>
      </c>
      <c r="AG5" s="5" t="s">
        <v>59</v>
      </c>
      <c r="AH5" s="5" t="s">
        <v>60</v>
      </c>
    </row>
    <row r="6" spans="1:34" x14ac:dyDescent="0.35">
      <c r="A6" s="7">
        <v>1</v>
      </c>
      <c r="B6" s="7" t="s">
        <v>76</v>
      </c>
      <c r="C6" s="7">
        <v>2003</v>
      </c>
      <c r="D6" s="7">
        <v>405</v>
      </c>
      <c r="E6" s="7">
        <v>1264</v>
      </c>
      <c r="F6" s="7">
        <v>59</v>
      </c>
      <c r="G6" s="7" t="s">
        <v>70</v>
      </c>
      <c r="H6" s="15" t="s">
        <v>184</v>
      </c>
      <c r="I6" s="7">
        <v>2</v>
      </c>
      <c r="J6" s="7">
        <v>1500100</v>
      </c>
      <c r="K6" s="8">
        <v>5</v>
      </c>
      <c r="L6" s="8">
        <v>1</v>
      </c>
      <c r="M6" s="8">
        <v>500</v>
      </c>
      <c r="N6" s="8">
        <v>1000</v>
      </c>
      <c r="O6" s="7">
        <v>5</v>
      </c>
      <c r="P6" s="7">
        <v>9</v>
      </c>
      <c r="Q6" s="7">
        <v>800</v>
      </c>
      <c r="R6" s="7">
        <v>1000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</row>
    <row r="7" spans="1:34" x14ac:dyDescent="0.35">
      <c r="A7" s="7">
        <v>2</v>
      </c>
      <c r="B7" s="7" t="s">
        <v>76</v>
      </c>
      <c r="C7" s="7">
        <v>2006</v>
      </c>
      <c r="D7" s="7">
        <v>301</v>
      </c>
      <c r="E7" s="7">
        <v>2353</v>
      </c>
      <c r="F7" s="7">
        <v>261</v>
      </c>
      <c r="G7" s="7" t="s">
        <v>70</v>
      </c>
      <c r="H7" s="15" t="s">
        <v>183</v>
      </c>
      <c r="I7" s="7">
        <v>3</v>
      </c>
      <c r="J7" s="7">
        <v>1500200</v>
      </c>
      <c r="K7" s="8">
        <v>5</v>
      </c>
      <c r="L7" s="8">
        <v>1</v>
      </c>
      <c r="M7" s="8">
        <v>500</v>
      </c>
      <c r="N7" s="8">
        <v>1000</v>
      </c>
      <c r="O7" s="7">
        <v>5</v>
      </c>
      <c r="P7" s="7">
        <v>9</v>
      </c>
      <c r="Q7" s="7">
        <v>1000</v>
      </c>
      <c r="R7" s="7">
        <v>1000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</row>
    <row r="8" spans="1:34" x14ac:dyDescent="0.35">
      <c r="A8" s="7">
        <v>3</v>
      </c>
      <c r="B8" s="7" t="s">
        <v>76</v>
      </c>
      <c r="C8" s="7">
        <v>2009</v>
      </c>
      <c r="D8" s="7">
        <v>201</v>
      </c>
      <c r="E8" s="7">
        <v>3766</v>
      </c>
      <c r="F8" s="7">
        <v>55</v>
      </c>
      <c r="G8" s="7" t="s">
        <v>70</v>
      </c>
      <c r="H8" s="15" t="s">
        <v>77</v>
      </c>
      <c r="I8" s="7">
        <v>3</v>
      </c>
      <c r="J8" s="7">
        <v>1500300</v>
      </c>
      <c r="K8" s="8">
        <v>5</v>
      </c>
      <c r="L8" s="8">
        <v>1</v>
      </c>
      <c r="M8" s="8">
        <v>500</v>
      </c>
      <c r="N8" s="8">
        <v>1000</v>
      </c>
      <c r="O8" s="7">
        <v>5</v>
      </c>
      <c r="P8" s="7">
        <v>9</v>
      </c>
      <c r="Q8" s="7">
        <v>1200</v>
      </c>
      <c r="R8" s="7">
        <v>1000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</row>
    <row r="9" spans="1:34" x14ac:dyDescent="0.35">
      <c r="A9" s="7">
        <v>4</v>
      </c>
      <c r="B9" s="7" t="s">
        <v>76</v>
      </c>
      <c r="C9" s="7">
        <v>2012</v>
      </c>
      <c r="D9" s="7">
        <v>206</v>
      </c>
      <c r="E9" s="7">
        <v>5028</v>
      </c>
      <c r="F9" s="7">
        <v>135</v>
      </c>
      <c r="G9" s="7" t="s">
        <v>70</v>
      </c>
      <c r="H9" s="15" t="s">
        <v>78</v>
      </c>
      <c r="I9" s="7">
        <v>2</v>
      </c>
      <c r="J9" s="7">
        <v>1500400</v>
      </c>
      <c r="K9" s="8">
        <v>5</v>
      </c>
      <c r="L9" s="8">
        <v>1</v>
      </c>
      <c r="M9" s="8">
        <v>500</v>
      </c>
      <c r="N9" s="8">
        <v>1000</v>
      </c>
      <c r="O9" s="7">
        <v>5</v>
      </c>
      <c r="P9" s="7">
        <v>9</v>
      </c>
      <c r="Q9" s="7">
        <v>1400</v>
      </c>
      <c r="R9" s="7">
        <v>1000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</row>
    <row r="10" spans="1:34" x14ac:dyDescent="0.35">
      <c r="A10" s="7">
        <v>5</v>
      </c>
      <c r="B10" s="7" t="s">
        <v>76</v>
      </c>
      <c r="C10" s="7">
        <v>2015</v>
      </c>
      <c r="D10" s="7">
        <v>303</v>
      </c>
      <c r="E10" s="7">
        <v>6124</v>
      </c>
      <c r="F10" s="7">
        <v>330</v>
      </c>
      <c r="G10" s="7" t="s">
        <v>70</v>
      </c>
      <c r="H10" s="15" t="s">
        <v>79</v>
      </c>
      <c r="I10" s="7">
        <v>2</v>
      </c>
      <c r="J10" s="7">
        <v>1500500</v>
      </c>
      <c r="K10" s="8">
        <v>5</v>
      </c>
      <c r="L10" s="8">
        <v>1</v>
      </c>
      <c r="M10" s="8">
        <v>500</v>
      </c>
      <c r="N10" s="8">
        <v>1000</v>
      </c>
      <c r="O10" s="7">
        <v>5</v>
      </c>
      <c r="P10" s="7">
        <v>9</v>
      </c>
      <c r="Q10" s="7">
        <v>1600</v>
      </c>
      <c r="R10" s="7">
        <v>1000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</row>
    <row r="11" spans="1:34" x14ac:dyDescent="0.35">
      <c r="A11" s="7">
        <v>6</v>
      </c>
      <c r="B11" s="7" t="s">
        <v>76</v>
      </c>
      <c r="C11" s="7">
        <v>2018</v>
      </c>
      <c r="D11" s="7">
        <v>203</v>
      </c>
      <c r="E11" s="7">
        <v>7376</v>
      </c>
      <c r="F11" s="7">
        <v>186</v>
      </c>
      <c r="G11" s="7" t="s">
        <v>70</v>
      </c>
      <c r="H11" s="15" t="s">
        <v>80</v>
      </c>
      <c r="I11" s="7">
        <v>2</v>
      </c>
      <c r="J11" s="7">
        <v>1500600</v>
      </c>
      <c r="K11" s="8">
        <v>5</v>
      </c>
      <c r="L11" s="8">
        <v>1</v>
      </c>
      <c r="M11" s="8">
        <v>500</v>
      </c>
      <c r="N11" s="8">
        <v>1000</v>
      </c>
      <c r="O11" s="7">
        <v>5</v>
      </c>
      <c r="P11" s="7">
        <v>9</v>
      </c>
      <c r="Q11" s="7">
        <v>1800</v>
      </c>
      <c r="R11" s="7">
        <v>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</row>
    <row r="12" spans="1:34" x14ac:dyDescent="0.35">
      <c r="A12" s="7">
        <v>7</v>
      </c>
      <c r="B12" s="7" t="s">
        <v>76</v>
      </c>
      <c r="C12" s="7">
        <v>2021</v>
      </c>
      <c r="D12" s="7">
        <v>103</v>
      </c>
      <c r="E12" s="7">
        <v>8588</v>
      </c>
      <c r="F12" s="7">
        <v>295</v>
      </c>
      <c r="G12" s="7" t="s">
        <v>70</v>
      </c>
      <c r="H12" s="15" t="s">
        <v>81</v>
      </c>
      <c r="I12" s="7">
        <v>2</v>
      </c>
      <c r="J12" s="7">
        <v>1500700</v>
      </c>
      <c r="K12" s="8">
        <v>5</v>
      </c>
      <c r="L12" s="8">
        <v>1</v>
      </c>
      <c r="M12" s="8">
        <v>500</v>
      </c>
      <c r="N12" s="8">
        <v>1000</v>
      </c>
      <c r="O12" s="7">
        <v>5</v>
      </c>
      <c r="P12" s="7">
        <v>9</v>
      </c>
      <c r="Q12" s="7">
        <v>2000</v>
      </c>
      <c r="R12" s="7">
        <v>1000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</row>
    <row r="13" spans="1:34" x14ac:dyDescent="0.35">
      <c r="A13" s="7">
        <v>8</v>
      </c>
      <c r="B13" s="7" t="s">
        <v>76</v>
      </c>
      <c r="C13" s="7">
        <v>2024</v>
      </c>
      <c r="D13" s="7">
        <v>401</v>
      </c>
      <c r="E13" s="7">
        <v>10036</v>
      </c>
      <c r="F13" s="7">
        <v>300</v>
      </c>
      <c r="G13" s="7" t="s">
        <v>70</v>
      </c>
      <c r="H13" s="15" t="s">
        <v>82</v>
      </c>
      <c r="I13" s="7">
        <v>2</v>
      </c>
      <c r="J13" s="7">
        <v>1500800</v>
      </c>
      <c r="K13" s="8">
        <v>5</v>
      </c>
      <c r="L13" s="8">
        <v>1</v>
      </c>
      <c r="M13" s="8">
        <v>500</v>
      </c>
      <c r="N13" s="8">
        <v>1000</v>
      </c>
      <c r="O13" s="7">
        <v>5</v>
      </c>
      <c r="P13" s="7">
        <v>9</v>
      </c>
      <c r="Q13" s="7">
        <v>2000</v>
      </c>
      <c r="R13" s="7">
        <v>1000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</row>
    <row r="14" spans="1:34" x14ac:dyDescent="0.35">
      <c r="A14" s="7">
        <v>9</v>
      </c>
      <c r="B14" s="7" t="s">
        <v>76</v>
      </c>
      <c r="C14" s="7">
        <v>2027</v>
      </c>
      <c r="D14" s="7">
        <v>403</v>
      </c>
      <c r="E14" s="7">
        <v>10988</v>
      </c>
      <c r="F14" s="7">
        <v>50</v>
      </c>
      <c r="G14" s="7" t="s">
        <v>70</v>
      </c>
      <c r="H14" s="15" t="s">
        <v>182</v>
      </c>
      <c r="I14" s="7">
        <v>2</v>
      </c>
      <c r="J14" s="7">
        <v>1500900</v>
      </c>
      <c r="K14" s="8">
        <v>5</v>
      </c>
      <c r="L14" s="8">
        <v>1</v>
      </c>
      <c r="M14" s="8">
        <v>500</v>
      </c>
      <c r="N14" s="8">
        <v>1000</v>
      </c>
      <c r="O14" s="7">
        <v>5</v>
      </c>
      <c r="P14" s="7">
        <v>9</v>
      </c>
      <c r="Q14" s="7">
        <v>2000</v>
      </c>
      <c r="R14" s="7">
        <v>1000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</row>
    <row r="15" spans="1:34" x14ac:dyDescent="0.35">
      <c r="A15" s="7">
        <v>10</v>
      </c>
      <c r="B15" s="7" t="s">
        <v>76</v>
      </c>
      <c r="C15" s="7">
        <v>2030</v>
      </c>
      <c r="D15" s="7">
        <v>404</v>
      </c>
      <c r="E15" s="7">
        <v>12524</v>
      </c>
      <c r="F15" s="7">
        <v>290</v>
      </c>
      <c r="G15" s="7" t="s">
        <v>70</v>
      </c>
      <c r="H15" s="15" t="s">
        <v>83</v>
      </c>
      <c r="I15" s="7">
        <v>2</v>
      </c>
      <c r="J15" s="7">
        <v>1501000</v>
      </c>
      <c r="K15" s="8">
        <v>5</v>
      </c>
      <c r="L15" s="8">
        <v>1</v>
      </c>
      <c r="M15" s="8">
        <v>500</v>
      </c>
      <c r="N15" s="8">
        <v>1000</v>
      </c>
      <c r="O15" s="7">
        <v>5</v>
      </c>
      <c r="P15" s="7">
        <v>9</v>
      </c>
      <c r="Q15" s="7">
        <v>2000</v>
      </c>
      <c r="R15" s="7">
        <v>1000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</row>
    <row r="16" spans="1:34" x14ac:dyDescent="0.35">
      <c r="A16" s="7">
        <v>11</v>
      </c>
      <c r="B16" s="7" t="s">
        <v>76</v>
      </c>
      <c r="C16" s="7">
        <v>2033</v>
      </c>
      <c r="D16" s="7">
        <v>109</v>
      </c>
      <c r="E16" s="7">
        <v>13516</v>
      </c>
      <c r="F16" s="7">
        <v>75</v>
      </c>
      <c r="G16" s="7" t="s">
        <v>70</v>
      </c>
      <c r="H16" s="15" t="s">
        <v>181</v>
      </c>
      <c r="I16" s="7">
        <v>2</v>
      </c>
      <c r="J16" s="7">
        <v>1501100</v>
      </c>
      <c r="K16" s="8">
        <v>5</v>
      </c>
      <c r="L16" s="8">
        <v>1</v>
      </c>
      <c r="M16" s="8">
        <v>500</v>
      </c>
      <c r="N16" s="8">
        <v>1000</v>
      </c>
      <c r="O16" s="7">
        <v>5</v>
      </c>
      <c r="P16" s="7">
        <v>9</v>
      </c>
      <c r="Q16" s="7">
        <v>2000</v>
      </c>
      <c r="R16" s="7">
        <v>1000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</row>
    <row r="17" spans="1:34" x14ac:dyDescent="0.35">
      <c r="A17" s="7">
        <v>12</v>
      </c>
      <c r="B17" s="7" t="s">
        <v>76</v>
      </c>
      <c r="C17" s="7">
        <v>2036</v>
      </c>
      <c r="D17" s="7">
        <v>309</v>
      </c>
      <c r="E17" s="7">
        <v>14896</v>
      </c>
      <c r="F17" s="7">
        <v>59</v>
      </c>
      <c r="G17" s="7" t="s">
        <v>70</v>
      </c>
      <c r="H17" s="15" t="s">
        <v>85</v>
      </c>
      <c r="I17" s="7">
        <v>2</v>
      </c>
      <c r="J17" s="7">
        <v>1501200</v>
      </c>
      <c r="K17" s="8">
        <v>5</v>
      </c>
      <c r="L17" s="8">
        <v>1</v>
      </c>
      <c r="M17" s="8">
        <v>500</v>
      </c>
      <c r="N17" s="8">
        <v>1000</v>
      </c>
      <c r="O17" s="7">
        <v>5</v>
      </c>
      <c r="P17" s="7">
        <v>9</v>
      </c>
      <c r="Q17" s="7">
        <v>2000</v>
      </c>
      <c r="R17" s="7">
        <v>1000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</row>
    <row r="18" spans="1:34" x14ac:dyDescent="0.35">
      <c r="A18" s="7">
        <v>13</v>
      </c>
      <c r="B18" s="7" t="s">
        <v>76</v>
      </c>
      <c r="C18" s="7">
        <v>2039</v>
      </c>
      <c r="D18" s="7">
        <v>302</v>
      </c>
      <c r="E18" s="7">
        <v>15900</v>
      </c>
      <c r="F18" s="7">
        <v>261</v>
      </c>
      <c r="G18" s="7" t="s">
        <v>70</v>
      </c>
      <c r="H18" s="15" t="s">
        <v>84</v>
      </c>
      <c r="I18" s="7">
        <v>2</v>
      </c>
      <c r="J18" s="7">
        <v>1501300</v>
      </c>
      <c r="K18" s="8">
        <v>5</v>
      </c>
      <c r="L18" s="8">
        <v>1</v>
      </c>
      <c r="M18" s="8">
        <v>500</v>
      </c>
      <c r="N18" s="8">
        <v>1000</v>
      </c>
      <c r="O18" s="7">
        <v>5</v>
      </c>
      <c r="P18" s="7">
        <v>9</v>
      </c>
      <c r="Q18" s="7">
        <v>2000</v>
      </c>
      <c r="R18" s="7">
        <v>1000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</row>
    <row r="19" spans="1:34" x14ac:dyDescent="0.35">
      <c r="A19" s="7">
        <v>14</v>
      </c>
      <c r="B19" s="7" t="s">
        <v>76</v>
      </c>
      <c r="C19" s="7">
        <v>2042</v>
      </c>
      <c r="D19" s="7">
        <v>107</v>
      </c>
      <c r="E19" s="7">
        <v>17398</v>
      </c>
      <c r="F19" s="7">
        <v>55</v>
      </c>
      <c r="G19" s="7" t="s">
        <v>70</v>
      </c>
      <c r="H19" s="15" t="s">
        <v>180</v>
      </c>
      <c r="I19" s="7">
        <v>2</v>
      </c>
      <c r="J19" s="7">
        <v>1501400</v>
      </c>
      <c r="K19" s="8">
        <v>5</v>
      </c>
      <c r="L19" s="8">
        <v>1</v>
      </c>
      <c r="M19" s="8">
        <v>500</v>
      </c>
      <c r="N19" s="8">
        <v>1000</v>
      </c>
      <c r="O19" s="7">
        <v>5</v>
      </c>
      <c r="P19" s="7">
        <v>9</v>
      </c>
      <c r="Q19" s="7">
        <v>2000</v>
      </c>
      <c r="R19" s="7">
        <v>1000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</row>
    <row r="20" spans="1:34" x14ac:dyDescent="0.35">
      <c r="A20" s="7">
        <v>15</v>
      </c>
      <c r="B20" s="7" t="s">
        <v>76</v>
      </c>
      <c r="C20" s="7">
        <v>2045</v>
      </c>
      <c r="D20" s="7">
        <v>304</v>
      </c>
      <c r="E20" s="7">
        <v>18660</v>
      </c>
      <c r="F20" s="7">
        <v>135</v>
      </c>
      <c r="G20" s="7" t="s">
        <v>70</v>
      </c>
      <c r="H20" s="15" t="s">
        <v>86</v>
      </c>
      <c r="I20" s="7">
        <v>2</v>
      </c>
      <c r="J20" s="7">
        <v>1501500</v>
      </c>
      <c r="K20" s="8">
        <v>5</v>
      </c>
      <c r="L20" s="8">
        <v>1</v>
      </c>
      <c r="M20" s="8">
        <v>500</v>
      </c>
      <c r="N20" s="8">
        <v>1000</v>
      </c>
      <c r="O20" s="7">
        <v>5</v>
      </c>
      <c r="P20" s="7">
        <v>9</v>
      </c>
      <c r="Q20" s="7">
        <v>2000</v>
      </c>
      <c r="R20" s="7">
        <v>1000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</row>
    <row r="21" spans="1:34" x14ac:dyDescent="0.35">
      <c r="A21" s="7">
        <v>16</v>
      </c>
      <c r="B21" s="7" t="s">
        <v>76</v>
      </c>
      <c r="C21" s="7">
        <v>2048</v>
      </c>
      <c r="D21" s="7">
        <v>113</v>
      </c>
      <c r="E21" s="7">
        <v>19756</v>
      </c>
      <c r="F21" s="7">
        <v>330</v>
      </c>
      <c r="G21" s="7" t="s">
        <v>70</v>
      </c>
      <c r="H21" s="15" t="s">
        <v>87</v>
      </c>
      <c r="I21" s="7">
        <v>2</v>
      </c>
      <c r="J21" s="7">
        <v>1501600</v>
      </c>
      <c r="K21" s="8">
        <v>5</v>
      </c>
      <c r="L21" s="8">
        <v>1</v>
      </c>
      <c r="M21" s="8">
        <v>500</v>
      </c>
      <c r="N21" s="8">
        <v>1000</v>
      </c>
      <c r="O21" s="7">
        <v>5</v>
      </c>
      <c r="P21" s="7">
        <v>9</v>
      </c>
      <c r="Q21" s="7">
        <v>2000</v>
      </c>
      <c r="R21" s="7">
        <v>1000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</row>
    <row r="22" spans="1:34" x14ac:dyDescent="0.35">
      <c r="A22" s="7">
        <v>17</v>
      </c>
      <c r="B22" s="7" t="s">
        <v>76</v>
      </c>
      <c r="C22" s="7">
        <v>2051</v>
      </c>
      <c r="D22" s="7">
        <v>418</v>
      </c>
      <c r="E22" s="7">
        <v>21008</v>
      </c>
      <c r="F22" s="7">
        <v>186</v>
      </c>
      <c r="G22" s="7" t="s">
        <v>70</v>
      </c>
      <c r="H22" s="15" t="s">
        <v>179</v>
      </c>
      <c r="I22" s="7">
        <v>2</v>
      </c>
      <c r="J22" s="7">
        <v>1501700</v>
      </c>
      <c r="K22" s="8">
        <v>5</v>
      </c>
      <c r="L22" s="8">
        <v>1</v>
      </c>
      <c r="M22" s="8">
        <v>500</v>
      </c>
      <c r="N22" s="8">
        <v>1000</v>
      </c>
      <c r="O22" s="7">
        <v>5</v>
      </c>
      <c r="P22" s="7">
        <v>9</v>
      </c>
      <c r="Q22" s="7">
        <v>2000</v>
      </c>
      <c r="R22" s="7">
        <v>1000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</row>
    <row r="23" spans="1:34" x14ac:dyDescent="0.35">
      <c r="A23" s="7">
        <v>18</v>
      </c>
      <c r="B23" s="7" t="s">
        <v>76</v>
      </c>
      <c r="C23" s="7">
        <v>2054</v>
      </c>
      <c r="D23" s="7">
        <v>308</v>
      </c>
      <c r="E23" s="7">
        <v>22220</v>
      </c>
      <c r="F23" s="7">
        <v>315</v>
      </c>
      <c r="G23" s="7" t="s">
        <v>70</v>
      </c>
      <c r="H23" s="15" t="s">
        <v>88</v>
      </c>
      <c r="I23" s="7">
        <v>2</v>
      </c>
      <c r="J23" s="7">
        <v>1501800</v>
      </c>
      <c r="K23" s="8">
        <v>5</v>
      </c>
      <c r="L23" s="8">
        <v>1</v>
      </c>
      <c r="M23" s="8">
        <v>500</v>
      </c>
      <c r="N23" s="8">
        <v>1000</v>
      </c>
      <c r="O23" s="7">
        <v>5</v>
      </c>
      <c r="P23" s="7">
        <v>9</v>
      </c>
      <c r="Q23" s="7">
        <v>2000</v>
      </c>
      <c r="R23" s="7">
        <v>1000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</row>
    <row r="24" spans="1:34" x14ac:dyDescent="0.35">
      <c r="A24" s="7">
        <v>19</v>
      </c>
      <c r="B24" s="7" t="s">
        <v>76</v>
      </c>
      <c r="C24" s="7">
        <v>2057</v>
      </c>
      <c r="D24" s="7">
        <v>106</v>
      </c>
      <c r="E24" s="7">
        <v>23668</v>
      </c>
      <c r="F24" s="7">
        <v>320</v>
      </c>
      <c r="G24" s="7" t="s">
        <v>70</v>
      </c>
      <c r="H24" s="15" t="s">
        <v>89</v>
      </c>
      <c r="I24" s="7">
        <v>2</v>
      </c>
      <c r="J24" s="7">
        <v>1501900</v>
      </c>
      <c r="K24" s="8">
        <v>5</v>
      </c>
      <c r="L24" s="8">
        <v>1</v>
      </c>
      <c r="M24" s="8">
        <v>500</v>
      </c>
      <c r="N24" s="8">
        <v>1000</v>
      </c>
      <c r="O24" s="7">
        <v>5</v>
      </c>
      <c r="P24" s="7">
        <v>9</v>
      </c>
      <c r="Q24" s="7">
        <v>2000</v>
      </c>
      <c r="R24" s="7">
        <v>1000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</row>
    <row r="25" spans="1:34" x14ac:dyDescent="0.35">
      <c r="A25" s="7">
        <v>20</v>
      </c>
      <c r="B25" s="7" t="s">
        <v>76</v>
      </c>
      <c r="C25" s="7">
        <v>2060</v>
      </c>
      <c r="D25" s="7">
        <v>316</v>
      </c>
      <c r="E25" s="7">
        <v>24620</v>
      </c>
      <c r="F25" s="7">
        <v>50</v>
      </c>
      <c r="G25" s="7" t="s">
        <v>70</v>
      </c>
      <c r="H25" s="15" t="s">
        <v>90</v>
      </c>
      <c r="I25" s="7">
        <v>2</v>
      </c>
      <c r="J25" s="7">
        <v>1502000</v>
      </c>
      <c r="K25" s="8">
        <v>5</v>
      </c>
      <c r="L25" s="8">
        <v>1</v>
      </c>
      <c r="M25" s="8">
        <v>500</v>
      </c>
      <c r="N25" s="8">
        <v>1000</v>
      </c>
      <c r="O25" s="7">
        <v>5</v>
      </c>
      <c r="P25" s="7">
        <v>9</v>
      </c>
      <c r="Q25" s="7">
        <v>2000</v>
      </c>
      <c r="R25" s="7">
        <v>1000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</row>
    <row r="26" spans="1:34" x14ac:dyDescent="0.35">
      <c r="A26" s="7">
        <v>21</v>
      </c>
      <c r="B26" s="7" t="s">
        <v>76</v>
      </c>
      <c r="C26" s="7">
        <v>2063</v>
      </c>
      <c r="D26" s="7">
        <v>112</v>
      </c>
      <c r="E26" s="7">
        <v>26091</v>
      </c>
      <c r="F26" s="7">
        <v>360</v>
      </c>
      <c r="G26" s="7" t="s">
        <v>70</v>
      </c>
      <c r="H26" s="15" t="s">
        <v>91</v>
      </c>
      <c r="I26" s="7">
        <v>2</v>
      </c>
      <c r="J26" s="7">
        <v>1502100</v>
      </c>
      <c r="K26" s="8">
        <v>5</v>
      </c>
      <c r="L26" s="8">
        <v>1</v>
      </c>
      <c r="M26" s="8">
        <v>500</v>
      </c>
      <c r="N26" s="8">
        <v>1000</v>
      </c>
      <c r="O26" s="7">
        <v>5</v>
      </c>
      <c r="P26" s="7">
        <v>9</v>
      </c>
      <c r="Q26" s="7">
        <v>2000</v>
      </c>
      <c r="R26" s="7">
        <v>1000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</row>
    <row r="27" spans="1:34" x14ac:dyDescent="0.35">
      <c r="A27" s="7">
        <v>22</v>
      </c>
      <c r="B27" s="7" t="s">
        <v>76</v>
      </c>
      <c r="C27" s="7">
        <f>C26+3</f>
        <v>2066</v>
      </c>
      <c r="D27" s="7">
        <v>204</v>
      </c>
      <c r="E27" s="7">
        <v>27083</v>
      </c>
      <c r="F27" s="7">
        <v>175</v>
      </c>
      <c r="G27" s="7" t="s">
        <v>70</v>
      </c>
      <c r="H27" s="15" t="s">
        <v>92</v>
      </c>
      <c r="I27" s="7">
        <v>2</v>
      </c>
      <c r="J27" s="7">
        <v>1502200</v>
      </c>
      <c r="K27" s="8">
        <v>5</v>
      </c>
      <c r="L27" s="8">
        <v>1</v>
      </c>
      <c r="M27" s="8">
        <v>500</v>
      </c>
      <c r="N27" s="8">
        <v>1000</v>
      </c>
      <c r="O27" s="7">
        <v>5</v>
      </c>
      <c r="P27" s="7">
        <v>9</v>
      </c>
      <c r="Q27" s="7">
        <v>2000</v>
      </c>
      <c r="R27" s="7">
        <v>1000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</row>
    <row r="28" spans="1:34" x14ac:dyDescent="0.35">
      <c r="A28" s="7">
        <v>23</v>
      </c>
      <c r="B28" s="7" t="s">
        <v>76</v>
      </c>
      <c r="C28" s="7">
        <f t="shared" ref="C28:C51" si="0">C27+3</f>
        <v>2069</v>
      </c>
      <c r="D28" s="7">
        <v>218</v>
      </c>
      <c r="E28" s="7">
        <v>28463</v>
      </c>
      <c r="F28" s="7">
        <v>159</v>
      </c>
      <c r="G28" s="7" t="s">
        <v>70</v>
      </c>
      <c r="H28" s="15" t="s">
        <v>93</v>
      </c>
      <c r="I28" s="7">
        <v>2</v>
      </c>
      <c r="J28" s="7">
        <v>1502300</v>
      </c>
      <c r="K28" s="8">
        <v>5</v>
      </c>
      <c r="L28" s="8">
        <v>1</v>
      </c>
      <c r="M28" s="8">
        <v>500</v>
      </c>
      <c r="N28" s="8">
        <v>1000</v>
      </c>
      <c r="O28" s="7">
        <v>5</v>
      </c>
      <c r="P28" s="7">
        <v>9</v>
      </c>
      <c r="Q28" s="7">
        <v>2000</v>
      </c>
      <c r="R28" s="7">
        <v>1000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</row>
    <row r="29" spans="1:34" x14ac:dyDescent="0.35">
      <c r="A29" s="7">
        <v>24</v>
      </c>
      <c r="B29" s="7" t="s">
        <v>76</v>
      </c>
      <c r="C29" s="7">
        <f t="shared" si="0"/>
        <v>2072</v>
      </c>
      <c r="D29" s="7">
        <v>318</v>
      </c>
      <c r="E29" s="7">
        <v>29552</v>
      </c>
      <c r="F29" s="7">
        <v>361</v>
      </c>
      <c r="G29" s="7" t="s">
        <v>70</v>
      </c>
      <c r="H29" s="15" t="s">
        <v>94</v>
      </c>
      <c r="I29" s="7">
        <v>2</v>
      </c>
      <c r="J29" s="7">
        <v>1502400</v>
      </c>
      <c r="K29" s="8">
        <v>5</v>
      </c>
      <c r="L29" s="8">
        <v>1</v>
      </c>
      <c r="M29" s="8">
        <v>500</v>
      </c>
      <c r="N29" s="8">
        <v>1000</v>
      </c>
      <c r="O29" s="7">
        <v>5</v>
      </c>
      <c r="P29" s="7">
        <v>9</v>
      </c>
      <c r="Q29" s="7">
        <v>2000</v>
      </c>
      <c r="R29" s="7">
        <v>1000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</row>
    <row r="30" spans="1:34" x14ac:dyDescent="0.35">
      <c r="A30" s="7">
        <v>25</v>
      </c>
      <c r="B30" s="7" t="s">
        <v>76</v>
      </c>
      <c r="C30" s="7">
        <f t="shared" si="0"/>
        <v>2075</v>
      </c>
      <c r="D30" s="7">
        <v>307</v>
      </c>
      <c r="E30" s="7">
        <v>30965</v>
      </c>
      <c r="F30" s="7">
        <v>155</v>
      </c>
      <c r="G30" s="7" t="s">
        <v>70</v>
      </c>
      <c r="H30" s="15" t="s">
        <v>95</v>
      </c>
      <c r="I30" s="7">
        <v>2</v>
      </c>
      <c r="J30" s="7">
        <v>1502500</v>
      </c>
      <c r="K30" s="8">
        <v>5</v>
      </c>
      <c r="L30" s="8">
        <v>1</v>
      </c>
      <c r="M30" s="8">
        <v>500</v>
      </c>
      <c r="N30" s="8">
        <v>1000</v>
      </c>
      <c r="O30" s="7">
        <v>5</v>
      </c>
      <c r="P30" s="7">
        <v>9</v>
      </c>
      <c r="Q30" s="7">
        <v>2000</v>
      </c>
      <c r="R30" s="7">
        <v>1000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</row>
    <row r="31" spans="1:34" x14ac:dyDescent="0.35">
      <c r="A31" s="7">
        <v>26</v>
      </c>
      <c r="B31" s="7" t="s">
        <v>76</v>
      </c>
      <c r="C31" s="7">
        <f t="shared" si="0"/>
        <v>2078</v>
      </c>
      <c r="D31" s="7">
        <v>311</v>
      </c>
      <c r="E31" s="7">
        <v>32227</v>
      </c>
      <c r="F31" s="7">
        <v>235</v>
      </c>
      <c r="G31" s="7" t="s">
        <v>70</v>
      </c>
      <c r="H31" s="15" t="s">
        <v>96</v>
      </c>
      <c r="I31" s="7">
        <v>2</v>
      </c>
      <c r="J31" s="7">
        <v>1502600</v>
      </c>
      <c r="K31" s="8">
        <v>5</v>
      </c>
      <c r="L31" s="8">
        <v>1</v>
      </c>
      <c r="M31" s="8">
        <v>500</v>
      </c>
      <c r="N31" s="8">
        <v>1000</v>
      </c>
      <c r="O31" s="7">
        <v>5</v>
      </c>
      <c r="P31" s="7">
        <v>9</v>
      </c>
      <c r="Q31" s="7">
        <v>2000</v>
      </c>
      <c r="R31" s="7">
        <v>1000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</row>
    <row r="32" spans="1:34" x14ac:dyDescent="0.35">
      <c r="A32" s="17">
        <v>27</v>
      </c>
      <c r="B32" s="17" t="s">
        <v>76</v>
      </c>
      <c r="C32" s="17">
        <f t="shared" si="0"/>
        <v>2081</v>
      </c>
      <c r="D32" s="17">
        <v>101</v>
      </c>
      <c r="E32" s="17">
        <v>33327</v>
      </c>
      <c r="F32" s="17">
        <v>371</v>
      </c>
      <c r="G32" s="17" t="s">
        <v>70</v>
      </c>
      <c r="H32" s="15" t="s">
        <v>97</v>
      </c>
      <c r="I32" s="7">
        <v>2</v>
      </c>
      <c r="J32" s="7">
        <f>J31+100</f>
        <v>1502700</v>
      </c>
      <c r="K32" s="8">
        <v>5</v>
      </c>
      <c r="L32" s="8">
        <v>1</v>
      </c>
      <c r="M32" s="8">
        <v>500</v>
      </c>
      <c r="N32" s="8">
        <v>1000</v>
      </c>
      <c r="O32" s="7">
        <v>5</v>
      </c>
      <c r="P32" s="7">
        <v>9</v>
      </c>
      <c r="Q32" s="7">
        <v>2000</v>
      </c>
      <c r="R32" s="7">
        <v>1000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</row>
    <row r="33" spans="1:34" x14ac:dyDescent="0.35">
      <c r="A33" s="17">
        <v>28</v>
      </c>
      <c r="B33" s="17" t="s">
        <v>76</v>
      </c>
      <c r="C33" s="17">
        <f t="shared" si="0"/>
        <v>2084</v>
      </c>
      <c r="D33" s="17">
        <v>205</v>
      </c>
      <c r="E33" s="17">
        <v>34557</v>
      </c>
      <c r="F33" s="17">
        <v>155</v>
      </c>
      <c r="G33" s="17" t="s">
        <v>70</v>
      </c>
      <c r="H33" s="15" t="s">
        <v>98</v>
      </c>
      <c r="I33" s="7">
        <v>2</v>
      </c>
      <c r="J33" s="7">
        <f t="shared" ref="J33:J51" si="1">J32+100</f>
        <v>1502800</v>
      </c>
      <c r="K33" s="8">
        <v>5</v>
      </c>
      <c r="L33" s="8">
        <v>1</v>
      </c>
      <c r="M33" s="8">
        <v>500</v>
      </c>
      <c r="N33" s="8">
        <v>1000</v>
      </c>
      <c r="O33" s="7">
        <v>5</v>
      </c>
      <c r="P33" s="7">
        <v>9</v>
      </c>
      <c r="Q33" s="7">
        <v>2000</v>
      </c>
      <c r="R33" s="7">
        <v>1000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</row>
    <row r="34" spans="1:34" x14ac:dyDescent="0.35">
      <c r="A34" s="17">
        <v>29</v>
      </c>
      <c r="B34" s="17" t="s">
        <v>76</v>
      </c>
      <c r="C34" s="17">
        <f t="shared" si="0"/>
        <v>2087</v>
      </c>
      <c r="D34" s="17">
        <v>105</v>
      </c>
      <c r="E34" s="17">
        <v>35767</v>
      </c>
      <c r="F34" s="17">
        <v>335</v>
      </c>
      <c r="G34" s="17" t="s">
        <v>70</v>
      </c>
      <c r="H34" s="15" t="s">
        <v>99</v>
      </c>
      <c r="I34" s="7">
        <v>2</v>
      </c>
      <c r="J34" s="7">
        <f t="shared" si="1"/>
        <v>1502900</v>
      </c>
      <c r="K34" s="8">
        <v>5</v>
      </c>
      <c r="L34" s="8">
        <v>1</v>
      </c>
      <c r="M34" s="8">
        <v>500</v>
      </c>
      <c r="N34" s="8">
        <v>1000</v>
      </c>
      <c r="O34" s="7">
        <v>5</v>
      </c>
      <c r="P34" s="7">
        <v>9</v>
      </c>
      <c r="Q34" s="7">
        <v>2000</v>
      </c>
      <c r="R34" s="7">
        <v>1000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</row>
    <row r="35" spans="1:34" x14ac:dyDescent="0.35">
      <c r="A35" s="17">
        <v>30</v>
      </c>
      <c r="B35" s="17" t="s">
        <v>76</v>
      </c>
      <c r="C35" s="17">
        <f t="shared" si="0"/>
        <v>2090</v>
      </c>
      <c r="D35" s="17">
        <v>309</v>
      </c>
      <c r="E35" s="17">
        <v>37227</v>
      </c>
      <c r="F35" s="17">
        <v>361</v>
      </c>
      <c r="G35" s="17" t="s">
        <v>70</v>
      </c>
      <c r="H35" s="15" t="s">
        <v>100</v>
      </c>
      <c r="I35" s="7">
        <v>2</v>
      </c>
      <c r="J35" s="7">
        <f t="shared" si="1"/>
        <v>1503000</v>
      </c>
      <c r="K35" s="8">
        <v>5</v>
      </c>
      <c r="L35" s="8">
        <v>1</v>
      </c>
      <c r="M35" s="8">
        <v>500</v>
      </c>
      <c r="N35" s="8">
        <v>1000</v>
      </c>
      <c r="O35" s="7">
        <v>5</v>
      </c>
      <c r="P35" s="7">
        <v>9</v>
      </c>
      <c r="Q35" s="7">
        <v>2000</v>
      </c>
      <c r="R35" s="7">
        <v>1000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</row>
    <row r="36" spans="1:34" x14ac:dyDescent="0.35">
      <c r="A36" s="17">
        <v>31</v>
      </c>
      <c r="B36" s="17" t="s">
        <v>76</v>
      </c>
      <c r="C36" s="17">
        <f t="shared" si="0"/>
        <v>2093</v>
      </c>
      <c r="D36" s="17">
        <v>111</v>
      </c>
      <c r="E36" s="17">
        <v>38177</v>
      </c>
      <c r="F36" s="17">
        <v>125</v>
      </c>
      <c r="G36" s="17" t="s">
        <v>70</v>
      </c>
      <c r="H36" s="15" t="s">
        <v>101</v>
      </c>
      <c r="I36" s="7">
        <v>2</v>
      </c>
      <c r="J36" s="7">
        <f t="shared" si="1"/>
        <v>1503100</v>
      </c>
      <c r="K36" s="8">
        <v>5</v>
      </c>
      <c r="L36" s="8">
        <v>1</v>
      </c>
      <c r="M36" s="8">
        <v>500</v>
      </c>
      <c r="N36" s="8">
        <v>1000</v>
      </c>
      <c r="O36" s="7">
        <v>5</v>
      </c>
      <c r="P36" s="7">
        <v>9</v>
      </c>
      <c r="Q36" s="7">
        <v>2000</v>
      </c>
      <c r="R36" s="7">
        <v>1000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</row>
    <row r="37" spans="1:34" x14ac:dyDescent="0.35">
      <c r="A37" s="17">
        <v>32</v>
      </c>
      <c r="B37" s="17" t="s">
        <v>76</v>
      </c>
      <c r="C37" s="17">
        <f t="shared" si="0"/>
        <v>2096</v>
      </c>
      <c r="D37" s="17">
        <v>212</v>
      </c>
      <c r="E37" s="17">
        <v>39657</v>
      </c>
      <c r="F37" s="17">
        <v>355</v>
      </c>
      <c r="G37" s="17" t="s">
        <v>70</v>
      </c>
      <c r="H37" s="15" t="s">
        <v>185</v>
      </c>
      <c r="I37" s="7">
        <v>2</v>
      </c>
      <c r="J37" s="7">
        <f t="shared" si="1"/>
        <v>1503200</v>
      </c>
      <c r="K37" s="8">
        <v>5</v>
      </c>
      <c r="L37" s="8">
        <v>1</v>
      </c>
      <c r="M37" s="8">
        <v>500</v>
      </c>
      <c r="N37" s="8">
        <v>1000</v>
      </c>
      <c r="O37" s="7">
        <v>5</v>
      </c>
      <c r="P37" s="7">
        <v>9</v>
      </c>
      <c r="Q37" s="7">
        <v>2000</v>
      </c>
      <c r="R37" s="7">
        <v>1000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</row>
    <row r="38" spans="1:34" x14ac:dyDescent="0.35">
      <c r="A38" s="17">
        <v>33</v>
      </c>
      <c r="B38" s="17" t="s">
        <v>76</v>
      </c>
      <c r="C38" s="17">
        <f t="shared" si="0"/>
        <v>2099</v>
      </c>
      <c r="D38" s="17">
        <v>306</v>
      </c>
      <c r="E38" s="17">
        <v>40657</v>
      </c>
      <c r="F38" s="17">
        <v>261</v>
      </c>
      <c r="G38" s="17" t="s">
        <v>70</v>
      </c>
      <c r="H38" s="15" t="s">
        <v>102</v>
      </c>
      <c r="I38" s="7">
        <v>2</v>
      </c>
      <c r="J38" s="7">
        <f t="shared" si="1"/>
        <v>1503300</v>
      </c>
      <c r="K38" s="8">
        <v>5</v>
      </c>
      <c r="L38" s="8">
        <v>1</v>
      </c>
      <c r="M38" s="8">
        <v>500</v>
      </c>
      <c r="N38" s="8">
        <v>1000</v>
      </c>
      <c r="O38" s="7">
        <v>5</v>
      </c>
      <c r="P38" s="7">
        <v>9</v>
      </c>
      <c r="Q38" s="7">
        <v>2000</v>
      </c>
      <c r="R38" s="7">
        <v>1000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</row>
    <row r="39" spans="1:34" x14ac:dyDescent="0.35">
      <c r="A39" s="17">
        <v>34</v>
      </c>
      <c r="B39" s="17" t="s">
        <v>186</v>
      </c>
      <c r="C39" s="17">
        <f t="shared" si="0"/>
        <v>2102</v>
      </c>
      <c r="D39" s="17">
        <v>407</v>
      </c>
      <c r="E39" s="19">
        <v>42057</v>
      </c>
      <c r="F39" s="19">
        <v>120</v>
      </c>
      <c r="G39" s="17" t="s">
        <v>70</v>
      </c>
      <c r="H39" s="15" t="s">
        <v>187</v>
      </c>
      <c r="I39" s="7">
        <v>2</v>
      </c>
      <c r="J39" s="7">
        <f t="shared" si="1"/>
        <v>1503400</v>
      </c>
      <c r="K39" s="8">
        <v>5</v>
      </c>
      <c r="L39" s="8">
        <v>1</v>
      </c>
      <c r="M39" s="8">
        <v>500</v>
      </c>
      <c r="N39" s="8">
        <v>1000</v>
      </c>
      <c r="O39" s="7">
        <v>5</v>
      </c>
      <c r="P39" s="7">
        <v>9</v>
      </c>
      <c r="Q39" s="7">
        <v>2000</v>
      </c>
      <c r="R39" s="7">
        <v>1000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</row>
    <row r="40" spans="1:34" x14ac:dyDescent="0.35">
      <c r="A40" s="17">
        <v>35</v>
      </c>
      <c r="B40" s="17" t="s">
        <v>186</v>
      </c>
      <c r="C40" s="17">
        <f t="shared" si="0"/>
        <v>2105</v>
      </c>
      <c r="D40" s="17">
        <v>104</v>
      </c>
      <c r="E40" s="19">
        <v>43097</v>
      </c>
      <c r="F40" s="19">
        <v>160</v>
      </c>
      <c r="G40" s="17" t="s">
        <v>70</v>
      </c>
      <c r="H40" s="15" t="s">
        <v>188</v>
      </c>
      <c r="I40" s="7">
        <v>2</v>
      </c>
      <c r="J40" s="7">
        <f t="shared" si="1"/>
        <v>1503500</v>
      </c>
      <c r="K40" s="8">
        <v>5</v>
      </c>
      <c r="L40" s="8">
        <v>1</v>
      </c>
      <c r="M40" s="8">
        <v>500</v>
      </c>
      <c r="N40" s="8">
        <v>1000</v>
      </c>
      <c r="O40" s="7">
        <v>5</v>
      </c>
      <c r="P40" s="7">
        <v>9</v>
      </c>
      <c r="Q40" s="7">
        <v>2000</v>
      </c>
      <c r="R40" s="7">
        <v>1000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</row>
    <row r="41" spans="1:34" x14ac:dyDescent="0.35">
      <c r="A41" s="17">
        <v>36</v>
      </c>
      <c r="B41" s="17" t="s">
        <v>186</v>
      </c>
      <c r="C41" s="17">
        <f t="shared" si="0"/>
        <v>2108</v>
      </c>
      <c r="D41" s="17">
        <v>211</v>
      </c>
      <c r="E41" s="19">
        <v>44637</v>
      </c>
      <c r="F41" s="19">
        <v>110</v>
      </c>
      <c r="G41" s="17" t="s">
        <v>70</v>
      </c>
      <c r="H41" s="15" t="s">
        <v>189</v>
      </c>
      <c r="I41" s="7">
        <v>2</v>
      </c>
      <c r="J41" s="7">
        <f t="shared" si="1"/>
        <v>1503600</v>
      </c>
      <c r="K41" s="8">
        <v>5</v>
      </c>
      <c r="L41" s="8">
        <v>1</v>
      </c>
      <c r="M41" s="8">
        <v>500</v>
      </c>
      <c r="N41" s="8">
        <v>1000</v>
      </c>
      <c r="O41" s="7">
        <v>5</v>
      </c>
      <c r="P41" s="7">
        <v>9</v>
      </c>
      <c r="Q41" s="7">
        <v>2000</v>
      </c>
      <c r="R41" s="7">
        <v>1000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</row>
    <row r="42" spans="1:34" x14ac:dyDescent="0.35">
      <c r="A42" s="17">
        <v>37</v>
      </c>
      <c r="B42" s="17" t="s">
        <v>186</v>
      </c>
      <c r="C42" s="17">
        <f t="shared" si="0"/>
        <v>2111</v>
      </c>
      <c r="D42" s="17">
        <v>310</v>
      </c>
      <c r="E42" s="19">
        <v>45840</v>
      </c>
      <c r="F42" s="18">
        <f t="shared" ref="F42:F43" si="2">F36</f>
        <v>125</v>
      </c>
      <c r="G42" s="17" t="s">
        <v>70</v>
      </c>
      <c r="H42" s="15" t="s">
        <v>190</v>
      </c>
      <c r="I42" s="7">
        <v>2</v>
      </c>
      <c r="J42" s="7">
        <f t="shared" si="1"/>
        <v>1503700</v>
      </c>
      <c r="K42" s="8">
        <v>5</v>
      </c>
      <c r="L42" s="8">
        <v>1</v>
      </c>
      <c r="M42" s="8">
        <v>500</v>
      </c>
      <c r="N42" s="8">
        <v>1000</v>
      </c>
      <c r="O42" s="7">
        <v>5</v>
      </c>
      <c r="P42" s="7">
        <v>9</v>
      </c>
      <c r="Q42" s="7">
        <v>2000</v>
      </c>
      <c r="R42" s="7">
        <v>1000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</row>
    <row r="43" spans="1:34" x14ac:dyDescent="0.35">
      <c r="A43" s="17">
        <v>38</v>
      </c>
      <c r="B43" s="17" t="s">
        <v>186</v>
      </c>
      <c r="C43" s="17">
        <f t="shared" si="0"/>
        <v>2114</v>
      </c>
      <c r="D43" s="17">
        <v>409</v>
      </c>
      <c r="E43" s="18">
        <v>47000</v>
      </c>
      <c r="F43" s="18">
        <f t="shared" si="2"/>
        <v>355</v>
      </c>
      <c r="G43" s="17" t="s">
        <v>70</v>
      </c>
      <c r="H43" s="15" t="s">
        <v>191</v>
      </c>
      <c r="I43" s="7">
        <v>2</v>
      </c>
      <c r="J43" s="7">
        <f t="shared" si="1"/>
        <v>1503800</v>
      </c>
      <c r="K43" s="8">
        <v>5</v>
      </c>
      <c r="L43" s="8">
        <v>1</v>
      </c>
      <c r="M43" s="8">
        <v>500</v>
      </c>
      <c r="N43" s="8">
        <v>1000</v>
      </c>
      <c r="O43" s="7">
        <v>5</v>
      </c>
      <c r="P43" s="7">
        <v>9</v>
      </c>
      <c r="Q43" s="7">
        <v>2000</v>
      </c>
      <c r="R43" s="7">
        <v>1000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</row>
    <row r="44" spans="1:34" x14ac:dyDescent="0.35">
      <c r="A44" s="17">
        <v>39</v>
      </c>
      <c r="B44" s="17" t="s">
        <v>186</v>
      </c>
      <c r="C44" s="17">
        <f t="shared" si="0"/>
        <v>2117</v>
      </c>
      <c r="D44" s="17">
        <v>110</v>
      </c>
      <c r="E44" s="18">
        <v>48200</v>
      </c>
      <c r="F44" s="18">
        <v>110</v>
      </c>
      <c r="G44" s="17" t="s">
        <v>70</v>
      </c>
      <c r="H44" s="15" t="s">
        <v>192</v>
      </c>
      <c r="I44" s="7">
        <v>2</v>
      </c>
      <c r="J44" s="7">
        <f t="shared" si="1"/>
        <v>1503900</v>
      </c>
      <c r="K44" s="8">
        <v>5</v>
      </c>
      <c r="L44" s="8">
        <v>1</v>
      </c>
      <c r="M44" s="8">
        <v>500</v>
      </c>
      <c r="N44" s="8">
        <v>1000</v>
      </c>
      <c r="O44" s="7">
        <v>5</v>
      </c>
      <c r="P44" s="7">
        <v>9</v>
      </c>
      <c r="Q44" s="7">
        <v>2000</v>
      </c>
      <c r="R44" s="7">
        <v>1000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</row>
    <row r="45" spans="1:34" x14ac:dyDescent="0.35">
      <c r="A45" s="17">
        <v>40</v>
      </c>
      <c r="B45" s="17" t="s">
        <v>186</v>
      </c>
      <c r="C45" s="17">
        <f t="shared" si="0"/>
        <v>2120</v>
      </c>
      <c r="D45" s="17">
        <v>213</v>
      </c>
      <c r="E45" s="18">
        <v>49375</v>
      </c>
      <c r="F45" s="18">
        <v>335</v>
      </c>
      <c r="G45" s="17" t="s">
        <v>70</v>
      </c>
      <c r="H45" s="15" t="s">
        <v>193</v>
      </c>
      <c r="I45" s="7">
        <v>2</v>
      </c>
      <c r="J45" s="7">
        <f t="shared" si="1"/>
        <v>1504000</v>
      </c>
      <c r="K45" s="8">
        <v>5</v>
      </c>
      <c r="L45" s="8">
        <v>1</v>
      </c>
      <c r="M45" s="8">
        <v>500</v>
      </c>
      <c r="N45" s="8">
        <v>1000</v>
      </c>
      <c r="O45" s="7">
        <v>5</v>
      </c>
      <c r="P45" s="7">
        <v>9</v>
      </c>
      <c r="Q45" s="7">
        <v>2000</v>
      </c>
      <c r="R45" s="7">
        <v>1000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</row>
    <row r="46" spans="1:34" x14ac:dyDescent="0.35">
      <c r="A46" s="17">
        <v>41</v>
      </c>
      <c r="B46" s="17" t="s">
        <v>186</v>
      </c>
      <c r="C46" s="17">
        <f t="shared" si="0"/>
        <v>2123</v>
      </c>
      <c r="D46" s="2">
        <v>314</v>
      </c>
      <c r="E46" s="2">
        <v>50835</v>
      </c>
      <c r="F46" s="17">
        <v>361</v>
      </c>
      <c r="G46" s="17" t="s">
        <v>70</v>
      </c>
      <c r="H46" s="16" t="s">
        <v>201</v>
      </c>
      <c r="I46" s="7">
        <v>2</v>
      </c>
      <c r="J46" s="7">
        <f t="shared" si="1"/>
        <v>1504100</v>
      </c>
      <c r="K46" s="8">
        <v>5</v>
      </c>
      <c r="L46" s="8">
        <v>1</v>
      </c>
      <c r="M46" s="8">
        <v>500</v>
      </c>
      <c r="N46" s="8">
        <v>1000</v>
      </c>
      <c r="O46" s="7">
        <v>5</v>
      </c>
      <c r="P46" s="7">
        <v>9</v>
      </c>
      <c r="Q46" s="7">
        <v>2000</v>
      </c>
      <c r="R46" s="7">
        <v>1000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</row>
    <row r="47" spans="1:34" x14ac:dyDescent="0.35">
      <c r="A47" s="17">
        <v>42</v>
      </c>
      <c r="B47" s="17" t="s">
        <v>186</v>
      </c>
      <c r="C47" s="17">
        <f t="shared" si="0"/>
        <v>2126</v>
      </c>
      <c r="D47" s="2">
        <v>406</v>
      </c>
      <c r="E47" s="2">
        <v>51800</v>
      </c>
      <c r="F47" s="2">
        <v>220</v>
      </c>
      <c r="G47" s="17" t="s">
        <v>70</v>
      </c>
      <c r="H47" s="22" t="s">
        <v>202</v>
      </c>
      <c r="I47" s="7">
        <v>2</v>
      </c>
      <c r="J47" s="7">
        <f t="shared" si="1"/>
        <v>1504200</v>
      </c>
      <c r="K47" s="8">
        <v>5</v>
      </c>
      <c r="L47" s="8">
        <v>1</v>
      </c>
      <c r="M47" s="8">
        <v>500</v>
      </c>
      <c r="N47" s="8">
        <v>1000</v>
      </c>
      <c r="O47" s="7">
        <v>5</v>
      </c>
      <c r="P47" s="7">
        <v>9</v>
      </c>
      <c r="Q47" s="7">
        <v>2000</v>
      </c>
      <c r="R47" s="7">
        <v>1000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</row>
    <row r="48" spans="1:34" x14ac:dyDescent="0.35">
      <c r="A48" s="17">
        <v>43</v>
      </c>
      <c r="B48" s="17" t="s">
        <v>186</v>
      </c>
      <c r="C48" s="17">
        <f t="shared" si="0"/>
        <v>2129</v>
      </c>
      <c r="D48" s="2">
        <v>117</v>
      </c>
      <c r="E48" s="24">
        <v>53350</v>
      </c>
      <c r="F48" s="24">
        <v>375</v>
      </c>
      <c r="G48" s="17" t="s">
        <v>70</v>
      </c>
      <c r="H48" s="23" t="s">
        <v>203</v>
      </c>
      <c r="I48" s="7">
        <v>2</v>
      </c>
      <c r="J48" s="7">
        <f t="shared" si="1"/>
        <v>1504300</v>
      </c>
      <c r="K48" s="8">
        <v>5</v>
      </c>
      <c r="L48" s="8">
        <v>1</v>
      </c>
      <c r="M48" s="8">
        <v>500</v>
      </c>
      <c r="N48" s="8">
        <v>1000</v>
      </c>
      <c r="O48" s="7">
        <v>5</v>
      </c>
      <c r="P48" s="7">
        <v>9</v>
      </c>
      <c r="Q48" s="7">
        <v>2000</v>
      </c>
      <c r="R48" s="7">
        <v>1000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</row>
    <row r="49" spans="1:34" x14ac:dyDescent="0.35">
      <c r="A49" s="17">
        <v>44</v>
      </c>
      <c r="B49" s="17" t="s">
        <v>186</v>
      </c>
      <c r="C49" s="17">
        <f t="shared" si="0"/>
        <v>2132</v>
      </c>
      <c r="D49" s="2">
        <v>210</v>
      </c>
      <c r="E49" s="24">
        <v>54295</v>
      </c>
      <c r="F49" s="24">
        <v>245</v>
      </c>
      <c r="G49" s="17" t="s">
        <v>70</v>
      </c>
      <c r="H49" s="22" t="s">
        <v>204</v>
      </c>
      <c r="I49" s="7">
        <v>2</v>
      </c>
      <c r="J49" s="7">
        <f t="shared" si="1"/>
        <v>1504400</v>
      </c>
      <c r="K49" s="8">
        <v>5</v>
      </c>
      <c r="L49" s="8">
        <v>1</v>
      </c>
      <c r="M49" s="8">
        <v>500</v>
      </c>
      <c r="N49" s="8">
        <v>1000</v>
      </c>
      <c r="O49" s="7">
        <v>5</v>
      </c>
      <c r="P49" s="7">
        <v>9</v>
      </c>
      <c r="Q49" s="7">
        <v>2000</v>
      </c>
      <c r="R49" s="7">
        <v>1000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</row>
    <row r="50" spans="1:34" x14ac:dyDescent="0.35">
      <c r="A50" s="17">
        <v>45</v>
      </c>
      <c r="B50" s="17" t="s">
        <v>186</v>
      </c>
      <c r="C50" s="17">
        <f t="shared" si="0"/>
        <v>2135</v>
      </c>
      <c r="D50" s="2">
        <v>305</v>
      </c>
      <c r="E50" s="2">
        <v>55700</v>
      </c>
      <c r="F50" s="2">
        <v>143</v>
      </c>
      <c r="G50" s="17" t="s">
        <v>70</v>
      </c>
      <c r="H50" s="23" t="s">
        <v>205</v>
      </c>
      <c r="I50" s="7">
        <v>2</v>
      </c>
      <c r="J50" s="7">
        <f t="shared" si="1"/>
        <v>1504500</v>
      </c>
      <c r="K50" s="8">
        <v>5</v>
      </c>
      <c r="L50" s="8">
        <v>1</v>
      </c>
      <c r="M50" s="8">
        <v>500</v>
      </c>
      <c r="N50" s="8">
        <v>1000</v>
      </c>
      <c r="O50" s="7">
        <v>5</v>
      </c>
      <c r="P50" s="7">
        <v>9</v>
      </c>
      <c r="Q50" s="7">
        <v>2000</v>
      </c>
      <c r="R50" s="7">
        <v>1000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</row>
    <row r="51" spans="1:34" x14ac:dyDescent="0.35">
      <c r="A51" s="17">
        <v>46</v>
      </c>
      <c r="B51" s="17" t="s">
        <v>186</v>
      </c>
      <c r="C51" s="17">
        <f t="shared" si="0"/>
        <v>2138</v>
      </c>
      <c r="D51" s="2">
        <v>414</v>
      </c>
      <c r="E51" s="2">
        <v>56780</v>
      </c>
      <c r="F51" s="2">
        <v>400</v>
      </c>
      <c r="G51" s="17" t="s">
        <v>70</v>
      </c>
      <c r="H51" s="22" t="s">
        <v>206</v>
      </c>
      <c r="I51" s="7">
        <v>2</v>
      </c>
      <c r="J51" s="7">
        <f t="shared" si="1"/>
        <v>1504600</v>
      </c>
      <c r="K51" s="8">
        <v>5</v>
      </c>
      <c r="L51" s="8">
        <v>1</v>
      </c>
      <c r="M51" s="8">
        <v>500</v>
      </c>
      <c r="N51" s="8">
        <v>1000</v>
      </c>
      <c r="O51" s="7">
        <v>5</v>
      </c>
      <c r="P51" s="7">
        <v>9</v>
      </c>
      <c r="Q51" s="7">
        <v>2000</v>
      </c>
      <c r="R51" s="7">
        <v>1000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</row>
  </sheetData>
  <phoneticPr fontId="5" type="noConversion"/>
  <conditionalFormatting sqref="A4:J4">
    <cfRule type="expression" dxfId="15" priority="13">
      <formula>A4="Client"</formula>
    </cfRule>
  </conditionalFormatting>
  <conditionalFormatting sqref="A4:J4">
    <cfRule type="expression" dxfId="14" priority="14">
      <formula>A4="Excluded"</formula>
    </cfRule>
    <cfRule type="expression" dxfId="13" priority="15">
      <formula>A4="Server"</formula>
    </cfRule>
    <cfRule type="expression" dxfId="12" priority="16">
      <formula>A4="Both"</formula>
    </cfRule>
  </conditionalFormatting>
  <conditionalFormatting sqref="M4:AH4">
    <cfRule type="expression" dxfId="11" priority="9">
      <formula>M4="Client"</formula>
    </cfRule>
  </conditionalFormatting>
  <conditionalFormatting sqref="M4:AH4">
    <cfRule type="expression" dxfId="10" priority="10">
      <formula>M4="Excluded"</formula>
    </cfRule>
    <cfRule type="expression" dxfId="9" priority="11">
      <formula>M4="Server"</formula>
    </cfRule>
    <cfRule type="expression" dxfId="8" priority="12">
      <formula>M4="Both"</formula>
    </cfRule>
  </conditionalFormatting>
  <conditionalFormatting sqref="C11:I11 K11">
    <cfRule type="expression" dxfId="7" priority="5">
      <formula>C11="Client"</formula>
    </cfRule>
  </conditionalFormatting>
  <conditionalFormatting sqref="K4:L4">
    <cfRule type="expression" dxfId="6" priority="1">
      <formula>K4="Client"</formula>
    </cfRule>
  </conditionalFormatting>
  <conditionalFormatting sqref="C11:I11 K11">
    <cfRule type="expression" dxfId="5" priority="6">
      <formula>C11="Excluded"</formula>
    </cfRule>
    <cfRule type="expression" dxfId="4" priority="7">
      <formula>C11="Server"</formula>
    </cfRule>
    <cfRule type="expression" dxfId="3" priority="8">
      <formula>C11="Both"</formula>
    </cfRule>
  </conditionalFormatting>
  <conditionalFormatting sqref="K4:L4">
    <cfRule type="expression" dxfId="2" priority="2">
      <formula>K4="Excluded"</formula>
    </cfRule>
    <cfRule type="expression" dxfId="1" priority="3">
      <formula>K4="Server"</formula>
    </cfRule>
    <cfRule type="expression" dxfId="0" priority="4">
      <formula>K4="Both"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1:E77"/>
  <sheetViews>
    <sheetView topLeftCell="A22" zoomScaleNormal="100" workbookViewId="0">
      <selection activeCell="C74" sqref="C74"/>
    </sheetView>
  </sheetViews>
  <sheetFormatPr defaultRowHeight="16.5" x14ac:dyDescent="0.3"/>
  <cols>
    <col min="1" max="16384" width="9" style="21"/>
  </cols>
  <sheetData>
    <row r="1" spans="3:5" ht="17.25" x14ac:dyDescent="0.35">
      <c r="C1" s="20" t="s">
        <v>194</v>
      </c>
      <c r="D1" s="20" t="s">
        <v>195</v>
      </c>
      <c r="E1" s="20" t="s">
        <v>196</v>
      </c>
    </row>
    <row r="2" spans="3:5" ht="17.25" hidden="1" x14ac:dyDescent="0.35">
      <c r="C2" s="2" t="s">
        <v>197</v>
      </c>
      <c r="D2" s="2" t="s">
        <v>129</v>
      </c>
      <c r="E2" s="2">
        <v>1</v>
      </c>
    </row>
    <row r="3" spans="3:5" ht="17.25" x14ac:dyDescent="0.35">
      <c r="C3" s="2" t="s">
        <v>197</v>
      </c>
      <c r="D3" s="2" t="s">
        <v>135</v>
      </c>
      <c r="E3" s="2">
        <v>0</v>
      </c>
    </row>
    <row r="4" spans="3:5" ht="17.25" hidden="1" x14ac:dyDescent="0.35">
      <c r="C4" s="2" t="s">
        <v>197</v>
      </c>
      <c r="D4" s="2" t="s">
        <v>109</v>
      </c>
      <c r="E4" s="2">
        <v>1</v>
      </c>
    </row>
    <row r="5" spans="3:5" ht="17.25" hidden="1" x14ac:dyDescent="0.35">
      <c r="C5" s="2" t="s">
        <v>197</v>
      </c>
      <c r="D5" s="2" t="s">
        <v>136</v>
      </c>
      <c r="E5" s="2">
        <v>1</v>
      </c>
    </row>
    <row r="6" spans="3:5" ht="17.25" hidden="1" x14ac:dyDescent="0.35">
      <c r="C6" s="2" t="s">
        <v>197</v>
      </c>
      <c r="D6" s="2" t="s">
        <v>131</v>
      </c>
      <c r="E6" s="2">
        <v>1</v>
      </c>
    </row>
    <row r="7" spans="3:5" ht="17.25" hidden="1" x14ac:dyDescent="0.35">
      <c r="C7" s="2" t="s">
        <v>197</v>
      </c>
      <c r="D7" s="2" t="s">
        <v>121</v>
      </c>
      <c r="E7" s="2">
        <v>1</v>
      </c>
    </row>
    <row r="8" spans="3:5" ht="17.25" hidden="1" x14ac:dyDescent="0.35">
      <c r="C8" s="2" t="s">
        <v>197</v>
      </c>
      <c r="D8" s="2" t="s">
        <v>116</v>
      </c>
      <c r="E8" s="2">
        <v>1</v>
      </c>
    </row>
    <row r="9" spans="3:5" ht="17.25" x14ac:dyDescent="0.35">
      <c r="C9" s="2" t="s">
        <v>197</v>
      </c>
      <c r="D9" s="2" t="s">
        <v>137</v>
      </c>
      <c r="E9" s="2">
        <v>0</v>
      </c>
    </row>
    <row r="10" spans="3:5" ht="17.25" hidden="1" x14ac:dyDescent="0.35">
      <c r="C10" s="2" t="s">
        <v>197</v>
      </c>
      <c r="D10" s="2" t="s">
        <v>113</v>
      </c>
      <c r="E10" s="2">
        <v>1</v>
      </c>
    </row>
    <row r="11" spans="3:5" ht="17.25" hidden="1" x14ac:dyDescent="0.35">
      <c r="C11" s="2" t="s">
        <v>197</v>
      </c>
      <c r="D11" s="2" t="s">
        <v>138</v>
      </c>
      <c r="E11" s="2">
        <v>1</v>
      </c>
    </row>
    <row r="12" spans="3:5" ht="17.25" hidden="1" x14ac:dyDescent="0.35">
      <c r="C12" s="2" t="s">
        <v>197</v>
      </c>
      <c r="D12" s="2" t="s">
        <v>132</v>
      </c>
      <c r="E12" s="2">
        <v>1</v>
      </c>
    </row>
    <row r="13" spans="3:5" ht="17.25" hidden="1" x14ac:dyDescent="0.35">
      <c r="C13" s="2" t="s">
        <v>197</v>
      </c>
      <c r="D13" s="2" t="s">
        <v>123</v>
      </c>
      <c r="E13" s="2">
        <v>1</v>
      </c>
    </row>
    <row r="14" spans="3:5" ht="17.25" hidden="1" x14ac:dyDescent="0.35">
      <c r="C14" s="2" t="s">
        <v>197</v>
      </c>
      <c r="D14" s="2" t="s">
        <v>118</v>
      </c>
      <c r="E14" s="2">
        <v>1</v>
      </c>
    </row>
    <row r="15" spans="3:5" ht="17.25" x14ac:dyDescent="0.35">
      <c r="C15" s="2" t="s">
        <v>197</v>
      </c>
      <c r="D15" s="2" t="s">
        <v>139</v>
      </c>
      <c r="E15" s="2">
        <v>0</v>
      </c>
    </row>
    <row r="16" spans="3:5" ht="17.25" x14ac:dyDescent="0.35">
      <c r="C16" s="2" t="s">
        <v>197</v>
      </c>
      <c r="D16" s="2" t="s">
        <v>140</v>
      </c>
      <c r="E16" s="2">
        <v>0</v>
      </c>
    </row>
    <row r="17" spans="3:5" ht="17.25" x14ac:dyDescent="0.35">
      <c r="C17" s="2" t="s">
        <v>197</v>
      </c>
      <c r="D17" s="2" t="s">
        <v>141</v>
      </c>
      <c r="E17" s="2">
        <v>0</v>
      </c>
    </row>
    <row r="18" spans="3:5" ht="17.25" x14ac:dyDescent="0.35">
      <c r="C18" s="2" t="s">
        <v>197</v>
      </c>
      <c r="D18" s="2" t="s">
        <v>142</v>
      </c>
      <c r="E18" s="2">
        <v>1</v>
      </c>
    </row>
    <row r="19" spans="3:5" ht="17.25" x14ac:dyDescent="0.35">
      <c r="C19" s="2" t="s">
        <v>197</v>
      </c>
      <c r="D19" s="2" t="s">
        <v>176</v>
      </c>
      <c r="E19" s="2">
        <v>0</v>
      </c>
    </row>
    <row r="20" spans="3:5" ht="17.25" x14ac:dyDescent="0.35">
      <c r="C20" s="2" t="s">
        <v>197</v>
      </c>
      <c r="D20" s="2" t="s">
        <v>143</v>
      </c>
      <c r="E20" s="2">
        <v>0</v>
      </c>
    </row>
    <row r="21" spans="3:5" ht="17.25" hidden="1" x14ac:dyDescent="0.35">
      <c r="C21" s="2" t="s">
        <v>198</v>
      </c>
      <c r="D21" s="2" t="s">
        <v>105</v>
      </c>
      <c r="E21" s="2">
        <v>1</v>
      </c>
    </row>
    <row r="22" spans="3:5" ht="17.25" x14ac:dyDescent="0.35">
      <c r="C22" s="2" t="s">
        <v>198</v>
      </c>
      <c r="D22" s="2" t="s">
        <v>144</v>
      </c>
      <c r="E22" s="2">
        <v>0</v>
      </c>
    </row>
    <row r="23" spans="3:5" ht="17.25" hidden="1" x14ac:dyDescent="0.35">
      <c r="C23" s="2" t="s">
        <v>198</v>
      </c>
      <c r="D23" s="2" t="s">
        <v>108</v>
      </c>
      <c r="E23" s="2">
        <v>1</v>
      </c>
    </row>
    <row r="24" spans="3:5" ht="17.25" hidden="1" x14ac:dyDescent="0.35">
      <c r="C24" s="2" t="s">
        <v>198</v>
      </c>
      <c r="D24" s="2" t="s">
        <v>124</v>
      </c>
      <c r="E24" s="2">
        <v>1</v>
      </c>
    </row>
    <row r="25" spans="3:5" ht="17.25" hidden="1" x14ac:dyDescent="0.35">
      <c r="C25" s="2" t="s">
        <v>198</v>
      </c>
      <c r="D25" s="2" t="s">
        <v>130</v>
      </c>
      <c r="E25" s="2">
        <v>1</v>
      </c>
    </row>
    <row r="26" spans="3:5" ht="17.25" hidden="1" x14ac:dyDescent="0.35">
      <c r="C26" s="2" t="s">
        <v>198</v>
      </c>
      <c r="D26" s="2" t="s">
        <v>106</v>
      </c>
      <c r="E26" s="2">
        <v>1</v>
      </c>
    </row>
    <row r="27" spans="3:5" ht="17.25" x14ac:dyDescent="0.35">
      <c r="C27" s="2" t="s">
        <v>198</v>
      </c>
      <c r="D27" s="2" t="s">
        <v>145</v>
      </c>
      <c r="E27" s="2">
        <v>0</v>
      </c>
    </row>
    <row r="28" spans="3:5" ht="17.25" x14ac:dyDescent="0.35">
      <c r="C28" s="2" t="s">
        <v>198</v>
      </c>
      <c r="D28" s="2" t="s">
        <v>146</v>
      </c>
      <c r="E28" s="2">
        <v>0</v>
      </c>
    </row>
    <row r="29" spans="3:5" ht="17.25" x14ac:dyDescent="0.35">
      <c r="C29" s="2" t="s">
        <v>198</v>
      </c>
      <c r="D29" s="2" t="s">
        <v>147</v>
      </c>
      <c r="E29" s="2">
        <v>0</v>
      </c>
    </row>
    <row r="30" spans="3:5" ht="17.25" x14ac:dyDescent="0.35">
      <c r="C30" s="2" t="s">
        <v>198</v>
      </c>
      <c r="D30" s="2" t="s">
        <v>148</v>
      </c>
      <c r="E30" s="2">
        <v>1</v>
      </c>
    </row>
    <row r="31" spans="3:5" ht="17.25" hidden="1" x14ac:dyDescent="0.35">
      <c r="C31" s="2" t="s">
        <v>198</v>
      </c>
      <c r="D31" s="2" t="s">
        <v>149</v>
      </c>
      <c r="E31" s="2">
        <v>1</v>
      </c>
    </row>
    <row r="32" spans="3:5" ht="17.25" hidden="1" x14ac:dyDescent="0.35">
      <c r="C32" s="2" t="s">
        <v>198</v>
      </c>
      <c r="D32" s="2" t="s">
        <v>133</v>
      </c>
      <c r="E32" s="2">
        <v>1</v>
      </c>
    </row>
    <row r="33" spans="3:5" ht="17.25" hidden="1" x14ac:dyDescent="0.35">
      <c r="C33" s="2" t="s">
        <v>198</v>
      </c>
      <c r="D33" s="2" t="s">
        <v>150</v>
      </c>
      <c r="E33" s="2">
        <v>1</v>
      </c>
    </row>
    <row r="34" spans="3:5" ht="17.25" x14ac:dyDescent="0.35">
      <c r="C34" s="2" t="s">
        <v>198</v>
      </c>
      <c r="D34" s="2" t="s">
        <v>177</v>
      </c>
      <c r="E34" s="2">
        <v>0</v>
      </c>
    </row>
    <row r="35" spans="3:5" ht="17.25" x14ac:dyDescent="0.35">
      <c r="C35" s="2" t="s">
        <v>198</v>
      </c>
      <c r="D35" s="2" t="s">
        <v>151</v>
      </c>
      <c r="E35" s="2">
        <v>0</v>
      </c>
    </row>
    <row r="36" spans="3:5" ht="17.25" x14ac:dyDescent="0.35">
      <c r="C36" s="2" t="s">
        <v>198</v>
      </c>
      <c r="D36" s="2" t="s">
        <v>152</v>
      </c>
      <c r="E36" s="2">
        <v>0</v>
      </c>
    </row>
    <row r="37" spans="3:5" ht="17.25" x14ac:dyDescent="0.35">
      <c r="C37" s="2" t="s">
        <v>198</v>
      </c>
      <c r="D37" s="2" t="s">
        <v>153</v>
      </c>
      <c r="E37" s="2">
        <v>0</v>
      </c>
    </row>
    <row r="38" spans="3:5" ht="17.25" hidden="1" x14ac:dyDescent="0.35">
      <c r="C38" s="2" t="s">
        <v>198</v>
      </c>
      <c r="D38" s="2" t="s">
        <v>125</v>
      </c>
      <c r="E38" s="2">
        <v>1</v>
      </c>
    </row>
    <row r="39" spans="3:5" ht="17.25" x14ac:dyDescent="0.35">
      <c r="C39" s="2" t="s">
        <v>198</v>
      </c>
      <c r="D39" s="2" t="s">
        <v>178</v>
      </c>
      <c r="E39" s="2">
        <v>0</v>
      </c>
    </row>
    <row r="40" spans="3:5" ht="17.25" hidden="1" x14ac:dyDescent="0.35">
      <c r="C40" s="2" t="s">
        <v>199</v>
      </c>
      <c r="D40" s="2" t="s">
        <v>104</v>
      </c>
      <c r="E40" s="2">
        <v>1</v>
      </c>
    </row>
    <row r="41" spans="3:5" ht="17.25" hidden="1" x14ac:dyDescent="0.35">
      <c r="C41" s="2" t="s">
        <v>199</v>
      </c>
      <c r="D41" s="2" t="s">
        <v>115</v>
      </c>
      <c r="E41" s="2">
        <v>1</v>
      </c>
    </row>
    <row r="42" spans="3:5" ht="17.25" hidden="1" x14ac:dyDescent="0.35">
      <c r="C42" s="2" t="s">
        <v>199</v>
      </c>
      <c r="D42" s="2" t="s">
        <v>107</v>
      </c>
      <c r="E42" s="2">
        <v>1</v>
      </c>
    </row>
    <row r="43" spans="3:5" ht="17.25" hidden="1" x14ac:dyDescent="0.35">
      <c r="C43" s="2" t="s">
        <v>199</v>
      </c>
      <c r="D43" s="2" t="s">
        <v>117</v>
      </c>
      <c r="E43" s="2">
        <v>1</v>
      </c>
    </row>
    <row r="44" spans="3:5" ht="17.25" x14ac:dyDescent="0.35">
      <c r="C44" s="2" t="s">
        <v>199</v>
      </c>
      <c r="D44" s="2" t="s">
        <v>154</v>
      </c>
      <c r="E44" s="2">
        <v>1</v>
      </c>
    </row>
    <row r="45" spans="3:5" ht="17.25" hidden="1" x14ac:dyDescent="0.35">
      <c r="C45" s="2" t="s">
        <v>199</v>
      </c>
      <c r="D45" s="2" t="s">
        <v>134</v>
      </c>
      <c r="E45" s="2">
        <v>1</v>
      </c>
    </row>
    <row r="46" spans="3:5" ht="17.25" hidden="1" x14ac:dyDescent="0.35">
      <c r="C46" s="2" t="s">
        <v>199</v>
      </c>
      <c r="D46" s="2" t="s">
        <v>127</v>
      </c>
      <c r="E46" s="2">
        <v>1</v>
      </c>
    </row>
    <row r="47" spans="3:5" ht="17.25" hidden="1" x14ac:dyDescent="0.35">
      <c r="C47" s="2" t="s">
        <v>199</v>
      </c>
      <c r="D47" s="2" t="s">
        <v>120</v>
      </c>
      <c r="E47" s="2">
        <v>1</v>
      </c>
    </row>
    <row r="48" spans="3:5" ht="17.25" hidden="1" x14ac:dyDescent="0.35">
      <c r="C48" s="2" t="s">
        <v>199</v>
      </c>
      <c r="D48" s="2" t="s">
        <v>114</v>
      </c>
      <c r="E48" s="2">
        <v>1</v>
      </c>
    </row>
    <row r="49" spans="3:5" ht="17.25" hidden="1" x14ac:dyDescent="0.35">
      <c r="C49" s="2" t="s">
        <v>199</v>
      </c>
      <c r="D49" s="2" t="s">
        <v>155</v>
      </c>
      <c r="E49" s="2">
        <v>1</v>
      </c>
    </row>
    <row r="50" spans="3:5" ht="17.25" hidden="1" x14ac:dyDescent="0.35">
      <c r="C50" s="2" t="s">
        <v>199</v>
      </c>
      <c r="D50" s="2" t="s">
        <v>128</v>
      </c>
      <c r="E50" s="2">
        <v>1</v>
      </c>
    </row>
    <row r="51" spans="3:5" ht="17.25" x14ac:dyDescent="0.35">
      <c r="C51" s="2" t="s">
        <v>199</v>
      </c>
      <c r="D51" s="2" t="s">
        <v>156</v>
      </c>
      <c r="E51" s="2">
        <v>0</v>
      </c>
    </row>
    <row r="52" spans="3:5" ht="17.25" x14ac:dyDescent="0.35">
      <c r="C52" s="2" t="s">
        <v>199</v>
      </c>
      <c r="D52" s="2" t="s">
        <v>157</v>
      </c>
      <c r="E52" s="2">
        <v>0</v>
      </c>
    </row>
    <row r="53" spans="3:5" ht="17.25" x14ac:dyDescent="0.35">
      <c r="C53" s="2" t="s">
        <v>199</v>
      </c>
      <c r="D53" s="2" t="s">
        <v>158</v>
      </c>
      <c r="E53" s="2">
        <v>1</v>
      </c>
    </row>
    <row r="54" spans="3:5" ht="17.25" x14ac:dyDescent="0.35">
      <c r="C54" s="2" t="s">
        <v>199</v>
      </c>
      <c r="D54" s="2" t="s">
        <v>159</v>
      </c>
      <c r="E54" s="2">
        <v>0</v>
      </c>
    </row>
    <row r="55" spans="3:5" ht="17.25" hidden="1" x14ac:dyDescent="0.35">
      <c r="C55" s="2" t="s">
        <v>199</v>
      </c>
      <c r="D55" s="2" t="s">
        <v>122</v>
      </c>
      <c r="E55" s="2">
        <v>1</v>
      </c>
    </row>
    <row r="56" spans="3:5" ht="17.25" x14ac:dyDescent="0.35">
      <c r="C56" s="2" t="s">
        <v>199</v>
      </c>
      <c r="D56" s="2" t="s">
        <v>160</v>
      </c>
      <c r="E56" s="2">
        <v>0</v>
      </c>
    </row>
    <row r="57" spans="3:5" ht="17.25" hidden="1" x14ac:dyDescent="0.35">
      <c r="C57" s="2" t="s">
        <v>199</v>
      </c>
      <c r="D57" s="2" t="s">
        <v>126</v>
      </c>
      <c r="E57" s="2">
        <v>1</v>
      </c>
    </row>
    <row r="58" spans="3:5" ht="17.25" x14ac:dyDescent="0.35">
      <c r="C58" s="2" t="s">
        <v>199</v>
      </c>
      <c r="D58" s="2" t="s">
        <v>161</v>
      </c>
      <c r="E58" s="2">
        <v>0</v>
      </c>
    </row>
    <row r="59" spans="3:5" ht="17.25" hidden="1" x14ac:dyDescent="0.35">
      <c r="C59" s="2" t="s">
        <v>200</v>
      </c>
      <c r="D59" s="2" t="s">
        <v>110</v>
      </c>
      <c r="E59" s="2">
        <v>1</v>
      </c>
    </row>
    <row r="60" spans="3:5" ht="17.25" x14ac:dyDescent="0.35">
      <c r="C60" s="2" t="s">
        <v>200</v>
      </c>
      <c r="D60" s="2" t="s">
        <v>162</v>
      </c>
      <c r="E60" s="2">
        <v>0</v>
      </c>
    </row>
    <row r="61" spans="3:5" ht="17.25" hidden="1" x14ac:dyDescent="0.35">
      <c r="C61" s="2" t="s">
        <v>200</v>
      </c>
      <c r="D61" s="2" t="s">
        <v>111</v>
      </c>
      <c r="E61" s="2">
        <v>1</v>
      </c>
    </row>
    <row r="62" spans="3:5" ht="17.25" hidden="1" x14ac:dyDescent="0.35">
      <c r="C62" s="2" t="s">
        <v>200</v>
      </c>
      <c r="D62" s="2" t="s">
        <v>112</v>
      </c>
      <c r="E62" s="2">
        <v>1</v>
      </c>
    </row>
    <row r="63" spans="3:5" ht="17.25" hidden="1" x14ac:dyDescent="0.35">
      <c r="C63" s="2" t="s">
        <v>200</v>
      </c>
      <c r="D63" s="2" t="s">
        <v>103</v>
      </c>
      <c r="E63" s="2">
        <v>1</v>
      </c>
    </row>
    <row r="64" spans="3:5" ht="17.25" x14ac:dyDescent="0.35">
      <c r="C64" s="2" t="s">
        <v>200</v>
      </c>
      <c r="D64" s="2" t="s">
        <v>163</v>
      </c>
      <c r="E64" s="2">
        <v>1</v>
      </c>
    </row>
    <row r="65" spans="3:5" ht="17.25" hidden="1" x14ac:dyDescent="0.35">
      <c r="C65" s="2" t="s">
        <v>200</v>
      </c>
      <c r="D65" s="2" t="s">
        <v>164</v>
      </c>
      <c r="E65" s="2">
        <v>1</v>
      </c>
    </row>
    <row r="66" spans="3:5" ht="17.25" x14ac:dyDescent="0.35">
      <c r="C66" s="2" t="s">
        <v>200</v>
      </c>
      <c r="D66" s="2" t="s">
        <v>165</v>
      </c>
      <c r="E66" s="2">
        <v>0</v>
      </c>
    </row>
    <row r="67" spans="3:5" ht="17.25" hidden="1" x14ac:dyDescent="0.35">
      <c r="C67" s="2" t="s">
        <v>200</v>
      </c>
      <c r="D67" s="2" t="s">
        <v>166</v>
      </c>
      <c r="E67" s="2">
        <v>1</v>
      </c>
    </row>
    <row r="68" spans="3:5" ht="17.25" x14ac:dyDescent="0.35">
      <c r="C68" s="2" t="s">
        <v>200</v>
      </c>
      <c r="D68" s="2" t="s">
        <v>167</v>
      </c>
      <c r="E68" s="2">
        <v>0</v>
      </c>
    </row>
    <row r="69" spans="3:5" ht="17.25" x14ac:dyDescent="0.35">
      <c r="C69" s="2" t="s">
        <v>200</v>
      </c>
      <c r="D69" s="2" t="s">
        <v>168</v>
      </c>
      <c r="E69" s="2">
        <v>0</v>
      </c>
    </row>
    <row r="70" spans="3:5" ht="17.25" x14ac:dyDescent="0.35">
      <c r="C70" s="2" t="s">
        <v>200</v>
      </c>
      <c r="D70" s="2" t="s">
        <v>169</v>
      </c>
      <c r="E70" s="2">
        <v>0</v>
      </c>
    </row>
    <row r="71" spans="3:5" ht="17.25" x14ac:dyDescent="0.35">
      <c r="C71" s="2" t="s">
        <v>200</v>
      </c>
      <c r="D71" s="2" t="s">
        <v>170</v>
      </c>
      <c r="E71" s="2">
        <v>0</v>
      </c>
    </row>
    <row r="72" spans="3:5" ht="17.25" x14ac:dyDescent="0.35">
      <c r="C72" s="2" t="s">
        <v>200</v>
      </c>
      <c r="D72" s="2" t="s">
        <v>171</v>
      </c>
      <c r="E72" s="2">
        <v>1</v>
      </c>
    </row>
    <row r="73" spans="3:5" ht="17.25" x14ac:dyDescent="0.35">
      <c r="C73" s="2" t="s">
        <v>200</v>
      </c>
      <c r="D73" s="2" t="s">
        <v>172</v>
      </c>
      <c r="E73" s="2">
        <v>0</v>
      </c>
    </row>
    <row r="74" spans="3:5" ht="17.25" x14ac:dyDescent="0.35">
      <c r="C74" s="2" t="s">
        <v>200</v>
      </c>
      <c r="D74" s="2" t="s">
        <v>173</v>
      </c>
      <c r="E74" s="2">
        <v>0</v>
      </c>
    </row>
    <row r="75" spans="3:5" ht="17.25" x14ac:dyDescent="0.35">
      <c r="C75" s="2" t="s">
        <v>200</v>
      </c>
      <c r="D75" s="2" t="s">
        <v>174</v>
      </c>
      <c r="E75" s="2">
        <v>0</v>
      </c>
    </row>
    <row r="76" spans="3:5" ht="17.25" hidden="1" x14ac:dyDescent="0.35">
      <c r="C76" s="2" t="s">
        <v>200</v>
      </c>
      <c r="D76" s="2" t="s">
        <v>119</v>
      </c>
      <c r="E76" s="2">
        <v>1</v>
      </c>
    </row>
    <row r="77" spans="3:5" ht="17.25" x14ac:dyDescent="0.35">
      <c r="C77" s="2" t="s">
        <v>200</v>
      </c>
      <c r="D77" s="2" t="s">
        <v>175</v>
      </c>
      <c r="E77" s="2">
        <v>0</v>
      </c>
    </row>
  </sheetData>
  <autoFilter ref="C1:E77">
    <filterColumn colId="2">
      <filters>
        <filter val="0"/>
      </filters>
    </filterColumn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2019-11-26T10:10:07Z</dcterms:modified>
</cp:coreProperties>
</file>