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game\doc\数据表\"/>
    </mc:Choice>
  </mc:AlternateContent>
  <bookViews>
    <workbookView xWindow="0" yWindow="0" windowWidth="15165" windowHeight="10740"/>
  </bookViews>
  <sheets>
    <sheet name="treasure_refine导出" sheetId="1" r:id="rId1"/>
    <sheet name="填表" sheetId="4" r:id="rId2"/>
    <sheet name="说明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0" i="1" l="1"/>
  <c r="I91" i="1" s="1"/>
  <c r="I92" i="1" s="1"/>
  <c r="I93" i="1" s="1"/>
  <c r="I94" i="1" s="1"/>
  <c r="I70" i="1"/>
  <c r="I71" i="1" s="1"/>
  <c r="I72" i="1" s="1"/>
  <c r="I73" i="1" s="1"/>
  <c r="I69" i="1"/>
  <c r="P21" i="4" l="1"/>
  <c r="AA35" i="4"/>
  <c r="Z21" i="4"/>
  <c r="Z20" i="4"/>
  <c r="Z19" i="4"/>
  <c r="Z18" i="4"/>
  <c r="Z17" i="4"/>
  <c r="Z16" i="4"/>
  <c r="Z15" i="4"/>
  <c r="Z14" i="4"/>
  <c r="Z13" i="4"/>
  <c r="Z12" i="4"/>
  <c r="Z22" i="4"/>
  <c r="AH61" i="4" l="1"/>
  <c r="AH60" i="4"/>
  <c r="AH59" i="4"/>
  <c r="AH58" i="4"/>
  <c r="AH57" i="4"/>
  <c r="AH56" i="4"/>
  <c r="AH55" i="4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H32" i="4"/>
  <c r="AH31" i="4"/>
  <c r="AH30" i="4"/>
  <c r="AH29" i="4"/>
  <c r="AH28" i="4"/>
  <c r="AH27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10" i="4"/>
  <c r="F14" i="4" l="1"/>
  <c r="G14" i="4" s="1"/>
  <c r="E14" i="4"/>
  <c r="E16" i="4" s="1"/>
  <c r="E13" i="4"/>
  <c r="E15" i="4" s="1"/>
  <c r="N12" i="4"/>
  <c r="F12" i="4"/>
  <c r="G12" i="4" s="1"/>
  <c r="F11" i="4"/>
  <c r="G11" i="4" s="1"/>
  <c r="N24" i="4" s="1"/>
  <c r="F10" i="4"/>
  <c r="G10" i="4" s="1"/>
  <c r="I48" i="4"/>
  <c r="H43" i="4"/>
  <c r="N11" i="4" l="1"/>
  <c r="F13" i="4"/>
  <c r="F15" i="4"/>
  <c r="G15" i="4" s="1"/>
  <c r="E17" i="4"/>
  <c r="H10" i="4"/>
  <c r="N23" i="4"/>
  <c r="H12" i="4"/>
  <c r="N25" i="4"/>
  <c r="N27" i="4"/>
  <c r="H14" i="4"/>
  <c r="F16" i="4"/>
  <c r="G16" i="4" s="1"/>
  <c r="E18" i="4"/>
  <c r="F55" i="4"/>
  <c r="F51" i="4"/>
  <c r="F47" i="4"/>
  <c r="O22" i="4" s="1"/>
  <c r="F43" i="4"/>
  <c r="O18" i="4" s="1"/>
  <c r="F39" i="4"/>
  <c r="O14" i="4" s="1"/>
  <c r="F35" i="4"/>
  <c r="O10" i="4" s="1"/>
  <c r="F60" i="4"/>
  <c r="P10" i="4" s="1"/>
  <c r="F52" i="4"/>
  <c r="F48" i="4"/>
  <c r="F44" i="4"/>
  <c r="O19" i="4" s="1"/>
  <c r="F40" i="4"/>
  <c r="F36" i="4"/>
  <c r="O11" i="4" s="1"/>
  <c r="F80" i="4"/>
  <c r="F79" i="4"/>
  <c r="F78" i="4"/>
  <c r="F77" i="4"/>
  <c r="F76" i="4"/>
  <c r="F75" i="4"/>
  <c r="F74" i="4"/>
  <c r="F73" i="4"/>
  <c r="F72" i="4"/>
  <c r="P22" i="4" s="1"/>
  <c r="F71" i="4"/>
  <c r="F70" i="4"/>
  <c r="P20" i="4" s="1"/>
  <c r="F69" i="4"/>
  <c r="P19" i="4" s="1"/>
  <c r="F68" i="4"/>
  <c r="F67" i="4"/>
  <c r="P17" i="4" s="1"/>
  <c r="F66" i="4"/>
  <c r="P16" i="4" s="1"/>
  <c r="F65" i="4"/>
  <c r="P15" i="4" s="1"/>
  <c r="F64" i="4"/>
  <c r="F63" i="4"/>
  <c r="P13" i="4" s="1"/>
  <c r="F62" i="4"/>
  <c r="F54" i="4"/>
  <c r="F50" i="4"/>
  <c r="F46" i="4"/>
  <c r="O21" i="4" s="1"/>
  <c r="F42" i="4"/>
  <c r="O17" i="4" s="1"/>
  <c r="F38" i="4"/>
  <c r="O13" i="4" s="1"/>
  <c r="O15" i="4"/>
  <c r="G60" i="4"/>
  <c r="P23" i="4" s="1"/>
  <c r="G52" i="4"/>
  <c r="G48" i="4"/>
  <c r="G44" i="4"/>
  <c r="O32" i="4" s="1"/>
  <c r="G40" i="4"/>
  <c r="O28" i="4" s="1"/>
  <c r="G36" i="4"/>
  <c r="O24" i="4" s="1"/>
  <c r="G61" i="4"/>
  <c r="P24" i="4" s="1"/>
  <c r="G53" i="4"/>
  <c r="G49" i="4"/>
  <c r="G45" i="4"/>
  <c r="O33" i="4" s="1"/>
  <c r="G41" i="4"/>
  <c r="O29" i="4" s="1"/>
  <c r="G37" i="4"/>
  <c r="O25" i="4" s="1"/>
  <c r="G55" i="4"/>
  <c r="G51" i="4"/>
  <c r="G47" i="4"/>
  <c r="O35" i="4" s="1"/>
  <c r="G43" i="4"/>
  <c r="O31" i="4" s="1"/>
  <c r="G39" i="4"/>
  <c r="G35" i="4"/>
  <c r="O23" i="4" s="1"/>
  <c r="N10" i="4"/>
  <c r="H11" i="4"/>
  <c r="I11" i="4" s="1"/>
  <c r="N50" i="4" s="1"/>
  <c r="P12" i="4"/>
  <c r="P14" i="4"/>
  <c r="P18" i="4"/>
  <c r="O27" i="4"/>
  <c r="I36" i="4"/>
  <c r="O50" i="4" s="1"/>
  <c r="F45" i="4"/>
  <c r="O20" i="4" s="1"/>
  <c r="G50" i="4"/>
  <c r="I52" i="4"/>
  <c r="F61" i="4"/>
  <c r="P11" i="4" s="1"/>
  <c r="G65" i="4"/>
  <c r="P28" i="4" s="1"/>
  <c r="G69" i="4"/>
  <c r="P32" i="4" s="1"/>
  <c r="G73" i="4"/>
  <c r="G77" i="4"/>
  <c r="H61" i="4"/>
  <c r="H53" i="4"/>
  <c r="H49" i="4"/>
  <c r="H45" i="4"/>
  <c r="O46" i="4" s="1"/>
  <c r="H41" i="4"/>
  <c r="O42" i="4" s="1"/>
  <c r="H37" i="4"/>
  <c r="O38" i="4" s="1"/>
  <c r="H80" i="4"/>
  <c r="H79" i="4"/>
  <c r="H78" i="4"/>
  <c r="H77" i="4"/>
  <c r="H76" i="4"/>
  <c r="H75" i="4"/>
  <c r="H74" i="4"/>
  <c r="H73" i="4"/>
  <c r="H72" i="4"/>
  <c r="P48" i="4" s="1"/>
  <c r="H71" i="4"/>
  <c r="P47" i="4" s="1"/>
  <c r="H70" i="4"/>
  <c r="P46" i="4" s="1"/>
  <c r="H69" i="4"/>
  <c r="P45" i="4" s="1"/>
  <c r="H68" i="4"/>
  <c r="P44" i="4" s="1"/>
  <c r="H67" i="4"/>
  <c r="P43" i="4" s="1"/>
  <c r="H66" i="4"/>
  <c r="P42" i="4" s="1"/>
  <c r="H65" i="4"/>
  <c r="P41" i="4" s="1"/>
  <c r="H64" i="4"/>
  <c r="P40" i="4" s="1"/>
  <c r="H63" i="4"/>
  <c r="H62" i="4"/>
  <c r="P38" i="4" s="1"/>
  <c r="H54" i="4"/>
  <c r="H50" i="4"/>
  <c r="H46" i="4"/>
  <c r="O47" i="4" s="1"/>
  <c r="H42" i="4"/>
  <c r="O43" i="4" s="1"/>
  <c r="H38" i="4"/>
  <c r="O39" i="4" s="1"/>
  <c r="H60" i="4"/>
  <c r="P36" i="4" s="1"/>
  <c r="H52" i="4"/>
  <c r="H48" i="4"/>
  <c r="H44" i="4"/>
  <c r="O45" i="4" s="1"/>
  <c r="H40" i="4"/>
  <c r="H36" i="4"/>
  <c r="O37" i="4" s="1"/>
  <c r="H39" i="4"/>
  <c r="O40" i="4" s="1"/>
  <c r="F41" i="4"/>
  <c r="O16" i="4" s="1"/>
  <c r="G46" i="4"/>
  <c r="O34" i="4" s="1"/>
  <c r="H55" i="4"/>
  <c r="G62" i="4"/>
  <c r="P25" i="4" s="1"/>
  <c r="G66" i="4"/>
  <c r="P29" i="4" s="1"/>
  <c r="G70" i="4"/>
  <c r="P33" i="4" s="1"/>
  <c r="G74" i="4"/>
  <c r="G78" i="4"/>
  <c r="I80" i="4"/>
  <c r="I79" i="4"/>
  <c r="I78" i="4"/>
  <c r="I77" i="4"/>
  <c r="I76" i="4"/>
  <c r="I75" i="4"/>
  <c r="I74" i="4"/>
  <c r="I73" i="4"/>
  <c r="I72" i="4"/>
  <c r="P61" i="4" s="1"/>
  <c r="I71" i="4"/>
  <c r="P60" i="4" s="1"/>
  <c r="I70" i="4"/>
  <c r="P59" i="4" s="1"/>
  <c r="I69" i="4"/>
  <c r="P58" i="4" s="1"/>
  <c r="I68" i="4"/>
  <c r="P57" i="4" s="1"/>
  <c r="I67" i="4"/>
  <c r="P56" i="4" s="1"/>
  <c r="I66" i="4"/>
  <c r="I65" i="4"/>
  <c r="P54" i="4" s="1"/>
  <c r="I64" i="4"/>
  <c r="P53" i="4" s="1"/>
  <c r="I63" i="4"/>
  <c r="P52" i="4" s="1"/>
  <c r="I62" i="4"/>
  <c r="P51" i="4" s="1"/>
  <c r="I54" i="4"/>
  <c r="I50" i="4"/>
  <c r="I46" i="4"/>
  <c r="O60" i="4" s="1"/>
  <c r="I42" i="4"/>
  <c r="O56" i="4" s="1"/>
  <c r="I38" i="4"/>
  <c r="O52" i="4" s="1"/>
  <c r="I55" i="4"/>
  <c r="I51" i="4"/>
  <c r="I47" i="4"/>
  <c r="O61" i="4" s="1"/>
  <c r="I43" i="4"/>
  <c r="O57" i="4" s="1"/>
  <c r="I39" i="4"/>
  <c r="O53" i="4" s="1"/>
  <c r="I35" i="4"/>
  <c r="O49" i="4" s="1"/>
  <c r="I61" i="4"/>
  <c r="P50" i="4" s="1"/>
  <c r="I53" i="4"/>
  <c r="I49" i="4"/>
  <c r="I45" i="4"/>
  <c r="O59" i="4" s="1"/>
  <c r="I41" i="4"/>
  <c r="O55" i="4" s="1"/>
  <c r="I37" i="4"/>
  <c r="O51" i="4" s="1"/>
  <c r="N14" i="4"/>
  <c r="N16" i="4"/>
  <c r="H35" i="4"/>
  <c r="O36" i="4" s="1"/>
  <c r="F37" i="4"/>
  <c r="O12" i="4" s="1"/>
  <c r="P39" i="4"/>
  <c r="O41" i="4"/>
  <c r="G42" i="4"/>
  <c r="O30" i="4" s="1"/>
  <c r="I44" i="4"/>
  <c r="O58" i="4" s="1"/>
  <c r="H51" i="4"/>
  <c r="F53" i="4"/>
  <c r="P55" i="4"/>
  <c r="I60" i="4"/>
  <c r="P49" i="4" s="1"/>
  <c r="G63" i="4"/>
  <c r="P26" i="4" s="1"/>
  <c r="G67" i="4"/>
  <c r="P30" i="4" s="1"/>
  <c r="G71" i="4"/>
  <c r="P34" i="4" s="1"/>
  <c r="G75" i="4"/>
  <c r="G79" i="4"/>
  <c r="N37" i="4"/>
  <c r="P37" i="4"/>
  <c r="G38" i="4"/>
  <c r="O26" i="4" s="1"/>
  <c r="I40" i="4"/>
  <c r="O54" i="4" s="1"/>
  <c r="O44" i="4"/>
  <c r="H47" i="4"/>
  <c r="O48" i="4" s="1"/>
  <c r="F49" i="4"/>
  <c r="G54" i="4"/>
  <c r="G64" i="4"/>
  <c r="P27" i="4" s="1"/>
  <c r="G68" i="4"/>
  <c r="P31" i="4" s="1"/>
  <c r="G72" i="4"/>
  <c r="P35" i="4" s="1"/>
  <c r="G76" i="4"/>
  <c r="G80" i="4"/>
  <c r="G13" i="4" l="1"/>
  <c r="N13" i="4"/>
  <c r="F18" i="4"/>
  <c r="E20" i="4"/>
  <c r="N38" i="4"/>
  <c r="I12" i="4"/>
  <c r="N51" i="4" s="1"/>
  <c r="N29" i="4"/>
  <c r="H16" i="4"/>
  <c r="N40" i="4"/>
  <c r="I14" i="4"/>
  <c r="N53" i="4" s="1"/>
  <c r="F17" i="4"/>
  <c r="E19" i="4"/>
  <c r="N36" i="4"/>
  <c r="I10" i="4"/>
  <c r="N49" i="4" s="1"/>
  <c r="N28" i="4"/>
  <c r="H15" i="4"/>
  <c r="N15" i="4"/>
  <c r="N26" i="4" l="1"/>
  <c r="H13" i="4"/>
  <c r="F20" i="4"/>
  <c r="E22" i="4"/>
  <c r="I15" i="4"/>
  <c r="N54" i="4" s="1"/>
  <c r="N41" i="4"/>
  <c r="N42" i="4"/>
  <c r="I16" i="4"/>
  <c r="N55" i="4" s="1"/>
  <c r="E21" i="4"/>
  <c r="F19" i="4"/>
  <c r="G17" i="4"/>
  <c r="N17" i="4"/>
  <c r="G18" i="4"/>
  <c r="N18" i="4"/>
  <c r="I13" i="4" l="1"/>
  <c r="N52" i="4" s="1"/>
  <c r="N39" i="4"/>
  <c r="G19" i="4"/>
  <c r="N19" i="4"/>
  <c r="H18" i="4"/>
  <c r="N31" i="4"/>
  <c r="F21" i="4"/>
  <c r="E23" i="4"/>
  <c r="F22" i="4"/>
  <c r="E24" i="4"/>
  <c r="N30" i="4"/>
  <c r="H17" i="4"/>
  <c r="G20" i="4"/>
  <c r="N20" i="4"/>
  <c r="E26" i="4" l="1"/>
  <c r="F24" i="4"/>
  <c r="G24" i="4" s="1"/>
  <c r="H24" i="4" s="1"/>
  <c r="I24" i="4" s="1"/>
  <c r="H20" i="4"/>
  <c r="N33" i="4"/>
  <c r="G22" i="4"/>
  <c r="N22" i="4"/>
  <c r="N44" i="4"/>
  <c r="I18" i="4"/>
  <c r="N57" i="4" s="1"/>
  <c r="I17" i="4"/>
  <c r="N56" i="4" s="1"/>
  <c r="N43" i="4"/>
  <c r="E25" i="4"/>
  <c r="F23" i="4"/>
  <c r="G23" i="4" s="1"/>
  <c r="H23" i="4" s="1"/>
  <c r="I23" i="4" s="1"/>
  <c r="N21" i="4"/>
  <c r="G21" i="4"/>
  <c r="N32" i="4"/>
  <c r="H19" i="4"/>
  <c r="I19" i="4" l="1"/>
  <c r="N58" i="4" s="1"/>
  <c r="N45" i="4"/>
  <c r="E27" i="4"/>
  <c r="F25" i="4"/>
  <c r="G25" i="4" s="1"/>
  <c r="H25" i="4" s="1"/>
  <c r="I25" i="4" s="1"/>
  <c r="N46" i="4"/>
  <c r="I20" i="4"/>
  <c r="N59" i="4" s="1"/>
  <c r="N34" i="4"/>
  <c r="H21" i="4"/>
  <c r="H22" i="4"/>
  <c r="N35" i="4"/>
  <c r="E28" i="4"/>
  <c r="F26" i="4"/>
  <c r="G26" i="4" s="1"/>
  <c r="H26" i="4" s="1"/>
  <c r="I26" i="4" s="1"/>
  <c r="I21" i="4" l="1"/>
  <c r="N60" i="4" s="1"/>
  <c r="N47" i="4"/>
  <c r="E30" i="4"/>
  <c r="F30" i="4" s="1"/>
  <c r="G30" i="4" s="1"/>
  <c r="H30" i="4" s="1"/>
  <c r="I30" i="4" s="1"/>
  <c r="F28" i="4"/>
  <c r="G28" i="4" s="1"/>
  <c r="H28" i="4" s="1"/>
  <c r="I28" i="4" s="1"/>
  <c r="E29" i="4"/>
  <c r="F29" i="4" s="1"/>
  <c r="G29" i="4" s="1"/>
  <c r="H29" i="4" s="1"/>
  <c r="I29" i="4" s="1"/>
  <c r="F27" i="4"/>
  <c r="G27" i="4" s="1"/>
  <c r="H27" i="4" s="1"/>
  <c r="I27" i="4" s="1"/>
  <c r="N48" i="4"/>
  <c r="I22" i="4"/>
  <c r="N61" i="4" s="1"/>
</calcChain>
</file>

<file path=xl/sharedStrings.xml><?xml version="1.0" encoding="utf-8"?>
<sst xmlns="http://schemas.openxmlformats.org/spreadsheetml/2006/main" count="252" uniqueCount="96">
  <si>
    <t>level</t>
  </si>
  <si>
    <t>int</t>
  </si>
  <si>
    <t>精炼等级</t>
    <phoneticPr fontId="1" type="noConversion"/>
  </si>
  <si>
    <t>模板</t>
  </si>
  <si>
    <t>templet</t>
  </si>
  <si>
    <t>treasure</t>
    <phoneticPr fontId="1" type="noConversion"/>
  </si>
  <si>
    <t>同名宝物</t>
    <phoneticPr fontId="1" type="noConversion"/>
  </si>
  <si>
    <t>材料类型1</t>
    <phoneticPr fontId="1" type="noConversion"/>
  </si>
  <si>
    <t>材料类型值1</t>
    <phoneticPr fontId="1" type="noConversion"/>
  </si>
  <si>
    <t>材料数量1</t>
    <phoneticPr fontId="1" type="noConversion"/>
  </si>
  <si>
    <t>材料类型2</t>
  </si>
  <si>
    <t>材料类型值2</t>
  </si>
  <si>
    <t>材料数量2</t>
  </si>
  <si>
    <t>cost_type_1</t>
    <phoneticPr fontId="1" type="noConversion"/>
  </si>
  <si>
    <t>cost_value_1</t>
    <phoneticPr fontId="1" type="noConversion"/>
  </si>
  <si>
    <t>cost_size_1</t>
    <phoneticPr fontId="1" type="noConversion"/>
  </si>
  <si>
    <t>cost_type_2</t>
  </si>
  <si>
    <t>cost_value_2</t>
  </si>
  <si>
    <t>cost_size_2</t>
  </si>
  <si>
    <t>Both</t>
    <phoneticPr fontId="1" type="noConversion"/>
  </si>
  <si>
    <t>level,templet</t>
    <phoneticPr fontId="1" type="noConversion"/>
  </si>
  <si>
    <t>Both</t>
  </si>
  <si>
    <t>refine_type_1</t>
    <phoneticPr fontId="1" type="noConversion"/>
  </si>
  <si>
    <t>refine_value_1</t>
    <phoneticPr fontId="1" type="noConversion"/>
  </si>
  <si>
    <t>refine_type_2</t>
    <phoneticPr fontId="1" type="noConversion"/>
  </si>
  <si>
    <t>refine_value_2</t>
    <phoneticPr fontId="1" type="noConversion"/>
  </si>
  <si>
    <t>refine_type_3</t>
    <phoneticPr fontId="1" type="noConversion"/>
  </si>
  <si>
    <t>refine_value_3</t>
    <phoneticPr fontId="1" type="noConversion"/>
  </si>
  <si>
    <t>refine_type_4</t>
    <phoneticPr fontId="1" type="noConversion"/>
  </si>
  <si>
    <t>refine_value_4</t>
    <phoneticPr fontId="1" type="noConversion"/>
  </si>
  <si>
    <t>refine_type_5</t>
    <phoneticPr fontId="1" type="noConversion"/>
  </si>
  <si>
    <t>refine_value_5</t>
    <phoneticPr fontId="1" type="noConversion"/>
  </si>
  <si>
    <t>refine_type_6</t>
    <phoneticPr fontId="1" type="noConversion"/>
  </si>
  <si>
    <t>refine_value_6</t>
    <phoneticPr fontId="1" type="noConversion"/>
  </si>
  <si>
    <t>精炼1属性类型</t>
  </si>
  <si>
    <t>精炼1属性数值</t>
  </si>
  <si>
    <t>精炼2属性类型</t>
  </si>
  <si>
    <t>精炼2属性数值</t>
  </si>
  <si>
    <t>精炼3属性类型</t>
  </si>
  <si>
    <t>精炼3属性数值</t>
  </si>
  <si>
    <t>精炼4属性类型</t>
  </si>
  <si>
    <t>精炼4属性数值</t>
  </si>
  <si>
    <t>精炼5属性类型</t>
  </si>
  <si>
    <t>精炼5属性数值</t>
  </si>
  <si>
    <t>精炼6属性类型</t>
  </si>
  <si>
    <t>精炼6属性数值</t>
  </si>
  <si>
    <t>宝物精炼品质系数</t>
    <phoneticPr fontId="1" type="noConversion"/>
  </si>
  <si>
    <t>蓝</t>
    <phoneticPr fontId="1" type="noConversion"/>
  </si>
  <si>
    <t>紫</t>
    <phoneticPr fontId="1" type="noConversion"/>
  </si>
  <si>
    <t>橙</t>
    <phoneticPr fontId="1" type="noConversion"/>
  </si>
  <si>
    <t>红</t>
    <phoneticPr fontId="1" type="noConversion"/>
  </si>
  <si>
    <t>宝物胚子消耗</t>
    <phoneticPr fontId="1" type="noConversion"/>
  </si>
  <si>
    <t>treasure_refine填表值</t>
    <phoneticPr fontId="1" type="noConversion"/>
  </si>
  <si>
    <t>精炼等级</t>
    <phoneticPr fontId="1" type="noConversion"/>
  </si>
  <si>
    <t>标准胚子</t>
    <phoneticPr fontId="1" type="noConversion"/>
  </si>
  <si>
    <t>精炼等级</t>
    <phoneticPr fontId="1" type="noConversion"/>
  </si>
  <si>
    <t>对应品质</t>
    <phoneticPr fontId="1" type="noConversion"/>
  </si>
  <si>
    <t>同名宝物</t>
    <phoneticPr fontId="1" type="noConversion"/>
  </si>
  <si>
    <t>精炼石数量</t>
    <phoneticPr fontId="1" type="noConversion"/>
  </si>
  <si>
    <t>银两数量</t>
    <phoneticPr fontId="1" type="noConversion"/>
  </si>
  <si>
    <t>精炼等级</t>
  </si>
  <si>
    <t>攻击</t>
  </si>
  <si>
    <t>生命</t>
  </si>
  <si>
    <t>命中</t>
    <phoneticPr fontId="1" type="noConversion"/>
  </si>
  <si>
    <t>闪避</t>
    <phoneticPr fontId="1" type="noConversion"/>
  </si>
  <si>
    <t>暴击</t>
    <phoneticPr fontId="1" type="noConversion"/>
  </si>
  <si>
    <t>抗暴</t>
    <phoneticPr fontId="1" type="noConversion"/>
  </si>
  <si>
    <t>模板</t>
    <phoneticPr fontId="1" type="noConversion"/>
  </si>
  <si>
    <t>强化属性1</t>
    <phoneticPr fontId="10" type="noConversion"/>
  </si>
  <si>
    <t>攻击</t>
    <phoneticPr fontId="1" type="noConversion"/>
  </si>
  <si>
    <t>强化属性2</t>
    <phoneticPr fontId="10" type="noConversion"/>
  </si>
  <si>
    <t>生命</t>
    <phoneticPr fontId="1" type="noConversion"/>
  </si>
  <si>
    <t>精炼属性1</t>
    <phoneticPr fontId="10" type="noConversion"/>
  </si>
  <si>
    <t>精炼属性2</t>
    <phoneticPr fontId="10" type="noConversion"/>
  </si>
  <si>
    <t>精炼属性3</t>
    <phoneticPr fontId="10" type="noConversion"/>
  </si>
  <si>
    <t>精炼属性4</t>
    <phoneticPr fontId="10" type="noConversion"/>
  </si>
  <si>
    <t>宝物精炼石消耗</t>
    <phoneticPr fontId="1" type="noConversion"/>
  </si>
  <si>
    <t>标准精炼石</t>
    <phoneticPr fontId="1" type="noConversion"/>
  </si>
  <si>
    <t>蓝</t>
    <phoneticPr fontId="1" type="noConversion"/>
  </si>
  <si>
    <t>紫</t>
    <phoneticPr fontId="1" type="noConversion"/>
  </si>
  <si>
    <t>橙</t>
    <phoneticPr fontId="1" type="noConversion"/>
  </si>
  <si>
    <t>红</t>
    <phoneticPr fontId="1" type="noConversion"/>
  </si>
  <si>
    <t>银两消耗</t>
    <phoneticPr fontId="1" type="noConversion"/>
  </si>
  <si>
    <t>精炼等级</t>
    <phoneticPr fontId="1" type="noConversion"/>
  </si>
  <si>
    <t>标准银两</t>
    <phoneticPr fontId="1" type="noConversion"/>
  </si>
  <si>
    <t>精炼品质系数</t>
    <phoneticPr fontId="1" type="noConversion"/>
  </si>
  <si>
    <t>模板id</t>
  </si>
  <si>
    <t>对应品质</t>
  </si>
  <si>
    <t>品质系数</t>
  </si>
  <si>
    <t>蓝</t>
  </si>
  <si>
    <t>紫</t>
    <phoneticPr fontId="10" type="noConversion"/>
  </si>
  <si>
    <t>橙</t>
    <phoneticPr fontId="10" type="noConversion"/>
  </si>
  <si>
    <t>红</t>
    <phoneticPr fontId="10" type="noConversion"/>
  </si>
  <si>
    <t>紫</t>
  </si>
  <si>
    <t>橙</t>
  </si>
  <si>
    <t>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</si>
</sst>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>
      <alignment vertical="center"/>
    </xf>
    <xf numFmtId="0" fontId="2" fillId="0" borderId="1" applyFill="0">
      <alignment horizontal="center" vertical="center"/>
    </xf>
    <xf numFmtId="0" fontId="2" fillId="0" borderId="1">
      <alignment vertical="center"/>
    </xf>
    <xf numFmtId="0" fontId="3" fillId="4" borderId="0">
      <alignment vertical="center"/>
    </xf>
    <xf numFmtId="0" fontId="4" fillId="5" borderId="0">
      <alignment vertical="center"/>
    </xf>
    <xf numFmtId="0" fontId="5" fillId="3" borderId="1">
      <alignment horizontal="center" vertical="center"/>
    </xf>
    <xf numFmtId="0" fontId="2" fillId="6" borderId="1">
      <alignment horizontal="center" vertical="center"/>
    </xf>
    <xf numFmtId="0" fontId="2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96">
    <xf numFmtId="0" fontId="0" fillId="0" borderId="0" xfId="0">
      <alignment vertical="center"/>
    </xf>
    <xf numFmtId="0" fontId="6" fillId="7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2" fillId="0" borderId="1" xfId="2">
      <alignment vertical="center"/>
    </xf>
    <xf numFmtId="0" fontId="2" fillId="9" borderId="1" xfId="9" applyFont="1" applyFill="1" applyBorder="1" applyAlignment="1">
      <alignment horizontal="center" vertical="center"/>
    </xf>
    <xf numFmtId="0" fontId="2" fillId="9" borderId="1" xfId="1" applyFont="1" applyFill="1" applyBorder="1" applyAlignment="1">
      <alignment horizontal="center" vertical="center"/>
    </xf>
    <xf numFmtId="0" fontId="2" fillId="10" borderId="1" xfId="9" applyFont="1" applyFill="1" applyBorder="1" applyAlignment="1">
      <alignment horizontal="center" vertical="center"/>
    </xf>
    <xf numFmtId="0" fontId="2" fillId="10" borderId="1" xfId="1" applyFont="1" applyFill="1" applyBorder="1" applyAlignment="1">
      <alignment horizontal="center" vertical="center"/>
    </xf>
    <xf numFmtId="0" fontId="2" fillId="0" borderId="2" xfId="2" applyBorder="1">
      <alignment vertical="center"/>
    </xf>
    <xf numFmtId="0" fontId="7" fillId="0" borderId="0" xfId="10">
      <alignment vertical="center"/>
    </xf>
    <xf numFmtId="0" fontId="3" fillId="0" borderId="0" xfId="10" applyFont="1">
      <alignment vertical="center"/>
    </xf>
    <xf numFmtId="0" fontId="3" fillId="0" borderId="0" xfId="8">
      <alignment vertical="center"/>
    </xf>
    <xf numFmtId="0" fontId="2" fillId="0" borderId="1" xfId="10" applyFont="1" applyFill="1" applyBorder="1" applyAlignment="1">
      <alignment horizontal="center" vertical="center"/>
    </xf>
    <xf numFmtId="0" fontId="8" fillId="0" borderId="0" xfId="8" applyFont="1">
      <alignment vertical="center"/>
    </xf>
    <xf numFmtId="0" fontId="9" fillId="2" borderId="1" xfId="10" applyFont="1" applyFill="1" applyBorder="1" applyAlignment="1">
      <alignment horizontal="center" vertical="center"/>
    </xf>
    <xf numFmtId="0" fontId="2" fillId="0" borderId="0" xfId="10" applyFont="1" applyBorder="1" applyAlignment="1">
      <alignment horizontal="center" vertical="center"/>
    </xf>
    <xf numFmtId="0" fontId="2" fillId="0" borderId="1" xfId="10" applyFont="1" applyBorder="1" applyAlignment="1">
      <alignment horizontal="center" vertical="center"/>
    </xf>
    <xf numFmtId="0" fontId="2" fillId="11" borderId="1" xfId="10" applyFont="1" applyFill="1" applyBorder="1" applyAlignment="1">
      <alignment horizontal="center" vertical="center"/>
    </xf>
    <xf numFmtId="0" fontId="2" fillId="0" borderId="1" xfId="1" applyFont="1">
      <alignment horizontal="center" vertical="center"/>
    </xf>
    <xf numFmtId="0" fontId="2" fillId="0" borderId="1" xfId="1" applyFill="1">
      <alignment horizontal="center" vertical="center"/>
    </xf>
    <xf numFmtId="0" fontId="7" fillId="0" borderId="0" xfId="11">
      <alignment vertical="center"/>
    </xf>
    <xf numFmtId="0" fontId="2" fillId="12" borderId="1" xfId="1" applyFill="1">
      <alignment horizontal="center" vertical="center"/>
    </xf>
    <xf numFmtId="0" fontId="2" fillId="12" borderId="1" xfId="1" applyFont="1" applyFill="1" applyBorder="1">
      <alignment horizontal="center" vertical="center"/>
    </xf>
    <xf numFmtId="0" fontId="2" fillId="13" borderId="1" xfId="10" applyFont="1" applyFill="1" applyBorder="1" applyAlignment="1">
      <alignment vertical="center"/>
    </xf>
    <xf numFmtId="0" fontId="2" fillId="0" borderId="1" xfId="10" applyFont="1" applyBorder="1">
      <alignment vertical="center"/>
    </xf>
    <xf numFmtId="0" fontId="2" fillId="0" borderId="1" xfId="1" applyFont="1" applyBorder="1" applyAlignment="1">
      <alignment vertical="center"/>
    </xf>
    <xf numFmtId="0" fontId="2" fillId="0" borderId="1" xfId="10" applyFont="1" applyBorder="1" applyAlignment="1">
      <alignment horizontal="center"/>
    </xf>
    <xf numFmtId="0" fontId="2" fillId="11" borderId="1" xfId="10" applyFont="1" applyFill="1" applyBorder="1">
      <alignment vertical="center"/>
    </xf>
    <xf numFmtId="0" fontId="2" fillId="0" borderId="1" xfId="1">
      <alignment horizontal="center" vertical="center"/>
    </xf>
    <xf numFmtId="0" fontId="2" fillId="14" borderId="1" xfId="1" applyFill="1">
      <alignment horizontal="center" vertical="center"/>
    </xf>
    <xf numFmtId="0" fontId="2" fillId="0" borderId="1" xfId="2" applyAlignment="1">
      <alignment horizontal="center" vertical="center"/>
    </xf>
    <xf numFmtId="0" fontId="2" fillId="15" borderId="1" xfId="10" applyFont="1" applyFill="1" applyBorder="1" applyAlignment="1">
      <alignment vertical="center"/>
    </xf>
    <xf numFmtId="0" fontId="2" fillId="15" borderId="1" xfId="1" applyFont="1" applyFill="1" applyBorder="1" applyAlignment="1">
      <alignment vertical="center"/>
    </xf>
    <xf numFmtId="0" fontId="2" fillId="0" borderId="2" xfId="1" applyFont="1" applyBorder="1">
      <alignment horizontal="center" vertical="center"/>
    </xf>
    <xf numFmtId="0" fontId="2" fillId="14" borderId="2" xfId="1" applyFill="1" applyBorder="1">
      <alignment horizontal="center" vertical="center"/>
    </xf>
    <xf numFmtId="0" fontId="2" fillId="0" borderId="2" xfId="10" applyFont="1" applyBorder="1" applyAlignment="1">
      <alignment horizontal="center"/>
    </xf>
    <xf numFmtId="0" fontId="2" fillId="6" borderId="1" xfId="6" applyBorder="1">
      <alignment horizontal="center" vertical="center"/>
    </xf>
    <xf numFmtId="0" fontId="5" fillId="3" borderId="1" xfId="5" applyBorder="1">
      <alignment horizontal="center" vertical="center"/>
    </xf>
    <xf numFmtId="0" fontId="6" fillId="9" borderId="1" xfId="12" applyFont="1" applyFill="1" applyBorder="1" applyAlignment="1">
      <alignment horizontal="center"/>
    </xf>
    <xf numFmtId="0" fontId="6" fillId="9" borderId="1" xfId="2" applyFont="1" applyFill="1">
      <alignment vertical="center"/>
    </xf>
    <xf numFmtId="0" fontId="6" fillId="9" borderId="1" xfId="2" applyFont="1" applyFill="1" applyAlignment="1">
      <alignment horizontal="center" vertical="center"/>
    </xf>
    <xf numFmtId="0" fontId="6" fillId="9" borderId="3" xfId="12" applyFont="1" applyFill="1" applyBorder="1" applyAlignment="1">
      <alignment horizontal="center"/>
    </xf>
    <xf numFmtId="0" fontId="6" fillId="9" borderId="3" xfId="2" applyFont="1" applyFill="1" applyBorder="1">
      <alignment vertical="center"/>
    </xf>
    <xf numFmtId="0" fontId="6" fillId="9" borderId="3" xfId="2" applyFont="1" applyFill="1" applyBorder="1" applyAlignment="1">
      <alignment horizontal="center" vertical="center"/>
    </xf>
    <xf numFmtId="0" fontId="6" fillId="9" borderId="2" xfId="12" applyFont="1" applyFill="1" applyBorder="1" applyAlignment="1">
      <alignment horizontal="center"/>
    </xf>
    <xf numFmtId="0" fontId="6" fillId="9" borderId="2" xfId="2" applyFont="1" applyFill="1" applyBorder="1">
      <alignment vertical="center"/>
    </xf>
    <xf numFmtId="0" fontId="6" fillId="9" borderId="2" xfId="2" applyFont="1" applyFill="1" applyBorder="1" applyAlignment="1">
      <alignment horizontal="center" vertical="center"/>
    </xf>
    <xf numFmtId="0" fontId="2" fillId="0" borderId="1" xfId="12" applyFont="1" applyFill="1" applyBorder="1">
      <alignment vertical="center"/>
    </xf>
    <xf numFmtId="0" fontId="2" fillId="6" borderId="2" xfId="6" applyBorder="1">
      <alignment horizontal="center" vertical="center"/>
    </xf>
    <xf numFmtId="0" fontId="2" fillId="0" borderId="2" xfId="12" applyFont="1" applyFill="1" applyBorder="1">
      <alignment vertical="center"/>
    </xf>
    <xf numFmtId="0" fontId="2" fillId="9" borderId="3" xfId="9" applyFont="1" applyFill="1" applyBorder="1" applyAlignment="1">
      <alignment horizontal="center" vertical="center"/>
    </xf>
    <xf numFmtId="0" fontId="2" fillId="9" borderId="3" xfId="1" applyFont="1" applyFill="1" applyBorder="1" applyAlignment="1">
      <alignment horizontal="center" vertical="center"/>
    </xf>
    <xf numFmtId="0" fontId="2" fillId="0" borderId="3" xfId="12" applyFont="1" applyFill="1" applyBorder="1">
      <alignment vertical="center"/>
    </xf>
    <xf numFmtId="0" fontId="2" fillId="10" borderId="2" xfId="9" applyFont="1" applyFill="1" applyBorder="1" applyAlignment="1">
      <alignment horizontal="center" vertical="center"/>
    </xf>
    <xf numFmtId="0" fontId="2" fillId="10" borderId="2" xfId="1" applyFont="1" applyFill="1" applyBorder="1" applyAlignment="1">
      <alignment horizontal="center" vertical="center"/>
    </xf>
    <xf numFmtId="0" fontId="2" fillId="6" borderId="3" xfId="6" applyBorder="1">
      <alignment horizontal="center" vertical="center"/>
    </xf>
    <xf numFmtId="0" fontId="5" fillId="3" borderId="2" xfId="5" applyBorder="1">
      <alignment horizontal="center" vertical="center"/>
    </xf>
    <xf numFmtId="0" fontId="2" fillId="10" borderId="3" xfId="9" applyFont="1" applyFill="1" applyBorder="1" applyAlignment="1">
      <alignment horizontal="center" vertical="center"/>
    </xf>
    <xf numFmtId="0" fontId="2" fillId="10" borderId="3" xfId="1" applyFont="1" applyFill="1" applyBorder="1" applyAlignment="1">
      <alignment horizontal="center" vertical="center"/>
    </xf>
    <xf numFmtId="0" fontId="6" fillId="9" borderId="1" xfId="2" applyFont="1" applyFill="1" applyBorder="1">
      <alignment vertical="center"/>
    </xf>
    <xf numFmtId="0" fontId="6" fillId="9" borderId="1" xfId="2" applyFont="1" applyFill="1" applyBorder="1" applyAlignment="1">
      <alignment horizontal="center" vertical="center"/>
    </xf>
    <xf numFmtId="0" fontId="5" fillId="3" borderId="4" xfId="5" applyBorder="1">
      <alignment horizontal="center" vertical="center"/>
    </xf>
    <xf numFmtId="0" fontId="2" fillId="0" borderId="4" xfId="12" applyFont="1" applyFill="1" applyBorder="1">
      <alignment vertical="center"/>
    </xf>
    <xf numFmtId="0" fontId="6" fillId="9" borderId="4" xfId="12" applyFont="1" applyFill="1" applyBorder="1" applyAlignment="1">
      <alignment horizontal="center"/>
    </xf>
    <xf numFmtId="0" fontId="6" fillId="9" borderId="4" xfId="2" applyFont="1" applyFill="1" applyBorder="1">
      <alignment vertical="center"/>
    </xf>
    <xf numFmtId="0" fontId="6" fillId="9" borderId="4" xfId="2" applyFont="1" applyFill="1" applyBorder="1" applyAlignment="1">
      <alignment horizontal="center" vertical="center"/>
    </xf>
    <xf numFmtId="0" fontId="5" fillId="3" borderId="5" xfId="5" applyBorder="1">
      <alignment horizontal="center" vertical="center"/>
    </xf>
    <xf numFmtId="0" fontId="5" fillId="3" borderId="6" xfId="5" applyBorder="1">
      <alignment horizontal="center" vertical="center"/>
    </xf>
    <xf numFmtId="0" fontId="2" fillId="0" borderId="6" xfId="12" applyFont="1" applyFill="1" applyBorder="1">
      <alignment vertical="center"/>
    </xf>
    <xf numFmtId="0" fontId="6" fillId="9" borderId="6" xfId="12" applyFont="1" applyFill="1" applyBorder="1" applyAlignment="1">
      <alignment horizontal="center"/>
    </xf>
    <xf numFmtId="0" fontId="6" fillId="9" borderId="6" xfId="2" applyFont="1" applyFill="1" applyBorder="1">
      <alignment vertical="center"/>
    </xf>
    <xf numFmtId="0" fontId="5" fillId="3" borderId="7" xfId="5" applyBorder="1">
      <alignment horizontal="center" vertical="center"/>
    </xf>
    <xf numFmtId="0" fontId="6" fillId="9" borderId="8" xfId="2" applyFont="1" applyFill="1" applyBorder="1">
      <alignment vertical="center"/>
    </xf>
    <xf numFmtId="0" fontId="5" fillId="3" borderId="9" xfId="5" applyBorder="1">
      <alignment horizontal="center" vertical="center"/>
    </xf>
    <xf numFmtId="0" fontId="5" fillId="3" borderId="3" xfId="5" applyBorder="1">
      <alignment horizontal="center" vertical="center"/>
    </xf>
    <xf numFmtId="0" fontId="2" fillId="0" borderId="10" xfId="12" applyFont="1" applyFill="1" applyBorder="1">
      <alignment vertical="center"/>
    </xf>
    <xf numFmtId="0" fontId="5" fillId="17" borderId="2" xfId="5" applyFill="1" applyBorder="1">
      <alignment horizontal="center" vertical="center"/>
    </xf>
    <xf numFmtId="0" fontId="5" fillId="17" borderId="1" xfId="5" applyFill="1" applyBorder="1">
      <alignment horizontal="center" vertical="center"/>
    </xf>
    <xf numFmtId="0" fontId="5" fillId="17" borderId="4" xfId="5" applyFill="1" applyBorder="1">
      <alignment horizontal="center" vertical="center"/>
    </xf>
    <xf numFmtId="0" fontId="5" fillId="17" borderId="5" xfId="5" applyFill="1" applyBorder="1">
      <alignment horizontal="center" vertical="center"/>
    </xf>
    <xf numFmtId="0" fontId="5" fillId="17" borderId="6" xfId="5" applyFill="1" applyBorder="1">
      <alignment horizontal="center" vertical="center"/>
    </xf>
    <xf numFmtId="0" fontId="5" fillId="17" borderId="7" xfId="5" applyFill="1" applyBorder="1">
      <alignment horizontal="center" vertical="center"/>
    </xf>
    <xf numFmtId="0" fontId="5" fillId="17" borderId="9" xfId="5" applyFill="1" applyBorder="1">
      <alignment horizontal="center" vertical="center"/>
    </xf>
    <xf numFmtId="0" fontId="5" fillId="17" borderId="10" xfId="5" applyFill="1" applyBorder="1">
      <alignment horizontal="center" vertical="center"/>
    </xf>
    <xf numFmtId="0" fontId="6" fillId="9" borderId="6" xfId="2" applyFont="1" applyFill="1" applyBorder="1" applyAlignment="1">
      <alignment horizontal="center" vertical="center"/>
    </xf>
    <xf numFmtId="0" fontId="6" fillId="9" borderId="12" xfId="2" applyFont="1" applyFill="1" applyBorder="1">
      <alignment vertical="center"/>
    </xf>
    <xf numFmtId="0" fontId="5" fillId="17" borderId="3" xfId="5" applyFill="1" applyBorder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16" borderId="2" xfId="2" applyFont="1" applyFill="1" applyBorder="1">
      <alignment vertical="center"/>
    </xf>
    <xf numFmtId="0" fontId="6" fillId="16" borderId="1" xfId="2" applyFont="1" applyFill="1">
      <alignment vertical="center"/>
    </xf>
    <xf numFmtId="0" fontId="6" fillId="16" borderId="6" xfId="2" applyFont="1" applyFill="1" applyBorder="1">
      <alignment vertical="center"/>
    </xf>
    <xf numFmtId="0" fontId="6" fillId="16" borderId="11" xfId="2" applyFont="1" applyFill="1" applyBorder="1">
      <alignment vertical="center"/>
    </xf>
  </cellXfs>
  <cellStyles count="13">
    <cellStyle name="标题-副" xfId="3"/>
    <cellStyle name="标题-主" xfId="4"/>
    <cellStyle name="常规" xfId="0" builtinId="0"/>
    <cellStyle name="常规 2" xfId="11"/>
    <cellStyle name="常规 3" xfId="9"/>
    <cellStyle name="常规 3 2" xfId="10"/>
    <cellStyle name="常规 3 2 2" xfId="12"/>
    <cellStyle name="居中-红色" xfId="5"/>
    <cellStyle name="居中-紫色" xfId="6"/>
    <cellStyle name="无框常规" xfId="7"/>
    <cellStyle name="无框加粗" xfId="8"/>
    <cellStyle name="有框常规" xfId="2"/>
    <cellStyle name="有框居中" xfId="1"/>
  </cellStyles>
  <dxfs count="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7"/>
  <sheetViews>
    <sheetView tabSelected="1" topLeftCell="A100" zoomScaleNormal="100" workbookViewId="0">
      <selection activeCell="W122" sqref="W122"/>
    </sheetView>
  </sheetViews>
  <sheetFormatPr defaultRowHeight="16.5" x14ac:dyDescent="0.15"/>
  <cols>
    <col min="1" max="2" width="8.125" style="5" customWidth="1"/>
    <col min="3" max="21" width="10.625" style="5" customWidth="1"/>
  </cols>
  <sheetData>
    <row r="1" spans="1:21" x14ac:dyDescent="0.15">
      <c r="A1" s="4" t="s">
        <v>20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15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x14ac:dyDescent="0.15">
      <c r="A3" s="6" t="s">
        <v>2</v>
      </c>
      <c r="B3" s="6" t="s">
        <v>3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  <c r="O3" s="1" t="s">
        <v>39</v>
      </c>
      <c r="P3" s="1" t="s">
        <v>40</v>
      </c>
      <c r="Q3" s="1" t="s">
        <v>41</v>
      </c>
      <c r="R3" s="1" t="s">
        <v>42</v>
      </c>
      <c r="S3" s="1" t="s">
        <v>43</v>
      </c>
      <c r="T3" s="1" t="s">
        <v>44</v>
      </c>
      <c r="U3" s="1" t="s">
        <v>45</v>
      </c>
    </row>
    <row r="4" spans="1:21" x14ac:dyDescent="0.15">
      <c r="A4" s="2" t="s">
        <v>19</v>
      </c>
      <c r="B4" s="2" t="s">
        <v>19</v>
      </c>
      <c r="C4" s="2" t="s">
        <v>19</v>
      </c>
      <c r="D4" s="2" t="s">
        <v>19</v>
      </c>
      <c r="E4" s="2" t="s">
        <v>19</v>
      </c>
      <c r="F4" s="2" t="s">
        <v>19</v>
      </c>
      <c r="G4" s="2" t="s">
        <v>19</v>
      </c>
      <c r="H4" s="2" t="s">
        <v>19</v>
      </c>
      <c r="I4" s="2" t="s">
        <v>19</v>
      </c>
      <c r="J4" s="2" t="s">
        <v>21</v>
      </c>
      <c r="K4" s="2" t="s">
        <v>21</v>
      </c>
      <c r="L4" s="2" t="s">
        <v>21</v>
      </c>
      <c r="M4" s="2" t="s">
        <v>21</v>
      </c>
      <c r="N4" s="2" t="s">
        <v>21</v>
      </c>
      <c r="O4" s="2" t="s">
        <v>21</v>
      </c>
      <c r="P4" s="2" t="s">
        <v>21</v>
      </c>
      <c r="Q4" s="2" t="s">
        <v>21</v>
      </c>
      <c r="R4" s="2" t="s">
        <v>21</v>
      </c>
      <c r="S4" s="2" t="s">
        <v>21</v>
      </c>
      <c r="T4" s="2" t="s">
        <v>21</v>
      </c>
      <c r="U4" s="2" t="s">
        <v>21</v>
      </c>
    </row>
    <row r="5" spans="1:21" x14ac:dyDescent="0.15">
      <c r="A5" s="3" t="s">
        <v>0</v>
      </c>
      <c r="B5" s="3" t="s">
        <v>4</v>
      </c>
      <c r="C5" s="3" t="s">
        <v>5</v>
      </c>
      <c r="D5" s="3" t="s">
        <v>13</v>
      </c>
      <c r="E5" s="3" t="s">
        <v>14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22</v>
      </c>
      <c r="K5" s="3" t="s">
        <v>23</v>
      </c>
      <c r="L5" s="3" t="s">
        <v>24</v>
      </c>
      <c r="M5" s="3" t="s">
        <v>25</v>
      </c>
      <c r="N5" s="3" t="s">
        <v>26</v>
      </c>
      <c r="O5" s="3" t="s">
        <v>27</v>
      </c>
      <c r="P5" s="3" t="s">
        <v>28</v>
      </c>
      <c r="Q5" s="3" t="s">
        <v>29</v>
      </c>
      <c r="R5" s="3" t="s">
        <v>30</v>
      </c>
      <c r="S5" s="3" t="s">
        <v>31</v>
      </c>
      <c r="T5" s="3" t="s">
        <v>32</v>
      </c>
      <c r="U5" s="3" t="s">
        <v>33</v>
      </c>
    </row>
    <row r="6" spans="1:21" x14ac:dyDescent="0.35">
      <c r="A6" s="8">
        <v>0</v>
      </c>
      <c r="B6" s="9">
        <v>1</v>
      </c>
      <c r="C6" s="51">
        <v>0</v>
      </c>
      <c r="D6" s="51">
        <v>6</v>
      </c>
      <c r="E6" s="51">
        <v>10</v>
      </c>
      <c r="F6" s="51">
        <v>30</v>
      </c>
      <c r="G6" s="51">
        <v>5</v>
      </c>
      <c r="H6" s="51">
        <v>2</v>
      </c>
      <c r="I6" s="51">
        <v>18000</v>
      </c>
      <c r="J6" s="42">
        <v>1</v>
      </c>
      <c r="K6" s="43">
        <v>0</v>
      </c>
      <c r="L6" s="44">
        <v>7</v>
      </c>
      <c r="M6" s="43">
        <v>0</v>
      </c>
      <c r="N6" s="43">
        <v>17</v>
      </c>
      <c r="O6" s="43">
        <v>0</v>
      </c>
      <c r="P6" s="43">
        <v>18</v>
      </c>
      <c r="Q6" s="43">
        <v>0</v>
      </c>
      <c r="R6" s="43">
        <v>15</v>
      </c>
      <c r="S6" s="43">
        <v>0</v>
      </c>
      <c r="T6" s="43">
        <v>16</v>
      </c>
      <c r="U6" s="43">
        <v>0</v>
      </c>
    </row>
    <row r="7" spans="1:21" x14ac:dyDescent="0.35">
      <c r="A7" s="8">
        <v>1</v>
      </c>
      <c r="B7" s="9">
        <v>1</v>
      </c>
      <c r="C7" s="51">
        <v>0</v>
      </c>
      <c r="D7" s="51">
        <v>6</v>
      </c>
      <c r="E7" s="51">
        <v>10</v>
      </c>
      <c r="F7" s="51">
        <v>60</v>
      </c>
      <c r="G7" s="51">
        <v>5</v>
      </c>
      <c r="H7" s="51">
        <v>2</v>
      </c>
      <c r="I7" s="51">
        <v>60000</v>
      </c>
      <c r="J7" s="42">
        <v>1</v>
      </c>
      <c r="K7" s="43">
        <v>100</v>
      </c>
      <c r="L7" s="44">
        <v>7</v>
      </c>
      <c r="M7" s="43">
        <v>770</v>
      </c>
      <c r="N7" s="43">
        <v>17</v>
      </c>
      <c r="O7" s="43">
        <v>20</v>
      </c>
      <c r="P7" s="43">
        <v>18</v>
      </c>
      <c r="Q7" s="43">
        <v>20</v>
      </c>
      <c r="R7" s="43">
        <v>15</v>
      </c>
      <c r="S7" s="43">
        <v>20</v>
      </c>
      <c r="T7" s="43">
        <v>16</v>
      </c>
      <c r="U7" s="43">
        <v>20</v>
      </c>
    </row>
    <row r="8" spans="1:21" x14ac:dyDescent="0.35">
      <c r="A8" s="8">
        <v>2</v>
      </c>
      <c r="B8" s="9">
        <v>1</v>
      </c>
      <c r="C8" s="51">
        <v>1</v>
      </c>
      <c r="D8" s="51">
        <v>6</v>
      </c>
      <c r="E8" s="51">
        <v>10</v>
      </c>
      <c r="F8" s="51">
        <v>120</v>
      </c>
      <c r="G8" s="51">
        <v>5</v>
      </c>
      <c r="H8" s="51">
        <v>2</v>
      </c>
      <c r="I8" s="51">
        <v>108000</v>
      </c>
      <c r="J8" s="42">
        <v>1</v>
      </c>
      <c r="K8" s="43">
        <v>120</v>
      </c>
      <c r="L8" s="44">
        <v>7</v>
      </c>
      <c r="M8" s="43">
        <v>920</v>
      </c>
      <c r="N8" s="43">
        <v>17</v>
      </c>
      <c r="O8" s="43">
        <v>20</v>
      </c>
      <c r="P8" s="43">
        <v>18</v>
      </c>
      <c r="Q8" s="43">
        <v>20</v>
      </c>
      <c r="R8" s="43">
        <v>15</v>
      </c>
      <c r="S8" s="43">
        <v>20</v>
      </c>
      <c r="T8" s="43">
        <v>16</v>
      </c>
      <c r="U8" s="43">
        <v>20</v>
      </c>
    </row>
    <row r="9" spans="1:21" x14ac:dyDescent="0.35">
      <c r="A9" s="8">
        <v>3</v>
      </c>
      <c r="B9" s="9">
        <v>1</v>
      </c>
      <c r="C9" s="51">
        <v>1</v>
      </c>
      <c r="D9" s="51">
        <v>6</v>
      </c>
      <c r="E9" s="51">
        <v>10</v>
      </c>
      <c r="F9" s="51">
        <v>240</v>
      </c>
      <c r="G9" s="51">
        <v>5</v>
      </c>
      <c r="H9" s="51">
        <v>2</v>
      </c>
      <c r="I9" s="51">
        <v>144000</v>
      </c>
      <c r="J9" s="42">
        <v>1</v>
      </c>
      <c r="K9" s="43">
        <v>140</v>
      </c>
      <c r="L9" s="44">
        <v>7</v>
      </c>
      <c r="M9" s="43">
        <v>1070</v>
      </c>
      <c r="N9" s="43">
        <v>17</v>
      </c>
      <c r="O9" s="43">
        <v>20</v>
      </c>
      <c r="P9" s="43">
        <v>18</v>
      </c>
      <c r="Q9" s="43">
        <v>20</v>
      </c>
      <c r="R9" s="43">
        <v>15</v>
      </c>
      <c r="S9" s="43">
        <v>20</v>
      </c>
      <c r="T9" s="43">
        <v>16</v>
      </c>
      <c r="U9" s="43">
        <v>20</v>
      </c>
    </row>
    <row r="10" spans="1:21" x14ac:dyDescent="0.35">
      <c r="A10" s="8">
        <v>4</v>
      </c>
      <c r="B10" s="9">
        <v>1</v>
      </c>
      <c r="C10" s="51">
        <v>1</v>
      </c>
      <c r="D10" s="51">
        <v>6</v>
      </c>
      <c r="E10" s="51">
        <v>10</v>
      </c>
      <c r="F10" s="51">
        <v>360</v>
      </c>
      <c r="G10" s="51">
        <v>5</v>
      </c>
      <c r="H10" s="51">
        <v>2</v>
      </c>
      <c r="I10" s="51">
        <v>180000</v>
      </c>
      <c r="J10" s="42">
        <v>1</v>
      </c>
      <c r="K10" s="43">
        <v>180</v>
      </c>
      <c r="L10" s="44">
        <v>7</v>
      </c>
      <c r="M10" s="43">
        <v>1380</v>
      </c>
      <c r="N10" s="43">
        <v>17</v>
      </c>
      <c r="O10" s="43">
        <v>20</v>
      </c>
      <c r="P10" s="43">
        <v>18</v>
      </c>
      <c r="Q10" s="43">
        <v>20</v>
      </c>
      <c r="R10" s="43">
        <v>15</v>
      </c>
      <c r="S10" s="43">
        <v>20</v>
      </c>
      <c r="T10" s="43">
        <v>16</v>
      </c>
      <c r="U10" s="43">
        <v>20</v>
      </c>
    </row>
    <row r="11" spans="1:21" x14ac:dyDescent="0.35">
      <c r="A11" s="8">
        <v>5</v>
      </c>
      <c r="B11" s="9">
        <v>1</v>
      </c>
      <c r="C11" s="51">
        <v>1</v>
      </c>
      <c r="D11" s="51">
        <v>6</v>
      </c>
      <c r="E11" s="51">
        <v>10</v>
      </c>
      <c r="F11" s="51">
        <v>480</v>
      </c>
      <c r="G11" s="51">
        <v>5</v>
      </c>
      <c r="H11" s="51">
        <v>2</v>
      </c>
      <c r="I11" s="51">
        <v>228000</v>
      </c>
      <c r="J11" s="42">
        <v>1</v>
      </c>
      <c r="K11" s="43">
        <v>220</v>
      </c>
      <c r="L11" s="44">
        <v>7</v>
      </c>
      <c r="M11" s="43">
        <v>1680</v>
      </c>
      <c r="N11" s="43">
        <v>17</v>
      </c>
      <c r="O11" s="43">
        <v>20</v>
      </c>
      <c r="P11" s="43">
        <v>18</v>
      </c>
      <c r="Q11" s="43">
        <v>20</v>
      </c>
      <c r="R11" s="43">
        <v>15</v>
      </c>
      <c r="S11" s="43">
        <v>20</v>
      </c>
      <c r="T11" s="43">
        <v>16</v>
      </c>
      <c r="U11" s="43">
        <v>20</v>
      </c>
    </row>
    <row r="12" spans="1:21" x14ac:dyDescent="0.35">
      <c r="A12" s="8">
        <v>6</v>
      </c>
      <c r="B12" s="9">
        <v>1</v>
      </c>
      <c r="C12" s="51">
        <v>2</v>
      </c>
      <c r="D12" s="51">
        <v>6</v>
      </c>
      <c r="E12" s="51">
        <v>10</v>
      </c>
      <c r="F12" s="51">
        <v>600</v>
      </c>
      <c r="G12" s="51">
        <v>5</v>
      </c>
      <c r="H12" s="51">
        <v>2</v>
      </c>
      <c r="I12" s="51">
        <v>270000</v>
      </c>
      <c r="J12" s="42">
        <v>1</v>
      </c>
      <c r="K12" s="43">
        <v>290</v>
      </c>
      <c r="L12" s="44">
        <v>7</v>
      </c>
      <c r="M12" s="43">
        <v>2140</v>
      </c>
      <c r="N12" s="43">
        <v>17</v>
      </c>
      <c r="O12" s="43">
        <v>20</v>
      </c>
      <c r="P12" s="43">
        <v>18</v>
      </c>
      <c r="Q12" s="43">
        <v>20</v>
      </c>
      <c r="R12" s="43">
        <v>15</v>
      </c>
      <c r="S12" s="43">
        <v>20</v>
      </c>
      <c r="T12" s="43">
        <v>16</v>
      </c>
      <c r="U12" s="43">
        <v>20</v>
      </c>
    </row>
    <row r="13" spans="1:21" x14ac:dyDescent="0.35">
      <c r="A13" s="8">
        <v>7</v>
      </c>
      <c r="B13" s="9">
        <v>1</v>
      </c>
      <c r="C13" s="51">
        <v>2</v>
      </c>
      <c r="D13" s="51">
        <v>6</v>
      </c>
      <c r="E13" s="51">
        <v>10</v>
      </c>
      <c r="F13" s="51">
        <v>750</v>
      </c>
      <c r="G13" s="51">
        <v>5</v>
      </c>
      <c r="H13" s="51">
        <v>2</v>
      </c>
      <c r="I13" s="51">
        <v>312000</v>
      </c>
      <c r="J13" s="42">
        <v>1</v>
      </c>
      <c r="K13" s="43">
        <v>350</v>
      </c>
      <c r="L13" s="44">
        <v>7</v>
      </c>
      <c r="M13" s="43">
        <v>2600</v>
      </c>
      <c r="N13" s="43">
        <v>17</v>
      </c>
      <c r="O13" s="43">
        <v>20</v>
      </c>
      <c r="P13" s="43">
        <v>18</v>
      </c>
      <c r="Q13" s="43">
        <v>20</v>
      </c>
      <c r="R13" s="43">
        <v>15</v>
      </c>
      <c r="S13" s="43">
        <v>20</v>
      </c>
      <c r="T13" s="43">
        <v>16</v>
      </c>
      <c r="U13" s="43">
        <v>20</v>
      </c>
    </row>
    <row r="14" spans="1:21" x14ac:dyDescent="0.35">
      <c r="A14" s="8">
        <v>8</v>
      </c>
      <c r="B14" s="9">
        <v>1</v>
      </c>
      <c r="C14" s="51">
        <v>2</v>
      </c>
      <c r="D14" s="51">
        <v>6</v>
      </c>
      <c r="E14" s="51">
        <v>10</v>
      </c>
      <c r="F14" s="51">
        <v>900</v>
      </c>
      <c r="G14" s="51">
        <v>5</v>
      </c>
      <c r="H14" s="51">
        <v>2</v>
      </c>
      <c r="I14" s="51">
        <v>354000</v>
      </c>
      <c r="J14" s="42">
        <v>1</v>
      </c>
      <c r="K14" s="43">
        <v>430</v>
      </c>
      <c r="L14" s="44">
        <v>7</v>
      </c>
      <c r="M14" s="43">
        <v>3210</v>
      </c>
      <c r="N14" s="43">
        <v>17</v>
      </c>
      <c r="O14" s="43">
        <v>20</v>
      </c>
      <c r="P14" s="43">
        <v>18</v>
      </c>
      <c r="Q14" s="43">
        <v>20</v>
      </c>
      <c r="R14" s="43">
        <v>15</v>
      </c>
      <c r="S14" s="43">
        <v>20</v>
      </c>
      <c r="T14" s="43">
        <v>16</v>
      </c>
      <c r="U14" s="43">
        <v>20</v>
      </c>
    </row>
    <row r="15" spans="1:21" x14ac:dyDescent="0.35">
      <c r="A15" s="8">
        <v>9</v>
      </c>
      <c r="B15" s="9">
        <v>1</v>
      </c>
      <c r="C15" s="51">
        <v>2</v>
      </c>
      <c r="D15" s="51">
        <v>6</v>
      </c>
      <c r="E15" s="51">
        <v>10</v>
      </c>
      <c r="F15" s="51">
        <v>1050</v>
      </c>
      <c r="G15" s="51">
        <v>5</v>
      </c>
      <c r="H15" s="51">
        <v>2</v>
      </c>
      <c r="I15" s="51">
        <v>396000</v>
      </c>
      <c r="J15" s="42">
        <v>1</v>
      </c>
      <c r="K15" s="43">
        <v>550</v>
      </c>
      <c r="L15" s="44">
        <v>7</v>
      </c>
      <c r="M15" s="43">
        <v>4130</v>
      </c>
      <c r="N15" s="43">
        <v>17</v>
      </c>
      <c r="O15" s="43">
        <v>20</v>
      </c>
      <c r="P15" s="43">
        <v>18</v>
      </c>
      <c r="Q15" s="43">
        <v>20</v>
      </c>
      <c r="R15" s="43">
        <v>15</v>
      </c>
      <c r="S15" s="43">
        <v>20</v>
      </c>
      <c r="T15" s="43">
        <v>16</v>
      </c>
      <c r="U15" s="43">
        <v>20</v>
      </c>
    </row>
    <row r="16" spans="1:21" x14ac:dyDescent="0.35">
      <c r="A16" s="8">
        <v>10</v>
      </c>
      <c r="B16" s="9">
        <v>1</v>
      </c>
      <c r="C16" s="51">
        <v>3</v>
      </c>
      <c r="D16" s="51">
        <v>6</v>
      </c>
      <c r="E16" s="51">
        <v>10</v>
      </c>
      <c r="F16" s="51">
        <v>1200</v>
      </c>
      <c r="G16" s="51">
        <v>5</v>
      </c>
      <c r="H16" s="51">
        <v>2</v>
      </c>
      <c r="I16" s="51">
        <v>438000</v>
      </c>
      <c r="J16" s="42">
        <v>1</v>
      </c>
      <c r="K16" s="43">
        <v>670</v>
      </c>
      <c r="L16" s="44">
        <v>7</v>
      </c>
      <c r="M16" s="43">
        <v>5050</v>
      </c>
      <c r="N16" s="43">
        <v>17</v>
      </c>
      <c r="O16" s="43">
        <v>20</v>
      </c>
      <c r="P16" s="43">
        <v>18</v>
      </c>
      <c r="Q16" s="43">
        <v>20</v>
      </c>
      <c r="R16" s="43">
        <v>15</v>
      </c>
      <c r="S16" s="43">
        <v>20</v>
      </c>
      <c r="T16" s="43">
        <v>16</v>
      </c>
      <c r="U16" s="43">
        <v>20</v>
      </c>
    </row>
    <row r="17" spans="1:21" x14ac:dyDescent="0.35">
      <c r="A17" s="8">
        <v>11</v>
      </c>
      <c r="B17" s="9">
        <v>1</v>
      </c>
      <c r="C17" s="51">
        <v>3</v>
      </c>
      <c r="D17" s="51">
        <v>6</v>
      </c>
      <c r="E17" s="51">
        <v>10</v>
      </c>
      <c r="F17" s="51">
        <v>1350</v>
      </c>
      <c r="G17" s="51">
        <v>5</v>
      </c>
      <c r="H17" s="51">
        <v>2</v>
      </c>
      <c r="I17" s="51">
        <v>480000</v>
      </c>
      <c r="J17" s="42">
        <v>1</v>
      </c>
      <c r="K17" s="43">
        <v>820</v>
      </c>
      <c r="L17" s="44">
        <v>7</v>
      </c>
      <c r="M17" s="43">
        <v>6120</v>
      </c>
      <c r="N17" s="43">
        <v>17</v>
      </c>
      <c r="O17" s="43">
        <v>20</v>
      </c>
      <c r="P17" s="43">
        <v>18</v>
      </c>
      <c r="Q17" s="43">
        <v>20</v>
      </c>
      <c r="R17" s="43">
        <v>15</v>
      </c>
      <c r="S17" s="43">
        <v>20</v>
      </c>
      <c r="T17" s="43">
        <v>16</v>
      </c>
      <c r="U17" s="43">
        <v>20</v>
      </c>
    </row>
    <row r="18" spans="1:21" x14ac:dyDescent="0.35">
      <c r="A18" s="8">
        <v>12</v>
      </c>
      <c r="B18" s="9">
        <v>1</v>
      </c>
      <c r="C18" s="51">
        <v>3</v>
      </c>
      <c r="D18" s="51">
        <v>6</v>
      </c>
      <c r="E18" s="51">
        <v>10</v>
      </c>
      <c r="F18" s="51">
        <v>1500</v>
      </c>
      <c r="G18" s="51">
        <v>5</v>
      </c>
      <c r="H18" s="51">
        <v>2</v>
      </c>
      <c r="I18" s="51">
        <v>540000</v>
      </c>
      <c r="J18" s="42">
        <v>1</v>
      </c>
      <c r="K18" s="43">
        <v>1000</v>
      </c>
      <c r="L18" s="44">
        <v>7</v>
      </c>
      <c r="M18" s="43">
        <v>7500</v>
      </c>
      <c r="N18" s="43">
        <v>17</v>
      </c>
      <c r="O18" s="43">
        <v>20</v>
      </c>
      <c r="P18" s="43">
        <v>18</v>
      </c>
      <c r="Q18" s="43">
        <v>20</v>
      </c>
      <c r="R18" s="43">
        <v>15</v>
      </c>
      <c r="S18" s="43">
        <v>20</v>
      </c>
      <c r="T18" s="43">
        <v>16</v>
      </c>
      <c r="U18" s="43">
        <v>20</v>
      </c>
    </row>
    <row r="19" spans="1:21" x14ac:dyDescent="0.35">
      <c r="A19" s="8">
        <v>13</v>
      </c>
      <c r="B19" s="9">
        <v>1</v>
      </c>
      <c r="C19" s="51">
        <v>3</v>
      </c>
      <c r="D19" s="51">
        <v>6</v>
      </c>
      <c r="E19" s="51">
        <v>10</v>
      </c>
      <c r="F19" s="51">
        <v>1650</v>
      </c>
      <c r="G19" s="51">
        <v>5</v>
      </c>
      <c r="H19" s="51">
        <v>2</v>
      </c>
      <c r="I19" s="51">
        <v>600000</v>
      </c>
      <c r="J19" s="42">
        <v>1</v>
      </c>
      <c r="K19" s="43">
        <v>1200</v>
      </c>
      <c r="L19" s="44">
        <v>7</v>
      </c>
      <c r="M19" s="43">
        <v>9030</v>
      </c>
      <c r="N19" s="43">
        <v>17</v>
      </c>
      <c r="O19" s="43">
        <v>20</v>
      </c>
      <c r="P19" s="43">
        <v>18</v>
      </c>
      <c r="Q19" s="43">
        <v>20</v>
      </c>
      <c r="R19" s="43">
        <v>15</v>
      </c>
      <c r="S19" s="43">
        <v>20</v>
      </c>
      <c r="T19" s="43">
        <v>16</v>
      </c>
      <c r="U19" s="43">
        <v>20</v>
      </c>
    </row>
    <row r="20" spans="1:21" x14ac:dyDescent="0.35">
      <c r="A20" s="8">
        <v>14</v>
      </c>
      <c r="B20" s="9">
        <v>1</v>
      </c>
      <c r="C20" s="51">
        <v>3</v>
      </c>
      <c r="D20" s="51">
        <v>6</v>
      </c>
      <c r="E20" s="51">
        <v>10</v>
      </c>
      <c r="F20" s="51">
        <v>1800</v>
      </c>
      <c r="G20" s="51">
        <v>5</v>
      </c>
      <c r="H20" s="51">
        <v>2</v>
      </c>
      <c r="I20" s="51">
        <v>660000</v>
      </c>
      <c r="J20" s="42">
        <v>1</v>
      </c>
      <c r="K20" s="43">
        <v>1430</v>
      </c>
      <c r="L20" s="44">
        <v>7</v>
      </c>
      <c r="M20" s="43">
        <v>10710</v>
      </c>
      <c r="N20" s="43">
        <v>17</v>
      </c>
      <c r="O20" s="43">
        <v>20</v>
      </c>
      <c r="P20" s="43">
        <v>18</v>
      </c>
      <c r="Q20" s="43">
        <v>20</v>
      </c>
      <c r="R20" s="43">
        <v>15</v>
      </c>
      <c r="S20" s="43">
        <v>20</v>
      </c>
      <c r="T20" s="43">
        <v>16</v>
      </c>
      <c r="U20" s="43">
        <v>20</v>
      </c>
    </row>
    <row r="21" spans="1:21" ht="17.25" thickBot="1" x14ac:dyDescent="0.4">
      <c r="A21" s="54">
        <v>15</v>
      </c>
      <c r="B21" s="55">
        <v>1</v>
      </c>
      <c r="C21" s="56">
        <v>0</v>
      </c>
      <c r="D21" s="56">
        <v>6</v>
      </c>
      <c r="E21" s="56">
        <v>10</v>
      </c>
      <c r="F21" s="56">
        <v>0</v>
      </c>
      <c r="G21" s="56">
        <v>5</v>
      </c>
      <c r="H21" s="56">
        <v>2</v>
      </c>
      <c r="I21" s="56">
        <v>0</v>
      </c>
      <c r="J21" s="45">
        <v>1</v>
      </c>
      <c r="K21" s="46">
        <v>1670</v>
      </c>
      <c r="L21" s="47">
        <v>7</v>
      </c>
      <c r="M21" s="46">
        <v>12550</v>
      </c>
      <c r="N21" s="46">
        <v>17</v>
      </c>
      <c r="O21" s="46">
        <v>20</v>
      </c>
      <c r="P21" s="46">
        <v>18</v>
      </c>
      <c r="Q21" s="46">
        <v>20</v>
      </c>
      <c r="R21" s="46">
        <v>15</v>
      </c>
      <c r="S21" s="46">
        <v>20</v>
      </c>
      <c r="T21" s="46">
        <v>16</v>
      </c>
      <c r="U21" s="46">
        <v>20</v>
      </c>
    </row>
    <row r="22" spans="1:21" x14ac:dyDescent="0.35">
      <c r="A22" s="52">
        <v>0</v>
      </c>
      <c r="B22" s="52">
        <v>2</v>
      </c>
      <c r="C22" s="53">
        <v>0</v>
      </c>
      <c r="D22" s="53">
        <v>6</v>
      </c>
      <c r="E22" s="53">
        <v>10</v>
      </c>
      <c r="F22" s="53">
        <v>40</v>
      </c>
      <c r="G22" s="53">
        <v>5</v>
      </c>
      <c r="H22" s="53">
        <v>2</v>
      </c>
      <c r="I22" s="53">
        <v>24000</v>
      </c>
      <c r="J22" s="48">
        <v>1</v>
      </c>
      <c r="K22" s="49">
        <v>0</v>
      </c>
      <c r="L22" s="50">
        <v>7</v>
      </c>
      <c r="M22" s="49">
        <v>0</v>
      </c>
      <c r="N22" s="49">
        <v>17</v>
      </c>
      <c r="O22" s="49">
        <v>0</v>
      </c>
      <c r="P22" s="49">
        <v>18</v>
      </c>
      <c r="Q22" s="49">
        <v>0</v>
      </c>
      <c r="R22" s="49">
        <v>15</v>
      </c>
      <c r="S22" s="49">
        <v>0</v>
      </c>
      <c r="T22" s="49">
        <v>16</v>
      </c>
      <c r="U22" s="49">
        <v>0</v>
      </c>
    </row>
    <row r="23" spans="1:21" x14ac:dyDescent="0.35">
      <c r="A23" s="40">
        <v>1</v>
      </c>
      <c r="B23" s="40">
        <v>2</v>
      </c>
      <c r="C23" s="51">
        <v>0</v>
      </c>
      <c r="D23" s="51">
        <v>6</v>
      </c>
      <c r="E23" s="51">
        <v>10</v>
      </c>
      <c r="F23" s="51">
        <v>80</v>
      </c>
      <c r="G23" s="51">
        <v>5</v>
      </c>
      <c r="H23" s="51">
        <v>2</v>
      </c>
      <c r="I23" s="51">
        <v>80000</v>
      </c>
      <c r="J23" s="42">
        <v>1</v>
      </c>
      <c r="K23" s="43">
        <v>150</v>
      </c>
      <c r="L23" s="44">
        <v>7</v>
      </c>
      <c r="M23" s="43">
        <v>1130</v>
      </c>
      <c r="N23" s="43">
        <v>17</v>
      </c>
      <c r="O23" s="43">
        <v>30</v>
      </c>
      <c r="P23" s="43">
        <v>18</v>
      </c>
      <c r="Q23" s="43">
        <v>30</v>
      </c>
      <c r="R23" s="43">
        <v>15</v>
      </c>
      <c r="S23" s="43">
        <v>30</v>
      </c>
      <c r="T23" s="43">
        <v>16</v>
      </c>
      <c r="U23" s="43">
        <v>30</v>
      </c>
    </row>
    <row r="24" spans="1:21" x14ac:dyDescent="0.35">
      <c r="A24" s="40">
        <v>2</v>
      </c>
      <c r="B24" s="40">
        <v>2</v>
      </c>
      <c r="C24" s="51">
        <v>1</v>
      </c>
      <c r="D24" s="51">
        <v>6</v>
      </c>
      <c r="E24" s="51">
        <v>10</v>
      </c>
      <c r="F24" s="51">
        <v>160</v>
      </c>
      <c r="G24" s="51">
        <v>5</v>
      </c>
      <c r="H24" s="51">
        <v>2</v>
      </c>
      <c r="I24" s="51">
        <v>144000</v>
      </c>
      <c r="J24" s="42">
        <v>1</v>
      </c>
      <c r="K24" s="43">
        <v>180</v>
      </c>
      <c r="L24" s="44">
        <v>7</v>
      </c>
      <c r="M24" s="43">
        <v>1350</v>
      </c>
      <c r="N24" s="43">
        <v>17</v>
      </c>
      <c r="O24" s="43">
        <v>30</v>
      </c>
      <c r="P24" s="43">
        <v>18</v>
      </c>
      <c r="Q24" s="43">
        <v>30</v>
      </c>
      <c r="R24" s="43">
        <v>15</v>
      </c>
      <c r="S24" s="43">
        <v>30</v>
      </c>
      <c r="T24" s="43">
        <v>16</v>
      </c>
      <c r="U24" s="43">
        <v>30</v>
      </c>
    </row>
    <row r="25" spans="1:21" x14ac:dyDescent="0.35">
      <c r="A25" s="40">
        <v>3</v>
      </c>
      <c r="B25" s="40">
        <v>2</v>
      </c>
      <c r="C25" s="51">
        <v>1</v>
      </c>
      <c r="D25" s="51">
        <v>6</v>
      </c>
      <c r="E25" s="51">
        <v>10</v>
      </c>
      <c r="F25" s="51">
        <v>320</v>
      </c>
      <c r="G25" s="51">
        <v>5</v>
      </c>
      <c r="H25" s="51">
        <v>2</v>
      </c>
      <c r="I25" s="51">
        <v>192000</v>
      </c>
      <c r="J25" s="42">
        <v>1</v>
      </c>
      <c r="K25" s="43">
        <v>210</v>
      </c>
      <c r="L25" s="44">
        <v>7</v>
      </c>
      <c r="M25" s="43">
        <v>1580</v>
      </c>
      <c r="N25" s="43">
        <v>17</v>
      </c>
      <c r="O25" s="43">
        <v>30</v>
      </c>
      <c r="P25" s="43">
        <v>18</v>
      </c>
      <c r="Q25" s="43">
        <v>30</v>
      </c>
      <c r="R25" s="43">
        <v>15</v>
      </c>
      <c r="S25" s="43">
        <v>30</v>
      </c>
      <c r="T25" s="43">
        <v>16</v>
      </c>
      <c r="U25" s="43">
        <v>30</v>
      </c>
    </row>
    <row r="26" spans="1:21" x14ac:dyDescent="0.35">
      <c r="A26" s="40">
        <v>4</v>
      </c>
      <c r="B26" s="40">
        <v>2</v>
      </c>
      <c r="C26" s="51">
        <v>1</v>
      </c>
      <c r="D26" s="51">
        <v>6</v>
      </c>
      <c r="E26" s="51">
        <v>10</v>
      </c>
      <c r="F26" s="51">
        <v>480</v>
      </c>
      <c r="G26" s="51">
        <v>5</v>
      </c>
      <c r="H26" s="51">
        <v>2</v>
      </c>
      <c r="I26" s="51">
        <v>240000</v>
      </c>
      <c r="J26" s="42">
        <v>1</v>
      </c>
      <c r="K26" s="43">
        <v>270</v>
      </c>
      <c r="L26" s="44">
        <v>7</v>
      </c>
      <c r="M26" s="43">
        <v>2030</v>
      </c>
      <c r="N26" s="43">
        <v>17</v>
      </c>
      <c r="O26" s="43">
        <v>30</v>
      </c>
      <c r="P26" s="43">
        <v>18</v>
      </c>
      <c r="Q26" s="43">
        <v>30</v>
      </c>
      <c r="R26" s="43">
        <v>15</v>
      </c>
      <c r="S26" s="43">
        <v>30</v>
      </c>
      <c r="T26" s="43">
        <v>16</v>
      </c>
      <c r="U26" s="43">
        <v>30</v>
      </c>
    </row>
    <row r="27" spans="1:21" x14ac:dyDescent="0.35">
      <c r="A27" s="40">
        <v>5</v>
      </c>
      <c r="B27" s="40">
        <v>2</v>
      </c>
      <c r="C27" s="51">
        <v>1</v>
      </c>
      <c r="D27" s="51">
        <v>6</v>
      </c>
      <c r="E27" s="51">
        <v>10</v>
      </c>
      <c r="F27" s="51">
        <v>640</v>
      </c>
      <c r="G27" s="51">
        <v>5</v>
      </c>
      <c r="H27" s="51">
        <v>2</v>
      </c>
      <c r="I27" s="51">
        <v>304000</v>
      </c>
      <c r="J27" s="42">
        <v>1</v>
      </c>
      <c r="K27" s="43">
        <v>330</v>
      </c>
      <c r="L27" s="44">
        <v>7</v>
      </c>
      <c r="M27" s="43">
        <v>2480</v>
      </c>
      <c r="N27" s="43">
        <v>17</v>
      </c>
      <c r="O27" s="43">
        <v>30</v>
      </c>
      <c r="P27" s="43">
        <v>18</v>
      </c>
      <c r="Q27" s="43">
        <v>30</v>
      </c>
      <c r="R27" s="43">
        <v>15</v>
      </c>
      <c r="S27" s="43">
        <v>30</v>
      </c>
      <c r="T27" s="43">
        <v>16</v>
      </c>
      <c r="U27" s="43">
        <v>30</v>
      </c>
    </row>
    <row r="28" spans="1:21" x14ac:dyDescent="0.35">
      <c r="A28" s="40">
        <v>6</v>
      </c>
      <c r="B28" s="40">
        <v>2</v>
      </c>
      <c r="C28" s="51">
        <v>2</v>
      </c>
      <c r="D28" s="51">
        <v>6</v>
      </c>
      <c r="E28" s="51">
        <v>10</v>
      </c>
      <c r="F28" s="51">
        <v>800</v>
      </c>
      <c r="G28" s="51">
        <v>5</v>
      </c>
      <c r="H28" s="51">
        <v>2</v>
      </c>
      <c r="I28" s="51">
        <v>360000</v>
      </c>
      <c r="J28" s="42">
        <v>1</v>
      </c>
      <c r="K28" s="43">
        <v>420</v>
      </c>
      <c r="L28" s="44">
        <v>7</v>
      </c>
      <c r="M28" s="43">
        <v>3150</v>
      </c>
      <c r="N28" s="43">
        <v>17</v>
      </c>
      <c r="O28" s="43">
        <v>30</v>
      </c>
      <c r="P28" s="43">
        <v>18</v>
      </c>
      <c r="Q28" s="43">
        <v>30</v>
      </c>
      <c r="R28" s="43">
        <v>15</v>
      </c>
      <c r="S28" s="43">
        <v>30</v>
      </c>
      <c r="T28" s="43">
        <v>16</v>
      </c>
      <c r="U28" s="43">
        <v>30</v>
      </c>
    </row>
    <row r="29" spans="1:21" x14ac:dyDescent="0.35">
      <c r="A29" s="40">
        <v>7</v>
      </c>
      <c r="B29" s="40">
        <v>2</v>
      </c>
      <c r="C29" s="51">
        <v>2</v>
      </c>
      <c r="D29" s="51">
        <v>6</v>
      </c>
      <c r="E29" s="51">
        <v>10</v>
      </c>
      <c r="F29" s="51">
        <v>1000</v>
      </c>
      <c r="G29" s="51">
        <v>5</v>
      </c>
      <c r="H29" s="51">
        <v>2</v>
      </c>
      <c r="I29" s="51">
        <v>416000</v>
      </c>
      <c r="J29" s="42">
        <v>1</v>
      </c>
      <c r="K29" s="43">
        <v>510</v>
      </c>
      <c r="L29" s="44">
        <v>7</v>
      </c>
      <c r="M29" s="43">
        <v>3830</v>
      </c>
      <c r="N29" s="43">
        <v>17</v>
      </c>
      <c r="O29" s="43">
        <v>30</v>
      </c>
      <c r="P29" s="43">
        <v>18</v>
      </c>
      <c r="Q29" s="43">
        <v>30</v>
      </c>
      <c r="R29" s="43">
        <v>15</v>
      </c>
      <c r="S29" s="43">
        <v>30</v>
      </c>
      <c r="T29" s="43">
        <v>16</v>
      </c>
      <c r="U29" s="43">
        <v>30</v>
      </c>
    </row>
    <row r="30" spans="1:21" x14ac:dyDescent="0.35">
      <c r="A30" s="40">
        <v>8</v>
      </c>
      <c r="B30" s="40">
        <v>2</v>
      </c>
      <c r="C30" s="51">
        <v>2</v>
      </c>
      <c r="D30" s="51">
        <v>6</v>
      </c>
      <c r="E30" s="51">
        <v>10</v>
      </c>
      <c r="F30" s="51">
        <v>1200</v>
      </c>
      <c r="G30" s="51">
        <v>5</v>
      </c>
      <c r="H30" s="51">
        <v>2</v>
      </c>
      <c r="I30" s="51">
        <v>472000</v>
      </c>
      <c r="J30" s="42">
        <v>1</v>
      </c>
      <c r="K30" s="43">
        <v>630</v>
      </c>
      <c r="L30" s="44">
        <v>7</v>
      </c>
      <c r="M30" s="43">
        <v>4730</v>
      </c>
      <c r="N30" s="43">
        <v>17</v>
      </c>
      <c r="O30" s="43">
        <v>30</v>
      </c>
      <c r="P30" s="43">
        <v>18</v>
      </c>
      <c r="Q30" s="43">
        <v>30</v>
      </c>
      <c r="R30" s="43">
        <v>15</v>
      </c>
      <c r="S30" s="43">
        <v>30</v>
      </c>
      <c r="T30" s="43">
        <v>16</v>
      </c>
      <c r="U30" s="43">
        <v>30</v>
      </c>
    </row>
    <row r="31" spans="1:21" x14ac:dyDescent="0.35">
      <c r="A31" s="40">
        <v>9</v>
      </c>
      <c r="B31" s="40">
        <v>2</v>
      </c>
      <c r="C31" s="51">
        <v>2</v>
      </c>
      <c r="D31" s="51">
        <v>6</v>
      </c>
      <c r="E31" s="51">
        <v>10</v>
      </c>
      <c r="F31" s="51">
        <v>1400</v>
      </c>
      <c r="G31" s="51">
        <v>5</v>
      </c>
      <c r="H31" s="51">
        <v>2</v>
      </c>
      <c r="I31" s="51">
        <v>528000</v>
      </c>
      <c r="J31" s="42">
        <v>1</v>
      </c>
      <c r="K31" s="43">
        <v>810</v>
      </c>
      <c r="L31" s="44">
        <v>7</v>
      </c>
      <c r="M31" s="43">
        <v>6080</v>
      </c>
      <c r="N31" s="43">
        <v>17</v>
      </c>
      <c r="O31" s="43">
        <v>30</v>
      </c>
      <c r="P31" s="43">
        <v>18</v>
      </c>
      <c r="Q31" s="43">
        <v>30</v>
      </c>
      <c r="R31" s="43">
        <v>15</v>
      </c>
      <c r="S31" s="43">
        <v>30</v>
      </c>
      <c r="T31" s="43">
        <v>16</v>
      </c>
      <c r="U31" s="43">
        <v>30</v>
      </c>
    </row>
    <row r="32" spans="1:21" x14ac:dyDescent="0.35">
      <c r="A32" s="40">
        <v>10</v>
      </c>
      <c r="B32" s="40">
        <v>2</v>
      </c>
      <c r="C32" s="51">
        <v>3</v>
      </c>
      <c r="D32" s="51">
        <v>6</v>
      </c>
      <c r="E32" s="51">
        <v>10</v>
      </c>
      <c r="F32" s="51">
        <v>1600</v>
      </c>
      <c r="G32" s="51">
        <v>5</v>
      </c>
      <c r="H32" s="51">
        <v>2</v>
      </c>
      <c r="I32" s="51">
        <v>584000</v>
      </c>
      <c r="J32" s="42">
        <v>1</v>
      </c>
      <c r="K32" s="43">
        <v>990</v>
      </c>
      <c r="L32" s="44">
        <v>7</v>
      </c>
      <c r="M32" s="43">
        <v>7430</v>
      </c>
      <c r="N32" s="43">
        <v>17</v>
      </c>
      <c r="O32" s="43">
        <v>30</v>
      </c>
      <c r="P32" s="43">
        <v>18</v>
      </c>
      <c r="Q32" s="43">
        <v>30</v>
      </c>
      <c r="R32" s="43">
        <v>15</v>
      </c>
      <c r="S32" s="43">
        <v>30</v>
      </c>
      <c r="T32" s="43">
        <v>16</v>
      </c>
      <c r="U32" s="43">
        <v>30</v>
      </c>
    </row>
    <row r="33" spans="1:21" x14ac:dyDescent="0.35">
      <c r="A33" s="40">
        <v>11</v>
      </c>
      <c r="B33" s="40">
        <v>2</v>
      </c>
      <c r="C33" s="51">
        <v>3</v>
      </c>
      <c r="D33" s="51">
        <v>6</v>
      </c>
      <c r="E33" s="51">
        <v>10</v>
      </c>
      <c r="F33" s="51">
        <v>1800</v>
      </c>
      <c r="G33" s="51">
        <v>5</v>
      </c>
      <c r="H33" s="51">
        <v>2</v>
      </c>
      <c r="I33" s="51">
        <v>640000</v>
      </c>
      <c r="J33" s="42">
        <v>1</v>
      </c>
      <c r="K33" s="43">
        <v>1200</v>
      </c>
      <c r="L33" s="44">
        <v>7</v>
      </c>
      <c r="M33" s="43">
        <v>9000</v>
      </c>
      <c r="N33" s="43">
        <v>17</v>
      </c>
      <c r="O33" s="43">
        <v>30</v>
      </c>
      <c r="P33" s="43">
        <v>18</v>
      </c>
      <c r="Q33" s="43">
        <v>30</v>
      </c>
      <c r="R33" s="43">
        <v>15</v>
      </c>
      <c r="S33" s="43">
        <v>30</v>
      </c>
      <c r="T33" s="43">
        <v>16</v>
      </c>
      <c r="U33" s="43">
        <v>30</v>
      </c>
    </row>
    <row r="34" spans="1:21" x14ac:dyDescent="0.35">
      <c r="A34" s="40">
        <v>12</v>
      </c>
      <c r="B34" s="40">
        <v>2</v>
      </c>
      <c r="C34" s="51">
        <v>3</v>
      </c>
      <c r="D34" s="51">
        <v>6</v>
      </c>
      <c r="E34" s="51">
        <v>10</v>
      </c>
      <c r="F34" s="51">
        <v>2000</v>
      </c>
      <c r="G34" s="51">
        <v>5</v>
      </c>
      <c r="H34" s="51">
        <v>2</v>
      </c>
      <c r="I34" s="51">
        <v>720000</v>
      </c>
      <c r="J34" s="42">
        <v>1</v>
      </c>
      <c r="K34" s="43">
        <v>1470</v>
      </c>
      <c r="L34" s="44">
        <v>7</v>
      </c>
      <c r="M34" s="43">
        <v>11030</v>
      </c>
      <c r="N34" s="43">
        <v>17</v>
      </c>
      <c r="O34" s="43">
        <v>30</v>
      </c>
      <c r="P34" s="43">
        <v>18</v>
      </c>
      <c r="Q34" s="43">
        <v>30</v>
      </c>
      <c r="R34" s="43">
        <v>15</v>
      </c>
      <c r="S34" s="43">
        <v>30</v>
      </c>
      <c r="T34" s="43">
        <v>16</v>
      </c>
      <c r="U34" s="43">
        <v>30</v>
      </c>
    </row>
    <row r="35" spans="1:21" x14ac:dyDescent="0.35">
      <c r="A35" s="40">
        <v>13</v>
      </c>
      <c r="B35" s="40">
        <v>2</v>
      </c>
      <c r="C35" s="51">
        <v>3</v>
      </c>
      <c r="D35" s="51">
        <v>6</v>
      </c>
      <c r="E35" s="51">
        <v>10</v>
      </c>
      <c r="F35" s="51">
        <v>2200</v>
      </c>
      <c r="G35" s="51">
        <v>5</v>
      </c>
      <c r="H35" s="51">
        <v>2</v>
      </c>
      <c r="I35" s="51">
        <v>800000</v>
      </c>
      <c r="J35" s="42">
        <v>1</v>
      </c>
      <c r="K35" s="43">
        <v>1770</v>
      </c>
      <c r="L35" s="44">
        <v>7</v>
      </c>
      <c r="M35" s="43">
        <v>13280</v>
      </c>
      <c r="N35" s="43">
        <v>17</v>
      </c>
      <c r="O35" s="43">
        <v>30</v>
      </c>
      <c r="P35" s="43">
        <v>18</v>
      </c>
      <c r="Q35" s="43">
        <v>30</v>
      </c>
      <c r="R35" s="43">
        <v>15</v>
      </c>
      <c r="S35" s="43">
        <v>30</v>
      </c>
      <c r="T35" s="43">
        <v>16</v>
      </c>
      <c r="U35" s="43">
        <v>30</v>
      </c>
    </row>
    <row r="36" spans="1:21" x14ac:dyDescent="0.35">
      <c r="A36" s="40">
        <v>14</v>
      </c>
      <c r="B36" s="40">
        <v>2</v>
      </c>
      <c r="C36" s="51">
        <v>3</v>
      </c>
      <c r="D36" s="51">
        <v>6</v>
      </c>
      <c r="E36" s="51">
        <v>10</v>
      </c>
      <c r="F36" s="51">
        <v>2400</v>
      </c>
      <c r="G36" s="51">
        <v>5</v>
      </c>
      <c r="H36" s="51">
        <v>2</v>
      </c>
      <c r="I36" s="51">
        <v>880000</v>
      </c>
      <c r="J36" s="42">
        <v>1</v>
      </c>
      <c r="K36" s="43">
        <v>2100</v>
      </c>
      <c r="L36" s="44">
        <v>7</v>
      </c>
      <c r="M36" s="43">
        <v>15750</v>
      </c>
      <c r="N36" s="43">
        <v>17</v>
      </c>
      <c r="O36" s="43">
        <v>30</v>
      </c>
      <c r="P36" s="43">
        <v>18</v>
      </c>
      <c r="Q36" s="43">
        <v>30</v>
      </c>
      <c r="R36" s="43">
        <v>15</v>
      </c>
      <c r="S36" s="43">
        <v>30</v>
      </c>
      <c r="T36" s="43">
        <v>16</v>
      </c>
      <c r="U36" s="43">
        <v>30</v>
      </c>
    </row>
    <row r="37" spans="1:21" ht="17.25" thickBot="1" x14ac:dyDescent="0.4">
      <c r="A37" s="59">
        <v>15</v>
      </c>
      <c r="B37" s="59">
        <v>2</v>
      </c>
      <c r="C37" s="56">
        <v>0</v>
      </c>
      <c r="D37" s="56">
        <v>6</v>
      </c>
      <c r="E37" s="56">
        <v>10</v>
      </c>
      <c r="F37" s="56">
        <v>0</v>
      </c>
      <c r="G37" s="56">
        <v>5</v>
      </c>
      <c r="H37" s="56">
        <v>2</v>
      </c>
      <c r="I37" s="56">
        <v>0</v>
      </c>
      <c r="J37" s="45">
        <v>1</v>
      </c>
      <c r="K37" s="46">
        <v>2460</v>
      </c>
      <c r="L37" s="47">
        <v>7</v>
      </c>
      <c r="M37" s="46">
        <v>18450</v>
      </c>
      <c r="N37" s="46">
        <v>17</v>
      </c>
      <c r="O37" s="46">
        <v>30</v>
      </c>
      <c r="P37" s="46">
        <v>18</v>
      </c>
      <c r="Q37" s="46">
        <v>30</v>
      </c>
      <c r="R37" s="46">
        <v>15</v>
      </c>
      <c r="S37" s="46">
        <v>30</v>
      </c>
      <c r="T37" s="46">
        <v>16</v>
      </c>
      <c r="U37" s="46">
        <v>30</v>
      </c>
    </row>
    <row r="38" spans="1:21" x14ac:dyDescent="0.35">
      <c r="A38" s="57">
        <v>0</v>
      </c>
      <c r="B38" s="58">
        <v>3</v>
      </c>
      <c r="C38" s="53">
        <v>0</v>
      </c>
      <c r="D38" s="53">
        <v>6</v>
      </c>
      <c r="E38" s="53">
        <v>10</v>
      </c>
      <c r="F38" s="53">
        <v>50</v>
      </c>
      <c r="G38" s="53">
        <v>5</v>
      </c>
      <c r="H38" s="53">
        <v>2</v>
      </c>
      <c r="I38" s="53">
        <v>30000</v>
      </c>
      <c r="J38" s="48">
        <v>1</v>
      </c>
      <c r="K38" s="49">
        <v>0</v>
      </c>
      <c r="L38" s="50">
        <v>7</v>
      </c>
      <c r="M38" s="49">
        <v>0</v>
      </c>
      <c r="N38" s="49">
        <v>17</v>
      </c>
      <c r="O38" s="49">
        <v>0</v>
      </c>
      <c r="P38" s="49">
        <v>18</v>
      </c>
      <c r="Q38" s="49">
        <v>0</v>
      </c>
      <c r="R38" s="49">
        <v>15</v>
      </c>
      <c r="S38" s="49">
        <v>0</v>
      </c>
      <c r="T38" s="49">
        <v>16</v>
      </c>
      <c r="U38" s="49">
        <v>0</v>
      </c>
    </row>
    <row r="39" spans="1:21" x14ac:dyDescent="0.35">
      <c r="A39" s="10">
        <v>1</v>
      </c>
      <c r="B39" s="11">
        <v>3</v>
      </c>
      <c r="C39" s="51">
        <v>0</v>
      </c>
      <c r="D39" s="51">
        <v>6</v>
      </c>
      <c r="E39" s="51">
        <v>10</v>
      </c>
      <c r="F39" s="51">
        <v>100</v>
      </c>
      <c r="G39" s="51">
        <v>5</v>
      </c>
      <c r="H39" s="51">
        <v>2</v>
      </c>
      <c r="I39" s="51">
        <v>100000</v>
      </c>
      <c r="J39" s="42">
        <v>1</v>
      </c>
      <c r="K39" s="43">
        <v>300</v>
      </c>
      <c r="L39" s="44">
        <v>7</v>
      </c>
      <c r="M39" s="43">
        <v>2250</v>
      </c>
      <c r="N39" s="43">
        <v>17</v>
      </c>
      <c r="O39" s="43">
        <v>50</v>
      </c>
      <c r="P39" s="43">
        <v>18</v>
      </c>
      <c r="Q39" s="43">
        <v>50</v>
      </c>
      <c r="R39" s="43">
        <v>15</v>
      </c>
      <c r="S39" s="43">
        <v>50</v>
      </c>
      <c r="T39" s="43">
        <v>16</v>
      </c>
      <c r="U39" s="43">
        <v>50</v>
      </c>
    </row>
    <row r="40" spans="1:21" x14ac:dyDescent="0.35">
      <c r="A40" s="10">
        <v>2</v>
      </c>
      <c r="B40" s="11">
        <v>3</v>
      </c>
      <c r="C40" s="51">
        <v>1</v>
      </c>
      <c r="D40" s="51">
        <v>6</v>
      </c>
      <c r="E40" s="51">
        <v>10</v>
      </c>
      <c r="F40" s="51">
        <v>200</v>
      </c>
      <c r="G40" s="51">
        <v>5</v>
      </c>
      <c r="H40" s="51">
        <v>2</v>
      </c>
      <c r="I40" s="51">
        <v>180000</v>
      </c>
      <c r="J40" s="42">
        <v>1</v>
      </c>
      <c r="K40" s="43">
        <v>360</v>
      </c>
      <c r="L40" s="44">
        <v>7</v>
      </c>
      <c r="M40" s="43">
        <v>2700</v>
      </c>
      <c r="N40" s="43">
        <v>17</v>
      </c>
      <c r="O40" s="43">
        <v>50</v>
      </c>
      <c r="P40" s="43">
        <v>18</v>
      </c>
      <c r="Q40" s="43">
        <v>50</v>
      </c>
      <c r="R40" s="43">
        <v>15</v>
      </c>
      <c r="S40" s="43">
        <v>50</v>
      </c>
      <c r="T40" s="43">
        <v>16</v>
      </c>
      <c r="U40" s="43">
        <v>50</v>
      </c>
    </row>
    <row r="41" spans="1:21" x14ac:dyDescent="0.35">
      <c r="A41" s="10">
        <v>3</v>
      </c>
      <c r="B41" s="11">
        <v>3</v>
      </c>
      <c r="C41" s="51">
        <v>1</v>
      </c>
      <c r="D41" s="51">
        <v>6</v>
      </c>
      <c r="E41" s="51">
        <v>10</v>
      </c>
      <c r="F41" s="51">
        <v>400</v>
      </c>
      <c r="G41" s="51">
        <v>5</v>
      </c>
      <c r="H41" s="51">
        <v>2</v>
      </c>
      <c r="I41" s="51">
        <v>240000</v>
      </c>
      <c r="J41" s="42">
        <v>1</v>
      </c>
      <c r="K41" s="43">
        <v>420</v>
      </c>
      <c r="L41" s="44">
        <v>7</v>
      </c>
      <c r="M41" s="43">
        <v>3150</v>
      </c>
      <c r="N41" s="43">
        <v>17</v>
      </c>
      <c r="O41" s="43">
        <v>50</v>
      </c>
      <c r="P41" s="43">
        <v>18</v>
      </c>
      <c r="Q41" s="43">
        <v>50</v>
      </c>
      <c r="R41" s="43">
        <v>15</v>
      </c>
      <c r="S41" s="43">
        <v>50</v>
      </c>
      <c r="T41" s="43">
        <v>16</v>
      </c>
      <c r="U41" s="43">
        <v>50</v>
      </c>
    </row>
    <row r="42" spans="1:21" x14ac:dyDescent="0.35">
      <c r="A42" s="10">
        <v>4</v>
      </c>
      <c r="B42" s="11">
        <v>3</v>
      </c>
      <c r="C42" s="51">
        <v>1</v>
      </c>
      <c r="D42" s="51">
        <v>6</v>
      </c>
      <c r="E42" s="51">
        <v>10</v>
      </c>
      <c r="F42" s="51">
        <v>600</v>
      </c>
      <c r="G42" s="51">
        <v>5</v>
      </c>
      <c r="H42" s="51">
        <v>2</v>
      </c>
      <c r="I42" s="51">
        <v>300000</v>
      </c>
      <c r="J42" s="42">
        <v>1</v>
      </c>
      <c r="K42" s="43">
        <v>540</v>
      </c>
      <c r="L42" s="44">
        <v>7</v>
      </c>
      <c r="M42" s="43">
        <v>4050</v>
      </c>
      <c r="N42" s="43">
        <v>17</v>
      </c>
      <c r="O42" s="43">
        <v>50</v>
      </c>
      <c r="P42" s="43">
        <v>18</v>
      </c>
      <c r="Q42" s="43">
        <v>50</v>
      </c>
      <c r="R42" s="43">
        <v>15</v>
      </c>
      <c r="S42" s="43">
        <v>50</v>
      </c>
      <c r="T42" s="43">
        <v>16</v>
      </c>
      <c r="U42" s="43">
        <v>50</v>
      </c>
    </row>
    <row r="43" spans="1:21" x14ac:dyDescent="0.35">
      <c r="A43" s="10">
        <v>5</v>
      </c>
      <c r="B43" s="11">
        <v>3</v>
      </c>
      <c r="C43" s="51">
        <v>1</v>
      </c>
      <c r="D43" s="51">
        <v>6</v>
      </c>
      <c r="E43" s="51">
        <v>10</v>
      </c>
      <c r="F43" s="51">
        <v>800</v>
      </c>
      <c r="G43" s="51">
        <v>5</v>
      </c>
      <c r="H43" s="51">
        <v>2</v>
      </c>
      <c r="I43" s="51">
        <v>380000</v>
      </c>
      <c r="J43" s="42">
        <v>1</v>
      </c>
      <c r="K43" s="43">
        <v>660</v>
      </c>
      <c r="L43" s="44">
        <v>7</v>
      </c>
      <c r="M43" s="43">
        <v>4950</v>
      </c>
      <c r="N43" s="43">
        <v>17</v>
      </c>
      <c r="O43" s="43">
        <v>50</v>
      </c>
      <c r="P43" s="43">
        <v>18</v>
      </c>
      <c r="Q43" s="43">
        <v>50</v>
      </c>
      <c r="R43" s="43">
        <v>15</v>
      </c>
      <c r="S43" s="43">
        <v>50</v>
      </c>
      <c r="T43" s="43">
        <v>16</v>
      </c>
      <c r="U43" s="43">
        <v>50</v>
      </c>
    </row>
    <row r="44" spans="1:21" x14ac:dyDescent="0.35">
      <c r="A44" s="10">
        <v>6</v>
      </c>
      <c r="B44" s="11">
        <v>3</v>
      </c>
      <c r="C44" s="51">
        <v>2</v>
      </c>
      <c r="D44" s="51">
        <v>6</v>
      </c>
      <c r="E44" s="51">
        <v>10</v>
      </c>
      <c r="F44" s="51">
        <v>1000</v>
      </c>
      <c r="G44" s="51">
        <v>5</v>
      </c>
      <c r="H44" s="51">
        <v>2</v>
      </c>
      <c r="I44" s="51">
        <v>450000</v>
      </c>
      <c r="J44" s="42">
        <v>1</v>
      </c>
      <c r="K44" s="43">
        <v>840</v>
      </c>
      <c r="L44" s="44">
        <v>7</v>
      </c>
      <c r="M44" s="43">
        <v>6300</v>
      </c>
      <c r="N44" s="43">
        <v>17</v>
      </c>
      <c r="O44" s="43">
        <v>50</v>
      </c>
      <c r="P44" s="43">
        <v>18</v>
      </c>
      <c r="Q44" s="43">
        <v>50</v>
      </c>
      <c r="R44" s="43">
        <v>15</v>
      </c>
      <c r="S44" s="43">
        <v>50</v>
      </c>
      <c r="T44" s="43">
        <v>16</v>
      </c>
      <c r="U44" s="43">
        <v>50</v>
      </c>
    </row>
    <row r="45" spans="1:21" x14ac:dyDescent="0.35">
      <c r="A45" s="10">
        <v>7</v>
      </c>
      <c r="B45" s="11">
        <v>3</v>
      </c>
      <c r="C45" s="51">
        <v>2</v>
      </c>
      <c r="D45" s="51">
        <v>6</v>
      </c>
      <c r="E45" s="51">
        <v>10</v>
      </c>
      <c r="F45" s="51">
        <v>1250</v>
      </c>
      <c r="G45" s="51">
        <v>5</v>
      </c>
      <c r="H45" s="51">
        <v>2</v>
      </c>
      <c r="I45" s="51">
        <v>520000</v>
      </c>
      <c r="J45" s="42">
        <v>1</v>
      </c>
      <c r="K45" s="43">
        <v>1020</v>
      </c>
      <c r="L45" s="44">
        <v>7</v>
      </c>
      <c r="M45" s="43">
        <v>7650</v>
      </c>
      <c r="N45" s="43">
        <v>17</v>
      </c>
      <c r="O45" s="43">
        <v>50</v>
      </c>
      <c r="P45" s="43">
        <v>18</v>
      </c>
      <c r="Q45" s="43">
        <v>50</v>
      </c>
      <c r="R45" s="43">
        <v>15</v>
      </c>
      <c r="S45" s="43">
        <v>50</v>
      </c>
      <c r="T45" s="43">
        <v>16</v>
      </c>
      <c r="U45" s="43">
        <v>50</v>
      </c>
    </row>
    <row r="46" spans="1:21" x14ac:dyDescent="0.35">
      <c r="A46" s="10">
        <v>8</v>
      </c>
      <c r="B46" s="11">
        <v>3</v>
      </c>
      <c r="C46" s="51">
        <v>2</v>
      </c>
      <c r="D46" s="51">
        <v>6</v>
      </c>
      <c r="E46" s="51">
        <v>10</v>
      </c>
      <c r="F46" s="51">
        <v>1500</v>
      </c>
      <c r="G46" s="51">
        <v>5</v>
      </c>
      <c r="H46" s="51">
        <v>2</v>
      </c>
      <c r="I46" s="51">
        <v>590000</v>
      </c>
      <c r="J46" s="42">
        <v>1</v>
      </c>
      <c r="K46" s="43">
        <v>1260</v>
      </c>
      <c r="L46" s="44">
        <v>7</v>
      </c>
      <c r="M46" s="43">
        <v>9450</v>
      </c>
      <c r="N46" s="43">
        <v>17</v>
      </c>
      <c r="O46" s="43">
        <v>50</v>
      </c>
      <c r="P46" s="43">
        <v>18</v>
      </c>
      <c r="Q46" s="43">
        <v>50</v>
      </c>
      <c r="R46" s="43">
        <v>15</v>
      </c>
      <c r="S46" s="43">
        <v>50</v>
      </c>
      <c r="T46" s="43">
        <v>16</v>
      </c>
      <c r="U46" s="43">
        <v>50</v>
      </c>
    </row>
    <row r="47" spans="1:21" x14ac:dyDescent="0.35">
      <c r="A47" s="10">
        <v>9</v>
      </c>
      <c r="B47" s="11">
        <v>3</v>
      </c>
      <c r="C47" s="51">
        <v>2</v>
      </c>
      <c r="D47" s="51">
        <v>6</v>
      </c>
      <c r="E47" s="51">
        <v>10</v>
      </c>
      <c r="F47" s="51">
        <v>1750</v>
      </c>
      <c r="G47" s="51">
        <v>5</v>
      </c>
      <c r="H47" s="51">
        <v>2</v>
      </c>
      <c r="I47" s="51">
        <v>660000</v>
      </c>
      <c r="J47" s="42">
        <v>1</v>
      </c>
      <c r="K47" s="43">
        <v>1620</v>
      </c>
      <c r="L47" s="44">
        <v>7</v>
      </c>
      <c r="M47" s="43">
        <v>12150</v>
      </c>
      <c r="N47" s="43">
        <v>17</v>
      </c>
      <c r="O47" s="43">
        <v>50</v>
      </c>
      <c r="P47" s="43">
        <v>18</v>
      </c>
      <c r="Q47" s="43">
        <v>50</v>
      </c>
      <c r="R47" s="43">
        <v>15</v>
      </c>
      <c r="S47" s="43">
        <v>50</v>
      </c>
      <c r="T47" s="43">
        <v>16</v>
      </c>
      <c r="U47" s="43">
        <v>50</v>
      </c>
    </row>
    <row r="48" spans="1:21" x14ac:dyDescent="0.35">
      <c r="A48" s="10">
        <v>10</v>
      </c>
      <c r="B48" s="11">
        <v>3</v>
      </c>
      <c r="C48" s="51">
        <v>3</v>
      </c>
      <c r="D48" s="51">
        <v>6</v>
      </c>
      <c r="E48" s="51">
        <v>10</v>
      </c>
      <c r="F48" s="51">
        <v>2000</v>
      </c>
      <c r="G48" s="51">
        <v>5</v>
      </c>
      <c r="H48" s="51">
        <v>2</v>
      </c>
      <c r="I48" s="51">
        <v>730000</v>
      </c>
      <c r="J48" s="42">
        <v>1</v>
      </c>
      <c r="K48" s="43">
        <v>1980</v>
      </c>
      <c r="L48" s="44">
        <v>7</v>
      </c>
      <c r="M48" s="43">
        <v>14850</v>
      </c>
      <c r="N48" s="43">
        <v>17</v>
      </c>
      <c r="O48" s="43">
        <v>50</v>
      </c>
      <c r="P48" s="43">
        <v>18</v>
      </c>
      <c r="Q48" s="43">
        <v>50</v>
      </c>
      <c r="R48" s="43">
        <v>15</v>
      </c>
      <c r="S48" s="43">
        <v>50</v>
      </c>
      <c r="T48" s="43">
        <v>16</v>
      </c>
      <c r="U48" s="43">
        <v>50</v>
      </c>
    </row>
    <row r="49" spans="1:22" x14ac:dyDescent="0.35">
      <c r="A49" s="10">
        <v>11</v>
      </c>
      <c r="B49" s="11">
        <v>3</v>
      </c>
      <c r="C49" s="51">
        <v>3</v>
      </c>
      <c r="D49" s="51">
        <v>6</v>
      </c>
      <c r="E49" s="51">
        <v>10</v>
      </c>
      <c r="F49" s="51">
        <v>2250</v>
      </c>
      <c r="G49" s="51">
        <v>5</v>
      </c>
      <c r="H49" s="51">
        <v>2</v>
      </c>
      <c r="I49" s="51">
        <v>800000</v>
      </c>
      <c r="J49" s="42">
        <v>1</v>
      </c>
      <c r="K49" s="43">
        <v>2400</v>
      </c>
      <c r="L49" s="44">
        <v>7</v>
      </c>
      <c r="M49" s="43">
        <v>18000</v>
      </c>
      <c r="N49" s="43">
        <v>17</v>
      </c>
      <c r="O49" s="43">
        <v>50</v>
      </c>
      <c r="P49" s="43">
        <v>18</v>
      </c>
      <c r="Q49" s="43">
        <v>50</v>
      </c>
      <c r="R49" s="43">
        <v>15</v>
      </c>
      <c r="S49" s="43">
        <v>50</v>
      </c>
      <c r="T49" s="43">
        <v>16</v>
      </c>
      <c r="U49" s="43">
        <v>50</v>
      </c>
    </row>
    <row r="50" spans="1:22" x14ac:dyDescent="0.35">
      <c r="A50" s="10">
        <v>12</v>
      </c>
      <c r="B50" s="11">
        <v>3</v>
      </c>
      <c r="C50" s="51">
        <v>3</v>
      </c>
      <c r="D50" s="51">
        <v>6</v>
      </c>
      <c r="E50" s="51">
        <v>10</v>
      </c>
      <c r="F50" s="51">
        <v>2500</v>
      </c>
      <c r="G50" s="51">
        <v>5</v>
      </c>
      <c r="H50" s="51">
        <v>2</v>
      </c>
      <c r="I50" s="51">
        <v>900000</v>
      </c>
      <c r="J50" s="42">
        <v>1</v>
      </c>
      <c r="K50" s="43">
        <v>2940</v>
      </c>
      <c r="L50" s="44">
        <v>7</v>
      </c>
      <c r="M50" s="43">
        <v>22050</v>
      </c>
      <c r="N50" s="43">
        <v>17</v>
      </c>
      <c r="O50" s="43">
        <v>50</v>
      </c>
      <c r="P50" s="43">
        <v>18</v>
      </c>
      <c r="Q50" s="43">
        <v>50</v>
      </c>
      <c r="R50" s="43">
        <v>15</v>
      </c>
      <c r="S50" s="43">
        <v>50</v>
      </c>
      <c r="T50" s="43">
        <v>16</v>
      </c>
      <c r="U50" s="43">
        <v>50</v>
      </c>
    </row>
    <row r="51" spans="1:22" x14ac:dyDescent="0.35">
      <c r="A51" s="10">
        <v>13</v>
      </c>
      <c r="B51" s="11">
        <v>3</v>
      </c>
      <c r="C51" s="51">
        <v>3</v>
      </c>
      <c r="D51" s="51">
        <v>6</v>
      </c>
      <c r="E51" s="51">
        <v>10</v>
      </c>
      <c r="F51" s="51">
        <v>2750</v>
      </c>
      <c r="G51" s="51">
        <v>5</v>
      </c>
      <c r="H51" s="51">
        <v>2</v>
      </c>
      <c r="I51" s="51">
        <v>1000000</v>
      </c>
      <c r="J51" s="42">
        <v>1</v>
      </c>
      <c r="K51" s="43">
        <v>3540</v>
      </c>
      <c r="L51" s="44">
        <v>7</v>
      </c>
      <c r="M51" s="43">
        <v>26550</v>
      </c>
      <c r="N51" s="43">
        <v>17</v>
      </c>
      <c r="O51" s="43">
        <v>50</v>
      </c>
      <c r="P51" s="43">
        <v>18</v>
      </c>
      <c r="Q51" s="43">
        <v>50</v>
      </c>
      <c r="R51" s="43">
        <v>15</v>
      </c>
      <c r="S51" s="43">
        <v>50</v>
      </c>
      <c r="T51" s="43">
        <v>16</v>
      </c>
      <c r="U51" s="43">
        <v>50</v>
      </c>
    </row>
    <row r="52" spans="1:22" x14ac:dyDescent="0.35">
      <c r="A52" s="10">
        <v>14</v>
      </c>
      <c r="B52" s="11">
        <v>3</v>
      </c>
      <c r="C52" s="51">
        <v>3</v>
      </c>
      <c r="D52" s="51">
        <v>6</v>
      </c>
      <c r="E52" s="51">
        <v>10</v>
      </c>
      <c r="F52" s="51">
        <v>3000</v>
      </c>
      <c r="G52" s="51">
        <v>5</v>
      </c>
      <c r="H52" s="51">
        <v>2</v>
      </c>
      <c r="I52" s="51">
        <v>1100000</v>
      </c>
      <c r="J52" s="42">
        <v>1</v>
      </c>
      <c r="K52" s="43">
        <v>4200</v>
      </c>
      <c r="L52" s="44">
        <v>7</v>
      </c>
      <c r="M52" s="43">
        <v>31500</v>
      </c>
      <c r="N52" s="43">
        <v>17</v>
      </c>
      <c r="O52" s="43">
        <v>50</v>
      </c>
      <c r="P52" s="43">
        <v>18</v>
      </c>
      <c r="Q52" s="43">
        <v>50</v>
      </c>
      <c r="R52" s="43">
        <v>15</v>
      </c>
      <c r="S52" s="43">
        <v>50</v>
      </c>
      <c r="T52" s="43">
        <v>16</v>
      </c>
      <c r="U52" s="43">
        <v>50</v>
      </c>
    </row>
    <row r="53" spans="1:22" ht="17.25" thickBot="1" x14ac:dyDescent="0.4">
      <c r="A53" s="61">
        <v>15</v>
      </c>
      <c r="B53" s="62">
        <v>3</v>
      </c>
      <c r="C53" s="56">
        <v>0</v>
      </c>
      <c r="D53" s="56">
        <v>6</v>
      </c>
      <c r="E53" s="56">
        <v>10</v>
      </c>
      <c r="F53" s="56">
        <v>0</v>
      </c>
      <c r="G53" s="56">
        <v>5</v>
      </c>
      <c r="H53" s="56">
        <v>2</v>
      </c>
      <c r="I53" s="56">
        <v>0</v>
      </c>
      <c r="J53" s="45">
        <v>1</v>
      </c>
      <c r="K53" s="46">
        <v>4920</v>
      </c>
      <c r="L53" s="47">
        <v>7</v>
      </c>
      <c r="M53" s="46">
        <v>36900</v>
      </c>
      <c r="N53" s="46">
        <v>17</v>
      </c>
      <c r="O53" s="46">
        <v>50</v>
      </c>
      <c r="P53" s="46">
        <v>18</v>
      </c>
      <c r="Q53" s="46">
        <v>50</v>
      </c>
      <c r="R53" s="46">
        <v>15</v>
      </c>
      <c r="S53" s="46">
        <v>50</v>
      </c>
      <c r="T53" s="46">
        <v>16</v>
      </c>
      <c r="U53" s="46">
        <v>50</v>
      </c>
    </row>
    <row r="54" spans="1:22" x14ac:dyDescent="0.35">
      <c r="A54" s="60">
        <v>0</v>
      </c>
      <c r="B54" s="60">
        <v>4</v>
      </c>
      <c r="C54" s="53">
        <v>0</v>
      </c>
      <c r="D54" s="53">
        <v>6</v>
      </c>
      <c r="E54" s="53">
        <v>10</v>
      </c>
      <c r="F54" s="53">
        <v>50</v>
      </c>
      <c r="G54" s="53">
        <v>5</v>
      </c>
      <c r="H54" s="53">
        <v>2</v>
      </c>
      <c r="I54" s="53">
        <v>30000</v>
      </c>
      <c r="J54" s="48">
        <v>1</v>
      </c>
      <c r="K54" s="49">
        <v>5000</v>
      </c>
      <c r="L54" s="50">
        <v>7</v>
      </c>
      <c r="M54" s="49">
        <v>37500</v>
      </c>
      <c r="N54" s="49">
        <v>17</v>
      </c>
      <c r="O54" s="43">
        <v>200</v>
      </c>
      <c r="P54" s="49">
        <v>18</v>
      </c>
      <c r="Q54" s="43">
        <v>200</v>
      </c>
      <c r="R54" s="49">
        <v>15</v>
      </c>
      <c r="S54" s="49">
        <v>0</v>
      </c>
      <c r="T54" s="49">
        <v>16</v>
      </c>
      <c r="U54" s="49">
        <v>0</v>
      </c>
    </row>
    <row r="55" spans="1:22" x14ac:dyDescent="0.35">
      <c r="A55" s="41">
        <v>1</v>
      </c>
      <c r="B55" s="41">
        <v>4</v>
      </c>
      <c r="C55" s="51">
        <v>0</v>
      </c>
      <c r="D55" s="51">
        <v>6</v>
      </c>
      <c r="E55" s="51">
        <v>10</v>
      </c>
      <c r="F55" s="51">
        <v>100</v>
      </c>
      <c r="G55" s="51">
        <v>5</v>
      </c>
      <c r="H55" s="51">
        <v>2</v>
      </c>
      <c r="I55" s="51">
        <v>100000</v>
      </c>
      <c r="J55" s="42">
        <v>1</v>
      </c>
      <c r="K55" s="43">
        <v>300</v>
      </c>
      <c r="L55" s="44">
        <v>7</v>
      </c>
      <c r="M55" s="43">
        <v>2250</v>
      </c>
      <c r="N55" s="43">
        <v>17</v>
      </c>
      <c r="O55" s="43">
        <v>0</v>
      </c>
      <c r="P55" s="43">
        <v>18</v>
      </c>
      <c r="Q55" s="43">
        <v>0</v>
      </c>
      <c r="R55" s="43">
        <v>15</v>
      </c>
      <c r="S55" s="43">
        <v>50</v>
      </c>
      <c r="T55" s="43">
        <v>16</v>
      </c>
      <c r="U55" s="43">
        <v>50</v>
      </c>
    </row>
    <row r="56" spans="1:22" x14ac:dyDescent="0.35">
      <c r="A56" s="41">
        <v>2</v>
      </c>
      <c r="B56" s="41">
        <v>4</v>
      </c>
      <c r="C56" s="51">
        <v>1</v>
      </c>
      <c r="D56" s="51">
        <v>6</v>
      </c>
      <c r="E56" s="51">
        <v>10</v>
      </c>
      <c r="F56" s="51">
        <v>200</v>
      </c>
      <c r="G56" s="51">
        <v>5</v>
      </c>
      <c r="H56" s="51">
        <v>2</v>
      </c>
      <c r="I56" s="51">
        <v>180000</v>
      </c>
      <c r="J56" s="42">
        <v>1</v>
      </c>
      <c r="K56" s="43">
        <v>360</v>
      </c>
      <c r="L56" s="44">
        <v>7</v>
      </c>
      <c r="M56" s="43">
        <v>2700</v>
      </c>
      <c r="N56" s="43">
        <v>17</v>
      </c>
      <c r="O56" s="43">
        <v>0</v>
      </c>
      <c r="P56" s="43">
        <v>18</v>
      </c>
      <c r="Q56" s="43">
        <v>0</v>
      </c>
      <c r="R56" s="43">
        <v>15</v>
      </c>
      <c r="S56" s="43">
        <v>50</v>
      </c>
      <c r="T56" s="43">
        <v>16</v>
      </c>
      <c r="U56" s="43">
        <v>50</v>
      </c>
    </row>
    <row r="57" spans="1:22" x14ac:dyDescent="0.35">
      <c r="A57" s="41">
        <v>3</v>
      </c>
      <c r="B57" s="41">
        <v>4</v>
      </c>
      <c r="C57" s="51">
        <v>1</v>
      </c>
      <c r="D57" s="51">
        <v>6</v>
      </c>
      <c r="E57" s="51">
        <v>10</v>
      </c>
      <c r="F57" s="51">
        <v>400</v>
      </c>
      <c r="G57" s="51">
        <v>5</v>
      </c>
      <c r="H57" s="51">
        <v>2</v>
      </c>
      <c r="I57" s="51">
        <v>240000</v>
      </c>
      <c r="J57" s="42">
        <v>1</v>
      </c>
      <c r="K57" s="43">
        <v>420</v>
      </c>
      <c r="L57" s="44">
        <v>7</v>
      </c>
      <c r="M57" s="43">
        <v>3150</v>
      </c>
      <c r="N57" s="43">
        <v>17</v>
      </c>
      <c r="O57" s="43">
        <v>0</v>
      </c>
      <c r="P57" s="43">
        <v>18</v>
      </c>
      <c r="Q57" s="43">
        <v>0</v>
      </c>
      <c r="R57" s="43">
        <v>15</v>
      </c>
      <c r="S57" s="43">
        <v>50</v>
      </c>
      <c r="T57" s="43">
        <v>16</v>
      </c>
      <c r="U57" s="43">
        <v>50</v>
      </c>
    </row>
    <row r="58" spans="1:22" x14ac:dyDescent="0.35">
      <c r="A58" s="41">
        <v>4</v>
      </c>
      <c r="B58" s="41">
        <v>4</v>
      </c>
      <c r="C58" s="51">
        <v>1</v>
      </c>
      <c r="D58" s="51">
        <v>6</v>
      </c>
      <c r="E58" s="51">
        <v>10</v>
      </c>
      <c r="F58" s="51">
        <v>600</v>
      </c>
      <c r="G58" s="51">
        <v>5</v>
      </c>
      <c r="H58" s="51">
        <v>2</v>
      </c>
      <c r="I58" s="51">
        <v>300000</v>
      </c>
      <c r="J58" s="42">
        <v>1</v>
      </c>
      <c r="K58" s="43">
        <v>540</v>
      </c>
      <c r="L58" s="44">
        <v>7</v>
      </c>
      <c r="M58" s="43">
        <v>4050</v>
      </c>
      <c r="N58" s="43">
        <v>17</v>
      </c>
      <c r="O58" s="43">
        <v>0</v>
      </c>
      <c r="P58" s="43">
        <v>18</v>
      </c>
      <c r="Q58" s="43">
        <v>0</v>
      </c>
      <c r="R58" s="43">
        <v>15</v>
      </c>
      <c r="S58" s="43">
        <v>50</v>
      </c>
      <c r="T58" s="43">
        <v>16</v>
      </c>
      <c r="U58" s="43">
        <v>50</v>
      </c>
    </row>
    <row r="59" spans="1:22" x14ac:dyDescent="0.35">
      <c r="A59" s="41">
        <v>5</v>
      </c>
      <c r="B59" s="41">
        <v>4</v>
      </c>
      <c r="C59" s="51">
        <v>1</v>
      </c>
      <c r="D59" s="51">
        <v>6</v>
      </c>
      <c r="E59" s="51">
        <v>10</v>
      </c>
      <c r="F59" s="51">
        <v>800</v>
      </c>
      <c r="G59" s="51">
        <v>5</v>
      </c>
      <c r="H59" s="51">
        <v>2</v>
      </c>
      <c r="I59" s="51">
        <v>380000</v>
      </c>
      <c r="J59" s="42">
        <v>1</v>
      </c>
      <c r="K59" s="43">
        <v>660</v>
      </c>
      <c r="L59" s="44">
        <v>7</v>
      </c>
      <c r="M59" s="43">
        <v>4950</v>
      </c>
      <c r="N59" s="43">
        <v>17</v>
      </c>
      <c r="O59" s="43">
        <v>0</v>
      </c>
      <c r="P59" s="43">
        <v>18</v>
      </c>
      <c r="Q59" s="43">
        <v>0</v>
      </c>
      <c r="R59" s="43">
        <v>15</v>
      </c>
      <c r="S59" s="43">
        <v>50</v>
      </c>
      <c r="T59" s="43">
        <v>16</v>
      </c>
      <c r="U59" s="43">
        <v>50</v>
      </c>
    </row>
    <row r="60" spans="1:22" x14ac:dyDescent="0.35">
      <c r="A60" s="41">
        <v>6</v>
      </c>
      <c r="B60" s="41">
        <v>4</v>
      </c>
      <c r="C60" s="51">
        <v>2</v>
      </c>
      <c r="D60" s="51">
        <v>6</v>
      </c>
      <c r="E60" s="51">
        <v>10</v>
      </c>
      <c r="F60" s="51">
        <v>1000</v>
      </c>
      <c r="G60" s="51">
        <v>5</v>
      </c>
      <c r="H60" s="51">
        <v>2</v>
      </c>
      <c r="I60" s="51">
        <v>450000</v>
      </c>
      <c r="J60" s="42">
        <v>1</v>
      </c>
      <c r="K60" s="43">
        <v>840</v>
      </c>
      <c r="L60" s="44">
        <v>7</v>
      </c>
      <c r="M60" s="43">
        <v>6300</v>
      </c>
      <c r="N60" s="43">
        <v>17</v>
      </c>
      <c r="O60" s="43">
        <v>0</v>
      </c>
      <c r="P60" s="43">
        <v>18</v>
      </c>
      <c r="Q60" s="43">
        <v>0</v>
      </c>
      <c r="R60" s="43">
        <v>15</v>
      </c>
      <c r="S60" s="43">
        <v>50</v>
      </c>
      <c r="T60" s="43">
        <v>16</v>
      </c>
      <c r="U60" s="43">
        <v>50</v>
      </c>
    </row>
    <row r="61" spans="1:22" x14ac:dyDescent="0.35">
      <c r="A61" s="41">
        <v>7</v>
      </c>
      <c r="B61" s="41">
        <v>4</v>
      </c>
      <c r="C61" s="51">
        <v>2</v>
      </c>
      <c r="D61" s="51">
        <v>6</v>
      </c>
      <c r="E61" s="51">
        <v>10</v>
      </c>
      <c r="F61" s="51">
        <v>1250</v>
      </c>
      <c r="G61" s="51">
        <v>5</v>
      </c>
      <c r="H61" s="51">
        <v>2</v>
      </c>
      <c r="I61" s="51">
        <v>520000</v>
      </c>
      <c r="J61" s="42">
        <v>1</v>
      </c>
      <c r="K61" s="43">
        <v>1020</v>
      </c>
      <c r="L61" s="44">
        <v>7</v>
      </c>
      <c r="M61" s="43">
        <v>7650</v>
      </c>
      <c r="N61" s="43">
        <v>17</v>
      </c>
      <c r="O61" s="43">
        <v>0</v>
      </c>
      <c r="P61" s="43">
        <v>18</v>
      </c>
      <c r="Q61" s="43">
        <v>0</v>
      </c>
      <c r="R61" s="43">
        <v>15</v>
      </c>
      <c r="S61" s="43">
        <v>50</v>
      </c>
      <c r="T61" s="43">
        <v>16</v>
      </c>
      <c r="U61" s="43">
        <v>50</v>
      </c>
    </row>
    <row r="62" spans="1:22" x14ac:dyDescent="0.35">
      <c r="A62" s="41">
        <v>8</v>
      </c>
      <c r="B62" s="41">
        <v>4</v>
      </c>
      <c r="C62" s="51">
        <v>2</v>
      </c>
      <c r="D62" s="51">
        <v>6</v>
      </c>
      <c r="E62" s="51">
        <v>10</v>
      </c>
      <c r="F62" s="51">
        <v>1500</v>
      </c>
      <c r="G62" s="51">
        <v>5</v>
      </c>
      <c r="H62" s="51">
        <v>2</v>
      </c>
      <c r="I62" s="51">
        <v>590000</v>
      </c>
      <c r="J62" s="42">
        <v>1</v>
      </c>
      <c r="K62" s="43">
        <v>1260</v>
      </c>
      <c r="L62" s="44">
        <v>7</v>
      </c>
      <c r="M62" s="43">
        <v>9450</v>
      </c>
      <c r="N62" s="43">
        <v>17</v>
      </c>
      <c r="O62" s="43">
        <v>0</v>
      </c>
      <c r="P62" s="43">
        <v>18</v>
      </c>
      <c r="Q62" s="43">
        <v>0</v>
      </c>
      <c r="R62" s="43">
        <v>15</v>
      </c>
      <c r="S62" s="43">
        <v>50</v>
      </c>
      <c r="T62" s="43">
        <v>16</v>
      </c>
      <c r="U62" s="43">
        <v>50</v>
      </c>
    </row>
    <row r="63" spans="1:22" x14ac:dyDescent="0.35">
      <c r="A63" s="41">
        <v>9</v>
      </c>
      <c r="B63" s="41">
        <v>4</v>
      </c>
      <c r="C63" s="51">
        <v>2</v>
      </c>
      <c r="D63" s="51">
        <v>6</v>
      </c>
      <c r="E63" s="51">
        <v>10</v>
      </c>
      <c r="F63" s="51">
        <v>1750</v>
      </c>
      <c r="G63" s="51">
        <v>5</v>
      </c>
      <c r="H63" s="51">
        <v>2</v>
      </c>
      <c r="I63" s="51">
        <v>660000</v>
      </c>
      <c r="J63" s="42">
        <v>1</v>
      </c>
      <c r="K63" s="43">
        <v>1620</v>
      </c>
      <c r="L63" s="44">
        <v>7</v>
      </c>
      <c r="M63" s="43">
        <v>12150</v>
      </c>
      <c r="N63" s="43">
        <v>17</v>
      </c>
      <c r="O63" s="43">
        <v>0</v>
      </c>
      <c r="P63" s="43">
        <v>18</v>
      </c>
      <c r="Q63" s="43">
        <v>0</v>
      </c>
      <c r="R63" s="43">
        <v>15</v>
      </c>
      <c r="S63" s="43">
        <v>50</v>
      </c>
      <c r="T63" s="43">
        <v>16</v>
      </c>
      <c r="U63" s="43">
        <v>50</v>
      </c>
    </row>
    <row r="64" spans="1:22" x14ac:dyDescent="0.35">
      <c r="A64" s="41">
        <v>10</v>
      </c>
      <c r="B64" s="41">
        <v>4</v>
      </c>
      <c r="C64" s="51">
        <v>3</v>
      </c>
      <c r="D64" s="51">
        <v>6</v>
      </c>
      <c r="E64" s="51">
        <v>10</v>
      </c>
      <c r="F64" s="51">
        <v>2000</v>
      </c>
      <c r="G64" s="51">
        <v>5</v>
      </c>
      <c r="H64" s="51">
        <v>2</v>
      </c>
      <c r="I64" s="51">
        <v>730000</v>
      </c>
      <c r="J64" s="42">
        <v>1</v>
      </c>
      <c r="K64" s="43">
        <v>1980</v>
      </c>
      <c r="L64" s="44">
        <v>7</v>
      </c>
      <c r="M64" s="43">
        <v>14850</v>
      </c>
      <c r="N64" s="43">
        <v>17</v>
      </c>
      <c r="O64" s="43">
        <v>0</v>
      </c>
      <c r="P64" s="43">
        <v>18</v>
      </c>
      <c r="Q64" s="43">
        <v>0</v>
      </c>
      <c r="R64" s="43">
        <v>15</v>
      </c>
      <c r="S64" s="43">
        <v>50</v>
      </c>
      <c r="T64" s="43">
        <v>16</v>
      </c>
      <c r="U64" s="43">
        <v>50</v>
      </c>
      <c r="V64" s="5"/>
    </row>
    <row r="65" spans="1:22" x14ac:dyDescent="0.35">
      <c r="A65" s="41">
        <v>11</v>
      </c>
      <c r="B65" s="41">
        <v>4</v>
      </c>
      <c r="C65" s="51">
        <v>3</v>
      </c>
      <c r="D65" s="51">
        <v>6</v>
      </c>
      <c r="E65" s="51">
        <v>10</v>
      </c>
      <c r="F65" s="51">
        <v>2250</v>
      </c>
      <c r="G65" s="51">
        <v>5</v>
      </c>
      <c r="H65" s="51">
        <v>2</v>
      </c>
      <c r="I65" s="51">
        <v>800000</v>
      </c>
      <c r="J65" s="42">
        <v>1</v>
      </c>
      <c r="K65" s="43">
        <v>2400</v>
      </c>
      <c r="L65" s="44">
        <v>7</v>
      </c>
      <c r="M65" s="43">
        <v>18000</v>
      </c>
      <c r="N65" s="43">
        <v>17</v>
      </c>
      <c r="O65" s="43">
        <v>0</v>
      </c>
      <c r="P65" s="43">
        <v>18</v>
      </c>
      <c r="Q65" s="43">
        <v>0</v>
      </c>
      <c r="R65" s="43">
        <v>15</v>
      </c>
      <c r="S65" s="43">
        <v>50</v>
      </c>
      <c r="T65" s="43">
        <v>16</v>
      </c>
      <c r="U65" s="43">
        <v>50</v>
      </c>
      <c r="V65" s="5"/>
    </row>
    <row r="66" spans="1:22" x14ac:dyDescent="0.35">
      <c r="A66" s="41">
        <v>12</v>
      </c>
      <c r="B66" s="41">
        <v>4</v>
      </c>
      <c r="C66" s="51">
        <v>3</v>
      </c>
      <c r="D66" s="51">
        <v>6</v>
      </c>
      <c r="E66" s="51">
        <v>10</v>
      </c>
      <c r="F66" s="51">
        <v>2500</v>
      </c>
      <c r="G66" s="51">
        <v>5</v>
      </c>
      <c r="H66" s="51">
        <v>2</v>
      </c>
      <c r="I66" s="51">
        <v>900000</v>
      </c>
      <c r="J66" s="42">
        <v>1</v>
      </c>
      <c r="K66" s="43">
        <v>2940</v>
      </c>
      <c r="L66" s="44">
        <v>7</v>
      </c>
      <c r="M66" s="43">
        <v>22050</v>
      </c>
      <c r="N66" s="43">
        <v>17</v>
      </c>
      <c r="O66" s="43">
        <v>0</v>
      </c>
      <c r="P66" s="43">
        <v>18</v>
      </c>
      <c r="Q66" s="43">
        <v>0</v>
      </c>
      <c r="R66" s="43">
        <v>15</v>
      </c>
      <c r="S66" s="43">
        <v>50</v>
      </c>
      <c r="T66" s="43">
        <v>16</v>
      </c>
      <c r="U66" s="43">
        <v>50</v>
      </c>
      <c r="V66" s="5"/>
    </row>
    <row r="67" spans="1:22" x14ac:dyDescent="0.35">
      <c r="A67" s="41">
        <v>13</v>
      </c>
      <c r="B67" s="41">
        <v>4</v>
      </c>
      <c r="C67" s="51">
        <v>3</v>
      </c>
      <c r="D67" s="51">
        <v>6</v>
      </c>
      <c r="E67" s="51">
        <v>10</v>
      </c>
      <c r="F67" s="51">
        <v>2750</v>
      </c>
      <c r="G67" s="51">
        <v>5</v>
      </c>
      <c r="H67" s="51">
        <v>2</v>
      </c>
      <c r="I67" s="51">
        <v>1000000</v>
      </c>
      <c r="J67" s="42">
        <v>1</v>
      </c>
      <c r="K67" s="43">
        <v>3540</v>
      </c>
      <c r="L67" s="44">
        <v>7</v>
      </c>
      <c r="M67" s="43">
        <v>26550</v>
      </c>
      <c r="N67" s="43">
        <v>17</v>
      </c>
      <c r="O67" s="43">
        <v>0</v>
      </c>
      <c r="P67" s="43">
        <v>18</v>
      </c>
      <c r="Q67" s="43">
        <v>0</v>
      </c>
      <c r="R67" s="43">
        <v>15</v>
      </c>
      <c r="S67" s="43">
        <v>50</v>
      </c>
      <c r="T67" s="43">
        <v>16</v>
      </c>
      <c r="U67" s="43">
        <v>50</v>
      </c>
      <c r="V67" s="5"/>
    </row>
    <row r="68" spans="1:22" x14ac:dyDescent="0.35">
      <c r="A68" s="41">
        <v>14</v>
      </c>
      <c r="B68" s="41">
        <v>4</v>
      </c>
      <c r="C68" s="51">
        <v>3</v>
      </c>
      <c r="D68" s="51">
        <v>6</v>
      </c>
      <c r="E68" s="51">
        <v>10</v>
      </c>
      <c r="F68" s="51">
        <v>3000</v>
      </c>
      <c r="G68" s="51">
        <v>5</v>
      </c>
      <c r="H68" s="51">
        <v>2</v>
      </c>
      <c r="I68" s="51">
        <v>1100000</v>
      </c>
      <c r="J68" s="42">
        <v>1</v>
      </c>
      <c r="K68" s="43">
        <v>4200</v>
      </c>
      <c r="L68" s="44">
        <v>7</v>
      </c>
      <c r="M68" s="43">
        <v>31500</v>
      </c>
      <c r="N68" s="43">
        <v>17</v>
      </c>
      <c r="O68" s="43">
        <v>0</v>
      </c>
      <c r="P68" s="43">
        <v>18</v>
      </c>
      <c r="Q68" s="43">
        <v>0</v>
      </c>
      <c r="R68" s="43">
        <v>15</v>
      </c>
      <c r="S68" s="43">
        <v>50</v>
      </c>
      <c r="T68" s="43">
        <v>16</v>
      </c>
      <c r="U68" s="43">
        <v>50</v>
      </c>
      <c r="V68" s="5"/>
    </row>
    <row r="69" spans="1:22" x14ac:dyDescent="0.35">
      <c r="A69" s="41">
        <v>15</v>
      </c>
      <c r="B69" s="41">
        <v>4</v>
      </c>
      <c r="C69" s="51">
        <v>4</v>
      </c>
      <c r="D69" s="51">
        <v>6</v>
      </c>
      <c r="E69" s="51">
        <v>10</v>
      </c>
      <c r="F69" s="51">
        <v>3250</v>
      </c>
      <c r="G69" s="51">
        <v>5</v>
      </c>
      <c r="H69" s="51">
        <v>2</v>
      </c>
      <c r="I69" s="51">
        <f>I68+100000</f>
        <v>1200000</v>
      </c>
      <c r="J69" s="42">
        <v>1</v>
      </c>
      <c r="K69" s="43">
        <v>4920</v>
      </c>
      <c r="L69" s="44">
        <v>7</v>
      </c>
      <c r="M69" s="43">
        <v>36900</v>
      </c>
      <c r="N69" s="43">
        <v>17</v>
      </c>
      <c r="O69" s="43">
        <v>0</v>
      </c>
      <c r="P69" s="43">
        <v>18</v>
      </c>
      <c r="Q69" s="43">
        <v>0</v>
      </c>
      <c r="R69" s="43">
        <v>15</v>
      </c>
      <c r="S69" s="43">
        <v>50</v>
      </c>
      <c r="T69" s="43">
        <v>16</v>
      </c>
      <c r="U69" s="43">
        <v>50</v>
      </c>
      <c r="V69" s="5"/>
    </row>
    <row r="70" spans="1:22" x14ac:dyDescent="0.35">
      <c r="A70" s="41">
        <v>16</v>
      </c>
      <c r="B70" s="41">
        <v>4</v>
      </c>
      <c r="C70" s="51">
        <v>4</v>
      </c>
      <c r="D70" s="51">
        <v>6</v>
      </c>
      <c r="E70" s="51">
        <v>10</v>
      </c>
      <c r="F70" s="51">
        <v>3500</v>
      </c>
      <c r="G70" s="51">
        <v>5</v>
      </c>
      <c r="H70" s="51">
        <v>2</v>
      </c>
      <c r="I70" s="51">
        <f t="shared" ref="I70:I73" si="0">I69+100000</f>
        <v>1300000</v>
      </c>
      <c r="J70" s="42">
        <v>1</v>
      </c>
      <c r="K70" s="43">
        <v>5700</v>
      </c>
      <c r="L70" s="44">
        <v>7</v>
      </c>
      <c r="M70" s="43">
        <v>42750</v>
      </c>
      <c r="N70" s="43">
        <v>17</v>
      </c>
      <c r="O70" s="43">
        <v>0</v>
      </c>
      <c r="P70" s="43">
        <v>18</v>
      </c>
      <c r="Q70" s="43">
        <v>0</v>
      </c>
      <c r="R70" s="43">
        <v>15</v>
      </c>
      <c r="S70" s="43">
        <v>50</v>
      </c>
      <c r="T70" s="43">
        <v>16</v>
      </c>
      <c r="U70" s="43">
        <v>50</v>
      </c>
      <c r="V70" s="5"/>
    </row>
    <row r="71" spans="1:22" x14ac:dyDescent="0.35">
      <c r="A71" s="41">
        <v>17</v>
      </c>
      <c r="B71" s="41">
        <v>4</v>
      </c>
      <c r="C71" s="51">
        <v>4</v>
      </c>
      <c r="D71" s="51">
        <v>6</v>
      </c>
      <c r="E71" s="51">
        <v>10</v>
      </c>
      <c r="F71" s="51">
        <v>3750</v>
      </c>
      <c r="G71" s="51">
        <v>5</v>
      </c>
      <c r="H71" s="51">
        <v>2</v>
      </c>
      <c r="I71" s="51">
        <f t="shared" si="0"/>
        <v>1400000</v>
      </c>
      <c r="J71" s="42">
        <v>1</v>
      </c>
      <c r="K71" s="43">
        <v>6540</v>
      </c>
      <c r="L71" s="44">
        <v>7</v>
      </c>
      <c r="M71" s="43">
        <v>49050</v>
      </c>
      <c r="N71" s="43">
        <v>17</v>
      </c>
      <c r="O71" s="43">
        <v>0</v>
      </c>
      <c r="P71" s="43">
        <v>18</v>
      </c>
      <c r="Q71" s="43">
        <v>0</v>
      </c>
      <c r="R71" s="43">
        <v>15</v>
      </c>
      <c r="S71" s="43">
        <v>50</v>
      </c>
      <c r="T71" s="43">
        <v>16</v>
      </c>
      <c r="U71" s="43">
        <v>50</v>
      </c>
      <c r="V71" s="5"/>
    </row>
    <row r="72" spans="1:22" x14ac:dyDescent="0.35">
      <c r="A72" s="41">
        <v>18</v>
      </c>
      <c r="B72" s="41">
        <v>4</v>
      </c>
      <c r="C72" s="51">
        <v>4</v>
      </c>
      <c r="D72" s="51">
        <v>6</v>
      </c>
      <c r="E72" s="51">
        <v>10</v>
      </c>
      <c r="F72" s="51">
        <v>4000</v>
      </c>
      <c r="G72" s="51">
        <v>5</v>
      </c>
      <c r="H72" s="51">
        <v>2</v>
      </c>
      <c r="I72" s="51">
        <f t="shared" si="0"/>
        <v>1500000</v>
      </c>
      <c r="J72" s="42">
        <v>1</v>
      </c>
      <c r="K72" s="43">
        <v>7440</v>
      </c>
      <c r="L72" s="44">
        <v>7</v>
      </c>
      <c r="M72" s="43">
        <v>55800</v>
      </c>
      <c r="N72" s="43">
        <v>17</v>
      </c>
      <c r="O72" s="43">
        <v>0</v>
      </c>
      <c r="P72" s="43">
        <v>18</v>
      </c>
      <c r="Q72" s="43">
        <v>0</v>
      </c>
      <c r="R72" s="43">
        <v>15</v>
      </c>
      <c r="S72" s="43">
        <v>50</v>
      </c>
      <c r="T72" s="43">
        <v>16</v>
      </c>
      <c r="U72" s="43">
        <v>50</v>
      </c>
      <c r="V72" s="5"/>
    </row>
    <row r="73" spans="1:22" x14ac:dyDescent="0.35">
      <c r="A73" s="41">
        <v>19</v>
      </c>
      <c r="B73" s="41">
        <v>4</v>
      </c>
      <c r="C73" s="51">
        <v>4</v>
      </c>
      <c r="D73" s="51">
        <v>6</v>
      </c>
      <c r="E73" s="51">
        <v>10</v>
      </c>
      <c r="F73" s="51">
        <v>4250</v>
      </c>
      <c r="G73" s="51">
        <v>5</v>
      </c>
      <c r="H73" s="51">
        <v>2</v>
      </c>
      <c r="I73" s="51">
        <f t="shared" si="0"/>
        <v>1600000</v>
      </c>
      <c r="J73" s="42">
        <v>1</v>
      </c>
      <c r="K73" s="43">
        <v>8400</v>
      </c>
      <c r="L73" s="44">
        <v>7</v>
      </c>
      <c r="M73" s="43">
        <v>63000</v>
      </c>
      <c r="N73" s="43">
        <v>17</v>
      </c>
      <c r="O73" s="43">
        <v>0</v>
      </c>
      <c r="P73" s="43">
        <v>18</v>
      </c>
      <c r="Q73" s="43">
        <v>0</v>
      </c>
      <c r="R73" s="43">
        <v>15</v>
      </c>
      <c r="S73" s="43">
        <v>50</v>
      </c>
      <c r="T73" s="43">
        <v>16</v>
      </c>
      <c r="U73" s="43">
        <v>50</v>
      </c>
      <c r="V73" s="5"/>
    </row>
    <row r="74" spans="1:22" ht="17.25" thickBot="1" x14ac:dyDescent="0.4">
      <c r="A74" s="65">
        <v>20</v>
      </c>
      <c r="B74" s="65">
        <v>4</v>
      </c>
      <c r="C74" s="66">
        <v>0</v>
      </c>
      <c r="D74" s="66">
        <v>6</v>
      </c>
      <c r="E74" s="66">
        <v>10</v>
      </c>
      <c r="F74" s="51">
        <v>0</v>
      </c>
      <c r="G74" s="66">
        <v>5</v>
      </c>
      <c r="H74" s="66">
        <v>2</v>
      </c>
      <c r="I74" s="66">
        <v>0</v>
      </c>
      <c r="J74" s="67">
        <v>1</v>
      </c>
      <c r="K74" s="68">
        <v>9420</v>
      </c>
      <c r="L74" s="69">
        <v>7</v>
      </c>
      <c r="M74" s="68">
        <v>70650</v>
      </c>
      <c r="N74" s="68">
        <v>17</v>
      </c>
      <c r="O74" s="43">
        <v>0</v>
      </c>
      <c r="P74" s="68">
        <v>18</v>
      </c>
      <c r="Q74" s="43">
        <v>0</v>
      </c>
      <c r="R74" s="68">
        <v>15</v>
      </c>
      <c r="S74" s="68">
        <v>50</v>
      </c>
      <c r="T74" s="68">
        <v>16</v>
      </c>
      <c r="U74" s="68">
        <v>50</v>
      </c>
      <c r="V74" s="5"/>
    </row>
    <row r="75" spans="1:22" x14ac:dyDescent="0.35">
      <c r="A75" s="70">
        <v>0</v>
      </c>
      <c r="B75" s="71">
        <v>5</v>
      </c>
      <c r="C75" s="72">
        <v>0</v>
      </c>
      <c r="D75" s="72">
        <v>6</v>
      </c>
      <c r="E75" s="72">
        <v>10</v>
      </c>
      <c r="F75" s="53">
        <v>50</v>
      </c>
      <c r="G75" s="72">
        <v>5</v>
      </c>
      <c r="H75" s="72">
        <v>2</v>
      </c>
      <c r="I75" s="72">
        <v>30000</v>
      </c>
      <c r="J75" s="73">
        <v>1</v>
      </c>
      <c r="K75" s="49">
        <v>5000</v>
      </c>
      <c r="L75" s="50">
        <v>7</v>
      </c>
      <c r="M75" s="49">
        <v>37500</v>
      </c>
      <c r="N75" s="74">
        <v>17</v>
      </c>
      <c r="O75" s="74">
        <v>0</v>
      </c>
      <c r="P75" s="74">
        <v>18</v>
      </c>
      <c r="Q75" s="74">
        <v>0</v>
      </c>
      <c r="R75" s="74">
        <v>15</v>
      </c>
      <c r="S75" s="63">
        <v>200</v>
      </c>
      <c r="T75" s="74">
        <v>16</v>
      </c>
      <c r="U75" s="76">
        <v>200</v>
      </c>
      <c r="V75" s="5"/>
    </row>
    <row r="76" spans="1:22" x14ac:dyDescent="0.35">
      <c r="A76" s="75">
        <v>1</v>
      </c>
      <c r="B76" s="41">
        <v>5</v>
      </c>
      <c r="C76" s="51">
        <v>0</v>
      </c>
      <c r="D76" s="51">
        <v>6</v>
      </c>
      <c r="E76" s="51">
        <v>10</v>
      </c>
      <c r="F76" s="51">
        <v>100</v>
      </c>
      <c r="G76" s="51">
        <v>5</v>
      </c>
      <c r="H76" s="51">
        <v>2</v>
      </c>
      <c r="I76" s="51">
        <v>100000</v>
      </c>
      <c r="J76" s="42">
        <v>1</v>
      </c>
      <c r="K76" s="63">
        <v>300</v>
      </c>
      <c r="L76" s="64">
        <v>7</v>
      </c>
      <c r="M76" s="63">
        <v>2250</v>
      </c>
      <c r="N76" s="63">
        <v>17</v>
      </c>
      <c r="O76" s="63">
        <v>50</v>
      </c>
      <c r="P76" s="63">
        <v>18</v>
      </c>
      <c r="Q76" s="63">
        <v>50</v>
      </c>
      <c r="R76" s="63">
        <v>15</v>
      </c>
      <c r="S76" s="63">
        <v>0</v>
      </c>
      <c r="T76" s="63">
        <v>16</v>
      </c>
      <c r="U76" s="76">
        <v>0</v>
      </c>
      <c r="V76" s="5"/>
    </row>
    <row r="77" spans="1:22" x14ac:dyDescent="0.35">
      <c r="A77" s="75">
        <v>2</v>
      </c>
      <c r="B77" s="41">
        <v>5</v>
      </c>
      <c r="C77" s="51">
        <v>1</v>
      </c>
      <c r="D77" s="51">
        <v>6</v>
      </c>
      <c r="E77" s="51">
        <v>10</v>
      </c>
      <c r="F77" s="51">
        <v>200</v>
      </c>
      <c r="G77" s="51">
        <v>5</v>
      </c>
      <c r="H77" s="51">
        <v>2</v>
      </c>
      <c r="I77" s="51">
        <v>180000</v>
      </c>
      <c r="J77" s="42">
        <v>1</v>
      </c>
      <c r="K77" s="63">
        <v>360</v>
      </c>
      <c r="L77" s="64">
        <v>7</v>
      </c>
      <c r="M77" s="63">
        <v>2700</v>
      </c>
      <c r="N77" s="63">
        <v>17</v>
      </c>
      <c r="O77" s="63">
        <v>50</v>
      </c>
      <c r="P77" s="63">
        <v>18</v>
      </c>
      <c r="Q77" s="63">
        <v>50</v>
      </c>
      <c r="R77" s="63">
        <v>15</v>
      </c>
      <c r="S77" s="63">
        <v>0</v>
      </c>
      <c r="T77" s="63">
        <v>16</v>
      </c>
      <c r="U77" s="63">
        <v>0</v>
      </c>
      <c r="V77" s="5"/>
    </row>
    <row r="78" spans="1:22" x14ac:dyDescent="0.35">
      <c r="A78" s="75">
        <v>3</v>
      </c>
      <c r="B78" s="41">
        <v>5</v>
      </c>
      <c r="C78" s="51">
        <v>1</v>
      </c>
      <c r="D78" s="51">
        <v>6</v>
      </c>
      <c r="E78" s="51">
        <v>10</v>
      </c>
      <c r="F78" s="51">
        <v>400</v>
      </c>
      <c r="G78" s="51">
        <v>5</v>
      </c>
      <c r="H78" s="51">
        <v>2</v>
      </c>
      <c r="I78" s="51">
        <v>240000</v>
      </c>
      <c r="J78" s="42">
        <v>1</v>
      </c>
      <c r="K78" s="63">
        <v>420</v>
      </c>
      <c r="L78" s="64">
        <v>7</v>
      </c>
      <c r="M78" s="63">
        <v>3150</v>
      </c>
      <c r="N78" s="63">
        <v>17</v>
      </c>
      <c r="O78" s="63">
        <v>50</v>
      </c>
      <c r="P78" s="63">
        <v>18</v>
      </c>
      <c r="Q78" s="63">
        <v>50</v>
      </c>
      <c r="R78" s="63">
        <v>15</v>
      </c>
      <c r="S78" s="63">
        <v>0</v>
      </c>
      <c r="T78" s="63">
        <v>16</v>
      </c>
      <c r="U78" s="63">
        <v>0</v>
      </c>
      <c r="V78" s="5"/>
    </row>
    <row r="79" spans="1:22" x14ac:dyDescent="0.35">
      <c r="A79" s="75">
        <v>4</v>
      </c>
      <c r="B79" s="41">
        <v>5</v>
      </c>
      <c r="C79" s="51">
        <v>1</v>
      </c>
      <c r="D79" s="51">
        <v>6</v>
      </c>
      <c r="E79" s="51">
        <v>10</v>
      </c>
      <c r="F79" s="51">
        <v>600</v>
      </c>
      <c r="G79" s="51">
        <v>5</v>
      </c>
      <c r="H79" s="51">
        <v>2</v>
      </c>
      <c r="I79" s="51">
        <v>300000</v>
      </c>
      <c r="J79" s="42">
        <v>1</v>
      </c>
      <c r="K79" s="63">
        <v>540</v>
      </c>
      <c r="L79" s="64">
        <v>7</v>
      </c>
      <c r="M79" s="63">
        <v>4050</v>
      </c>
      <c r="N79" s="63">
        <v>17</v>
      </c>
      <c r="O79" s="63">
        <v>50</v>
      </c>
      <c r="P79" s="63">
        <v>18</v>
      </c>
      <c r="Q79" s="63">
        <v>50</v>
      </c>
      <c r="R79" s="63">
        <v>15</v>
      </c>
      <c r="S79" s="63">
        <v>0</v>
      </c>
      <c r="T79" s="63">
        <v>16</v>
      </c>
      <c r="U79" s="63">
        <v>0</v>
      </c>
      <c r="V79" s="5"/>
    </row>
    <row r="80" spans="1:22" x14ac:dyDescent="0.35">
      <c r="A80" s="75">
        <v>5</v>
      </c>
      <c r="B80" s="41">
        <v>5</v>
      </c>
      <c r="C80" s="51">
        <v>1</v>
      </c>
      <c r="D80" s="51">
        <v>6</v>
      </c>
      <c r="E80" s="51">
        <v>10</v>
      </c>
      <c r="F80" s="51">
        <v>800</v>
      </c>
      <c r="G80" s="51">
        <v>5</v>
      </c>
      <c r="H80" s="51">
        <v>2</v>
      </c>
      <c r="I80" s="51">
        <v>380000</v>
      </c>
      <c r="J80" s="42">
        <v>1</v>
      </c>
      <c r="K80" s="63">
        <v>660</v>
      </c>
      <c r="L80" s="64">
        <v>7</v>
      </c>
      <c r="M80" s="63">
        <v>4950</v>
      </c>
      <c r="N80" s="63">
        <v>17</v>
      </c>
      <c r="O80" s="63">
        <v>50</v>
      </c>
      <c r="P80" s="63">
        <v>18</v>
      </c>
      <c r="Q80" s="63">
        <v>50</v>
      </c>
      <c r="R80" s="63">
        <v>15</v>
      </c>
      <c r="S80" s="63">
        <v>0</v>
      </c>
      <c r="T80" s="63">
        <v>16</v>
      </c>
      <c r="U80" s="63">
        <v>0</v>
      </c>
      <c r="V80" s="5"/>
    </row>
    <row r="81" spans="1:22" x14ac:dyDescent="0.35">
      <c r="A81" s="75">
        <v>6</v>
      </c>
      <c r="B81" s="41">
        <v>5</v>
      </c>
      <c r="C81" s="51">
        <v>2</v>
      </c>
      <c r="D81" s="51">
        <v>6</v>
      </c>
      <c r="E81" s="51">
        <v>10</v>
      </c>
      <c r="F81" s="51">
        <v>1000</v>
      </c>
      <c r="G81" s="51">
        <v>5</v>
      </c>
      <c r="H81" s="51">
        <v>2</v>
      </c>
      <c r="I81" s="51">
        <v>450000</v>
      </c>
      <c r="J81" s="42">
        <v>1</v>
      </c>
      <c r="K81" s="63">
        <v>840</v>
      </c>
      <c r="L81" s="64">
        <v>7</v>
      </c>
      <c r="M81" s="63">
        <v>6300</v>
      </c>
      <c r="N81" s="63">
        <v>17</v>
      </c>
      <c r="O81" s="63">
        <v>50</v>
      </c>
      <c r="P81" s="63">
        <v>18</v>
      </c>
      <c r="Q81" s="63">
        <v>50</v>
      </c>
      <c r="R81" s="63">
        <v>15</v>
      </c>
      <c r="S81" s="63">
        <v>0</v>
      </c>
      <c r="T81" s="63">
        <v>16</v>
      </c>
      <c r="U81" s="63">
        <v>0</v>
      </c>
      <c r="V81" s="5"/>
    </row>
    <row r="82" spans="1:22" x14ac:dyDescent="0.35">
      <c r="A82" s="75">
        <v>7</v>
      </c>
      <c r="B82" s="41">
        <v>5</v>
      </c>
      <c r="C82" s="51">
        <v>2</v>
      </c>
      <c r="D82" s="51">
        <v>6</v>
      </c>
      <c r="E82" s="51">
        <v>10</v>
      </c>
      <c r="F82" s="51">
        <v>1250</v>
      </c>
      <c r="G82" s="51">
        <v>5</v>
      </c>
      <c r="H82" s="51">
        <v>2</v>
      </c>
      <c r="I82" s="51">
        <v>520000</v>
      </c>
      <c r="J82" s="42">
        <v>1</v>
      </c>
      <c r="K82" s="63">
        <v>1020</v>
      </c>
      <c r="L82" s="64">
        <v>7</v>
      </c>
      <c r="M82" s="63">
        <v>7650</v>
      </c>
      <c r="N82" s="63">
        <v>17</v>
      </c>
      <c r="O82" s="63">
        <v>50</v>
      </c>
      <c r="P82" s="63">
        <v>18</v>
      </c>
      <c r="Q82" s="63">
        <v>50</v>
      </c>
      <c r="R82" s="63">
        <v>15</v>
      </c>
      <c r="S82" s="63">
        <v>0</v>
      </c>
      <c r="T82" s="63">
        <v>16</v>
      </c>
      <c r="U82" s="63">
        <v>0</v>
      </c>
      <c r="V82" s="5"/>
    </row>
    <row r="83" spans="1:22" x14ac:dyDescent="0.35">
      <c r="A83" s="75">
        <v>8</v>
      </c>
      <c r="B83" s="41">
        <v>5</v>
      </c>
      <c r="C83" s="51">
        <v>2</v>
      </c>
      <c r="D83" s="51">
        <v>6</v>
      </c>
      <c r="E83" s="51">
        <v>10</v>
      </c>
      <c r="F83" s="51">
        <v>1500</v>
      </c>
      <c r="G83" s="51">
        <v>5</v>
      </c>
      <c r="H83" s="51">
        <v>2</v>
      </c>
      <c r="I83" s="51">
        <v>590000</v>
      </c>
      <c r="J83" s="42">
        <v>1</v>
      </c>
      <c r="K83" s="63">
        <v>1260</v>
      </c>
      <c r="L83" s="64">
        <v>7</v>
      </c>
      <c r="M83" s="63">
        <v>9450</v>
      </c>
      <c r="N83" s="63">
        <v>17</v>
      </c>
      <c r="O83" s="63">
        <v>50</v>
      </c>
      <c r="P83" s="63">
        <v>18</v>
      </c>
      <c r="Q83" s="63">
        <v>50</v>
      </c>
      <c r="R83" s="63">
        <v>15</v>
      </c>
      <c r="S83" s="63">
        <v>0</v>
      </c>
      <c r="T83" s="63">
        <v>16</v>
      </c>
      <c r="U83" s="63">
        <v>0</v>
      </c>
      <c r="V83" s="5"/>
    </row>
    <row r="84" spans="1:22" x14ac:dyDescent="0.35">
      <c r="A84" s="75">
        <v>9</v>
      </c>
      <c r="B84" s="41">
        <v>5</v>
      </c>
      <c r="C84" s="51">
        <v>2</v>
      </c>
      <c r="D84" s="51">
        <v>6</v>
      </c>
      <c r="E84" s="51">
        <v>10</v>
      </c>
      <c r="F84" s="51">
        <v>1750</v>
      </c>
      <c r="G84" s="51">
        <v>5</v>
      </c>
      <c r="H84" s="51">
        <v>2</v>
      </c>
      <c r="I84" s="51">
        <v>660000</v>
      </c>
      <c r="J84" s="42">
        <v>1</v>
      </c>
      <c r="K84" s="63">
        <v>1620</v>
      </c>
      <c r="L84" s="64">
        <v>7</v>
      </c>
      <c r="M84" s="63">
        <v>12150</v>
      </c>
      <c r="N84" s="63">
        <v>17</v>
      </c>
      <c r="O84" s="63">
        <v>50</v>
      </c>
      <c r="P84" s="63">
        <v>18</v>
      </c>
      <c r="Q84" s="63">
        <v>50</v>
      </c>
      <c r="R84" s="63">
        <v>15</v>
      </c>
      <c r="S84" s="63">
        <v>0</v>
      </c>
      <c r="T84" s="63">
        <v>16</v>
      </c>
      <c r="U84" s="63">
        <v>0</v>
      </c>
      <c r="V84" s="5"/>
    </row>
    <row r="85" spans="1:22" x14ac:dyDescent="0.35">
      <c r="A85" s="75">
        <v>10</v>
      </c>
      <c r="B85" s="41">
        <v>5</v>
      </c>
      <c r="C85" s="51">
        <v>3</v>
      </c>
      <c r="D85" s="51">
        <v>6</v>
      </c>
      <c r="E85" s="51">
        <v>10</v>
      </c>
      <c r="F85" s="51">
        <v>2000</v>
      </c>
      <c r="G85" s="51">
        <v>5</v>
      </c>
      <c r="H85" s="51">
        <v>2</v>
      </c>
      <c r="I85" s="51">
        <v>730000</v>
      </c>
      <c r="J85" s="42">
        <v>1</v>
      </c>
      <c r="K85" s="63">
        <v>1980</v>
      </c>
      <c r="L85" s="64">
        <v>7</v>
      </c>
      <c r="M85" s="63">
        <v>14850</v>
      </c>
      <c r="N85" s="63">
        <v>17</v>
      </c>
      <c r="O85" s="63">
        <v>50</v>
      </c>
      <c r="P85" s="63">
        <v>18</v>
      </c>
      <c r="Q85" s="63">
        <v>50</v>
      </c>
      <c r="R85" s="63">
        <v>15</v>
      </c>
      <c r="S85" s="63">
        <v>0</v>
      </c>
      <c r="T85" s="63">
        <v>16</v>
      </c>
      <c r="U85" s="63">
        <v>0</v>
      </c>
      <c r="V85" s="5"/>
    </row>
    <row r="86" spans="1:22" x14ac:dyDescent="0.35">
      <c r="A86" s="75">
        <v>11</v>
      </c>
      <c r="B86" s="41">
        <v>5</v>
      </c>
      <c r="C86" s="51">
        <v>3</v>
      </c>
      <c r="D86" s="51">
        <v>6</v>
      </c>
      <c r="E86" s="51">
        <v>10</v>
      </c>
      <c r="F86" s="51">
        <v>2250</v>
      </c>
      <c r="G86" s="51">
        <v>5</v>
      </c>
      <c r="H86" s="51">
        <v>2</v>
      </c>
      <c r="I86" s="51">
        <v>800000</v>
      </c>
      <c r="J86" s="42">
        <v>1</v>
      </c>
      <c r="K86" s="63">
        <v>2400</v>
      </c>
      <c r="L86" s="64">
        <v>7</v>
      </c>
      <c r="M86" s="63">
        <v>18000</v>
      </c>
      <c r="N86" s="63">
        <v>17</v>
      </c>
      <c r="O86" s="63">
        <v>50</v>
      </c>
      <c r="P86" s="63">
        <v>18</v>
      </c>
      <c r="Q86" s="63">
        <v>50</v>
      </c>
      <c r="R86" s="63">
        <v>15</v>
      </c>
      <c r="S86" s="63">
        <v>0</v>
      </c>
      <c r="T86" s="63">
        <v>16</v>
      </c>
      <c r="U86" s="63">
        <v>0</v>
      </c>
      <c r="V86" s="5"/>
    </row>
    <row r="87" spans="1:22" x14ac:dyDescent="0.35">
      <c r="A87" s="75">
        <v>12</v>
      </c>
      <c r="B87" s="41">
        <v>5</v>
      </c>
      <c r="C87" s="51">
        <v>3</v>
      </c>
      <c r="D87" s="51">
        <v>6</v>
      </c>
      <c r="E87" s="51">
        <v>10</v>
      </c>
      <c r="F87" s="51">
        <v>2500</v>
      </c>
      <c r="G87" s="51">
        <v>5</v>
      </c>
      <c r="H87" s="51">
        <v>2</v>
      </c>
      <c r="I87" s="51">
        <v>900000</v>
      </c>
      <c r="J87" s="42">
        <v>1</v>
      </c>
      <c r="K87" s="63">
        <v>2940</v>
      </c>
      <c r="L87" s="64">
        <v>7</v>
      </c>
      <c r="M87" s="63">
        <v>22050</v>
      </c>
      <c r="N87" s="63">
        <v>17</v>
      </c>
      <c r="O87" s="63">
        <v>50</v>
      </c>
      <c r="P87" s="63">
        <v>18</v>
      </c>
      <c r="Q87" s="63">
        <v>50</v>
      </c>
      <c r="R87" s="63">
        <v>15</v>
      </c>
      <c r="S87" s="63">
        <v>0</v>
      </c>
      <c r="T87" s="63">
        <v>16</v>
      </c>
      <c r="U87" s="63">
        <v>0</v>
      </c>
      <c r="V87" s="5"/>
    </row>
    <row r="88" spans="1:22" x14ac:dyDescent="0.35">
      <c r="A88" s="75">
        <v>13</v>
      </c>
      <c r="B88" s="41">
        <v>5</v>
      </c>
      <c r="C88" s="51">
        <v>3</v>
      </c>
      <c r="D88" s="51">
        <v>6</v>
      </c>
      <c r="E88" s="51">
        <v>10</v>
      </c>
      <c r="F88" s="51">
        <v>2750</v>
      </c>
      <c r="G88" s="51">
        <v>5</v>
      </c>
      <c r="H88" s="51">
        <v>2</v>
      </c>
      <c r="I88" s="51">
        <v>1000000</v>
      </c>
      <c r="J88" s="42">
        <v>1</v>
      </c>
      <c r="K88" s="63">
        <v>3540</v>
      </c>
      <c r="L88" s="64">
        <v>7</v>
      </c>
      <c r="M88" s="63">
        <v>26550</v>
      </c>
      <c r="N88" s="63">
        <v>17</v>
      </c>
      <c r="O88" s="63">
        <v>50</v>
      </c>
      <c r="P88" s="63">
        <v>18</v>
      </c>
      <c r="Q88" s="63">
        <v>50</v>
      </c>
      <c r="R88" s="63">
        <v>15</v>
      </c>
      <c r="S88" s="63">
        <v>0</v>
      </c>
      <c r="T88" s="63">
        <v>16</v>
      </c>
      <c r="U88" s="63">
        <v>0</v>
      </c>
      <c r="V88" s="5"/>
    </row>
    <row r="89" spans="1:22" x14ac:dyDescent="0.35">
      <c r="A89" s="75">
        <v>14</v>
      </c>
      <c r="B89" s="41">
        <v>5</v>
      </c>
      <c r="C89" s="51">
        <v>3</v>
      </c>
      <c r="D89" s="51">
        <v>6</v>
      </c>
      <c r="E89" s="51">
        <v>10</v>
      </c>
      <c r="F89" s="51">
        <v>3000</v>
      </c>
      <c r="G89" s="51">
        <v>5</v>
      </c>
      <c r="H89" s="51">
        <v>2</v>
      </c>
      <c r="I89" s="51">
        <v>1100000</v>
      </c>
      <c r="J89" s="42">
        <v>1</v>
      </c>
      <c r="K89" s="63">
        <v>4200</v>
      </c>
      <c r="L89" s="64">
        <v>7</v>
      </c>
      <c r="M89" s="63">
        <v>31500</v>
      </c>
      <c r="N89" s="63">
        <v>17</v>
      </c>
      <c r="O89" s="63">
        <v>50</v>
      </c>
      <c r="P89" s="63">
        <v>18</v>
      </c>
      <c r="Q89" s="63">
        <v>50</v>
      </c>
      <c r="R89" s="63">
        <v>15</v>
      </c>
      <c r="S89" s="63">
        <v>0</v>
      </c>
      <c r="T89" s="63">
        <v>16</v>
      </c>
      <c r="U89" s="63">
        <v>0</v>
      </c>
      <c r="V89" s="5"/>
    </row>
    <row r="90" spans="1:22" x14ac:dyDescent="0.35">
      <c r="A90" s="75">
        <v>15</v>
      </c>
      <c r="B90" s="41">
        <v>5</v>
      </c>
      <c r="C90" s="51">
        <v>4</v>
      </c>
      <c r="D90" s="51">
        <v>6</v>
      </c>
      <c r="E90" s="51">
        <v>10</v>
      </c>
      <c r="F90" s="51">
        <v>3250</v>
      </c>
      <c r="G90" s="51">
        <v>5</v>
      </c>
      <c r="H90" s="51">
        <v>2</v>
      </c>
      <c r="I90" s="51">
        <f>I89+100000</f>
        <v>1200000</v>
      </c>
      <c r="J90" s="42">
        <v>1</v>
      </c>
      <c r="K90" s="63">
        <v>4920</v>
      </c>
      <c r="L90" s="64">
        <v>7</v>
      </c>
      <c r="M90" s="63">
        <v>36900</v>
      </c>
      <c r="N90" s="63">
        <v>17</v>
      </c>
      <c r="O90" s="63">
        <v>50</v>
      </c>
      <c r="P90" s="63">
        <v>18</v>
      </c>
      <c r="Q90" s="63">
        <v>50</v>
      </c>
      <c r="R90" s="63">
        <v>15</v>
      </c>
      <c r="S90" s="63">
        <v>0</v>
      </c>
      <c r="T90" s="63">
        <v>16</v>
      </c>
      <c r="U90" s="63">
        <v>0</v>
      </c>
      <c r="V90" s="5"/>
    </row>
    <row r="91" spans="1:22" x14ac:dyDescent="0.35">
      <c r="A91" s="75">
        <v>16</v>
      </c>
      <c r="B91" s="41">
        <v>5</v>
      </c>
      <c r="C91" s="51">
        <v>4</v>
      </c>
      <c r="D91" s="51">
        <v>6</v>
      </c>
      <c r="E91" s="51">
        <v>10</v>
      </c>
      <c r="F91" s="51">
        <v>3500</v>
      </c>
      <c r="G91" s="51">
        <v>5</v>
      </c>
      <c r="H91" s="51">
        <v>2</v>
      </c>
      <c r="I91" s="51">
        <f t="shared" ref="I91:I94" si="1">I90+100000</f>
        <v>1300000</v>
      </c>
      <c r="J91" s="42">
        <v>1</v>
      </c>
      <c r="K91" s="63">
        <v>5700</v>
      </c>
      <c r="L91" s="64">
        <v>7</v>
      </c>
      <c r="M91" s="63">
        <v>42750</v>
      </c>
      <c r="N91" s="63">
        <v>17</v>
      </c>
      <c r="O91" s="63">
        <v>50</v>
      </c>
      <c r="P91" s="63">
        <v>18</v>
      </c>
      <c r="Q91" s="63">
        <v>50</v>
      </c>
      <c r="R91" s="63">
        <v>15</v>
      </c>
      <c r="S91" s="63">
        <v>0</v>
      </c>
      <c r="T91" s="63">
        <v>16</v>
      </c>
      <c r="U91" s="63">
        <v>0</v>
      </c>
      <c r="V91" s="5"/>
    </row>
    <row r="92" spans="1:22" x14ac:dyDescent="0.35">
      <c r="A92" s="75">
        <v>17</v>
      </c>
      <c r="B92" s="41">
        <v>5</v>
      </c>
      <c r="C92" s="51">
        <v>4</v>
      </c>
      <c r="D92" s="51">
        <v>6</v>
      </c>
      <c r="E92" s="51">
        <v>10</v>
      </c>
      <c r="F92" s="51">
        <v>3750</v>
      </c>
      <c r="G92" s="51">
        <v>5</v>
      </c>
      <c r="H92" s="51">
        <v>2</v>
      </c>
      <c r="I92" s="51">
        <f t="shared" si="1"/>
        <v>1400000</v>
      </c>
      <c r="J92" s="42">
        <v>1</v>
      </c>
      <c r="K92" s="63">
        <v>6540</v>
      </c>
      <c r="L92" s="64">
        <v>7</v>
      </c>
      <c r="M92" s="63">
        <v>49050</v>
      </c>
      <c r="N92" s="63">
        <v>17</v>
      </c>
      <c r="O92" s="63">
        <v>50</v>
      </c>
      <c r="P92" s="63">
        <v>18</v>
      </c>
      <c r="Q92" s="63">
        <v>50</v>
      </c>
      <c r="R92" s="63">
        <v>15</v>
      </c>
      <c r="S92" s="63">
        <v>0</v>
      </c>
      <c r="T92" s="63">
        <v>16</v>
      </c>
      <c r="U92" s="63">
        <v>0</v>
      </c>
      <c r="V92" s="5"/>
    </row>
    <row r="93" spans="1:22" x14ac:dyDescent="0.35">
      <c r="A93" s="75">
        <v>18</v>
      </c>
      <c r="B93" s="41">
        <v>5</v>
      </c>
      <c r="C93" s="51">
        <v>4</v>
      </c>
      <c r="D93" s="51">
        <v>6</v>
      </c>
      <c r="E93" s="51">
        <v>10</v>
      </c>
      <c r="F93" s="51">
        <v>4000</v>
      </c>
      <c r="G93" s="51">
        <v>5</v>
      </c>
      <c r="H93" s="51">
        <v>2</v>
      </c>
      <c r="I93" s="51">
        <f t="shared" si="1"/>
        <v>1500000</v>
      </c>
      <c r="J93" s="42">
        <v>1</v>
      </c>
      <c r="K93" s="63">
        <v>7440</v>
      </c>
      <c r="L93" s="64">
        <v>7</v>
      </c>
      <c r="M93" s="63">
        <v>55800</v>
      </c>
      <c r="N93" s="63">
        <v>17</v>
      </c>
      <c r="O93" s="63">
        <v>50</v>
      </c>
      <c r="P93" s="63">
        <v>18</v>
      </c>
      <c r="Q93" s="63">
        <v>50</v>
      </c>
      <c r="R93" s="63">
        <v>15</v>
      </c>
      <c r="S93" s="63">
        <v>0</v>
      </c>
      <c r="T93" s="63">
        <v>16</v>
      </c>
      <c r="U93" s="63">
        <v>0</v>
      </c>
      <c r="V93" s="5"/>
    </row>
    <row r="94" spans="1:22" x14ac:dyDescent="0.35">
      <c r="A94" s="75">
        <v>19</v>
      </c>
      <c r="B94" s="41">
        <v>5</v>
      </c>
      <c r="C94" s="51">
        <v>4</v>
      </c>
      <c r="D94" s="51">
        <v>6</v>
      </c>
      <c r="E94" s="51">
        <v>10</v>
      </c>
      <c r="F94" s="51">
        <v>4250</v>
      </c>
      <c r="G94" s="51">
        <v>5</v>
      </c>
      <c r="H94" s="51">
        <v>2</v>
      </c>
      <c r="I94" s="51">
        <f t="shared" si="1"/>
        <v>1600000</v>
      </c>
      <c r="J94" s="42">
        <v>1</v>
      </c>
      <c r="K94" s="63">
        <v>8400</v>
      </c>
      <c r="L94" s="64">
        <v>7</v>
      </c>
      <c r="M94" s="63">
        <v>63000</v>
      </c>
      <c r="N94" s="63">
        <v>17</v>
      </c>
      <c r="O94" s="63">
        <v>50</v>
      </c>
      <c r="P94" s="63">
        <v>18</v>
      </c>
      <c r="Q94" s="63">
        <v>50</v>
      </c>
      <c r="R94" s="63">
        <v>15</v>
      </c>
      <c r="S94" s="63">
        <v>0</v>
      </c>
      <c r="T94" s="63">
        <v>16</v>
      </c>
      <c r="U94" s="63">
        <v>0</v>
      </c>
      <c r="V94" s="5"/>
    </row>
    <row r="95" spans="1:22" ht="17.25" thickBot="1" x14ac:dyDescent="0.4">
      <c r="A95" s="77">
        <v>20</v>
      </c>
      <c r="B95" s="78">
        <v>5</v>
      </c>
      <c r="C95" s="56">
        <v>0</v>
      </c>
      <c r="D95" s="56">
        <v>6</v>
      </c>
      <c r="E95" s="56">
        <v>10</v>
      </c>
      <c r="F95" s="51">
        <v>0</v>
      </c>
      <c r="G95" s="56">
        <v>5</v>
      </c>
      <c r="H95" s="56">
        <v>2</v>
      </c>
      <c r="I95" s="56">
        <v>0</v>
      </c>
      <c r="J95" s="45">
        <v>1</v>
      </c>
      <c r="K95" s="46">
        <v>9420</v>
      </c>
      <c r="L95" s="47">
        <v>7</v>
      </c>
      <c r="M95" s="46">
        <v>70650</v>
      </c>
      <c r="N95" s="46">
        <v>17</v>
      </c>
      <c r="O95" s="46">
        <v>50</v>
      </c>
      <c r="P95" s="46">
        <v>18</v>
      </c>
      <c r="Q95" s="46">
        <v>50</v>
      </c>
      <c r="R95" s="46">
        <v>15</v>
      </c>
      <c r="S95" s="63">
        <v>0</v>
      </c>
      <c r="T95" s="46">
        <v>16</v>
      </c>
      <c r="U95" s="63">
        <v>0</v>
      </c>
      <c r="V95" s="5"/>
    </row>
    <row r="96" spans="1:22" x14ac:dyDescent="0.35">
      <c r="A96" s="80">
        <v>0</v>
      </c>
      <c r="B96" s="80">
        <v>6</v>
      </c>
      <c r="C96" s="53">
        <v>0</v>
      </c>
      <c r="D96" s="53">
        <v>6</v>
      </c>
      <c r="E96" s="53">
        <v>10</v>
      </c>
      <c r="F96" s="53">
        <v>50</v>
      </c>
      <c r="G96" s="53">
        <v>5</v>
      </c>
      <c r="H96" s="53">
        <v>2</v>
      </c>
      <c r="I96" s="53">
        <v>30000</v>
      </c>
      <c r="J96" s="48">
        <v>1</v>
      </c>
      <c r="K96" s="92">
        <v>12500</v>
      </c>
      <c r="L96" s="50">
        <v>7</v>
      </c>
      <c r="M96" s="92">
        <v>93750</v>
      </c>
      <c r="N96" s="49">
        <v>17</v>
      </c>
      <c r="O96" s="93">
        <v>400</v>
      </c>
      <c r="P96" s="49">
        <v>18</v>
      </c>
      <c r="Q96" s="93">
        <v>400</v>
      </c>
      <c r="R96" s="49">
        <v>15</v>
      </c>
      <c r="S96" s="49">
        <v>0</v>
      </c>
      <c r="T96" s="49">
        <v>16</v>
      </c>
      <c r="U96" s="49">
        <v>0</v>
      </c>
      <c r="V96" s="5"/>
    </row>
    <row r="97" spans="1:22" x14ac:dyDescent="0.35">
      <c r="A97" s="81">
        <v>1</v>
      </c>
      <c r="B97" s="80">
        <v>6</v>
      </c>
      <c r="C97" s="51">
        <v>0</v>
      </c>
      <c r="D97" s="51">
        <v>6</v>
      </c>
      <c r="E97" s="51">
        <v>10</v>
      </c>
      <c r="F97" s="51">
        <v>100</v>
      </c>
      <c r="G97" s="51">
        <v>5</v>
      </c>
      <c r="H97" s="51">
        <v>2</v>
      </c>
      <c r="I97" s="51">
        <v>100000</v>
      </c>
      <c r="J97" s="42">
        <v>1</v>
      </c>
      <c r="K97" s="43">
        <v>300</v>
      </c>
      <c r="L97" s="44">
        <v>7</v>
      </c>
      <c r="M97" s="43">
        <v>2250</v>
      </c>
      <c r="N97" s="43">
        <v>17</v>
      </c>
      <c r="O97" s="43">
        <v>0</v>
      </c>
      <c r="P97" s="43">
        <v>18</v>
      </c>
      <c r="Q97" s="43">
        <v>0</v>
      </c>
      <c r="R97" s="43">
        <v>15</v>
      </c>
      <c r="S97" s="43">
        <v>50</v>
      </c>
      <c r="T97" s="43">
        <v>16</v>
      </c>
      <c r="U97" s="43">
        <v>50</v>
      </c>
      <c r="V97" s="5"/>
    </row>
    <row r="98" spans="1:22" x14ac:dyDescent="0.35">
      <c r="A98" s="81">
        <v>2</v>
      </c>
      <c r="B98" s="80">
        <v>6</v>
      </c>
      <c r="C98" s="51">
        <v>1</v>
      </c>
      <c r="D98" s="51">
        <v>6</v>
      </c>
      <c r="E98" s="51">
        <v>10</v>
      </c>
      <c r="F98" s="51">
        <v>200</v>
      </c>
      <c r="G98" s="51">
        <v>5</v>
      </c>
      <c r="H98" s="51">
        <v>2</v>
      </c>
      <c r="I98" s="51">
        <v>180000</v>
      </c>
      <c r="J98" s="42">
        <v>1</v>
      </c>
      <c r="K98" s="43">
        <v>360</v>
      </c>
      <c r="L98" s="44">
        <v>7</v>
      </c>
      <c r="M98" s="43">
        <v>2700</v>
      </c>
      <c r="N98" s="43">
        <v>17</v>
      </c>
      <c r="O98" s="43">
        <v>0</v>
      </c>
      <c r="P98" s="43">
        <v>18</v>
      </c>
      <c r="Q98" s="43">
        <v>0</v>
      </c>
      <c r="R98" s="43">
        <v>15</v>
      </c>
      <c r="S98" s="43">
        <v>50</v>
      </c>
      <c r="T98" s="43">
        <v>16</v>
      </c>
      <c r="U98" s="43">
        <v>50</v>
      </c>
    </row>
    <row r="99" spans="1:22" x14ac:dyDescent="0.35">
      <c r="A99" s="81">
        <v>3</v>
      </c>
      <c r="B99" s="80">
        <v>6</v>
      </c>
      <c r="C99" s="51">
        <v>1</v>
      </c>
      <c r="D99" s="51">
        <v>6</v>
      </c>
      <c r="E99" s="51">
        <v>10</v>
      </c>
      <c r="F99" s="51">
        <v>400</v>
      </c>
      <c r="G99" s="51">
        <v>5</v>
      </c>
      <c r="H99" s="51">
        <v>2</v>
      </c>
      <c r="I99" s="51">
        <v>240000</v>
      </c>
      <c r="J99" s="42">
        <v>1</v>
      </c>
      <c r="K99" s="43">
        <v>420</v>
      </c>
      <c r="L99" s="44">
        <v>7</v>
      </c>
      <c r="M99" s="43">
        <v>3150</v>
      </c>
      <c r="N99" s="43">
        <v>17</v>
      </c>
      <c r="O99" s="43">
        <v>0</v>
      </c>
      <c r="P99" s="43">
        <v>18</v>
      </c>
      <c r="Q99" s="43">
        <v>0</v>
      </c>
      <c r="R99" s="43">
        <v>15</v>
      </c>
      <c r="S99" s="43">
        <v>50</v>
      </c>
      <c r="T99" s="43">
        <v>16</v>
      </c>
      <c r="U99" s="43">
        <v>50</v>
      </c>
    </row>
    <row r="100" spans="1:22" x14ac:dyDescent="0.35">
      <c r="A100" s="81">
        <v>4</v>
      </c>
      <c r="B100" s="80">
        <v>6</v>
      </c>
      <c r="C100" s="51">
        <v>1</v>
      </c>
      <c r="D100" s="51">
        <v>6</v>
      </c>
      <c r="E100" s="51">
        <v>10</v>
      </c>
      <c r="F100" s="51">
        <v>600</v>
      </c>
      <c r="G100" s="51">
        <v>5</v>
      </c>
      <c r="H100" s="51">
        <v>2</v>
      </c>
      <c r="I100" s="51">
        <v>300000</v>
      </c>
      <c r="J100" s="42">
        <v>1</v>
      </c>
      <c r="K100" s="43">
        <v>540</v>
      </c>
      <c r="L100" s="44">
        <v>7</v>
      </c>
      <c r="M100" s="43">
        <v>4050</v>
      </c>
      <c r="N100" s="43">
        <v>17</v>
      </c>
      <c r="O100" s="43">
        <v>0</v>
      </c>
      <c r="P100" s="43">
        <v>18</v>
      </c>
      <c r="Q100" s="43">
        <v>0</v>
      </c>
      <c r="R100" s="43">
        <v>15</v>
      </c>
      <c r="S100" s="43">
        <v>50</v>
      </c>
      <c r="T100" s="43">
        <v>16</v>
      </c>
      <c r="U100" s="43">
        <v>50</v>
      </c>
    </row>
    <row r="101" spans="1:22" x14ac:dyDescent="0.35">
      <c r="A101" s="81">
        <v>5</v>
      </c>
      <c r="B101" s="80">
        <v>6</v>
      </c>
      <c r="C101" s="51">
        <v>1</v>
      </c>
      <c r="D101" s="51">
        <v>6</v>
      </c>
      <c r="E101" s="51">
        <v>10</v>
      </c>
      <c r="F101" s="51">
        <v>800</v>
      </c>
      <c r="G101" s="51">
        <v>5</v>
      </c>
      <c r="H101" s="51">
        <v>2</v>
      </c>
      <c r="I101" s="51">
        <v>380000</v>
      </c>
      <c r="J101" s="42">
        <v>1</v>
      </c>
      <c r="K101" s="43">
        <v>660</v>
      </c>
      <c r="L101" s="44">
        <v>7</v>
      </c>
      <c r="M101" s="43">
        <v>4950</v>
      </c>
      <c r="N101" s="43">
        <v>17</v>
      </c>
      <c r="O101" s="43">
        <v>0</v>
      </c>
      <c r="P101" s="43">
        <v>18</v>
      </c>
      <c r="Q101" s="43">
        <v>0</v>
      </c>
      <c r="R101" s="43">
        <v>15</v>
      </c>
      <c r="S101" s="43">
        <v>50</v>
      </c>
      <c r="T101" s="43">
        <v>16</v>
      </c>
      <c r="U101" s="43">
        <v>50</v>
      </c>
    </row>
    <row r="102" spans="1:22" x14ac:dyDescent="0.35">
      <c r="A102" s="81">
        <v>6</v>
      </c>
      <c r="B102" s="80">
        <v>6</v>
      </c>
      <c r="C102" s="51">
        <v>2</v>
      </c>
      <c r="D102" s="51">
        <v>6</v>
      </c>
      <c r="E102" s="51">
        <v>10</v>
      </c>
      <c r="F102" s="51">
        <v>1000</v>
      </c>
      <c r="G102" s="51">
        <v>5</v>
      </c>
      <c r="H102" s="51">
        <v>2</v>
      </c>
      <c r="I102" s="51">
        <v>450000</v>
      </c>
      <c r="J102" s="42">
        <v>1</v>
      </c>
      <c r="K102" s="43">
        <v>840</v>
      </c>
      <c r="L102" s="44">
        <v>7</v>
      </c>
      <c r="M102" s="43">
        <v>6300</v>
      </c>
      <c r="N102" s="43">
        <v>17</v>
      </c>
      <c r="O102" s="43">
        <v>0</v>
      </c>
      <c r="P102" s="43">
        <v>18</v>
      </c>
      <c r="Q102" s="43">
        <v>0</v>
      </c>
      <c r="R102" s="43">
        <v>15</v>
      </c>
      <c r="S102" s="43">
        <v>50</v>
      </c>
      <c r="T102" s="43">
        <v>16</v>
      </c>
      <c r="U102" s="43">
        <v>50</v>
      </c>
    </row>
    <row r="103" spans="1:22" x14ac:dyDescent="0.35">
      <c r="A103" s="81">
        <v>7</v>
      </c>
      <c r="B103" s="80">
        <v>6</v>
      </c>
      <c r="C103" s="51">
        <v>2</v>
      </c>
      <c r="D103" s="51">
        <v>6</v>
      </c>
      <c r="E103" s="51">
        <v>10</v>
      </c>
      <c r="F103" s="51">
        <v>1250</v>
      </c>
      <c r="G103" s="51">
        <v>5</v>
      </c>
      <c r="H103" s="51">
        <v>2</v>
      </c>
      <c r="I103" s="51">
        <v>520000</v>
      </c>
      <c r="J103" s="42">
        <v>1</v>
      </c>
      <c r="K103" s="43">
        <v>1020</v>
      </c>
      <c r="L103" s="44">
        <v>7</v>
      </c>
      <c r="M103" s="43">
        <v>7650</v>
      </c>
      <c r="N103" s="43">
        <v>17</v>
      </c>
      <c r="O103" s="43">
        <v>0</v>
      </c>
      <c r="P103" s="43">
        <v>18</v>
      </c>
      <c r="Q103" s="43">
        <v>0</v>
      </c>
      <c r="R103" s="43">
        <v>15</v>
      </c>
      <c r="S103" s="43">
        <v>50</v>
      </c>
      <c r="T103" s="43">
        <v>16</v>
      </c>
      <c r="U103" s="43">
        <v>50</v>
      </c>
    </row>
    <row r="104" spans="1:22" x14ac:dyDescent="0.35">
      <c r="A104" s="81">
        <v>8</v>
      </c>
      <c r="B104" s="80">
        <v>6</v>
      </c>
      <c r="C104" s="51">
        <v>2</v>
      </c>
      <c r="D104" s="51">
        <v>6</v>
      </c>
      <c r="E104" s="51">
        <v>10</v>
      </c>
      <c r="F104" s="51">
        <v>1500</v>
      </c>
      <c r="G104" s="51">
        <v>5</v>
      </c>
      <c r="H104" s="51">
        <v>2</v>
      </c>
      <c r="I104" s="51">
        <v>590000</v>
      </c>
      <c r="J104" s="42">
        <v>1</v>
      </c>
      <c r="K104" s="43">
        <v>1260</v>
      </c>
      <c r="L104" s="44">
        <v>7</v>
      </c>
      <c r="M104" s="43">
        <v>9450</v>
      </c>
      <c r="N104" s="43">
        <v>17</v>
      </c>
      <c r="O104" s="43">
        <v>0</v>
      </c>
      <c r="P104" s="43">
        <v>18</v>
      </c>
      <c r="Q104" s="43">
        <v>0</v>
      </c>
      <c r="R104" s="43">
        <v>15</v>
      </c>
      <c r="S104" s="43">
        <v>50</v>
      </c>
      <c r="T104" s="43">
        <v>16</v>
      </c>
      <c r="U104" s="43">
        <v>50</v>
      </c>
    </row>
    <row r="105" spans="1:22" x14ac:dyDescent="0.35">
      <c r="A105" s="81">
        <v>9</v>
      </c>
      <c r="B105" s="80">
        <v>6</v>
      </c>
      <c r="C105" s="51">
        <v>2</v>
      </c>
      <c r="D105" s="51">
        <v>6</v>
      </c>
      <c r="E105" s="51">
        <v>10</v>
      </c>
      <c r="F105" s="51">
        <v>1750</v>
      </c>
      <c r="G105" s="51">
        <v>5</v>
      </c>
      <c r="H105" s="51">
        <v>2</v>
      </c>
      <c r="I105" s="51">
        <v>660000</v>
      </c>
      <c r="J105" s="42">
        <v>1</v>
      </c>
      <c r="K105" s="43">
        <v>1620</v>
      </c>
      <c r="L105" s="44">
        <v>7</v>
      </c>
      <c r="M105" s="43">
        <v>12150</v>
      </c>
      <c r="N105" s="43">
        <v>17</v>
      </c>
      <c r="O105" s="43">
        <v>0</v>
      </c>
      <c r="P105" s="43">
        <v>18</v>
      </c>
      <c r="Q105" s="43">
        <v>0</v>
      </c>
      <c r="R105" s="43">
        <v>15</v>
      </c>
      <c r="S105" s="43">
        <v>50</v>
      </c>
      <c r="T105" s="43">
        <v>16</v>
      </c>
      <c r="U105" s="43">
        <v>50</v>
      </c>
    </row>
    <row r="106" spans="1:22" x14ac:dyDescent="0.35">
      <c r="A106" s="81">
        <v>10</v>
      </c>
      <c r="B106" s="80">
        <v>6</v>
      </c>
      <c r="C106" s="51">
        <v>3</v>
      </c>
      <c r="D106" s="51">
        <v>6</v>
      </c>
      <c r="E106" s="51">
        <v>10</v>
      </c>
      <c r="F106" s="51">
        <v>2000</v>
      </c>
      <c r="G106" s="51">
        <v>5</v>
      </c>
      <c r="H106" s="51">
        <v>2</v>
      </c>
      <c r="I106" s="51">
        <v>730000</v>
      </c>
      <c r="J106" s="42">
        <v>1</v>
      </c>
      <c r="K106" s="43">
        <v>1980</v>
      </c>
      <c r="L106" s="44">
        <v>7</v>
      </c>
      <c r="M106" s="43">
        <v>14850</v>
      </c>
      <c r="N106" s="43">
        <v>17</v>
      </c>
      <c r="O106" s="43">
        <v>0</v>
      </c>
      <c r="P106" s="43">
        <v>18</v>
      </c>
      <c r="Q106" s="43">
        <v>0</v>
      </c>
      <c r="R106" s="43">
        <v>15</v>
      </c>
      <c r="S106" s="43">
        <v>50</v>
      </c>
      <c r="T106" s="43">
        <v>16</v>
      </c>
      <c r="U106" s="43">
        <v>50</v>
      </c>
    </row>
    <row r="107" spans="1:22" x14ac:dyDescent="0.35">
      <c r="A107" s="81">
        <v>11</v>
      </c>
      <c r="B107" s="80">
        <v>6</v>
      </c>
      <c r="C107" s="51">
        <v>3</v>
      </c>
      <c r="D107" s="51">
        <v>6</v>
      </c>
      <c r="E107" s="51">
        <v>10</v>
      </c>
      <c r="F107" s="51">
        <v>2250</v>
      </c>
      <c r="G107" s="51">
        <v>5</v>
      </c>
      <c r="H107" s="51">
        <v>2</v>
      </c>
      <c r="I107" s="51">
        <v>800000</v>
      </c>
      <c r="J107" s="42">
        <v>1</v>
      </c>
      <c r="K107" s="43">
        <v>2400</v>
      </c>
      <c r="L107" s="44">
        <v>7</v>
      </c>
      <c r="M107" s="43">
        <v>18000</v>
      </c>
      <c r="N107" s="43">
        <v>17</v>
      </c>
      <c r="O107" s="43">
        <v>0</v>
      </c>
      <c r="P107" s="43">
        <v>18</v>
      </c>
      <c r="Q107" s="43">
        <v>0</v>
      </c>
      <c r="R107" s="43">
        <v>15</v>
      </c>
      <c r="S107" s="43">
        <v>50</v>
      </c>
      <c r="T107" s="43">
        <v>16</v>
      </c>
      <c r="U107" s="43">
        <v>50</v>
      </c>
    </row>
    <row r="108" spans="1:22" x14ac:dyDescent="0.35">
      <c r="A108" s="81">
        <v>12</v>
      </c>
      <c r="B108" s="80">
        <v>6</v>
      </c>
      <c r="C108" s="51">
        <v>3</v>
      </c>
      <c r="D108" s="51">
        <v>6</v>
      </c>
      <c r="E108" s="51">
        <v>10</v>
      </c>
      <c r="F108" s="51">
        <v>2500</v>
      </c>
      <c r="G108" s="51">
        <v>5</v>
      </c>
      <c r="H108" s="51">
        <v>2</v>
      </c>
      <c r="I108" s="51">
        <v>900000</v>
      </c>
      <c r="J108" s="42">
        <v>1</v>
      </c>
      <c r="K108" s="43">
        <v>2940</v>
      </c>
      <c r="L108" s="44">
        <v>7</v>
      </c>
      <c r="M108" s="43">
        <v>22050</v>
      </c>
      <c r="N108" s="43">
        <v>17</v>
      </c>
      <c r="O108" s="43">
        <v>0</v>
      </c>
      <c r="P108" s="43">
        <v>18</v>
      </c>
      <c r="Q108" s="43">
        <v>0</v>
      </c>
      <c r="R108" s="43">
        <v>15</v>
      </c>
      <c r="S108" s="43">
        <v>50</v>
      </c>
      <c r="T108" s="43">
        <v>16</v>
      </c>
      <c r="U108" s="43">
        <v>50</v>
      </c>
    </row>
    <row r="109" spans="1:22" x14ac:dyDescent="0.35">
      <c r="A109" s="81">
        <v>13</v>
      </c>
      <c r="B109" s="80">
        <v>6</v>
      </c>
      <c r="C109" s="51">
        <v>3</v>
      </c>
      <c r="D109" s="51">
        <v>6</v>
      </c>
      <c r="E109" s="51">
        <v>10</v>
      </c>
      <c r="F109" s="51">
        <v>2750</v>
      </c>
      <c r="G109" s="51">
        <v>5</v>
      </c>
      <c r="H109" s="51">
        <v>2</v>
      </c>
      <c r="I109" s="51">
        <v>1000000</v>
      </c>
      <c r="J109" s="42">
        <v>1</v>
      </c>
      <c r="K109" s="43">
        <v>3540</v>
      </c>
      <c r="L109" s="44">
        <v>7</v>
      </c>
      <c r="M109" s="43">
        <v>26550</v>
      </c>
      <c r="N109" s="43">
        <v>17</v>
      </c>
      <c r="O109" s="43">
        <v>0</v>
      </c>
      <c r="P109" s="43">
        <v>18</v>
      </c>
      <c r="Q109" s="43">
        <v>0</v>
      </c>
      <c r="R109" s="43">
        <v>15</v>
      </c>
      <c r="S109" s="43">
        <v>50</v>
      </c>
      <c r="T109" s="43">
        <v>16</v>
      </c>
      <c r="U109" s="43">
        <v>50</v>
      </c>
    </row>
    <row r="110" spans="1:22" x14ac:dyDescent="0.35">
      <c r="A110" s="81">
        <v>14</v>
      </c>
      <c r="B110" s="80">
        <v>6</v>
      </c>
      <c r="C110" s="51">
        <v>3</v>
      </c>
      <c r="D110" s="51">
        <v>6</v>
      </c>
      <c r="E110" s="51">
        <v>10</v>
      </c>
      <c r="F110" s="51">
        <v>3000</v>
      </c>
      <c r="G110" s="51">
        <v>5</v>
      </c>
      <c r="H110" s="51">
        <v>2</v>
      </c>
      <c r="I110" s="51">
        <v>1100000</v>
      </c>
      <c r="J110" s="42">
        <v>1</v>
      </c>
      <c r="K110" s="43">
        <v>4200</v>
      </c>
      <c r="L110" s="44">
        <v>7</v>
      </c>
      <c r="M110" s="43">
        <v>31500</v>
      </c>
      <c r="N110" s="43">
        <v>17</v>
      </c>
      <c r="O110" s="43">
        <v>0</v>
      </c>
      <c r="P110" s="43">
        <v>18</v>
      </c>
      <c r="Q110" s="43">
        <v>0</v>
      </c>
      <c r="R110" s="43">
        <v>15</v>
      </c>
      <c r="S110" s="43">
        <v>50</v>
      </c>
      <c r="T110" s="43">
        <v>16</v>
      </c>
      <c r="U110" s="43">
        <v>50</v>
      </c>
    </row>
    <row r="111" spans="1:22" x14ac:dyDescent="0.35">
      <c r="A111" s="81">
        <v>15</v>
      </c>
      <c r="B111" s="80">
        <v>6</v>
      </c>
      <c r="C111" s="51">
        <v>4</v>
      </c>
      <c r="D111" s="51">
        <v>6</v>
      </c>
      <c r="E111" s="51">
        <v>10</v>
      </c>
      <c r="F111" s="51">
        <v>3250</v>
      </c>
      <c r="G111" s="51">
        <v>5</v>
      </c>
      <c r="H111" s="51">
        <v>2</v>
      </c>
      <c r="I111" s="51">
        <v>1200000</v>
      </c>
      <c r="J111" s="42">
        <v>1</v>
      </c>
      <c r="K111" s="43">
        <v>4920</v>
      </c>
      <c r="L111" s="44">
        <v>7</v>
      </c>
      <c r="M111" s="43">
        <v>36900</v>
      </c>
      <c r="N111" s="43">
        <v>17</v>
      </c>
      <c r="O111" s="43">
        <v>0</v>
      </c>
      <c r="P111" s="43">
        <v>18</v>
      </c>
      <c r="Q111" s="43">
        <v>0</v>
      </c>
      <c r="R111" s="43">
        <v>15</v>
      </c>
      <c r="S111" s="43">
        <v>50</v>
      </c>
      <c r="T111" s="43">
        <v>16</v>
      </c>
      <c r="U111" s="43">
        <v>50</v>
      </c>
    </row>
    <row r="112" spans="1:22" x14ac:dyDescent="0.35">
      <c r="A112" s="81">
        <v>16</v>
      </c>
      <c r="B112" s="80">
        <v>6</v>
      </c>
      <c r="C112" s="51">
        <v>4</v>
      </c>
      <c r="D112" s="51">
        <v>6</v>
      </c>
      <c r="E112" s="51">
        <v>10</v>
      </c>
      <c r="F112" s="51">
        <v>3500</v>
      </c>
      <c r="G112" s="51">
        <v>5</v>
      </c>
      <c r="H112" s="51">
        <v>2</v>
      </c>
      <c r="I112" s="51">
        <v>1300000</v>
      </c>
      <c r="J112" s="42">
        <v>1</v>
      </c>
      <c r="K112" s="43">
        <v>5700</v>
      </c>
      <c r="L112" s="44">
        <v>7</v>
      </c>
      <c r="M112" s="43">
        <v>42750</v>
      </c>
      <c r="N112" s="43">
        <v>17</v>
      </c>
      <c r="O112" s="43">
        <v>0</v>
      </c>
      <c r="P112" s="43">
        <v>18</v>
      </c>
      <c r="Q112" s="43">
        <v>0</v>
      </c>
      <c r="R112" s="43">
        <v>15</v>
      </c>
      <c r="S112" s="43">
        <v>50</v>
      </c>
      <c r="T112" s="43">
        <v>16</v>
      </c>
      <c r="U112" s="43">
        <v>50</v>
      </c>
    </row>
    <row r="113" spans="1:21" x14ac:dyDescent="0.35">
      <c r="A113" s="81">
        <v>17</v>
      </c>
      <c r="B113" s="80">
        <v>6</v>
      </c>
      <c r="C113" s="51">
        <v>4</v>
      </c>
      <c r="D113" s="51">
        <v>6</v>
      </c>
      <c r="E113" s="51">
        <v>10</v>
      </c>
      <c r="F113" s="51">
        <v>3750</v>
      </c>
      <c r="G113" s="51">
        <v>5</v>
      </c>
      <c r="H113" s="51">
        <v>2</v>
      </c>
      <c r="I113" s="51">
        <v>1400000</v>
      </c>
      <c r="J113" s="42">
        <v>1</v>
      </c>
      <c r="K113" s="43">
        <v>6540</v>
      </c>
      <c r="L113" s="44">
        <v>7</v>
      </c>
      <c r="M113" s="43">
        <v>49050</v>
      </c>
      <c r="N113" s="43">
        <v>17</v>
      </c>
      <c r="O113" s="43">
        <v>0</v>
      </c>
      <c r="P113" s="43">
        <v>18</v>
      </c>
      <c r="Q113" s="43">
        <v>0</v>
      </c>
      <c r="R113" s="43">
        <v>15</v>
      </c>
      <c r="S113" s="43">
        <v>50</v>
      </c>
      <c r="T113" s="43">
        <v>16</v>
      </c>
      <c r="U113" s="43">
        <v>50</v>
      </c>
    </row>
    <row r="114" spans="1:21" x14ac:dyDescent="0.35">
      <c r="A114" s="81">
        <v>18</v>
      </c>
      <c r="B114" s="80">
        <v>6</v>
      </c>
      <c r="C114" s="51">
        <v>4</v>
      </c>
      <c r="D114" s="51">
        <v>6</v>
      </c>
      <c r="E114" s="51">
        <v>10</v>
      </c>
      <c r="F114" s="51">
        <v>4000</v>
      </c>
      <c r="G114" s="51">
        <v>5</v>
      </c>
      <c r="H114" s="51">
        <v>2</v>
      </c>
      <c r="I114" s="51">
        <v>1500000</v>
      </c>
      <c r="J114" s="42">
        <v>1</v>
      </c>
      <c r="K114" s="43">
        <v>7440</v>
      </c>
      <c r="L114" s="44">
        <v>7</v>
      </c>
      <c r="M114" s="43">
        <v>55800</v>
      </c>
      <c r="N114" s="43">
        <v>17</v>
      </c>
      <c r="O114" s="43">
        <v>0</v>
      </c>
      <c r="P114" s="43">
        <v>18</v>
      </c>
      <c r="Q114" s="43">
        <v>0</v>
      </c>
      <c r="R114" s="43">
        <v>15</v>
      </c>
      <c r="S114" s="43">
        <v>50</v>
      </c>
      <c r="T114" s="43">
        <v>16</v>
      </c>
      <c r="U114" s="43">
        <v>50</v>
      </c>
    </row>
    <row r="115" spans="1:21" x14ac:dyDescent="0.35">
      <c r="A115" s="81">
        <v>19</v>
      </c>
      <c r="B115" s="80">
        <v>6</v>
      </c>
      <c r="C115" s="51">
        <v>4</v>
      </c>
      <c r="D115" s="51">
        <v>6</v>
      </c>
      <c r="E115" s="51">
        <v>10</v>
      </c>
      <c r="F115" s="51">
        <v>4250</v>
      </c>
      <c r="G115" s="51">
        <v>5</v>
      </c>
      <c r="H115" s="51">
        <v>2</v>
      </c>
      <c r="I115" s="51">
        <v>1600000</v>
      </c>
      <c r="J115" s="42">
        <v>1</v>
      </c>
      <c r="K115" s="43">
        <v>8400</v>
      </c>
      <c r="L115" s="44">
        <v>7</v>
      </c>
      <c r="M115" s="43">
        <v>63000</v>
      </c>
      <c r="N115" s="43">
        <v>17</v>
      </c>
      <c r="O115" s="43">
        <v>0</v>
      </c>
      <c r="P115" s="43">
        <v>18</v>
      </c>
      <c r="Q115" s="43">
        <v>0</v>
      </c>
      <c r="R115" s="43">
        <v>15</v>
      </c>
      <c r="S115" s="43">
        <v>50</v>
      </c>
      <c r="T115" s="43">
        <v>16</v>
      </c>
      <c r="U115" s="43">
        <v>50</v>
      </c>
    </row>
    <row r="116" spans="1:21" x14ac:dyDescent="0.35">
      <c r="A116" s="82">
        <v>20</v>
      </c>
      <c r="B116" s="80">
        <v>6</v>
      </c>
      <c r="C116" s="66">
        <v>5</v>
      </c>
      <c r="D116" s="66">
        <v>6</v>
      </c>
      <c r="E116" s="66">
        <v>10</v>
      </c>
      <c r="F116" s="51">
        <v>4500</v>
      </c>
      <c r="G116" s="66">
        <v>5</v>
      </c>
      <c r="H116" s="66">
        <v>2</v>
      </c>
      <c r="I116" s="51">
        <v>1700000</v>
      </c>
      <c r="J116" s="67">
        <v>1</v>
      </c>
      <c r="K116" s="68">
        <v>9420</v>
      </c>
      <c r="L116" s="69">
        <v>7</v>
      </c>
      <c r="M116" s="68">
        <v>70650</v>
      </c>
      <c r="N116" s="68">
        <v>17</v>
      </c>
      <c r="O116" s="43">
        <v>0</v>
      </c>
      <c r="P116" s="68">
        <v>18</v>
      </c>
      <c r="Q116" s="43">
        <v>0</v>
      </c>
      <c r="R116" s="68">
        <v>15</v>
      </c>
      <c r="S116" s="68">
        <v>50</v>
      </c>
      <c r="T116" s="68">
        <v>16</v>
      </c>
      <c r="U116" s="68">
        <v>50</v>
      </c>
    </row>
    <row r="117" spans="1:21" x14ac:dyDescent="0.35">
      <c r="A117" s="81">
        <v>21</v>
      </c>
      <c r="B117" s="80">
        <v>6</v>
      </c>
      <c r="C117" s="66">
        <v>5</v>
      </c>
      <c r="D117" s="66">
        <v>6</v>
      </c>
      <c r="E117" s="66">
        <v>10</v>
      </c>
      <c r="F117" s="51">
        <v>4750</v>
      </c>
      <c r="G117" s="66">
        <v>5</v>
      </c>
      <c r="H117" s="66">
        <v>2</v>
      </c>
      <c r="I117" s="51">
        <v>1800000</v>
      </c>
      <c r="J117" s="42">
        <v>1</v>
      </c>
      <c r="K117" s="63">
        <v>9420</v>
      </c>
      <c r="L117" s="64">
        <v>7</v>
      </c>
      <c r="M117" s="63">
        <v>70650</v>
      </c>
      <c r="N117" s="68">
        <v>17</v>
      </c>
      <c r="O117" s="43">
        <v>0</v>
      </c>
      <c r="P117" s="68">
        <v>18</v>
      </c>
      <c r="Q117" s="43">
        <v>0</v>
      </c>
      <c r="R117" s="68">
        <v>15</v>
      </c>
      <c r="S117" s="68">
        <v>50</v>
      </c>
      <c r="T117" s="68">
        <v>16</v>
      </c>
      <c r="U117" s="68">
        <v>50</v>
      </c>
    </row>
    <row r="118" spans="1:21" x14ac:dyDescent="0.35">
      <c r="A118" s="82">
        <v>22</v>
      </c>
      <c r="B118" s="80">
        <v>6</v>
      </c>
      <c r="C118" s="66">
        <v>5</v>
      </c>
      <c r="D118" s="66">
        <v>6</v>
      </c>
      <c r="E118" s="66">
        <v>10</v>
      </c>
      <c r="F118" s="51">
        <v>5000</v>
      </c>
      <c r="G118" s="66">
        <v>5</v>
      </c>
      <c r="H118" s="66">
        <v>2</v>
      </c>
      <c r="I118" s="51">
        <v>1900000</v>
      </c>
      <c r="J118" s="67">
        <v>1</v>
      </c>
      <c r="K118" s="63">
        <v>9420</v>
      </c>
      <c r="L118" s="64">
        <v>7</v>
      </c>
      <c r="M118" s="63">
        <v>70650</v>
      </c>
      <c r="N118" s="68">
        <v>17</v>
      </c>
      <c r="O118" s="43">
        <v>0</v>
      </c>
      <c r="P118" s="68">
        <v>18</v>
      </c>
      <c r="Q118" s="43">
        <v>0</v>
      </c>
      <c r="R118" s="68">
        <v>15</v>
      </c>
      <c r="S118" s="68">
        <v>50</v>
      </c>
      <c r="T118" s="68">
        <v>16</v>
      </c>
      <c r="U118" s="68">
        <v>50</v>
      </c>
    </row>
    <row r="119" spans="1:21" x14ac:dyDescent="0.35">
      <c r="A119" s="81">
        <v>23</v>
      </c>
      <c r="B119" s="80">
        <v>6</v>
      </c>
      <c r="C119" s="66">
        <v>5</v>
      </c>
      <c r="D119" s="66">
        <v>6</v>
      </c>
      <c r="E119" s="66">
        <v>10</v>
      </c>
      <c r="F119" s="51">
        <v>5250</v>
      </c>
      <c r="G119" s="66">
        <v>5</v>
      </c>
      <c r="H119" s="66">
        <v>2</v>
      </c>
      <c r="I119" s="51">
        <v>2000000</v>
      </c>
      <c r="J119" s="42">
        <v>1</v>
      </c>
      <c r="K119" s="63">
        <v>9420</v>
      </c>
      <c r="L119" s="64">
        <v>7</v>
      </c>
      <c r="M119" s="63">
        <v>70650</v>
      </c>
      <c r="N119" s="68">
        <v>17</v>
      </c>
      <c r="O119" s="43">
        <v>0</v>
      </c>
      <c r="P119" s="68">
        <v>18</v>
      </c>
      <c r="Q119" s="43">
        <v>0</v>
      </c>
      <c r="R119" s="68">
        <v>15</v>
      </c>
      <c r="S119" s="68">
        <v>50</v>
      </c>
      <c r="T119" s="68">
        <v>16</v>
      </c>
      <c r="U119" s="68">
        <v>50</v>
      </c>
    </row>
    <row r="120" spans="1:21" x14ac:dyDescent="0.35">
      <c r="A120" s="82">
        <v>24</v>
      </c>
      <c r="B120" s="80">
        <v>6</v>
      </c>
      <c r="C120" s="66">
        <v>5</v>
      </c>
      <c r="D120" s="66">
        <v>6</v>
      </c>
      <c r="E120" s="66">
        <v>10</v>
      </c>
      <c r="F120" s="51">
        <v>5500</v>
      </c>
      <c r="G120" s="66">
        <v>5</v>
      </c>
      <c r="H120" s="66">
        <v>2</v>
      </c>
      <c r="I120" s="51">
        <v>2100000</v>
      </c>
      <c r="J120" s="67">
        <v>1</v>
      </c>
      <c r="K120" s="63">
        <v>9420</v>
      </c>
      <c r="L120" s="64">
        <v>7</v>
      </c>
      <c r="M120" s="63">
        <v>70650</v>
      </c>
      <c r="N120" s="68">
        <v>17</v>
      </c>
      <c r="O120" s="43">
        <v>0</v>
      </c>
      <c r="P120" s="68">
        <v>18</v>
      </c>
      <c r="Q120" s="43">
        <v>0</v>
      </c>
      <c r="R120" s="68">
        <v>15</v>
      </c>
      <c r="S120" s="68">
        <v>50</v>
      </c>
      <c r="T120" s="68">
        <v>16</v>
      </c>
      <c r="U120" s="68">
        <v>50</v>
      </c>
    </row>
    <row r="121" spans="1:21" ht="17.25" thickBot="1" x14ac:dyDescent="0.4">
      <c r="A121" s="82">
        <v>25</v>
      </c>
      <c r="B121" s="87">
        <v>6</v>
      </c>
      <c r="C121" s="79">
        <v>0</v>
      </c>
      <c r="D121" s="66">
        <v>6</v>
      </c>
      <c r="E121" s="66">
        <v>10</v>
      </c>
      <c r="F121" s="79">
        <v>0</v>
      </c>
      <c r="G121" s="66">
        <v>5</v>
      </c>
      <c r="H121" s="66">
        <v>2</v>
      </c>
      <c r="I121" s="66">
        <v>0</v>
      </c>
      <c r="J121" s="67">
        <v>1</v>
      </c>
      <c r="K121" s="46">
        <v>9420</v>
      </c>
      <c r="L121" s="47">
        <v>7</v>
      </c>
      <c r="M121" s="46">
        <v>70650</v>
      </c>
      <c r="N121" s="68">
        <v>17</v>
      </c>
      <c r="O121" s="68">
        <v>0</v>
      </c>
      <c r="P121" s="68">
        <v>18</v>
      </c>
      <c r="Q121" s="68">
        <v>0</v>
      </c>
      <c r="R121" s="68">
        <v>15</v>
      </c>
      <c r="S121" s="68">
        <v>50</v>
      </c>
      <c r="T121" s="68">
        <v>16</v>
      </c>
      <c r="U121" s="68">
        <v>50</v>
      </c>
    </row>
    <row r="122" spans="1:21" x14ac:dyDescent="0.35">
      <c r="A122" s="83">
        <v>0</v>
      </c>
      <c r="B122" s="84">
        <v>7</v>
      </c>
      <c r="C122" s="72">
        <v>0</v>
      </c>
      <c r="D122" s="72">
        <v>6</v>
      </c>
      <c r="E122" s="72">
        <v>10</v>
      </c>
      <c r="F122" s="72">
        <v>50</v>
      </c>
      <c r="G122" s="72">
        <v>5</v>
      </c>
      <c r="H122" s="72">
        <v>2</v>
      </c>
      <c r="I122" s="72">
        <v>30000</v>
      </c>
      <c r="J122" s="73">
        <v>1</v>
      </c>
      <c r="K122" s="94">
        <v>12500</v>
      </c>
      <c r="L122" s="88">
        <v>7</v>
      </c>
      <c r="M122" s="94">
        <v>93750</v>
      </c>
      <c r="N122" s="74">
        <v>17</v>
      </c>
      <c r="O122" s="74">
        <v>0</v>
      </c>
      <c r="P122" s="74">
        <v>18</v>
      </c>
      <c r="Q122" s="74">
        <v>0</v>
      </c>
      <c r="R122" s="74">
        <v>15</v>
      </c>
      <c r="S122" s="94">
        <v>400</v>
      </c>
      <c r="T122" s="74">
        <v>16</v>
      </c>
      <c r="U122" s="95">
        <v>400</v>
      </c>
    </row>
    <row r="123" spans="1:21" x14ac:dyDescent="0.35">
      <c r="A123" s="85">
        <v>1</v>
      </c>
      <c r="B123" s="81">
        <v>7</v>
      </c>
      <c r="C123" s="51">
        <v>0</v>
      </c>
      <c r="D123" s="51">
        <v>6</v>
      </c>
      <c r="E123" s="51">
        <v>10</v>
      </c>
      <c r="F123" s="51">
        <v>100</v>
      </c>
      <c r="G123" s="51">
        <v>5</v>
      </c>
      <c r="H123" s="51">
        <v>2</v>
      </c>
      <c r="I123" s="51">
        <v>100000</v>
      </c>
      <c r="J123" s="42">
        <v>1</v>
      </c>
      <c r="K123" s="63">
        <v>300</v>
      </c>
      <c r="L123" s="64">
        <v>7</v>
      </c>
      <c r="M123" s="63">
        <v>2250</v>
      </c>
      <c r="N123" s="63">
        <v>17</v>
      </c>
      <c r="O123" s="63">
        <v>50</v>
      </c>
      <c r="P123" s="63">
        <v>18</v>
      </c>
      <c r="Q123" s="63">
        <v>50</v>
      </c>
      <c r="R123" s="63">
        <v>15</v>
      </c>
      <c r="S123" s="63">
        <v>0</v>
      </c>
      <c r="T123" s="63">
        <v>16</v>
      </c>
      <c r="U123" s="76">
        <v>0</v>
      </c>
    </row>
    <row r="124" spans="1:21" x14ac:dyDescent="0.35">
      <c r="A124" s="85">
        <v>2</v>
      </c>
      <c r="B124" s="81">
        <v>7</v>
      </c>
      <c r="C124" s="51">
        <v>1</v>
      </c>
      <c r="D124" s="51">
        <v>6</v>
      </c>
      <c r="E124" s="51">
        <v>10</v>
      </c>
      <c r="F124" s="51">
        <v>200</v>
      </c>
      <c r="G124" s="51">
        <v>5</v>
      </c>
      <c r="H124" s="51">
        <v>2</v>
      </c>
      <c r="I124" s="51">
        <v>180000</v>
      </c>
      <c r="J124" s="42">
        <v>1</v>
      </c>
      <c r="K124" s="63">
        <v>360</v>
      </c>
      <c r="L124" s="64">
        <v>7</v>
      </c>
      <c r="M124" s="63">
        <v>2700</v>
      </c>
      <c r="N124" s="63">
        <v>17</v>
      </c>
      <c r="O124" s="63">
        <v>50</v>
      </c>
      <c r="P124" s="63">
        <v>18</v>
      </c>
      <c r="Q124" s="63">
        <v>50</v>
      </c>
      <c r="R124" s="63">
        <v>15</v>
      </c>
      <c r="S124" s="63">
        <v>0</v>
      </c>
      <c r="T124" s="63">
        <v>16</v>
      </c>
      <c r="U124" s="76">
        <v>0</v>
      </c>
    </row>
    <row r="125" spans="1:21" x14ac:dyDescent="0.35">
      <c r="A125" s="85">
        <v>3</v>
      </c>
      <c r="B125" s="81">
        <v>7</v>
      </c>
      <c r="C125" s="51">
        <v>1</v>
      </c>
      <c r="D125" s="51">
        <v>6</v>
      </c>
      <c r="E125" s="51">
        <v>10</v>
      </c>
      <c r="F125" s="51">
        <v>400</v>
      </c>
      <c r="G125" s="51">
        <v>5</v>
      </c>
      <c r="H125" s="51">
        <v>2</v>
      </c>
      <c r="I125" s="51">
        <v>240000</v>
      </c>
      <c r="J125" s="42">
        <v>1</v>
      </c>
      <c r="K125" s="63">
        <v>420</v>
      </c>
      <c r="L125" s="64">
        <v>7</v>
      </c>
      <c r="M125" s="63">
        <v>3150</v>
      </c>
      <c r="N125" s="63">
        <v>17</v>
      </c>
      <c r="O125" s="63">
        <v>50</v>
      </c>
      <c r="P125" s="63">
        <v>18</v>
      </c>
      <c r="Q125" s="63">
        <v>50</v>
      </c>
      <c r="R125" s="63">
        <v>15</v>
      </c>
      <c r="S125" s="63">
        <v>0</v>
      </c>
      <c r="T125" s="63">
        <v>16</v>
      </c>
      <c r="U125" s="76">
        <v>0</v>
      </c>
    </row>
    <row r="126" spans="1:21" x14ac:dyDescent="0.35">
      <c r="A126" s="85">
        <v>4</v>
      </c>
      <c r="B126" s="81">
        <v>7</v>
      </c>
      <c r="C126" s="51">
        <v>1</v>
      </c>
      <c r="D126" s="51">
        <v>6</v>
      </c>
      <c r="E126" s="51">
        <v>10</v>
      </c>
      <c r="F126" s="51">
        <v>600</v>
      </c>
      <c r="G126" s="51">
        <v>5</v>
      </c>
      <c r="H126" s="51">
        <v>2</v>
      </c>
      <c r="I126" s="51">
        <v>300000</v>
      </c>
      <c r="J126" s="42">
        <v>1</v>
      </c>
      <c r="K126" s="63">
        <v>540</v>
      </c>
      <c r="L126" s="64">
        <v>7</v>
      </c>
      <c r="M126" s="63">
        <v>4050</v>
      </c>
      <c r="N126" s="63">
        <v>17</v>
      </c>
      <c r="O126" s="63">
        <v>50</v>
      </c>
      <c r="P126" s="63">
        <v>18</v>
      </c>
      <c r="Q126" s="63">
        <v>50</v>
      </c>
      <c r="R126" s="63">
        <v>15</v>
      </c>
      <c r="S126" s="63">
        <v>0</v>
      </c>
      <c r="T126" s="63">
        <v>16</v>
      </c>
      <c r="U126" s="76">
        <v>0</v>
      </c>
    </row>
    <row r="127" spans="1:21" x14ac:dyDescent="0.35">
      <c r="A127" s="85">
        <v>5</v>
      </c>
      <c r="B127" s="81">
        <v>7</v>
      </c>
      <c r="C127" s="51">
        <v>1</v>
      </c>
      <c r="D127" s="51">
        <v>6</v>
      </c>
      <c r="E127" s="51">
        <v>10</v>
      </c>
      <c r="F127" s="51">
        <v>800</v>
      </c>
      <c r="G127" s="51">
        <v>5</v>
      </c>
      <c r="H127" s="51">
        <v>2</v>
      </c>
      <c r="I127" s="51">
        <v>380000</v>
      </c>
      <c r="J127" s="42">
        <v>1</v>
      </c>
      <c r="K127" s="63">
        <v>660</v>
      </c>
      <c r="L127" s="64">
        <v>7</v>
      </c>
      <c r="M127" s="63">
        <v>4950</v>
      </c>
      <c r="N127" s="63">
        <v>17</v>
      </c>
      <c r="O127" s="63">
        <v>50</v>
      </c>
      <c r="P127" s="63">
        <v>18</v>
      </c>
      <c r="Q127" s="63">
        <v>50</v>
      </c>
      <c r="R127" s="63">
        <v>15</v>
      </c>
      <c r="S127" s="63">
        <v>0</v>
      </c>
      <c r="T127" s="63">
        <v>16</v>
      </c>
      <c r="U127" s="76">
        <v>0</v>
      </c>
    </row>
    <row r="128" spans="1:21" x14ac:dyDescent="0.35">
      <c r="A128" s="85">
        <v>6</v>
      </c>
      <c r="B128" s="81">
        <v>7</v>
      </c>
      <c r="C128" s="51">
        <v>2</v>
      </c>
      <c r="D128" s="51">
        <v>6</v>
      </c>
      <c r="E128" s="51">
        <v>10</v>
      </c>
      <c r="F128" s="51">
        <v>1000</v>
      </c>
      <c r="G128" s="51">
        <v>5</v>
      </c>
      <c r="H128" s="51">
        <v>2</v>
      </c>
      <c r="I128" s="51">
        <v>450000</v>
      </c>
      <c r="J128" s="42">
        <v>1</v>
      </c>
      <c r="K128" s="63">
        <v>840</v>
      </c>
      <c r="L128" s="64">
        <v>7</v>
      </c>
      <c r="M128" s="63">
        <v>6300</v>
      </c>
      <c r="N128" s="63">
        <v>17</v>
      </c>
      <c r="O128" s="63">
        <v>50</v>
      </c>
      <c r="P128" s="63">
        <v>18</v>
      </c>
      <c r="Q128" s="63">
        <v>50</v>
      </c>
      <c r="R128" s="63">
        <v>15</v>
      </c>
      <c r="S128" s="63">
        <v>0</v>
      </c>
      <c r="T128" s="63">
        <v>16</v>
      </c>
      <c r="U128" s="76">
        <v>0</v>
      </c>
    </row>
    <row r="129" spans="1:21" x14ac:dyDescent="0.35">
      <c r="A129" s="85">
        <v>7</v>
      </c>
      <c r="B129" s="81">
        <v>7</v>
      </c>
      <c r="C129" s="51">
        <v>2</v>
      </c>
      <c r="D129" s="51">
        <v>6</v>
      </c>
      <c r="E129" s="51">
        <v>10</v>
      </c>
      <c r="F129" s="51">
        <v>1250</v>
      </c>
      <c r="G129" s="51">
        <v>5</v>
      </c>
      <c r="H129" s="51">
        <v>2</v>
      </c>
      <c r="I129" s="51">
        <v>520000</v>
      </c>
      <c r="J129" s="42">
        <v>1</v>
      </c>
      <c r="K129" s="63">
        <v>1020</v>
      </c>
      <c r="L129" s="64">
        <v>7</v>
      </c>
      <c r="M129" s="63">
        <v>7650</v>
      </c>
      <c r="N129" s="63">
        <v>17</v>
      </c>
      <c r="O129" s="63">
        <v>50</v>
      </c>
      <c r="P129" s="63">
        <v>18</v>
      </c>
      <c r="Q129" s="63">
        <v>50</v>
      </c>
      <c r="R129" s="63">
        <v>15</v>
      </c>
      <c r="S129" s="63">
        <v>0</v>
      </c>
      <c r="T129" s="63">
        <v>16</v>
      </c>
      <c r="U129" s="76">
        <v>0</v>
      </c>
    </row>
    <row r="130" spans="1:21" x14ac:dyDescent="0.35">
      <c r="A130" s="85">
        <v>8</v>
      </c>
      <c r="B130" s="81">
        <v>7</v>
      </c>
      <c r="C130" s="51">
        <v>2</v>
      </c>
      <c r="D130" s="51">
        <v>6</v>
      </c>
      <c r="E130" s="51">
        <v>10</v>
      </c>
      <c r="F130" s="51">
        <v>1500</v>
      </c>
      <c r="G130" s="51">
        <v>5</v>
      </c>
      <c r="H130" s="51">
        <v>2</v>
      </c>
      <c r="I130" s="51">
        <v>590000</v>
      </c>
      <c r="J130" s="42">
        <v>1</v>
      </c>
      <c r="K130" s="63">
        <v>1260</v>
      </c>
      <c r="L130" s="64">
        <v>7</v>
      </c>
      <c r="M130" s="63">
        <v>9450</v>
      </c>
      <c r="N130" s="63">
        <v>17</v>
      </c>
      <c r="O130" s="63">
        <v>50</v>
      </c>
      <c r="P130" s="63">
        <v>18</v>
      </c>
      <c r="Q130" s="63">
        <v>50</v>
      </c>
      <c r="R130" s="63">
        <v>15</v>
      </c>
      <c r="S130" s="63">
        <v>0</v>
      </c>
      <c r="T130" s="63">
        <v>16</v>
      </c>
      <c r="U130" s="76">
        <v>0</v>
      </c>
    </row>
    <row r="131" spans="1:21" x14ac:dyDescent="0.35">
      <c r="A131" s="85">
        <v>9</v>
      </c>
      <c r="B131" s="81">
        <v>7</v>
      </c>
      <c r="C131" s="51">
        <v>2</v>
      </c>
      <c r="D131" s="51">
        <v>6</v>
      </c>
      <c r="E131" s="51">
        <v>10</v>
      </c>
      <c r="F131" s="51">
        <v>1750</v>
      </c>
      <c r="G131" s="51">
        <v>5</v>
      </c>
      <c r="H131" s="51">
        <v>2</v>
      </c>
      <c r="I131" s="51">
        <v>660000</v>
      </c>
      <c r="J131" s="42">
        <v>1</v>
      </c>
      <c r="K131" s="63">
        <v>1620</v>
      </c>
      <c r="L131" s="64">
        <v>7</v>
      </c>
      <c r="M131" s="63">
        <v>12150</v>
      </c>
      <c r="N131" s="63">
        <v>17</v>
      </c>
      <c r="O131" s="63">
        <v>50</v>
      </c>
      <c r="P131" s="63">
        <v>18</v>
      </c>
      <c r="Q131" s="63">
        <v>50</v>
      </c>
      <c r="R131" s="63">
        <v>15</v>
      </c>
      <c r="S131" s="63">
        <v>0</v>
      </c>
      <c r="T131" s="63">
        <v>16</v>
      </c>
      <c r="U131" s="76">
        <v>0</v>
      </c>
    </row>
    <row r="132" spans="1:21" x14ac:dyDescent="0.35">
      <c r="A132" s="85">
        <v>10</v>
      </c>
      <c r="B132" s="81">
        <v>7</v>
      </c>
      <c r="C132" s="51">
        <v>3</v>
      </c>
      <c r="D132" s="51">
        <v>6</v>
      </c>
      <c r="E132" s="51">
        <v>10</v>
      </c>
      <c r="F132" s="51">
        <v>2000</v>
      </c>
      <c r="G132" s="51">
        <v>5</v>
      </c>
      <c r="H132" s="51">
        <v>2</v>
      </c>
      <c r="I132" s="51">
        <v>730000</v>
      </c>
      <c r="J132" s="42">
        <v>1</v>
      </c>
      <c r="K132" s="63">
        <v>1980</v>
      </c>
      <c r="L132" s="64">
        <v>7</v>
      </c>
      <c r="M132" s="63">
        <v>14850</v>
      </c>
      <c r="N132" s="63">
        <v>17</v>
      </c>
      <c r="O132" s="63">
        <v>50</v>
      </c>
      <c r="P132" s="63">
        <v>18</v>
      </c>
      <c r="Q132" s="63">
        <v>50</v>
      </c>
      <c r="R132" s="63">
        <v>15</v>
      </c>
      <c r="S132" s="63">
        <v>0</v>
      </c>
      <c r="T132" s="63">
        <v>16</v>
      </c>
      <c r="U132" s="76">
        <v>0</v>
      </c>
    </row>
    <row r="133" spans="1:21" x14ac:dyDescent="0.35">
      <c r="A133" s="85">
        <v>11</v>
      </c>
      <c r="B133" s="81">
        <v>7</v>
      </c>
      <c r="C133" s="51">
        <v>3</v>
      </c>
      <c r="D133" s="51">
        <v>6</v>
      </c>
      <c r="E133" s="51">
        <v>10</v>
      </c>
      <c r="F133" s="51">
        <v>2250</v>
      </c>
      <c r="G133" s="51">
        <v>5</v>
      </c>
      <c r="H133" s="51">
        <v>2</v>
      </c>
      <c r="I133" s="51">
        <v>800000</v>
      </c>
      <c r="J133" s="42">
        <v>1</v>
      </c>
      <c r="K133" s="63">
        <v>2400</v>
      </c>
      <c r="L133" s="64">
        <v>7</v>
      </c>
      <c r="M133" s="63">
        <v>18000</v>
      </c>
      <c r="N133" s="63">
        <v>17</v>
      </c>
      <c r="O133" s="63">
        <v>50</v>
      </c>
      <c r="P133" s="63">
        <v>18</v>
      </c>
      <c r="Q133" s="63">
        <v>50</v>
      </c>
      <c r="R133" s="63">
        <v>15</v>
      </c>
      <c r="S133" s="63">
        <v>0</v>
      </c>
      <c r="T133" s="63">
        <v>16</v>
      </c>
      <c r="U133" s="76">
        <v>0</v>
      </c>
    </row>
    <row r="134" spans="1:21" x14ac:dyDescent="0.35">
      <c r="A134" s="85">
        <v>12</v>
      </c>
      <c r="B134" s="81">
        <v>7</v>
      </c>
      <c r="C134" s="51">
        <v>3</v>
      </c>
      <c r="D134" s="51">
        <v>6</v>
      </c>
      <c r="E134" s="51">
        <v>10</v>
      </c>
      <c r="F134" s="51">
        <v>2500</v>
      </c>
      <c r="G134" s="51">
        <v>5</v>
      </c>
      <c r="H134" s="51">
        <v>2</v>
      </c>
      <c r="I134" s="51">
        <v>900000</v>
      </c>
      <c r="J134" s="42">
        <v>1</v>
      </c>
      <c r="K134" s="63">
        <v>2940</v>
      </c>
      <c r="L134" s="64">
        <v>7</v>
      </c>
      <c r="M134" s="63">
        <v>22050</v>
      </c>
      <c r="N134" s="63">
        <v>17</v>
      </c>
      <c r="O134" s="63">
        <v>50</v>
      </c>
      <c r="P134" s="63">
        <v>18</v>
      </c>
      <c r="Q134" s="63">
        <v>50</v>
      </c>
      <c r="R134" s="63">
        <v>15</v>
      </c>
      <c r="S134" s="63">
        <v>0</v>
      </c>
      <c r="T134" s="63">
        <v>16</v>
      </c>
      <c r="U134" s="76">
        <v>0</v>
      </c>
    </row>
    <row r="135" spans="1:21" x14ac:dyDescent="0.35">
      <c r="A135" s="85">
        <v>13</v>
      </c>
      <c r="B135" s="81">
        <v>7</v>
      </c>
      <c r="C135" s="51">
        <v>3</v>
      </c>
      <c r="D135" s="51">
        <v>6</v>
      </c>
      <c r="E135" s="51">
        <v>10</v>
      </c>
      <c r="F135" s="51">
        <v>2750</v>
      </c>
      <c r="G135" s="51">
        <v>5</v>
      </c>
      <c r="H135" s="51">
        <v>2</v>
      </c>
      <c r="I135" s="51">
        <v>1000000</v>
      </c>
      <c r="J135" s="42">
        <v>1</v>
      </c>
      <c r="K135" s="63">
        <v>3540</v>
      </c>
      <c r="L135" s="64">
        <v>7</v>
      </c>
      <c r="M135" s="63">
        <v>26550</v>
      </c>
      <c r="N135" s="63">
        <v>17</v>
      </c>
      <c r="O135" s="63">
        <v>50</v>
      </c>
      <c r="P135" s="63">
        <v>18</v>
      </c>
      <c r="Q135" s="63">
        <v>50</v>
      </c>
      <c r="R135" s="63">
        <v>15</v>
      </c>
      <c r="S135" s="63">
        <v>0</v>
      </c>
      <c r="T135" s="63">
        <v>16</v>
      </c>
      <c r="U135" s="76">
        <v>0</v>
      </c>
    </row>
    <row r="136" spans="1:21" x14ac:dyDescent="0.35">
      <c r="A136" s="85">
        <v>14</v>
      </c>
      <c r="B136" s="81">
        <v>7</v>
      </c>
      <c r="C136" s="51">
        <v>3</v>
      </c>
      <c r="D136" s="51">
        <v>6</v>
      </c>
      <c r="E136" s="51">
        <v>10</v>
      </c>
      <c r="F136" s="51">
        <v>3000</v>
      </c>
      <c r="G136" s="51">
        <v>5</v>
      </c>
      <c r="H136" s="51">
        <v>2</v>
      </c>
      <c r="I136" s="51">
        <v>1100000</v>
      </c>
      <c r="J136" s="42">
        <v>1</v>
      </c>
      <c r="K136" s="63">
        <v>4200</v>
      </c>
      <c r="L136" s="64">
        <v>7</v>
      </c>
      <c r="M136" s="63">
        <v>31500</v>
      </c>
      <c r="N136" s="63">
        <v>17</v>
      </c>
      <c r="O136" s="63">
        <v>50</v>
      </c>
      <c r="P136" s="63">
        <v>18</v>
      </c>
      <c r="Q136" s="63">
        <v>50</v>
      </c>
      <c r="R136" s="63">
        <v>15</v>
      </c>
      <c r="S136" s="63">
        <v>0</v>
      </c>
      <c r="T136" s="63">
        <v>16</v>
      </c>
      <c r="U136" s="76">
        <v>0</v>
      </c>
    </row>
    <row r="137" spans="1:21" x14ac:dyDescent="0.35">
      <c r="A137" s="85">
        <v>15</v>
      </c>
      <c r="B137" s="81">
        <v>7</v>
      </c>
      <c r="C137" s="51">
        <v>4</v>
      </c>
      <c r="D137" s="51">
        <v>6</v>
      </c>
      <c r="E137" s="51">
        <v>10</v>
      </c>
      <c r="F137" s="51">
        <v>3250</v>
      </c>
      <c r="G137" s="51">
        <v>5</v>
      </c>
      <c r="H137" s="51">
        <v>2</v>
      </c>
      <c r="I137" s="51">
        <v>1200000</v>
      </c>
      <c r="J137" s="42">
        <v>1</v>
      </c>
      <c r="K137" s="63">
        <v>4920</v>
      </c>
      <c r="L137" s="64">
        <v>7</v>
      </c>
      <c r="M137" s="63">
        <v>36900</v>
      </c>
      <c r="N137" s="63">
        <v>17</v>
      </c>
      <c r="O137" s="63">
        <v>50</v>
      </c>
      <c r="P137" s="63">
        <v>18</v>
      </c>
      <c r="Q137" s="63">
        <v>50</v>
      </c>
      <c r="R137" s="63">
        <v>15</v>
      </c>
      <c r="S137" s="63">
        <v>0</v>
      </c>
      <c r="T137" s="63">
        <v>16</v>
      </c>
      <c r="U137" s="76">
        <v>0</v>
      </c>
    </row>
    <row r="138" spans="1:21" x14ac:dyDescent="0.35">
      <c r="A138" s="85">
        <v>16</v>
      </c>
      <c r="B138" s="81">
        <v>7</v>
      </c>
      <c r="C138" s="51">
        <v>4</v>
      </c>
      <c r="D138" s="51">
        <v>6</v>
      </c>
      <c r="E138" s="51">
        <v>10</v>
      </c>
      <c r="F138" s="51">
        <v>3500</v>
      </c>
      <c r="G138" s="51">
        <v>5</v>
      </c>
      <c r="H138" s="51">
        <v>2</v>
      </c>
      <c r="I138" s="51">
        <v>1300000</v>
      </c>
      <c r="J138" s="42">
        <v>1</v>
      </c>
      <c r="K138" s="63">
        <v>5700</v>
      </c>
      <c r="L138" s="64">
        <v>7</v>
      </c>
      <c r="M138" s="63">
        <v>42750</v>
      </c>
      <c r="N138" s="63">
        <v>17</v>
      </c>
      <c r="O138" s="63">
        <v>50</v>
      </c>
      <c r="P138" s="63">
        <v>18</v>
      </c>
      <c r="Q138" s="63">
        <v>50</v>
      </c>
      <c r="R138" s="63">
        <v>15</v>
      </c>
      <c r="S138" s="63">
        <v>0</v>
      </c>
      <c r="T138" s="63">
        <v>16</v>
      </c>
      <c r="U138" s="76">
        <v>0</v>
      </c>
    </row>
    <row r="139" spans="1:21" x14ac:dyDescent="0.35">
      <c r="A139" s="85">
        <v>17</v>
      </c>
      <c r="B139" s="81">
        <v>7</v>
      </c>
      <c r="C139" s="51">
        <v>4</v>
      </c>
      <c r="D139" s="51">
        <v>6</v>
      </c>
      <c r="E139" s="51">
        <v>10</v>
      </c>
      <c r="F139" s="51">
        <v>3750</v>
      </c>
      <c r="G139" s="51">
        <v>5</v>
      </c>
      <c r="H139" s="51">
        <v>2</v>
      </c>
      <c r="I139" s="51">
        <v>1400000</v>
      </c>
      <c r="J139" s="42">
        <v>1</v>
      </c>
      <c r="K139" s="63">
        <v>6540</v>
      </c>
      <c r="L139" s="64">
        <v>7</v>
      </c>
      <c r="M139" s="63">
        <v>49050</v>
      </c>
      <c r="N139" s="63">
        <v>17</v>
      </c>
      <c r="O139" s="63">
        <v>50</v>
      </c>
      <c r="P139" s="63">
        <v>18</v>
      </c>
      <c r="Q139" s="63">
        <v>50</v>
      </c>
      <c r="R139" s="63">
        <v>15</v>
      </c>
      <c r="S139" s="63">
        <v>0</v>
      </c>
      <c r="T139" s="63">
        <v>16</v>
      </c>
      <c r="U139" s="76">
        <v>0</v>
      </c>
    </row>
    <row r="140" spans="1:21" x14ac:dyDescent="0.35">
      <c r="A140" s="85">
        <v>18</v>
      </c>
      <c r="B140" s="81">
        <v>7</v>
      </c>
      <c r="C140" s="51">
        <v>4</v>
      </c>
      <c r="D140" s="51">
        <v>6</v>
      </c>
      <c r="E140" s="51">
        <v>10</v>
      </c>
      <c r="F140" s="51">
        <v>4000</v>
      </c>
      <c r="G140" s="51">
        <v>5</v>
      </c>
      <c r="H140" s="51">
        <v>2</v>
      </c>
      <c r="I140" s="51">
        <v>1500000</v>
      </c>
      <c r="J140" s="42">
        <v>1</v>
      </c>
      <c r="K140" s="63">
        <v>7440</v>
      </c>
      <c r="L140" s="64">
        <v>7</v>
      </c>
      <c r="M140" s="63">
        <v>55800</v>
      </c>
      <c r="N140" s="63">
        <v>17</v>
      </c>
      <c r="O140" s="63">
        <v>50</v>
      </c>
      <c r="P140" s="63">
        <v>18</v>
      </c>
      <c r="Q140" s="63">
        <v>50</v>
      </c>
      <c r="R140" s="63">
        <v>15</v>
      </c>
      <c r="S140" s="63">
        <v>0</v>
      </c>
      <c r="T140" s="63">
        <v>16</v>
      </c>
      <c r="U140" s="76">
        <v>0</v>
      </c>
    </row>
    <row r="141" spans="1:21" x14ac:dyDescent="0.35">
      <c r="A141" s="85">
        <v>19</v>
      </c>
      <c r="B141" s="81">
        <v>7</v>
      </c>
      <c r="C141" s="51">
        <v>4</v>
      </c>
      <c r="D141" s="51">
        <v>6</v>
      </c>
      <c r="E141" s="51">
        <v>10</v>
      </c>
      <c r="F141" s="51">
        <v>4250</v>
      </c>
      <c r="G141" s="51">
        <v>5</v>
      </c>
      <c r="H141" s="51">
        <v>2</v>
      </c>
      <c r="I141" s="51">
        <v>1600000</v>
      </c>
      <c r="J141" s="42">
        <v>1</v>
      </c>
      <c r="K141" s="63">
        <v>8400</v>
      </c>
      <c r="L141" s="64">
        <v>7</v>
      </c>
      <c r="M141" s="63">
        <v>63000</v>
      </c>
      <c r="N141" s="63">
        <v>17</v>
      </c>
      <c r="O141" s="63">
        <v>50</v>
      </c>
      <c r="P141" s="63">
        <v>18</v>
      </c>
      <c r="Q141" s="63">
        <v>50</v>
      </c>
      <c r="R141" s="63">
        <v>15</v>
      </c>
      <c r="S141" s="63">
        <v>0</v>
      </c>
      <c r="T141" s="63">
        <v>16</v>
      </c>
      <c r="U141" s="76">
        <v>0</v>
      </c>
    </row>
    <row r="142" spans="1:21" x14ac:dyDescent="0.35">
      <c r="A142" s="85">
        <v>20</v>
      </c>
      <c r="B142" s="81">
        <v>7</v>
      </c>
      <c r="C142" s="51">
        <v>5</v>
      </c>
      <c r="D142" s="51">
        <v>6</v>
      </c>
      <c r="E142" s="51">
        <v>10</v>
      </c>
      <c r="F142" s="51">
        <v>4500</v>
      </c>
      <c r="G142" s="51">
        <v>5</v>
      </c>
      <c r="H142" s="51">
        <v>2</v>
      </c>
      <c r="I142" s="51">
        <v>1700000</v>
      </c>
      <c r="J142" s="42">
        <v>1</v>
      </c>
      <c r="K142" s="63">
        <v>9420</v>
      </c>
      <c r="L142" s="64">
        <v>7</v>
      </c>
      <c r="M142" s="63">
        <v>70650</v>
      </c>
      <c r="N142" s="63">
        <v>17</v>
      </c>
      <c r="O142" s="63">
        <v>50</v>
      </c>
      <c r="P142" s="63">
        <v>18</v>
      </c>
      <c r="Q142" s="63">
        <v>50</v>
      </c>
      <c r="R142" s="63">
        <v>15</v>
      </c>
      <c r="S142" s="63">
        <v>0</v>
      </c>
      <c r="T142" s="63">
        <v>16</v>
      </c>
      <c r="U142" s="76">
        <v>0</v>
      </c>
    </row>
    <row r="143" spans="1:21" x14ac:dyDescent="0.35">
      <c r="A143" s="85">
        <v>21</v>
      </c>
      <c r="B143" s="81">
        <v>7</v>
      </c>
      <c r="C143" s="51">
        <v>5</v>
      </c>
      <c r="D143" s="51">
        <v>6</v>
      </c>
      <c r="E143" s="51">
        <v>10</v>
      </c>
      <c r="F143" s="51">
        <v>4750</v>
      </c>
      <c r="G143" s="51">
        <v>5</v>
      </c>
      <c r="H143" s="51">
        <v>2</v>
      </c>
      <c r="I143" s="51">
        <v>1800000</v>
      </c>
      <c r="J143" s="42">
        <v>1</v>
      </c>
      <c r="K143" s="63">
        <v>9420</v>
      </c>
      <c r="L143" s="64">
        <v>7</v>
      </c>
      <c r="M143" s="63">
        <v>70650</v>
      </c>
      <c r="N143" s="63">
        <v>17</v>
      </c>
      <c r="O143" s="63">
        <v>50</v>
      </c>
      <c r="P143" s="63">
        <v>18</v>
      </c>
      <c r="Q143" s="63">
        <v>50</v>
      </c>
      <c r="R143" s="63">
        <v>15</v>
      </c>
      <c r="S143" s="63">
        <v>0</v>
      </c>
      <c r="T143" s="63">
        <v>16</v>
      </c>
      <c r="U143" s="76">
        <v>0</v>
      </c>
    </row>
    <row r="144" spans="1:21" x14ac:dyDescent="0.35">
      <c r="A144" s="85">
        <v>22</v>
      </c>
      <c r="B144" s="81">
        <v>7</v>
      </c>
      <c r="C144" s="51">
        <v>5</v>
      </c>
      <c r="D144" s="51">
        <v>6</v>
      </c>
      <c r="E144" s="51">
        <v>10</v>
      </c>
      <c r="F144" s="51">
        <v>5000</v>
      </c>
      <c r="G144" s="51">
        <v>5</v>
      </c>
      <c r="H144" s="51">
        <v>2</v>
      </c>
      <c r="I144" s="51">
        <v>1900000</v>
      </c>
      <c r="J144" s="42">
        <v>1</v>
      </c>
      <c r="K144" s="63">
        <v>9420</v>
      </c>
      <c r="L144" s="64">
        <v>7</v>
      </c>
      <c r="M144" s="63">
        <v>70650</v>
      </c>
      <c r="N144" s="63">
        <v>17</v>
      </c>
      <c r="O144" s="63">
        <v>50</v>
      </c>
      <c r="P144" s="63">
        <v>18</v>
      </c>
      <c r="Q144" s="63">
        <v>50</v>
      </c>
      <c r="R144" s="63">
        <v>15</v>
      </c>
      <c r="S144" s="63">
        <v>0</v>
      </c>
      <c r="T144" s="63">
        <v>16</v>
      </c>
      <c r="U144" s="76">
        <v>0</v>
      </c>
    </row>
    <row r="145" spans="1:21" x14ac:dyDescent="0.35">
      <c r="A145" s="85">
        <v>23</v>
      </c>
      <c r="B145" s="81">
        <v>7</v>
      </c>
      <c r="C145" s="51">
        <v>5</v>
      </c>
      <c r="D145" s="51">
        <v>6</v>
      </c>
      <c r="E145" s="51">
        <v>10</v>
      </c>
      <c r="F145" s="51">
        <v>5250</v>
      </c>
      <c r="G145" s="51">
        <v>5</v>
      </c>
      <c r="H145" s="51">
        <v>2</v>
      </c>
      <c r="I145" s="51">
        <v>2000000</v>
      </c>
      <c r="J145" s="42">
        <v>1</v>
      </c>
      <c r="K145" s="63">
        <v>9420</v>
      </c>
      <c r="L145" s="64">
        <v>7</v>
      </c>
      <c r="M145" s="63">
        <v>70650</v>
      </c>
      <c r="N145" s="63">
        <v>17</v>
      </c>
      <c r="O145" s="63">
        <v>50</v>
      </c>
      <c r="P145" s="63">
        <v>18</v>
      </c>
      <c r="Q145" s="63">
        <v>50</v>
      </c>
      <c r="R145" s="63">
        <v>15</v>
      </c>
      <c r="S145" s="63">
        <v>0</v>
      </c>
      <c r="T145" s="63">
        <v>16</v>
      </c>
      <c r="U145" s="76">
        <v>0</v>
      </c>
    </row>
    <row r="146" spans="1:21" x14ac:dyDescent="0.35">
      <c r="A146" s="85">
        <v>24</v>
      </c>
      <c r="B146" s="81">
        <v>7</v>
      </c>
      <c r="C146" s="51">
        <v>5</v>
      </c>
      <c r="D146" s="51">
        <v>6</v>
      </c>
      <c r="E146" s="51">
        <v>10</v>
      </c>
      <c r="F146" s="51">
        <v>5500</v>
      </c>
      <c r="G146" s="51">
        <v>5</v>
      </c>
      <c r="H146" s="51">
        <v>2</v>
      </c>
      <c r="I146" s="51">
        <v>2100000</v>
      </c>
      <c r="J146" s="42">
        <v>1</v>
      </c>
      <c r="K146" s="63">
        <v>9420</v>
      </c>
      <c r="L146" s="64">
        <v>7</v>
      </c>
      <c r="M146" s="63">
        <v>70650</v>
      </c>
      <c r="N146" s="63">
        <v>17</v>
      </c>
      <c r="O146" s="63">
        <v>50</v>
      </c>
      <c r="P146" s="63">
        <v>18</v>
      </c>
      <c r="Q146" s="63">
        <v>50</v>
      </c>
      <c r="R146" s="63">
        <v>15</v>
      </c>
      <c r="S146" s="63">
        <v>0</v>
      </c>
      <c r="T146" s="63">
        <v>16</v>
      </c>
      <c r="U146" s="76">
        <v>0</v>
      </c>
    </row>
    <row r="147" spans="1:21" ht="17.25" thickBot="1" x14ac:dyDescent="0.4">
      <c r="A147" s="86">
        <v>25</v>
      </c>
      <c r="B147" s="90">
        <v>7</v>
      </c>
      <c r="C147" s="56">
        <v>0</v>
      </c>
      <c r="D147" s="56">
        <v>6</v>
      </c>
      <c r="E147" s="56">
        <v>10</v>
      </c>
      <c r="F147" s="56">
        <v>0</v>
      </c>
      <c r="G147" s="56">
        <v>5</v>
      </c>
      <c r="H147" s="56">
        <v>2</v>
      </c>
      <c r="I147" s="91">
        <v>0</v>
      </c>
      <c r="J147" s="45">
        <v>1</v>
      </c>
      <c r="K147" s="46">
        <v>9420</v>
      </c>
      <c r="L147" s="47">
        <v>7</v>
      </c>
      <c r="M147" s="46">
        <v>70650</v>
      </c>
      <c r="N147" s="46">
        <v>17</v>
      </c>
      <c r="O147" s="46">
        <v>50</v>
      </c>
      <c r="P147" s="46">
        <v>18</v>
      </c>
      <c r="Q147" s="46">
        <v>50</v>
      </c>
      <c r="R147" s="46">
        <v>15</v>
      </c>
      <c r="S147" s="46">
        <v>0</v>
      </c>
      <c r="T147" s="46">
        <v>16</v>
      </c>
      <c r="U147" s="89">
        <v>0</v>
      </c>
    </row>
  </sheetData>
  <phoneticPr fontId="1" type="noConversion"/>
  <conditionalFormatting sqref="A4:I4">
    <cfRule type="cellIs" dxfId="3" priority="5" operator="equal">
      <formula>"Client"</formula>
    </cfRule>
    <cfRule type="cellIs" dxfId="2" priority="6" operator="equal">
      <formula>"Excluded"</formula>
    </cfRule>
    <cfRule type="cellIs" dxfId="1" priority="7" operator="equal">
      <formula>"Server"</formula>
    </cfRule>
    <cfRule type="cellIs" dxfId="0" priority="8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P80"/>
  <sheetViews>
    <sheetView zoomScale="85" zoomScaleNormal="85" workbookViewId="0">
      <selection activeCell="Q37" sqref="Q37"/>
    </sheetView>
  </sheetViews>
  <sheetFormatPr defaultColWidth="9" defaultRowHeight="13.5" x14ac:dyDescent="0.15"/>
  <cols>
    <col min="1" max="2" width="3.375" style="13" customWidth="1"/>
    <col min="3" max="4" width="9" style="13"/>
    <col min="5" max="5" width="9.75" style="13" customWidth="1"/>
    <col min="6" max="13" width="9" style="13"/>
    <col min="14" max="16" width="10.125" style="13" customWidth="1"/>
    <col min="17" max="19" width="9" style="13"/>
    <col min="20" max="20" width="10.5" style="13" customWidth="1"/>
    <col min="21" max="16384" width="9" style="13"/>
  </cols>
  <sheetData>
    <row r="4" spans="4:42" ht="15" x14ac:dyDescent="0.15">
      <c r="F4" s="14" t="s">
        <v>46</v>
      </c>
      <c r="K4" s="15"/>
    </row>
    <row r="5" spans="4:42" ht="16.5" x14ac:dyDescent="0.15">
      <c r="F5" s="16" t="s">
        <v>47</v>
      </c>
      <c r="G5" s="16" t="s">
        <v>48</v>
      </c>
      <c r="H5" s="16" t="s">
        <v>49</v>
      </c>
      <c r="I5" s="16" t="s">
        <v>50</v>
      </c>
      <c r="K5" s="17"/>
    </row>
    <row r="6" spans="4:42" ht="15" x14ac:dyDescent="0.15">
      <c r="F6" s="18">
        <v>0.5</v>
      </c>
      <c r="G6" s="18">
        <v>0.75</v>
      </c>
      <c r="H6" s="18">
        <v>1</v>
      </c>
      <c r="I6" s="18">
        <v>2</v>
      </c>
    </row>
    <row r="7" spans="4:42" ht="16.5" x14ac:dyDescent="0.15">
      <c r="F7" s="19"/>
      <c r="G7" s="19"/>
      <c r="H7" s="19"/>
      <c r="I7" s="19"/>
    </row>
    <row r="8" spans="4:42" ht="15" x14ac:dyDescent="0.15">
      <c r="D8" s="14" t="s">
        <v>51</v>
      </c>
      <c r="E8" s="14"/>
      <c r="F8" s="14"/>
      <c r="G8" s="14"/>
      <c r="H8" s="14"/>
      <c r="I8" s="14"/>
      <c r="J8" s="14"/>
      <c r="K8" s="14" t="s">
        <v>52</v>
      </c>
      <c r="Q8" s="14"/>
      <c r="R8" s="14"/>
    </row>
    <row r="9" spans="4:42" ht="16.5" x14ac:dyDescent="0.15">
      <c r="D9" s="20" t="s">
        <v>53</v>
      </c>
      <c r="E9" s="16" t="s">
        <v>54</v>
      </c>
      <c r="F9" s="16" t="s">
        <v>47</v>
      </c>
      <c r="G9" s="16" t="s">
        <v>48</v>
      </c>
      <c r="H9" s="16" t="s">
        <v>49</v>
      </c>
      <c r="I9" s="16" t="s">
        <v>50</v>
      </c>
      <c r="K9" s="20" t="s">
        <v>55</v>
      </c>
      <c r="L9" s="20" t="s">
        <v>3</v>
      </c>
      <c r="M9" s="20" t="s">
        <v>56</v>
      </c>
      <c r="N9" s="21" t="s">
        <v>57</v>
      </c>
      <c r="O9" s="21" t="s">
        <v>58</v>
      </c>
      <c r="P9" s="21" t="s">
        <v>59</v>
      </c>
      <c r="S9" s="22" t="s">
        <v>60</v>
      </c>
      <c r="T9" s="22" t="s">
        <v>61</v>
      </c>
      <c r="U9" s="22" t="s">
        <v>62</v>
      </c>
      <c r="V9" s="23" t="s">
        <v>63</v>
      </c>
      <c r="W9" s="23" t="s">
        <v>64</v>
      </c>
      <c r="X9" s="23" t="s">
        <v>65</v>
      </c>
      <c r="Y9" s="23" t="s">
        <v>66</v>
      </c>
      <c r="Z9" s="24"/>
      <c r="AA9" s="24"/>
      <c r="AB9" s="22" t="s">
        <v>60</v>
      </c>
      <c r="AC9" s="25" t="s">
        <v>67</v>
      </c>
      <c r="AD9" s="25" t="s">
        <v>56</v>
      </c>
      <c r="AE9" s="25" t="s">
        <v>68</v>
      </c>
      <c r="AF9" s="26" t="s">
        <v>69</v>
      </c>
      <c r="AG9" s="26" t="s">
        <v>70</v>
      </c>
      <c r="AH9" s="26" t="s">
        <v>71</v>
      </c>
      <c r="AI9" s="26" t="s">
        <v>72</v>
      </c>
      <c r="AJ9" s="26" t="s">
        <v>63</v>
      </c>
      <c r="AK9" s="26" t="s">
        <v>73</v>
      </c>
      <c r="AL9" s="26" t="s">
        <v>64</v>
      </c>
      <c r="AM9" s="26" t="s">
        <v>74</v>
      </c>
      <c r="AN9" s="26" t="s">
        <v>65</v>
      </c>
      <c r="AO9" s="26" t="s">
        <v>75</v>
      </c>
      <c r="AP9" s="26" t="s">
        <v>66</v>
      </c>
    </row>
    <row r="10" spans="4:42" ht="16.5" x14ac:dyDescent="0.3">
      <c r="D10" s="27">
        <v>0</v>
      </c>
      <c r="E10" s="18">
        <v>0</v>
      </c>
      <c r="F10" s="28">
        <f t="shared" ref="F10:I25" si="0">E10</f>
        <v>0</v>
      </c>
      <c r="G10" s="28">
        <f t="shared" si="0"/>
        <v>0</v>
      </c>
      <c r="H10" s="28">
        <f t="shared" si="0"/>
        <v>0</v>
      </c>
      <c r="I10" s="28">
        <f t="shared" si="0"/>
        <v>0</v>
      </c>
      <c r="K10" s="27">
        <v>0</v>
      </c>
      <c r="L10" s="29">
        <v>1</v>
      </c>
      <c r="M10" s="30" t="s">
        <v>89</v>
      </c>
      <c r="N10" s="31">
        <f t="shared" ref="N10:N61" si="1">VLOOKUP($K10,$D$9:$I$30,MATCH($M10,$D$9:$I$9,0),0)</f>
        <v>0</v>
      </c>
      <c r="O10" s="31">
        <f t="shared" ref="O10:O61" si="2">VLOOKUP($K10,$D$34:$I$55,MATCH($M10,$D$34:$I$34,0),0)</f>
        <v>25</v>
      </c>
      <c r="P10" s="31">
        <f t="shared" ref="P10:P61" si="3">VLOOKUP($K10,$D$59:$I$80,MATCH($M10,$D$59:$I$59,0),0)</f>
        <v>15000</v>
      </c>
      <c r="S10" s="22">
        <v>0</v>
      </c>
      <c r="T10" s="7">
        <v>0</v>
      </c>
      <c r="U10" s="7">
        <v>0</v>
      </c>
      <c r="V10" s="32"/>
      <c r="W10" s="32"/>
      <c r="X10" s="32"/>
      <c r="Y10" s="32"/>
      <c r="Z10" s="24"/>
      <c r="AA10" s="24"/>
      <c r="AB10" s="22">
        <v>0</v>
      </c>
      <c r="AC10" s="33">
        <v>1</v>
      </c>
      <c r="AD10" s="30" t="s">
        <v>89</v>
      </c>
      <c r="AE10" s="30">
        <v>1</v>
      </c>
      <c r="AF10" s="7">
        <f t="shared" ref="AF10:AF41" si="4">ROUND(VLOOKUP($AB10,$S$9:$Y$22,MATCH(AF$9,$S$9:$Y$9,0),0)*VLOOKUP($AC10,$S$33:$U$37,3,0),0)</f>
        <v>0</v>
      </c>
      <c r="AG10" s="34">
        <v>7</v>
      </c>
      <c r="AH10" s="7">
        <f t="shared" ref="AH10:AH41" si="5">ROUND(VLOOKUP($AB10,$S$9:$Y$22,MATCH(AH$9,$S$9:$Y$9,0),0)*VLOOKUP($AC10,$S$33:$U$37,3,0),0)</f>
        <v>0</v>
      </c>
      <c r="AI10" s="7">
        <v>17</v>
      </c>
      <c r="AJ10" s="7">
        <v>0</v>
      </c>
      <c r="AK10" s="7">
        <v>18</v>
      </c>
      <c r="AL10" s="7">
        <v>0</v>
      </c>
      <c r="AM10" s="7">
        <v>15</v>
      </c>
      <c r="AN10" s="7">
        <v>0</v>
      </c>
      <c r="AO10" s="7">
        <v>16</v>
      </c>
      <c r="AP10" s="7">
        <v>0</v>
      </c>
    </row>
    <row r="11" spans="4:42" ht="16.5" x14ac:dyDescent="0.3">
      <c r="D11" s="27">
        <v>1</v>
      </c>
      <c r="E11" s="18">
        <v>1</v>
      </c>
      <c r="F11" s="28">
        <f t="shared" si="0"/>
        <v>1</v>
      </c>
      <c r="G11" s="28">
        <f t="shared" si="0"/>
        <v>1</v>
      </c>
      <c r="H11" s="28">
        <f t="shared" si="0"/>
        <v>1</v>
      </c>
      <c r="I11" s="28">
        <f t="shared" si="0"/>
        <v>1</v>
      </c>
      <c r="K11" s="27">
        <v>1</v>
      </c>
      <c r="L11" s="29">
        <v>1</v>
      </c>
      <c r="M11" s="30" t="s">
        <v>89</v>
      </c>
      <c r="N11" s="31">
        <f t="shared" si="1"/>
        <v>1</v>
      </c>
      <c r="O11" s="31">
        <f t="shared" si="2"/>
        <v>50</v>
      </c>
      <c r="P11" s="31">
        <f t="shared" si="3"/>
        <v>50000</v>
      </c>
      <c r="S11" s="22">
        <v>1</v>
      </c>
      <c r="T11" s="7">
        <v>200</v>
      </c>
      <c r="U11" s="7">
        <v>1500</v>
      </c>
      <c r="V11" s="32">
        <v>80</v>
      </c>
      <c r="W11" s="32">
        <v>80</v>
      </c>
      <c r="X11" s="32">
        <v>80</v>
      </c>
      <c r="Y11" s="32">
        <v>80</v>
      </c>
      <c r="Z11" s="24"/>
      <c r="AA11" s="24"/>
      <c r="AB11" s="22">
        <v>1</v>
      </c>
      <c r="AC11" s="33">
        <v>1</v>
      </c>
      <c r="AD11" s="30" t="s">
        <v>89</v>
      </c>
      <c r="AE11" s="30">
        <v>1</v>
      </c>
      <c r="AF11" s="7">
        <f t="shared" si="4"/>
        <v>100</v>
      </c>
      <c r="AG11" s="34">
        <v>7</v>
      </c>
      <c r="AH11" s="7">
        <f t="shared" si="5"/>
        <v>750</v>
      </c>
      <c r="AI11" s="7">
        <v>17</v>
      </c>
      <c r="AJ11" s="7">
        <v>25</v>
      </c>
      <c r="AK11" s="7">
        <v>18</v>
      </c>
      <c r="AL11" s="7">
        <v>25</v>
      </c>
      <c r="AM11" s="7">
        <v>15</v>
      </c>
      <c r="AN11" s="7">
        <v>25</v>
      </c>
      <c r="AO11" s="7">
        <v>16</v>
      </c>
      <c r="AP11" s="7">
        <v>25</v>
      </c>
    </row>
    <row r="12" spans="4:42" ht="16.5" x14ac:dyDescent="0.3">
      <c r="D12" s="27">
        <v>2</v>
      </c>
      <c r="E12" s="18">
        <v>1</v>
      </c>
      <c r="F12" s="28">
        <f t="shared" si="0"/>
        <v>1</v>
      </c>
      <c r="G12" s="28">
        <f t="shared" si="0"/>
        <v>1</v>
      </c>
      <c r="H12" s="28">
        <f t="shared" si="0"/>
        <v>1</v>
      </c>
      <c r="I12" s="28">
        <f t="shared" si="0"/>
        <v>1</v>
      </c>
      <c r="K12" s="27">
        <v>2</v>
      </c>
      <c r="L12" s="29">
        <v>1</v>
      </c>
      <c r="M12" s="30" t="s">
        <v>89</v>
      </c>
      <c r="N12" s="31">
        <f t="shared" si="1"/>
        <v>1</v>
      </c>
      <c r="O12" s="31">
        <f t="shared" si="2"/>
        <v>100</v>
      </c>
      <c r="P12" s="31">
        <f t="shared" si="3"/>
        <v>85000</v>
      </c>
      <c r="S12" s="22">
        <v>2</v>
      </c>
      <c r="T12" s="7">
        <v>240</v>
      </c>
      <c r="U12" s="7">
        <v>1800</v>
      </c>
      <c r="V12" s="32">
        <v>80</v>
      </c>
      <c r="W12" s="32">
        <v>80</v>
      </c>
      <c r="X12" s="32">
        <v>80</v>
      </c>
      <c r="Y12" s="32">
        <v>80</v>
      </c>
      <c r="Z12" s="24">
        <f t="shared" ref="Z12:Z21" si="6">T12-T11</f>
        <v>40</v>
      </c>
      <c r="AA12" s="24"/>
      <c r="AB12" s="22">
        <v>2</v>
      </c>
      <c r="AC12" s="33">
        <v>1</v>
      </c>
      <c r="AD12" s="30" t="s">
        <v>89</v>
      </c>
      <c r="AE12" s="30">
        <v>1</v>
      </c>
      <c r="AF12" s="7">
        <f t="shared" si="4"/>
        <v>120</v>
      </c>
      <c r="AG12" s="34">
        <v>7</v>
      </c>
      <c r="AH12" s="7">
        <f t="shared" si="5"/>
        <v>900</v>
      </c>
      <c r="AI12" s="7">
        <v>17</v>
      </c>
      <c r="AJ12" s="7">
        <v>25</v>
      </c>
      <c r="AK12" s="7">
        <v>18</v>
      </c>
      <c r="AL12" s="7">
        <v>25</v>
      </c>
      <c r="AM12" s="7">
        <v>15</v>
      </c>
      <c r="AN12" s="7">
        <v>25</v>
      </c>
      <c r="AO12" s="7">
        <v>16</v>
      </c>
      <c r="AP12" s="7">
        <v>25</v>
      </c>
    </row>
    <row r="13" spans="4:42" ht="16.5" x14ac:dyDescent="0.3">
      <c r="D13" s="27">
        <v>3</v>
      </c>
      <c r="E13" s="18">
        <f t="shared" ref="E13:E30" si="7">E11+1</f>
        <v>2</v>
      </c>
      <c r="F13" s="28">
        <f t="shared" si="0"/>
        <v>2</v>
      </c>
      <c r="G13" s="28">
        <f t="shared" si="0"/>
        <v>2</v>
      </c>
      <c r="H13" s="28">
        <f t="shared" si="0"/>
        <v>2</v>
      </c>
      <c r="I13" s="28">
        <f t="shared" si="0"/>
        <v>2</v>
      </c>
      <c r="K13" s="27">
        <v>3</v>
      </c>
      <c r="L13" s="29">
        <v>1</v>
      </c>
      <c r="M13" s="30" t="s">
        <v>89</v>
      </c>
      <c r="N13" s="31">
        <f t="shared" si="1"/>
        <v>2</v>
      </c>
      <c r="O13" s="31">
        <f t="shared" si="2"/>
        <v>200</v>
      </c>
      <c r="P13" s="31">
        <f t="shared" si="3"/>
        <v>120000</v>
      </c>
      <c r="S13" s="22">
        <v>3</v>
      </c>
      <c r="T13" s="7">
        <v>280</v>
      </c>
      <c r="U13" s="7">
        <v>2100</v>
      </c>
      <c r="V13" s="32">
        <v>80</v>
      </c>
      <c r="W13" s="32">
        <v>80</v>
      </c>
      <c r="X13" s="32">
        <v>80</v>
      </c>
      <c r="Y13" s="32">
        <v>80</v>
      </c>
      <c r="Z13" s="24">
        <f t="shared" si="6"/>
        <v>40</v>
      </c>
      <c r="AA13" s="24"/>
      <c r="AB13" s="22">
        <v>3</v>
      </c>
      <c r="AC13" s="33">
        <v>1</v>
      </c>
      <c r="AD13" s="30" t="s">
        <v>89</v>
      </c>
      <c r="AE13" s="30">
        <v>1</v>
      </c>
      <c r="AF13" s="7">
        <f t="shared" si="4"/>
        <v>140</v>
      </c>
      <c r="AG13" s="34">
        <v>7</v>
      </c>
      <c r="AH13" s="7">
        <f t="shared" si="5"/>
        <v>1050</v>
      </c>
      <c r="AI13" s="7">
        <v>17</v>
      </c>
      <c r="AJ13" s="7">
        <v>25</v>
      </c>
      <c r="AK13" s="7">
        <v>18</v>
      </c>
      <c r="AL13" s="7">
        <v>25</v>
      </c>
      <c r="AM13" s="7">
        <v>15</v>
      </c>
      <c r="AN13" s="7">
        <v>25</v>
      </c>
      <c r="AO13" s="7">
        <v>16</v>
      </c>
      <c r="AP13" s="7">
        <v>25</v>
      </c>
    </row>
    <row r="14" spans="4:42" ht="16.5" x14ac:dyDescent="0.3">
      <c r="D14" s="27">
        <v>4</v>
      </c>
      <c r="E14" s="18">
        <f t="shared" si="7"/>
        <v>2</v>
      </c>
      <c r="F14" s="28">
        <f t="shared" si="0"/>
        <v>2</v>
      </c>
      <c r="G14" s="28">
        <f t="shared" si="0"/>
        <v>2</v>
      </c>
      <c r="H14" s="28">
        <f t="shared" si="0"/>
        <v>2</v>
      </c>
      <c r="I14" s="28">
        <f t="shared" si="0"/>
        <v>2</v>
      </c>
      <c r="K14" s="27">
        <v>4</v>
      </c>
      <c r="L14" s="29">
        <v>1</v>
      </c>
      <c r="M14" s="30" t="s">
        <v>89</v>
      </c>
      <c r="N14" s="31">
        <f t="shared" si="1"/>
        <v>2</v>
      </c>
      <c r="O14" s="31">
        <f t="shared" si="2"/>
        <v>300</v>
      </c>
      <c r="P14" s="31">
        <f t="shared" si="3"/>
        <v>155000</v>
      </c>
      <c r="S14" s="22">
        <v>4</v>
      </c>
      <c r="T14" s="7">
        <v>360</v>
      </c>
      <c r="U14" s="7">
        <v>2700</v>
      </c>
      <c r="V14" s="32">
        <v>80</v>
      </c>
      <c r="W14" s="32">
        <v>80</v>
      </c>
      <c r="X14" s="32">
        <v>80</v>
      </c>
      <c r="Y14" s="32">
        <v>80</v>
      </c>
      <c r="Z14" s="24">
        <f t="shared" si="6"/>
        <v>80</v>
      </c>
      <c r="AA14" s="24"/>
      <c r="AB14" s="22">
        <v>4</v>
      </c>
      <c r="AC14" s="33">
        <v>1</v>
      </c>
      <c r="AD14" s="30" t="s">
        <v>89</v>
      </c>
      <c r="AE14" s="30">
        <v>1</v>
      </c>
      <c r="AF14" s="7">
        <f t="shared" si="4"/>
        <v>180</v>
      </c>
      <c r="AG14" s="34">
        <v>7</v>
      </c>
      <c r="AH14" s="7">
        <f t="shared" si="5"/>
        <v>1350</v>
      </c>
      <c r="AI14" s="7">
        <v>17</v>
      </c>
      <c r="AJ14" s="7">
        <v>25</v>
      </c>
      <c r="AK14" s="7">
        <v>18</v>
      </c>
      <c r="AL14" s="7">
        <v>25</v>
      </c>
      <c r="AM14" s="7">
        <v>15</v>
      </c>
      <c r="AN14" s="7">
        <v>25</v>
      </c>
      <c r="AO14" s="7">
        <v>16</v>
      </c>
      <c r="AP14" s="7">
        <v>25</v>
      </c>
    </row>
    <row r="15" spans="4:42" ht="16.5" x14ac:dyDescent="0.3">
      <c r="D15" s="27">
        <v>5</v>
      </c>
      <c r="E15" s="18">
        <f t="shared" si="7"/>
        <v>3</v>
      </c>
      <c r="F15" s="28">
        <f t="shared" si="0"/>
        <v>3</v>
      </c>
      <c r="G15" s="28">
        <f t="shared" si="0"/>
        <v>3</v>
      </c>
      <c r="H15" s="28">
        <f t="shared" si="0"/>
        <v>3</v>
      </c>
      <c r="I15" s="28">
        <f t="shared" si="0"/>
        <v>3</v>
      </c>
      <c r="K15" s="27">
        <v>5</v>
      </c>
      <c r="L15" s="29">
        <v>1</v>
      </c>
      <c r="M15" s="30" t="s">
        <v>89</v>
      </c>
      <c r="N15" s="31">
        <f t="shared" si="1"/>
        <v>3</v>
      </c>
      <c r="O15" s="31">
        <f t="shared" si="2"/>
        <v>400</v>
      </c>
      <c r="P15" s="31">
        <f t="shared" si="3"/>
        <v>190000</v>
      </c>
      <c r="S15" s="22">
        <v>5</v>
      </c>
      <c r="T15" s="7">
        <v>440</v>
      </c>
      <c r="U15" s="7">
        <v>3300</v>
      </c>
      <c r="V15" s="32">
        <v>80</v>
      </c>
      <c r="W15" s="32">
        <v>80</v>
      </c>
      <c r="X15" s="32">
        <v>80</v>
      </c>
      <c r="Y15" s="32">
        <v>80</v>
      </c>
      <c r="Z15" s="24">
        <f t="shared" si="6"/>
        <v>80</v>
      </c>
      <c r="AA15" s="24"/>
      <c r="AB15" s="22">
        <v>5</v>
      </c>
      <c r="AC15" s="33">
        <v>1</v>
      </c>
      <c r="AD15" s="30" t="s">
        <v>89</v>
      </c>
      <c r="AE15" s="30">
        <v>1</v>
      </c>
      <c r="AF15" s="7">
        <f t="shared" si="4"/>
        <v>220</v>
      </c>
      <c r="AG15" s="34">
        <v>7</v>
      </c>
      <c r="AH15" s="7">
        <f t="shared" si="5"/>
        <v>1650</v>
      </c>
      <c r="AI15" s="7">
        <v>17</v>
      </c>
      <c r="AJ15" s="7">
        <v>25</v>
      </c>
      <c r="AK15" s="7">
        <v>18</v>
      </c>
      <c r="AL15" s="7">
        <v>25</v>
      </c>
      <c r="AM15" s="7">
        <v>15</v>
      </c>
      <c r="AN15" s="7">
        <v>25</v>
      </c>
      <c r="AO15" s="7">
        <v>16</v>
      </c>
      <c r="AP15" s="7">
        <v>25</v>
      </c>
    </row>
    <row r="16" spans="4:42" ht="16.5" x14ac:dyDescent="0.3">
      <c r="D16" s="27">
        <v>6</v>
      </c>
      <c r="E16" s="18">
        <f t="shared" si="7"/>
        <v>3</v>
      </c>
      <c r="F16" s="28">
        <f t="shared" si="0"/>
        <v>3</v>
      </c>
      <c r="G16" s="28">
        <f t="shared" si="0"/>
        <v>3</v>
      </c>
      <c r="H16" s="28">
        <f t="shared" si="0"/>
        <v>3</v>
      </c>
      <c r="I16" s="28">
        <f t="shared" si="0"/>
        <v>3</v>
      </c>
      <c r="K16" s="27">
        <v>6</v>
      </c>
      <c r="L16" s="29">
        <v>1</v>
      </c>
      <c r="M16" s="30" t="s">
        <v>89</v>
      </c>
      <c r="N16" s="31">
        <f t="shared" si="1"/>
        <v>3</v>
      </c>
      <c r="O16" s="31">
        <f t="shared" si="2"/>
        <v>500</v>
      </c>
      <c r="P16" s="31">
        <f t="shared" si="3"/>
        <v>225000</v>
      </c>
      <c r="S16" s="22">
        <v>6</v>
      </c>
      <c r="T16" s="7">
        <v>560</v>
      </c>
      <c r="U16" s="7">
        <v>4200</v>
      </c>
      <c r="V16" s="32">
        <v>80</v>
      </c>
      <c r="W16" s="32">
        <v>80</v>
      </c>
      <c r="X16" s="32">
        <v>80</v>
      </c>
      <c r="Y16" s="32">
        <v>80</v>
      </c>
      <c r="Z16" s="24">
        <f t="shared" si="6"/>
        <v>120</v>
      </c>
      <c r="AA16" s="24"/>
      <c r="AB16" s="22">
        <v>6</v>
      </c>
      <c r="AC16" s="33">
        <v>1</v>
      </c>
      <c r="AD16" s="30" t="s">
        <v>89</v>
      </c>
      <c r="AE16" s="30">
        <v>1</v>
      </c>
      <c r="AF16" s="7">
        <f t="shared" si="4"/>
        <v>280</v>
      </c>
      <c r="AG16" s="34">
        <v>7</v>
      </c>
      <c r="AH16" s="7">
        <f t="shared" si="5"/>
        <v>2100</v>
      </c>
      <c r="AI16" s="7">
        <v>17</v>
      </c>
      <c r="AJ16" s="7">
        <v>25</v>
      </c>
      <c r="AK16" s="7">
        <v>18</v>
      </c>
      <c r="AL16" s="7">
        <v>25</v>
      </c>
      <c r="AM16" s="7">
        <v>15</v>
      </c>
      <c r="AN16" s="7">
        <v>25</v>
      </c>
      <c r="AO16" s="7">
        <v>16</v>
      </c>
      <c r="AP16" s="7">
        <v>25</v>
      </c>
    </row>
    <row r="17" spans="4:42" ht="16.5" x14ac:dyDescent="0.3">
      <c r="D17" s="27">
        <v>7</v>
      </c>
      <c r="E17" s="18">
        <f t="shared" si="7"/>
        <v>4</v>
      </c>
      <c r="F17" s="28">
        <f t="shared" si="0"/>
        <v>4</v>
      </c>
      <c r="G17" s="28">
        <f t="shared" si="0"/>
        <v>4</v>
      </c>
      <c r="H17" s="28">
        <f t="shared" si="0"/>
        <v>4</v>
      </c>
      <c r="I17" s="28">
        <f t="shared" si="0"/>
        <v>4</v>
      </c>
      <c r="K17" s="27">
        <v>7</v>
      </c>
      <c r="L17" s="29">
        <v>1</v>
      </c>
      <c r="M17" s="30" t="s">
        <v>89</v>
      </c>
      <c r="N17" s="31">
        <f t="shared" si="1"/>
        <v>4</v>
      </c>
      <c r="O17" s="31">
        <f t="shared" si="2"/>
        <v>625</v>
      </c>
      <c r="P17" s="31">
        <f t="shared" si="3"/>
        <v>260000</v>
      </c>
      <c r="S17" s="22">
        <v>7</v>
      </c>
      <c r="T17" s="7">
        <v>680</v>
      </c>
      <c r="U17" s="7">
        <v>5100</v>
      </c>
      <c r="V17" s="32">
        <v>80</v>
      </c>
      <c r="W17" s="32">
        <v>80</v>
      </c>
      <c r="X17" s="32">
        <v>80</v>
      </c>
      <c r="Y17" s="32">
        <v>80</v>
      </c>
      <c r="Z17" s="24">
        <f t="shared" si="6"/>
        <v>120</v>
      </c>
      <c r="AA17" s="24"/>
      <c r="AB17" s="22">
        <v>7</v>
      </c>
      <c r="AC17" s="33">
        <v>1</v>
      </c>
      <c r="AD17" s="30" t="s">
        <v>89</v>
      </c>
      <c r="AE17" s="30">
        <v>1</v>
      </c>
      <c r="AF17" s="7">
        <f t="shared" si="4"/>
        <v>340</v>
      </c>
      <c r="AG17" s="34">
        <v>7</v>
      </c>
      <c r="AH17" s="7">
        <f t="shared" si="5"/>
        <v>2550</v>
      </c>
      <c r="AI17" s="7">
        <v>17</v>
      </c>
      <c r="AJ17" s="7">
        <v>25</v>
      </c>
      <c r="AK17" s="7">
        <v>18</v>
      </c>
      <c r="AL17" s="7">
        <v>25</v>
      </c>
      <c r="AM17" s="7">
        <v>15</v>
      </c>
      <c r="AN17" s="7">
        <v>25</v>
      </c>
      <c r="AO17" s="7">
        <v>16</v>
      </c>
      <c r="AP17" s="7">
        <v>25</v>
      </c>
    </row>
    <row r="18" spans="4:42" ht="16.5" x14ac:dyDescent="0.3">
      <c r="D18" s="27">
        <v>8</v>
      </c>
      <c r="E18" s="18">
        <f t="shared" si="7"/>
        <v>4</v>
      </c>
      <c r="F18" s="28">
        <f t="shared" si="0"/>
        <v>4</v>
      </c>
      <c r="G18" s="28">
        <f t="shared" si="0"/>
        <v>4</v>
      </c>
      <c r="H18" s="28">
        <f t="shared" si="0"/>
        <v>4</v>
      </c>
      <c r="I18" s="28">
        <f t="shared" si="0"/>
        <v>4</v>
      </c>
      <c r="K18" s="27">
        <v>8</v>
      </c>
      <c r="L18" s="29">
        <v>1</v>
      </c>
      <c r="M18" s="30" t="s">
        <v>89</v>
      </c>
      <c r="N18" s="31">
        <f t="shared" si="1"/>
        <v>4</v>
      </c>
      <c r="O18" s="31">
        <f t="shared" si="2"/>
        <v>750</v>
      </c>
      <c r="P18" s="31">
        <f t="shared" si="3"/>
        <v>295000</v>
      </c>
      <c r="S18" s="22">
        <v>8</v>
      </c>
      <c r="T18" s="7">
        <v>840</v>
      </c>
      <c r="U18" s="7">
        <v>6300</v>
      </c>
      <c r="V18" s="32">
        <v>80</v>
      </c>
      <c r="W18" s="32">
        <v>80</v>
      </c>
      <c r="X18" s="32">
        <v>80</v>
      </c>
      <c r="Y18" s="32">
        <v>80</v>
      </c>
      <c r="Z18" s="24">
        <f t="shared" si="6"/>
        <v>160</v>
      </c>
      <c r="AA18" s="24"/>
      <c r="AB18" s="22">
        <v>8</v>
      </c>
      <c r="AC18" s="33">
        <v>1</v>
      </c>
      <c r="AD18" s="30" t="s">
        <v>89</v>
      </c>
      <c r="AE18" s="30">
        <v>1</v>
      </c>
      <c r="AF18" s="7">
        <f t="shared" si="4"/>
        <v>420</v>
      </c>
      <c r="AG18" s="34">
        <v>7</v>
      </c>
      <c r="AH18" s="7">
        <f t="shared" si="5"/>
        <v>3150</v>
      </c>
      <c r="AI18" s="7">
        <v>17</v>
      </c>
      <c r="AJ18" s="7">
        <v>25</v>
      </c>
      <c r="AK18" s="7">
        <v>18</v>
      </c>
      <c r="AL18" s="7">
        <v>25</v>
      </c>
      <c r="AM18" s="7">
        <v>15</v>
      </c>
      <c r="AN18" s="7">
        <v>25</v>
      </c>
      <c r="AO18" s="7">
        <v>16</v>
      </c>
      <c r="AP18" s="7">
        <v>25</v>
      </c>
    </row>
    <row r="19" spans="4:42" ht="16.5" x14ac:dyDescent="0.3">
      <c r="D19" s="27">
        <v>9</v>
      </c>
      <c r="E19" s="18">
        <f t="shared" si="7"/>
        <v>5</v>
      </c>
      <c r="F19" s="28">
        <f t="shared" si="0"/>
        <v>5</v>
      </c>
      <c r="G19" s="28">
        <f t="shared" si="0"/>
        <v>5</v>
      </c>
      <c r="H19" s="28">
        <f t="shared" si="0"/>
        <v>5</v>
      </c>
      <c r="I19" s="28">
        <f t="shared" si="0"/>
        <v>5</v>
      </c>
      <c r="K19" s="27">
        <v>9</v>
      </c>
      <c r="L19" s="29">
        <v>1</v>
      </c>
      <c r="M19" s="30" t="s">
        <v>89</v>
      </c>
      <c r="N19" s="31">
        <f t="shared" si="1"/>
        <v>5</v>
      </c>
      <c r="O19" s="31">
        <f t="shared" si="2"/>
        <v>875</v>
      </c>
      <c r="P19" s="31">
        <f t="shared" si="3"/>
        <v>330000</v>
      </c>
      <c r="S19" s="22">
        <v>9</v>
      </c>
      <c r="T19" s="7">
        <v>1080</v>
      </c>
      <c r="U19" s="7">
        <v>8100</v>
      </c>
      <c r="V19" s="32">
        <v>80</v>
      </c>
      <c r="W19" s="32">
        <v>80</v>
      </c>
      <c r="X19" s="32">
        <v>80</v>
      </c>
      <c r="Y19" s="32">
        <v>80</v>
      </c>
      <c r="Z19" s="24">
        <f t="shared" si="6"/>
        <v>240</v>
      </c>
      <c r="AA19" s="24"/>
      <c r="AB19" s="22">
        <v>9</v>
      </c>
      <c r="AC19" s="33">
        <v>1</v>
      </c>
      <c r="AD19" s="30" t="s">
        <v>89</v>
      </c>
      <c r="AE19" s="30">
        <v>1</v>
      </c>
      <c r="AF19" s="7">
        <f t="shared" si="4"/>
        <v>540</v>
      </c>
      <c r="AG19" s="34">
        <v>7</v>
      </c>
      <c r="AH19" s="7">
        <f t="shared" si="5"/>
        <v>4050</v>
      </c>
      <c r="AI19" s="7">
        <v>17</v>
      </c>
      <c r="AJ19" s="7">
        <v>25</v>
      </c>
      <c r="AK19" s="7">
        <v>18</v>
      </c>
      <c r="AL19" s="7">
        <v>25</v>
      </c>
      <c r="AM19" s="7">
        <v>15</v>
      </c>
      <c r="AN19" s="7">
        <v>25</v>
      </c>
      <c r="AO19" s="7">
        <v>16</v>
      </c>
      <c r="AP19" s="7">
        <v>25</v>
      </c>
    </row>
    <row r="20" spans="4:42" ht="16.5" x14ac:dyDescent="0.3">
      <c r="D20" s="27">
        <v>10</v>
      </c>
      <c r="E20" s="18">
        <f t="shared" si="7"/>
        <v>5</v>
      </c>
      <c r="F20" s="28">
        <f t="shared" si="0"/>
        <v>5</v>
      </c>
      <c r="G20" s="28">
        <f t="shared" si="0"/>
        <v>5</v>
      </c>
      <c r="H20" s="28">
        <f t="shared" si="0"/>
        <v>5</v>
      </c>
      <c r="I20" s="28">
        <f t="shared" si="0"/>
        <v>5</v>
      </c>
      <c r="K20" s="27">
        <v>10</v>
      </c>
      <c r="L20" s="29">
        <v>1</v>
      </c>
      <c r="M20" s="30" t="s">
        <v>89</v>
      </c>
      <c r="N20" s="31">
        <f t="shared" si="1"/>
        <v>5</v>
      </c>
      <c r="O20" s="31">
        <f t="shared" si="2"/>
        <v>1000</v>
      </c>
      <c r="P20" s="31">
        <f t="shared" si="3"/>
        <v>365000</v>
      </c>
      <c r="S20" s="22">
        <v>10</v>
      </c>
      <c r="T20" s="7">
        <v>1320</v>
      </c>
      <c r="U20" s="7">
        <v>9900</v>
      </c>
      <c r="V20" s="32">
        <v>80</v>
      </c>
      <c r="W20" s="32">
        <v>80</v>
      </c>
      <c r="X20" s="32">
        <v>80</v>
      </c>
      <c r="Y20" s="32">
        <v>80</v>
      </c>
      <c r="Z20" s="24">
        <f t="shared" si="6"/>
        <v>240</v>
      </c>
      <c r="AA20" s="24"/>
      <c r="AB20" s="22">
        <v>10</v>
      </c>
      <c r="AC20" s="33">
        <v>1</v>
      </c>
      <c r="AD20" s="30" t="s">
        <v>89</v>
      </c>
      <c r="AE20" s="30">
        <v>1</v>
      </c>
      <c r="AF20" s="7">
        <f t="shared" si="4"/>
        <v>660</v>
      </c>
      <c r="AG20" s="34">
        <v>7</v>
      </c>
      <c r="AH20" s="7">
        <f t="shared" si="5"/>
        <v>4950</v>
      </c>
      <c r="AI20" s="7">
        <v>17</v>
      </c>
      <c r="AJ20" s="7">
        <v>25</v>
      </c>
      <c r="AK20" s="7">
        <v>18</v>
      </c>
      <c r="AL20" s="7">
        <v>25</v>
      </c>
      <c r="AM20" s="7">
        <v>15</v>
      </c>
      <c r="AN20" s="7">
        <v>25</v>
      </c>
      <c r="AO20" s="7">
        <v>16</v>
      </c>
      <c r="AP20" s="7">
        <v>25</v>
      </c>
    </row>
    <row r="21" spans="4:42" ht="16.5" x14ac:dyDescent="0.3">
      <c r="D21" s="27">
        <v>11</v>
      </c>
      <c r="E21" s="18">
        <f t="shared" si="7"/>
        <v>6</v>
      </c>
      <c r="F21" s="28">
        <f t="shared" si="0"/>
        <v>6</v>
      </c>
      <c r="G21" s="28">
        <f t="shared" si="0"/>
        <v>6</v>
      </c>
      <c r="H21" s="28">
        <f t="shared" si="0"/>
        <v>6</v>
      </c>
      <c r="I21" s="28">
        <f t="shared" si="0"/>
        <v>6</v>
      </c>
      <c r="K21" s="27">
        <v>11</v>
      </c>
      <c r="L21" s="29">
        <v>1</v>
      </c>
      <c r="M21" s="30" t="s">
        <v>89</v>
      </c>
      <c r="N21" s="31">
        <f t="shared" si="1"/>
        <v>6</v>
      </c>
      <c r="O21" s="31">
        <f t="shared" si="2"/>
        <v>1125</v>
      </c>
      <c r="P21" s="31">
        <f>VLOOKUP($K21,$D$59:$I$80,MATCH($M21,$D$59:$I$59,0),0)</f>
        <v>400000</v>
      </c>
      <c r="S21" s="22">
        <v>11</v>
      </c>
      <c r="T21" s="7">
        <v>1600</v>
      </c>
      <c r="U21" s="7">
        <v>12000</v>
      </c>
      <c r="V21" s="32">
        <v>80</v>
      </c>
      <c r="W21" s="32">
        <v>80</v>
      </c>
      <c r="X21" s="32">
        <v>80</v>
      </c>
      <c r="Y21" s="32">
        <v>80</v>
      </c>
      <c r="Z21" s="24">
        <f t="shared" si="6"/>
        <v>280</v>
      </c>
      <c r="AA21" s="24"/>
      <c r="AB21" s="22">
        <v>11</v>
      </c>
      <c r="AC21" s="33">
        <v>1</v>
      </c>
      <c r="AD21" s="30" t="s">
        <v>89</v>
      </c>
      <c r="AE21" s="30">
        <v>1</v>
      </c>
      <c r="AF21" s="7">
        <f t="shared" si="4"/>
        <v>800</v>
      </c>
      <c r="AG21" s="34">
        <v>7</v>
      </c>
      <c r="AH21" s="7">
        <f t="shared" si="5"/>
        <v>6000</v>
      </c>
      <c r="AI21" s="7">
        <v>17</v>
      </c>
      <c r="AJ21" s="7">
        <v>25</v>
      </c>
      <c r="AK21" s="7">
        <v>18</v>
      </c>
      <c r="AL21" s="7">
        <v>25</v>
      </c>
      <c r="AM21" s="7">
        <v>15</v>
      </c>
      <c r="AN21" s="7">
        <v>25</v>
      </c>
      <c r="AO21" s="7">
        <v>16</v>
      </c>
      <c r="AP21" s="7">
        <v>25</v>
      </c>
    </row>
    <row r="22" spans="4:42" ht="16.5" x14ac:dyDescent="0.3">
      <c r="D22" s="27">
        <v>12</v>
      </c>
      <c r="E22" s="18">
        <f t="shared" si="7"/>
        <v>6</v>
      </c>
      <c r="F22" s="28">
        <f t="shared" si="0"/>
        <v>6</v>
      </c>
      <c r="G22" s="28">
        <f t="shared" si="0"/>
        <v>6</v>
      </c>
      <c r="H22" s="28">
        <f t="shared" si="0"/>
        <v>6</v>
      </c>
      <c r="I22" s="28">
        <f t="shared" si="0"/>
        <v>6</v>
      </c>
      <c r="K22" s="27">
        <v>12</v>
      </c>
      <c r="L22" s="29">
        <v>1</v>
      </c>
      <c r="M22" s="30" t="s">
        <v>89</v>
      </c>
      <c r="N22" s="31">
        <f t="shared" si="1"/>
        <v>6</v>
      </c>
      <c r="O22" s="31">
        <f t="shared" si="2"/>
        <v>1250</v>
      </c>
      <c r="P22" s="31">
        <f t="shared" si="3"/>
        <v>435000</v>
      </c>
      <c r="S22" s="22">
        <v>12</v>
      </c>
      <c r="T22" s="7">
        <v>1960</v>
      </c>
      <c r="U22" s="7">
        <v>14700</v>
      </c>
      <c r="V22" s="32">
        <v>80</v>
      </c>
      <c r="W22" s="32">
        <v>80</v>
      </c>
      <c r="X22" s="32">
        <v>80</v>
      </c>
      <c r="Y22" s="32">
        <v>80</v>
      </c>
      <c r="Z22" s="24">
        <f>T22-T21</f>
        <v>360</v>
      </c>
      <c r="AA22" s="24"/>
      <c r="AB22" s="22">
        <v>12</v>
      </c>
      <c r="AC22" s="33">
        <v>1</v>
      </c>
      <c r="AD22" s="30" t="s">
        <v>89</v>
      </c>
      <c r="AE22" s="30">
        <v>1</v>
      </c>
      <c r="AF22" s="7">
        <f t="shared" si="4"/>
        <v>980</v>
      </c>
      <c r="AG22" s="34">
        <v>7</v>
      </c>
      <c r="AH22" s="7">
        <f t="shared" si="5"/>
        <v>7350</v>
      </c>
      <c r="AI22" s="7">
        <v>17</v>
      </c>
      <c r="AJ22" s="7">
        <v>25</v>
      </c>
      <c r="AK22" s="7">
        <v>18</v>
      </c>
      <c r="AL22" s="7">
        <v>25</v>
      </c>
      <c r="AM22" s="7">
        <v>15</v>
      </c>
      <c r="AN22" s="7">
        <v>25</v>
      </c>
      <c r="AO22" s="7">
        <v>16</v>
      </c>
      <c r="AP22" s="7">
        <v>25</v>
      </c>
    </row>
    <row r="23" spans="4:42" ht="16.5" x14ac:dyDescent="0.3">
      <c r="D23" s="27">
        <v>13</v>
      </c>
      <c r="E23" s="18">
        <f t="shared" si="7"/>
        <v>7</v>
      </c>
      <c r="F23" s="28">
        <f t="shared" si="0"/>
        <v>7</v>
      </c>
      <c r="G23" s="28">
        <f t="shared" si="0"/>
        <v>7</v>
      </c>
      <c r="H23" s="28">
        <f t="shared" si="0"/>
        <v>7</v>
      </c>
      <c r="I23" s="28">
        <f t="shared" si="0"/>
        <v>7</v>
      </c>
      <c r="K23" s="35">
        <v>0</v>
      </c>
      <c r="L23" s="36">
        <v>2</v>
      </c>
      <c r="M23" s="30" t="s">
        <v>93</v>
      </c>
      <c r="N23" s="31">
        <f t="shared" si="1"/>
        <v>0</v>
      </c>
      <c r="O23" s="31">
        <f t="shared" si="2"/>
        <v>37.5</v>
      </c>
      <c r="P23" s="31">
        <f t="shared" si="3"/>
        <v>22500</v>
      </c>
      <c r="AA23" s="24"/>
      <c r="AB23" s="37">
        <v>0</v>
      </c>
      <c r="AC23" s="38">
        <v>2</v>
      </c>
      <c r="AD23" s="39" t="s">
        <v>93</v>
      </c>
      <c r="AE23" s="30">
        <v>1</v>
      </c>
      <c r="AF23" s="7">
        <f t="shared" si="4"/>
        <v>0</v>
      </c>
      <c r="AG23" s="34">
        <v>7</v>
      </c>
      <c r="AH23" s="7">
        <f t="shared" si="5"/>
        <v>0</v>
      </c>
      <c r="AI23" s="7">
        <v>17</v>
      </c>
      <c r="AJ23" s="12">
        <v>0</v>
      </c>
      <c r="AK23" s="7">
        <v>18</v>
      </c>
      <c r="AL23" s="12">
        <v>0</v>
      </c>
      <c r="AM23" s="7">
        <v>15</v>
      </c>
      <c r="AN23" s="12">
        <v>0</v>
      </c>
      <c r="AO23" s="7">
        <v>16</v>
      </c>
      <c r="AP23" s="12">
        <v>0</v>
      </c>
    </row>
    <row r="24" spans="4:42" ht="16.5" x14ac:dyDescent="0.3">
      <c r="D24" s="27">
        <v>14</v>
      </c>
      <c r="E24" s="18">
        <f t="shared" si="7"/>
        <v>7</v>
      </c>
      <c r="F24" s="28">
        <f t="shared" si="0"/>
        <v>7</v>
      </c>
      <c r="G24" s="28">
        <f t="shared" si="0"/>
        <v>7</v>
      </c>
      <c r="H24" s="28">
        <f t="shared" si="0"/>
        <v>7</v>
      </c>
      <c r="I24" s="28">
        <f t="shared" si="0"/>
        <v>7</v>
      </c>
      <c r="K24" s="35">
        <v>1</v>
      </c>
      <c r="L24" s="36">
        <v>2</v>
      </c>
      <c r="M24" s="30" t="s">
        <v>93</v>
      </c>
      <c r="N24" s="31">
        <f t="shared" si="1"/>
        <v>1</v>
      </c>
      <c r="O24" s="31">
        <f t="shared" si="2"/>
        <v>75</v>
      </c>
      <c r="P24" s="31">
        <f t="shared" si="3"/>
        <v>75000</v>
      </c>
      <c r="AA24" s="24"/>
      <c r="AB24" s="22">
        <v>1</v>
      </c>
      <c r="AC24" s="33">
        <v>2</v>
      </c>
      <c r="AD24" s="30" t="s">
        <v>93</v>
      </c>
      <c r="AE24" s="30">
        <v>1</v>
      </c>
      <c r="AF24" s="7">
        <f t="shared" si="4"/>
        <v>150</v>
      </c>
      <c r="AG24" s="34">
        <v>7</v>
      </c>
      <c r="AH24" s="7">
        <f t="shared" si="5"/>
        <v>1125</v>
      </c>
      <c r="AI24" s="7">
        <v>17</v>
      </c>
      <c r="AJ24" s="7">
        <v>38</v>
      </c>
      <c r="AK24" s="7">
        <v>18</v>
      </c>
      <c r="AL24" s="7">
        <v>38</v>
      </c>
      <c r="AM24" s="7">
        <v>15</v>
      </c>
      <c r="AN24" s="7">
        <v>38</v>
      </c>
      <c r="AO24" s="7">
        <v>16</v>
      </c>
      <c r="AP24" s="7">
        <v>38</v>
      </c>
    </row>
    <row r="25" spans="4:42" ht="16.5" x14ac:dyDescent="0.3">
      <c r="D25" s="27">
        <v>15</v>
      </c>
      <c r="E25" s="18">
        <f t="shared" si="7"/>
        <v>8</v>
      </c>
      <c r="F25" s="28">
        <f t="shared" si="0"/>
        <v>8</v>
      </c>
      <c r="G25" s="28">
        <f t="shared" si="0"/>
        <v>8</v>
      </c>
      <c r="H25" s="28">
        <f t="shared" si="0"/>
        <v>8</v>
      </c>
      <c r="I25" s="28">
        <f t="shared" si="0"/>
        <v>8</v>
      </c>
      <c r="K25" s="35">
        <v>2</v>
      </c>
      <c r="L25" s="36">
        <v>2</v>
      </c>
      <c r="M25" s="30" t="s">
        <v>93</v>
      </c>
      <c r="N25" s="31">
        <f t="shared" si="1"/>
        <v>1</v>
      </c>
      <c r="O25" s="31">
        <f t="shared" si="2"/>
        <v>150</v>
      </c>
      <c r="P25" s="31">
        <f t="shared" si="3"/>
        <v>127500</v>
      </c>
      <c r="AA25" s="24"/>
      <c r="AB25" s="22">
        <v>2</v>
      </c>
      <c r="AC25" s="33">
        <v>2</v>
      </c>
      <c r="AD25" s="30" t="s">
        <v>93</v>
      </c>
      <c r="AE25" s="30">
        <v>1</v>
      </c>
      <c r="AF25" s="7">
        <f t="shared" si="4"/>
        <v>180</v>
      </c>
      <c r="AG25" s="34">
        <v>7</v>
      </c>
      <c r="AH25" s="7">
        <f t="shared" si="5"/>
        <v>1350</v>
      </c>
      <c r="AI25" s="7">
        <v>17</v>
      </c>
      <c r="AJ25" s="7">
        <v>38</v>
      </c>
      <c r="AK25" s="7">
        <v>18</v>
      </c>
      <c r="AL25" s="7">
        <v>38</v>
      </c>
      <c r="AM25" s="7">
        <v>15</v>
      </c>
      <c r="AN25" s="7">
        <v>38</v>
      </c>
      <c r="AO25" s="7">
        <v>16</v>
      </c>
      <c r="AP25" s="7">
        <v>38</v>
      </c>
    </row>
    <row r="26" spans="4:42" ht="16.5" x14ac:dyDescent="0.3">
      <c r="D26" s="27">
        <v>16</v>
      </c>
      <c r="E26" s="18">
        <f t="shared" si="7"/>
        <v>8</v>
      </c>
      <c r="F26" s="28">
        <f t="shared" ref="F26:I30" si="8">E26</f>
        <v>8</v>
      </c>
      <c r="G26" s="28">
        <f t="shared" si="8"/>
        <v>8</v>
      </c>
      <c r="H26" s="28">
        <f t="shared" si="8"/>
        <v>8</v>
      </c>
      <c r="I26" s="28">
        <f t="shared" si="8"/>
        <v>8</v>
      </c>
      <c r="K26" s="35">
        <v>3</v>
      </c>
      <c r="L26" s="36">
        <v>2</v>
      </c>
      <c r="M26" s="30" t="s">
        <v>93</v>
      </c>
      <c r="N26" s="31">
        <f t="shared" si="1"/>
        <v>2</v>
      </c>
      <c r="O26" s="31">
        <f t="shared" si="2"/>
        <v>300</v>
      </c>
      <c r="P26" s="31">
        <f t="shared" si="3"/>
        <v>180000</v>
      </c>
      <c r="AA26" s="24"/>
      <c r="AB26" s="22">
        <v>3</v>
      </c>
      <c r="AC26" s="33">
        <v>2</v>
      </c>
      <c r="AD26" s="30" t="s">
        <v>93</v>
      </c>
      <c r="AE26" s="30">
        <v>1</v>
      </c>
      <c r="AF26" s="7">
        <f t="shared" si="4"/>
        <v>210</v>
      </c>
      <c r="AG26" s="34">
        <v>7</v>
      </c>
      <c r="AH26" s="7">
        <f t="shared" si="5"/>
        <v>1575</v>
      </c>
      <c r="AI26" s="7">
        <v>17</v>
      </c>
      <c r="AJ26" s="7">
        <v>38</v>
      </c>
      <c r="AK26" s="7">
        <v>18</v>
      </c>
      <c r="AL26" s="7">
        <v>38</v>
      </c>
      <c r="AM26" s="7">
        <v>15</v>
      </c>
      <c r="AN26" s="7">
        <v>38</v>
      </c>
      <c r="AO26" s="7">
        <v>16</v>
      </c>
      <c r="AP26" s="7">
        <v>38</v>
      </c>
    </row>
    <row r="27" spans="4:42" ht="16.5" x14ac:dyDescent="0.3">
      <c r="D27" s="27">
        <v>17</v>
      </c>
      <c r="E27" s="18">
        <f t="shared" si="7"/>
        <v>9</v>
      </c>
      <c r="F27" s="28">
        <f t="shared" si="8"/>
        <v>9</v>
      </c>
      <c r="G27" s="28">
        <f t="shared" si="8"/>
        <v>9</v>
      </c>
      <c r="H27" s="28">
        <f t="shared" si="8"/>
        <v>9</v>
      </c>
      <c r="I27" s="28">
        <f t="shared" si="8"/>
        <v>9</v>
      </c>
      <c r="K27" s="35">
        <v>4</v>
      </c>
      <c r="L27" s="36">
        <v>2</v>
      </c>
      <c r="M27" s="30" t="s">
        <v>93</v>
      </c>
      <c r="N27" s="31">
        <f t="shared" si="1"/>
        <v>2</v>
      </c>
      <c r="O27" s="31">
        <f t="shared" si="2"/>
        <v>450</v>
      </c>
      <c r="P27" s="31">
        <f t="shared" si="3"/>
        <v>232500</v>
      </c>
      <c r="AA27" s="24"/>
      <c r="AB27" s="22">
        <v>4</v>
      </c>
      <c r="AC27" s="33">
        <v>2</v>
      </c>
      <c r="AD27" s="30" t="s">
        <v>93</v>
      </c>
      <c r="AE27" s="30">
        <v>1</v>
      </c>
      <c r="AF27" s="7">
        <f t="shared" si="4"/>
        <v>270</v>
      </c>
      <c r="AG27" s="34">
        <v>7</v>
      </c>
      <c r="AH27" s="7">
        <f t="shared" si="5"/>
        <v>2025</v>
      </c>
      <c r="AI27" s="7">
        <v>17</v>
      </c>
      <c r="AJ27" s="7">
        <v>38</v>
      </c>
      <c r="AK27" s="7">
        <v>18</v>
      </c>
      <c r="AL27" s="7">
        <v>38</v>
      </c>
      <c r="AM27" s="7">
        <v>15</v>
      </c>
      <c r="AN27" s="7">
        <v>38</v>
      </c>
      <c r="AO27" s="7">
        <v>16</v>
      </c>
      <c r="AP27" s="7">
        <v>38</v>
      </c>
    </row>
    <row r="28" spans="4:42" ht="16.5" x14ac:dyDescent="0.3">
      <c r="D28" s="27">
        <v>18</v>
      </c>
      <c r="E28" s="18">
        <f t="shared" si="7"/>
        <v>9</v>
      </c>
      <c r="F28" s="28">
        <f t="shared" si="8"/>
        <v>9</v>
      </c>
      <c r="G28" s="28">
        <f t="shared" si="8"/>
        <v>9</v>
      </c>
      <c r="H28" s="28">
        <f t="shared" si="8"/>
        <v>9</v>
      </c>
      <c r="I28" s="28">
        <f t="shared" si="8"/>
        <v>9</v>
      </c>
      <c r="K28" s="35">
        <v>5</v>
      </c>
      <c r="L28" s="36">
        <v>2</v>
      </c>
      <c r="M28" s="30" t="s">
        <v>93</v>
      </c>
      <c r="N28" s="31">
        <f t="shared" si="1"/>
        <v>3</v>
      </c>
      <c r="O28" s="31">
        <f t="shared" si="2"/>
        <v>600</v>
      </c>
      <c r="P28" s="31">
        <f t="shared" si="3"/>
        <v>285000</v>
      </c>
      <c r="AA28" s="24"/>
      <c r="AB28" s="22">
        <v>5</v>
      </c>
      <c r="AC28" s="33">
        <v>2</v>
      </c>
      <c r="AD28" s="30" t="s">
        <v>93</v>
      </c>
      <c r="AE28" s="30">
        <v>1</v>
      </c>
      <c r="AF28" s="7">
        <f t="shared" si="4"/>
        <v>330</v>
      </c>
      <c r="AG28" s="34">
        <v>7</v>
      </c>
      <c r="AH28" s="7">
        <f t="shared" si="5"/>
        <v>2475</v>
      </c>
      <c r="AI28" s="7">
        <v>17</v>
      </c>
      <c r="AJ28" s="7">
        <v>38</v>
      </c>
      <c r="AK28" s="7">
        <v>18</v>
      </c>
      <c r="AL28" s="7">
        <v>38</v>
      </c>
      <c r="AM28" s="7">
        <v>15</v>
      </c>
      <c r="AN28" s="7">
        <v>38</v>
      </c>
      <c r="AO28" s="7">
        <v>16</v>
      </c>
      <c r="AP28" s="7">
        <v>38</v>
      </c>
    </row>
    <row r="29" spans="4:42" ht="16.5" x14ac:dyDescent="0.3">
      <c r="D29" s="27">
        <v>19</v>
      </c>
      <c r="E29" s="18">
        <f t="shared" si="7"/>
        <v>10</v>
      </c>
      <c r="F29" s="28">
        <f t="shared" si="8"/>
        <v>10</v>
      </c>
      <c r="G29" s="28">
        <f t="shared" si="8"/>
        <v>10</v>
      </c>
      <c r="H29" s="28">
        <f t="shared" si="8"/>
        <v>10</v>
      </c>
      <c r="I29" s="28">
        <f t="shared" si="8"/>
        <v>10</v>
      </c>
      <c r="K29" s="35">
        <v>6</v>
      </c>
      <c r="L29" s="36">
        <v>2</v>
      </c>
      <c r="M29" s="30" t="s">
        <v>93</v>
      </c>
      <c r="N29" s="31">
        <f t="shared" si="1"/>
        <v>3</v>
      </c>
      <c r="O29" s="31">
        <f t="shared" si="2"/>
        <v>750</v>
      </c>
      <c r="P29" s="31">
        <f t="shared" si="3"/>
        <v>337500</v>
      </c>
      <c r="AA29" s="24"/>
      <c r="AB29" s="22">
        <v>6</v>
      </c>
      <c r="AC29" s="33">
        <v>2</v>
      </c>
      <c r="AD29" s="30" t="s">
        <v>93</v>
      </c>
      <c r="AE29" s="30">
        <v>1</v>
      </c>
      <c r="AF29" s="7">
        <f t="shared" si="4"/>
        <v>420</v>
      </c>
      <c r="AG29" s="34">
        <v>7</v>
      </c>
      <c r="AH29" s="7">
        <f t="shared" si="5"/>
        <v>3150</v>
      </c>
      <c r="AI29" s="7">
        <v>17</v>
      </c>
      <c r="AJ29" s="7">
        <v>38</v>
      </c>
      <c r="AK29" s="7">
        <v>18</v>
      </c>
      <c r="AL29" s="7">
        <v>38</v>
      </c>
      <c r="AM29" s="7">
        <v>15</v>
      </c>
      <c r="AN29" s="7">
        <v>38</v>
      </c>
      <c r="AO29" s="7">
        <v>16</v>
      </c>
      <c r="AP29" s="7">
        <v>38</v>
      </c>
    </row>
    <row r="30" spans="4:42" ht="16.5" x14ac:dyDescent="0.3">
      <c r="D30" s="27">
        <v>20</v>
      </c>
      <c r="E30" s="18">
        <f t="shared" si="7"/>
        <v>10</v>
      </c>
      <c r="F30" s="28">
        <f t="shared" si="8"/>
        <v>10</v>
      </c>
      <c r="G30" s="28">
        <f t="shared" si="8"/>
        <v>10</v>
      </c>
      <c r="H30" s="28">
        <f t="shared" si="8"/>
        <v>10</v>
      </c>
      <c r="I30" s="28">
        <f t="shared" si="8"/>
        <v>10</v>
      </c>
      <c r="K30" s="35">
        <v>7</v>
      </c>
      <c r="L30" s="36">
        <v>2</v>
      </c>
      <c r="M30" s="30" t="s">
        <v>93</v>
      </c>
      <c r="N30" s="31">
        <f t="shared" si="1"/>
        <v>4</v>
      </c>
      <c r="O30" s="31">
        <f t="shared" si="2"/>
        <v>937.5</v>
      </c>
      <c r="P30" s="31">
        <f t="shared" si="3"/>
        <v>390000</v>
      </c>
      <c r="AA30" s="24"/>
      <c r="AB30" s="22">
        <v>7</v>
      </c>
      <c r="AC30" s="33">
        <v>2</v>
      </c>
      <c r="AD30" s="30" t="s">
        <v>93</v>
      </c>
      <c r="AE30" s="30">
        <v>1</v>
      </c>
      <c r="AF30" s="7">
        <f t="shared" si="4"/>
        <v>510</v>
      </c>
      <c r="AG30" s="34">
        <v>7</v>
      </c>
      <c r="AH30" s="7">
        <f t="shared" si="5"/>
        <v>3825</v>
      </c>
      <c r="AI30" s="7">
        <v>17</v>
      </c>
      <c r="AJ30" s="7">
        <v>38</v>
      </c>
      <c r="AK30" s="7">
        <v>18</v>
      </c>
      <c r="AL30" s="7">
        <v>38</v>
      </c>
      <c r="AM30" s="7">
        <v>15</v>
      </c>
      <c r="AN30" s="7">
        <v>38</v>
      </c>
      <c r="AO30" s="7">
        <v>16</v>
      </c>
      <c r="AP30" s="7">
        <v>38</v>
      </c>
    </row>
    <row r="31" spans="4:42" ht="16.5" x14ac:dyDescent="0.3">
      <c r="K31" s="35">
        <v>8</v>
      </c>
      <c r="L31" s="36">
        <v>2</v>
      </c>
      <c r="M31" s="30" t="s">
        <v>93</v>
      </c>
      <c r="N31" s="31">
        <f t="shared" si="1"/>
        <v>4</v>
      </c>
      <c r="O31" s="31">
        <f t="shared" si="2"/>
        <v>1125</v>
      </c>
      <c r="P31" s="31">
        <f t="shared" si="3"/>
        <v>442500</v>
      </c>
      <c r="S31" s="24"/>
      <c r="T31" s="24"/>
      <c r="U31" s="24"/>
      <c r="V31" s="24"/>
      <c r="W31" s="24"/>
      <c r="X31" s="24"/>
      <c r="Y31" s="24"/>
      <c r="Z31" s="24"/>
      <c r="AA31" s="24"/>
      <c r="AB31" s="22">
        <v>8</v>
      </c>
      <c r="AC31" s="33">
        <v>2</v>
      </c>
      <c r="AD31" s="30" t="s">
        <v>93</v>
      </c>
      <c r="AE31" s="30">
        <v>1</v>
      </c>
      <c r="AF31" s="7">
        <f t="shared" si="4"/>
        <v>630</v>
      </c>
      <c r="AG31" s="34">
        <v>7</v>
      </c>
      <c r="AH31" s="7">
        <f t="shared" si="5"/>
        <v>4725</v>
      </c>
      <c r="AI31" s="7">
        <v>17</v>
      </c>
      <c r="AJ31" s="7">
        <v>38</v>
      </c>
      <c r="AK31" s="7">
        <v>18</v>
      </c>
      <c r="AL31" s="7">
        <v>38</v>
      </c>
      <c r="AM31" s="7">
        <v>15</v>
      </c>
      <c r="AN31" s="7">
        <v>38</v>
      </c>
      <c r="AO31" s="7">
        <v>16</v>
      </c>
      <c r="AP31" s="7">
        <v>38</v>
      </c>
    </row>
    <row r="32" spans="4:42" ht="16.5" x14ac:dyDescent="0.3">
      <c r="K32" s="35">
        <v>9</v>
      </c>
      <c r="L32" s="36">
        <v>2</v>
      </c>
      <c r="M32" s="30" t="s">
        <v>93</v>
      </c>
      <c r="N32" s="31">
        <f t="shared" si="1"/>
        <v>5</v>
      </c>
      <c r="O32" s="31">
        <f t="shared" si="2"/>
        <v>1312.5</v>
      </c>
      <c r="P32" s="31">
        <f t="shared" si="3"/>
        <v>495000</v>
      </c>
      <c r="S32" s="15" t="s">
        <v>85</v>
      </c>
      <c r="T32" s="24"/>
      <c r="U32" s="24"/>
      <c r="V32" s="24"/>
      <c r="W32" s="24"/>
      <c r="X32" s="24"/>
      <c r="Y32" s="24"/>
      <c r="Z32" s="24"/>
      <c r="AA32" s="24"/>
      <c r="AB32" s="22">
        <v>9</v>
      </c>
      <c r="AC32" s="33">
        <v>2</v>
      </c>
      <c r="AD32" s="30" t="s">
        <v>93</v>
      </c>
      <c r="AE32" s="30">
        <v>1</v>
      </c>
      <c r="AF32" s="7">
        <f t="shared" si="4"/>
        <v>810</v>
      </c>
      <c r="AG32" s="34">
        <v>7</v>
      </c>
      <c r="AH32" s="7">
        <f t="shared" si="5"/>
        <v>6075</v>
      </c>
      <c r="AI32" s="7">
        <v>17</v>
      </c>
      <c r="AJ32" s="7">
        <v>38</v>
      </c>
      <c r="AK32" s="7">
        <v>18</v>
      </c>
      <c r="AL32" s="7">
        <v>38</v>
      </c>
      <c r="AM32" s="7">
        <v>15</v>
      </c>
      <c r="AN32" s="7">
        <v>38</v>
      </c>
      <c r="AO32" s="7">
        <v>16</v>
      </c>
      <c r="AP32" s="7">
        <v>38</v>
      </c>
    </row>
    <row r="33" spans="4:42" ht="16.5" x14ac:dyDescent="0.3">
      <c r="D33" s="14" t="s">
        <v>76</v>
      </c>
      <c r="E33" s="14"/>
      <c r="F33" s="14"/>
      <c r="G33" s="14"/>
      <c r="H33" s="14"/>
      <c r="I33" s="14"/>
      <c r="K33" s="35">
        <v>10</v>
      </c>
      <c r="L33" s="36">
        <v>2</v>
      </c>
      <c r="M33" s="30" t="s">
        <v>93</v>
      </c>
      <c r="N33" s="31">
        <f t="shared" si="1"/>
        <v>5</v>
      </c>
      <c r="O33" s="31">
        <f t="shared" si="2"/>
        <v>1500</v>
      </c>
      <c r="P33" s="31">
        <f t="shared" si="3"/>
        <v>547500</v>
      </c>
      <c r="S33" s="25" t="s">
        <v>86</v>
      </c>
      <c r="T33" s="25" t="s">
        <v>87</v>
      </c>
      <c r="U33" s="25" t="s">
        <v>88</v>
      </c>
      <c r="V33" s="24"/>
      <c r="W33" s="24"/>
      <c r="X33" s="24"/>
      <c r="Y33" s="24"/>
      <c r="Z33" s="24"/>
      <c r="AA33" s="24"/>
      <c r="AB33" s="22">
        <v>10</v>
      </c>
      <c r="AC33" s="33">
        <v>2</v>
      </c>
      <c r="AD33" s="30" t="s">
        <v>93</v>
      </c>
      <c r="AE33" s="30">
        <v>1</v>
      </c>
      <c r="AF33" s="7">
        <f t="shared" si="4"/>
        <v>990</v>
      </c>
      <c r="AG33" s="34">
        <v>7</v>
      </c>
      <c r="AH33" s="7">
        <f t="shared" si="5"/>
        <v>7425</v>
      </c>
      <c r="AI33" s="7">
        <v>17</v>
      </c>
      <c r="AJ33" s="7">
        <v>38</v>
      </c>
      <c r="AK33" s="7">
        <v>18</v>
      </c>
      <c r="AL33" s="7">
        <v>38</v>
      </c>
      <c r="AM33" s="7">
        <v>15</v>
      </c>
      <c r="AN33" s="7">
        <v>38</v>
      </c>
      <c r="AO33" s="7">
        <v>16</v>
      </c>
      <c r="AP33" s="7">
        <v>38</v>
      </c>
    </row>
    <row r="34" spans="4:42" ht="16.5" x14ac:dyDescent="0.3">
      <c r="D34" s="20" t="s">
        <v>53</v>
      </c>
      <c r="E34" s="16" t="s">
        <v>77</v>
      </c>
      <c r="F34" s="16" t="s">
        <v>78</v>
      </c>
      <c r="G34" s="16" t="s">
        <v>79</v>
      </c>
      <c r="H34" s="16" t="s">
        <v>80</v>
      </c>
      <c r="I34" s="16" t="s">
        <v>81</v>
      </c>
      <c r="K34" s="35">
        <v>11</v>
      </c>
      <c r="L34" s="36">
        <v>2</v>
      </c>
      <c r="M34" s="30" t="s">
        <v>93</v>
      </c>
      <c r="N34" s="31">
        <f t="shared" si="1"/>
        <v>6</v>
      </c>
      <c r="O34" s="31">
        <f t="shared" si="2"/>
        <v>1687.5</v>
      </c>
      <c r="P34" s="31">
        <f t="shared" si="3"/>
        <v>600000</v>
      </c>
      <c r="S34" s="32">
        <v>1</v>
      </c>
      <c r="T34" s="32" t="s">
        <v>89</v>
      </c>
      <c r="U34" s="32">
        <v>0.5</v>
      </c>
      <c r="V34" s="24"/>
      <c r="W34" s="24"/>
      <c r="X34" s="24"/>
      <c r="Y34" s="24"/>
      <c r="Z34" s="24"/>
      <c r="AA34" s="24"/>
      <c r="AB34" s="22">
        <v>11</v>
      </c>
      <c r="AC34" s="33">
        <v>2</v>
      </c>
      <c r="AD34" s="30" t="s">
        <v>93</v>
      </c>
      <c r="AE34" s="30">
        <v>1</v>
      </c>
      <c r="AF34" s="7">
        <f t="shared" si="4"/>
        <v>1200</v>
      </c>
      <c r="AG34" s="34">
        <v>7</v>
      </c>
      <c r="AH34" s="7">
        <f t="shared" si="5"/>
        <v>9000</v>
      </c>
      <c r="AI34" s="7">
        <v>17</v>
      </c>
      <c r="AJ34" s="7">
        <v>38</v>
      </c>
      <c r="AK34" s="7">
        <v>18</v>
      </c>
      <c r="AL34" s="7">
        <v>38</v>
      </c>
      <c r="AM34" s="7">
        <v>15</v>
      </c>
      <c r="AN34" s="7">
        <v>38</v>
      </c>
      <c r="AO34" s="7">
        <v>16</v>
      </c>
      <c r="AP34" s="7">
        <v>38</v>
      </c>
    </row>
    <row r="35" spans="4:42" ht="16.5" x14ac:dyDescent="0.3">
      <c r="D35" s="27">
        <v>0</v>
      </c>
      <c r="E35" s="18">
        <v>50</v>
      </c>
      <c r="F35" s="7">
        <f t="shared" ref="F35:I55" si="9">F$6*$E35</f>
        <v>25</v>
      </c>
      <c r="G35" s="7">
        <f t="shared" si="9"/>
        <v>37.5</v>
      </c>
      <c r="H35" s="7">
        <f t="shared" si="9"/>
        <v>50</v>
      </c>
      <c r="I35" s="7">
        <f t="shared" si="9"/>
        <v>100</v>
      </c>
      <c r="K35" s="35">
        <v>12</v>
      </c>
      <c r="L35" s="36">
        <v>2</v>
      </c>
      <c r="M35" s="30" t="s">
        <v>93</v>
      </c>
      <c r="N35" s="31">
        <f t="shared" si="1"/>
        <v>6</v>
      </c>
      <c r="O35" s="31">
        <f t="shared" si="2"/>
        <v>1875</v>
      </c>
      <c r="P35" s="31">
        <f t="shared" si="3"/>
        <v>652500</v>
      </c>
      <c r="S35" s="32">
        <v>2</v>
      </c>
      <c r="T35" s="32" t="s">
        <v>90</v>
      </c>
      <c r="U35" s="32">
        <v>0.75</v>
      </c>
      <c r="V35" s="24"/>
      <c r="W35" s="24"/>
      <c r="X35" s="24"/>
      <c r="Y35" s="24"/>
      <c r="Z35" s="24"/>
      <c r="AA35" s="24">
        <f>AF35-AF34</f>
        <v>270</v>
      </c>
      <c r="AB35" s="22">
        <v>12</v>
      </c>
      <c r="AC35" s="33">
        <v>2</v>
      </c>
      <c r="AD35" s="30" t="s">
        <v>93</v>
      </c>
      <c r="AE35" s="30">
        <v>1</v>
      </c>
      <c r="AF35" s="7">
        <f t="shared" si="4"/>
        <v>1470</v>
      </c>
      <c r="AG35" s="34">
        <v>7</v>
      </c>
      <c r="AH35" s="7">
        <f t="shared" si="5"/>
        <v>11025</v>
      </c>
      <c r="AI35" s="7">
        <v>17</v>
      </c>
      <c r="AJ35" s="7">
        <v>38</v>
      </c>
      <c r="AK35" s="7">
        <v>18</v>
      </c>
      <c r="AL35" s="7">
        <v>38</v>
      </c>
      <c r="AM35" s="7">
        <v>15</v>
      </c>
      <c r="AN35" s="7">
        <v>38</v>
      </c>
      <c r="AO35" s="7">
        <v>16</v>
      </c>
      <c r="AP35" s="7">
        <v>38</v>
      </c>
    </row>
    <row r="36" spans="4:42" ht="16.5" x14ac:dyDescent="0.3">
      <c r="D36" s="27">
        <v>1</v>
      </c>
      <c r="E36" s="18">
        <v>100</v>
      </c>
      <c r="F36" s="7">
        <f t="shared" si="9"/>
        <v>50</v>
      </c>
      <c r="G36" s="7">
        <f t="shared" si="9"/>
        <v>75</v>
      </c>
      <c r="H36" s="7">
        <f t="shared" si="9"/>
        <v>100</v>
      </c>
      <c r="I36" s="7">
        <f t="shared" si="9"/>
        <v>200</v>
      </c>
      <c r="K36" s="27">
        <v>0</v>
      </c>
      <c r="L36" s="29">
        <v>3</v>
      </c>
      <c r="M36" s="30" t="s">
        <v>94</v>
      </c>
      <c r="N36" s="31">
        <f t="shared" si="1"/>
        <v>0</v>
      </c>
      <c r="O36" s="31">
        <f t="shared" si="2"/>
        <v>50</v>
      </c>
      <c r="P36" s="31">
        <f t="shared" si="3"/>
        <v>30000</v>
      </c>
      <c r="S36" s="32">
        <v>3</v>
      </c>
      <c r="T36" s="32" t="s">
        <v>91</v>
      </c>
      <c r="U36" s="32">
        <v>1</v>
      </c>
      <c r="V36" s="24"/>
      <c r="W36" s="24"/>
      <c r="X36" s="24"/>
      <c r="Y36" s="24"/>
      <c r="Z36" s="24"/>
      <c r="AA36" s="24"/>
      <c r="AB36" s="22">
        <v>0</v>
      </c>
      <c r="AC36" s="33">
        <v>3</v>
      </c>
      <c r="AD36" s="30" t="s">
        <v>94</v>
      </c>
      <c r="AE36" s="30">
        <v>1</v>
      </c>
      <c r="AF36" s="7">
        <f t="shared" si="4"/>
        <v>0</v>
      </c>
      <c r="AG36" s="34">
        <v>7</v>
      </c>
      <c r="AH36" s="7">
        <f t="shared" si="5"/>
        <v>0</v>
      </c>
      <c r="AI36" s="7">
        <v>17</v>
      </c>
      <c r="AJ36" s="7">
        <v>0</v>
      </c>
      <c r="AK36" s="7">
        <v>18</v>
      </c>
      <c r="AL36" s="7">
        <v>0</v>
      </c>
      <c r="AM36" s="7">
        <v>15</v>
      </c>
      <c r="AN36" s="7">
        <v>0</v>
      </c>
      <c r="AO36" s="7">
        <v>16</v>
      </c>
      <c r="AP36" s="7">
        <v>0</v>
      </c>
    </row>
    <row r="37" spans="4:42" ht="16.5" x14ac:dyDescent="0.3">
      <c r="D37" s="27">
        <v>2</v>
      </c>
      <c r="E37" s="18">
        <v>200</v>
      </c>
      <c r="F37" s="7">
        <f t="shared" si="9"/>
        <v>100</v>
      </c>
      <c r="G37" s="7">
        <f t="shared" si="9"/>
        <v>150</v>
      </c>
      <c r="H37" s="7">
        <f t="shared" si="9"/>
        <v>200</v>
      </c>
      <c r="I37" s="7">
        <f t="shared" si="9"/>
        <v>400</v>
      </c>
      <c r="K37" s="27">
        <v>1</v>
      </c>
      <c r="L37" s="29">
        <v>3</v>
      </c>
      <c r="M37" s="30" t="s">
        <v>94</v>
      </c>
      <c r="N37" s="31">
        <f t="shared" si="1"/>
        <v>1</v>
      </c>
      <c r="O37" s="31">
        <f t="shared" si="2"/>
        <v>100</v>
      </c>
      <c r="P37" s="31">
        <f t="shared" si="3"/>
        <v>100000</v>
      </c>
      <c r="S37" s="32">
        <v>4</v>
      </c>
      <c r="T37" s="32" t="s">
        <v>92</v>
      </c>
      <c r="U37" s="32">
        <v>2</v>
      </c>
      <c r="V37" s="24"/>
      <c r="W37" s="24"/>
      <c r="X37" s="24"/>
      <c r="Y37" s="24"/>
      <c r="Z37" s="24"/>
      <c r="AA37" s="24"/>
      <c r="AB37" s="22">
        <v>1</v>
      </c>
      <c r="AC37" s="33">
        <v>3</v>
      </c>
      <c r="AD37" s="30" t="s">
        <v>94</v>
      </c>
      <c r="AE37" s="30">
        <v>1</v>
      </c>
      <c r="AF37" s="7">
        <f t="shared" si="4"/>
        <v>200</v>
      </c>
      <c r="AG37" s="34">
        <v>7</v>
      </c>
      <c r="AH37" s="7">
        <f t="shared" si="5"/>
        <v>1500</v>
      </c>
      <c r="AI37" s="7">
        <v>17</v>
      </c>
      <c r="AJ37" s="7">
        <v>50</v>
      </c>
      <c r="AK37" s="7">
        <v>18</v>
      </c>
      <c r="AL37" s="7">
        <v>50</v>
      </c>
      <c r="AM37" s="7">
        <v>15</v>
      </c>
      <c r="AN37" s="7">
        <v>50</v>
      </c>
      <c r="AO37" s="7">
        <v>16</v>
      </c>
      <c r="AP37" s="7">
        <v>50</v>
      </c>
    </row>
    <row r="38" spans="4:42" ht="16.5" x14ac:dyDescent="0.3">
      <c r="D38" s="27">
        <v>3</v>
      </c>
      <c r="E38" s="18">
        <v>400</v>
      </c>
      <c r="F38" s="7">
        <f t="shared" si="9"/>
        <v>200</v>
      </c>
      <c r="G38" s="7">
        <f t="shared" si="9"/>
        <v>300</v>
      </c>
      <c r="H38" s="7">
        <f t="shared" si="9"/>
        <v>400</v>
      </c>
      <c r="I38" s="7">
        <f t="shared" si="9"/>
        <v>800</v>
      </c>
      <c r="K38" s="27">
        <v>2</v>
      </c>
      <c r="L38" s="29">
        <v>3</v>
      </c>
      <c r="M38" s="30" t="s">
        <v>94</v>
      </c>
      <c r="N38" s="31">
        <f t="shared" si="1"/>
        <v>1</v>
      </c>
      <c r="O38" s="31">
        <f t="shared" si="2"/>
        <v>200</v>
      </c>
      <c r="P38" s="31">
        <f t="shared" si="3"/>
        <v>170000</v>
      </c>
      <c r="S38" s="24"/>
      <c r="T38" s="24"/>
      <c r="U38" s="24"/>
      <c r="V38" s="24"/>
      <c r="W38" s="24"/>
      <c r="X38" s="24"/>
      <c r="Y38" s="24"/>
      <c r="Z38" s="24"/>
      <c r="AA38" s="24"/>
      <c r="AB38" s="22">
        <v>2</v>
      </c>
      <c r="AC38" s="33">
        <v>3</v>
      </c>
      <c r="AD38" s="30" t="s">
        <v>94</v>
      </c>
      <c r="AE38" s="30">
        <v>1</v>
      </c>
      <c r="AF38" s="7">
        <f t="shared" si="4"/>
        <v>240</v>
      </c>
      <c r="AG38" s="34">
        <v>7</v>
      </c>
      <c r="AH38" s="7">
        <f t="shared" si="5"/>
        <v>1800</v>
      </c>
      <c r="AI38" s="7">
        <v>17</v>
      </c>
      <c r="AJ38" s="7">
        <v>50</v>
      </c>
      <c r="AK38" s="7">
        <v>18</v>
      </c>
      <c r="AL38" s="7">
        <v>50</v>
      </c>
      <c r="AM38" s="7">
        <v>15</v>
      </c>
      <c r="AN38" s="7">
        <v>50</v>
      </c>
      <c r="AO38" s="7">
        <v>16</v>
      </c>
      <c r="AP38" s="7">
        <v>50</v>
      </c>
    </row>
    <row r="39" spans="4:42" ht="16.5" x14ac:dyDescent="0.3">
      <c r="D39" s="27">
        <v>4</v>
      </c>
      <c r="E39" s="18">
        <v>600</v>
      </c>
      <c r="F39" s="7">
        <f t="shared" si="9"/>
        <v>300</v>
      </c>
      <c r="G39" s="7">
        <f t="shared" si="9"/>
        <v>450</v>
      </c>
      <c r="H39" s="7">
        <f t="shared" si="9"/>
        <v>600</v>
      </c>
      <c r="I39" s="7">
        <f t="shared" si="9"/>
        <v>1200</v>
      </c>
      <c r="K39" s="27">
        <v>3</v>
      </c>
      <c r="L39" s="29">
        <v>3</v>
      </c>
      <c r="M39" s="30" t="s">
        <v>94</v>
      </c>
      <c r="N39" s="31">
        <f t="shared" si="1"/>
        <v>2</v>
      </c>
      <c r="O39" s="31">
        <f t="shared" si="2"/>
        <v>400</v>
      </c>
      <c r="P39" s="31">
        <f t="shared" si="3"/>
        <v>240000</v>
      </c>
      <c r="S39" s="24"/>
      <c r="T39" s="24"/>
      <c r="U39" s="24"/>
      <c r="V39" s="24"/>
      <c r="W39" s="24"/>
      <c r="X39" s="24"/>
      <c r="Y39" s="24"/>
      <c r="Z39" s="24"/>
      <c r="AA39" s="24"/>
      <c r="AB39" s="22">
        <v>3</v>
      </c>
      <c r="AC39" s="33">
        <v>3</v>
      </c>
      <c r="AD39" s="30" t="s">
        <v>94</v>
      </c>
      <c r="AE39" s="30">
        <v>1</v>
      </c>
      <c r="AF39" s="7">
        <f t="shared" si="4"/>
        <v>280</v>
      </c>
      <c r="AG39" s="34">
        <v>7</v>
      </c>
      <c r="AH39" s="7">
        <f t="shared" si="5"/>
        <v>2100</v>
      </c>
      <c r="AI39" s="7">
        <v>17</v>
      </c>
      <c r="AJ39" s="7">
        <v>50</v>
      </c>
      <c r="AK39" s="7">
        <v>18</v>
      </c>
      <c r="AL39" s="7">
        <v>50</v>
      </c>
      <c r="AM39" s="7">
        <v>15</v>
      </c>
      <c r="AN39" s="7">
        <v>50</v>
      </c>
      <c r="AO39" s="7">
        <v>16</v>
      </c>
      <c r="AP39" s="7">
        <v>50</v>
      </c>
    </row>
    <row r="40" spans="4:42" ht="16.5" x14ac:dyDescent="0.3">
      <c r="D40" s="27">
        <v>5</v>
      </c>
      <c r="E40" s="18">
        <v>800</v>
      </c>
      <c r="F40" s="7">
        <f t="shared" si="9"/>
        <v>400</v>
      </c>
      <c r="G40" s="7">
        <f t="shared" si="9"/>
        <v>600</v>
      </c>
      <c r="H40" s="7">
        <f t="shared" si="9"/>
        <v>800</v>
      </c>
      <c r="I40" s="7">
        <f t="shared" si="9"/>
        <v>1600</v>
      </c>
      <c r="K40" s="27">
        <v>4</v>
      </c>
      <c r="L40" s="29">
        <v>3</v>
      </c>
      <c r="M40" s="30" t="s">
        <v>94</v>
      </c>
      <c r="N40" s="31">
        <f t="shared" si="1"/>
        <v>2</v>
      </c>
      <c r="O40" s="31">
        <f t="shared" si="2"/>
        <v>600</v>
      </c>
      <c r="P40" s="31">
        <f t="shared" si="3"/>
        <v>310000</v>
      </c>
      <c r="S40" s="24"/>
      <c r="T40" s="24"/>
      <c r="U40" s="24"/>
      <c r="V40" s="24"/>
      <c r="W40" s="24"/>
      <c r="X40" s="24"/>
      <c r="Y40" s="24"/>
      <c r="Z40" s="24"/>
      <c r="AA40" s="24"/>
      <c r="AB40" s="22">
        <v>4</v>
      </c>
      <c r="AC40" s="33">
        <v>3</v>
      </c>
      <c r="AD40" s="30" t="s">
        <v>94</v>
      </c>
      <c r="AE40" s="30">
        <v>1</v>
      </c>
      <c r="AF40" s="7">
        <f t="shared" si="4"/>
        <v>360</v>
      </c>
      <c r="AG40" s="34">
        <v>7</v>
      </c>
      <c r="AH40" s="7">
        <f t="shared" si="5"/>
        <v>2700</v>
      </c>
      <c r="AI40" s="7">
        <v>17</v>
      </c>
      <c r="AJ40" s="7">
        <v>50</v>
      </c>
      <c r="AK40" s="7">
        <v>18</v>
      </c>
      <c r="AL40" s="7">
        <v>50</v>
      </c>
      <c r="AM40" s="7">
        <v>15</v>
      </c>
      <c r="AN40" s="7">
        <v>50</v>
      </c>
      <c r="AO40" s="7">
        <v>16</v>
      </c>
      <c r="AP40" s="7">
        <v>50</v>
      </c>
    </row>
    <row r="41" spans="4:42" ht="16.5" x14ac:dyDescent="0.3">
      <c r="D41" s="27">
        <v>6</v>
      </c>
      <c r="E41" s="18">
        <v>1000</v>
      </c>
      <c r="F41" s="7">
        <f t="shared" si="9"/>
        <v>500</v>
      </c>
      <c r="G41" s="7">
        <f t="shared" si="9"/>
        <v>750</v>
      </c>
      <c r="H41" s="7">
        <f t="shared" si="9"/>
        <v>1000</v>
      </c>
      <c r="I41" s="7">
        <f t="shared" si="9"/>
        <v>2000</v>
      </c>
      <c r="K41" s="27">
        <v>5</v>
      </c>
      <c r="L41" s="29">
        <v>3</v>
      </c>
      <c r="M41" s="30" t="s">
        <v>94</v>
      </c>
      <c r="N41" s="31">
        <f t="shared" si="1"/>
        <v>3</v>
      </c>
      <c r="O41" s="31">
        <f t="shared" si="2"/>
        <v>800</v>
      </c>
      <c r="P41" s="31">
        <f t="shared" si="3"/>
        <v>380000</v>
      </c>
      <c r="S41" s="24"/>
      <c r="T41" s="24"/>
      <c r="U41" s="24"/>
      <c r="V41" s="24"/>
      <c r="W41" s="24"/>
      <c r="X41" s="24"/>
      <c r="Y41" s="24"/>
      <c r="Z41" s="24"/>
      <c r="AA41" s="24"/>
      <c r="AB41" s="22">
        <v>5</v>
      </c>
      <c r="AC41" s="33">
        <v>3</v>
      </c>
      <c r="AD41" s="30" t="s">
        <v>94</v>
      </c>
      <c r="AE41" s="30">
        <v>1</v>
      </c>
      <c r="AF41" s="7">
        <f t="shared" si="4"/>
        <v>440</v>
      </c>
      <c r="AG41" s="34">
        <v>7</v>
      </c>
      <c r="AH41" s="7">
        <f t="shared" si="5"/>
        <v>3300</v>
      </c>
      <c r="AI41" s="7">
        <v>17</v>
      </c>
      <c r="AJ41" s="7">
        <v>50</v>
      </c>
      <c r="AK41" s="7">
        <v>18</v>
      </c>
      <c r="AL41" s="7">
        <v>50</v>
      </c>
      <c r="AM41" s="7">
        <v>15</v>
      </c>
      <c r="AN41" s="7">
        <v>50</v>
      </c>
      <c r="AO41" s="7">
        <v>16</v>
      </c>
      <c r="AP41" s="7">
        <v>50</v>
      </c>
    </row>
    <row r="42" spans="4:42" ht="16.5" x14ac:dyDescent="0.3">
      <c r="D42" s="27">
        <v>7</v>
      </c>
      <c r="E42" s="18">
        <v>1250</v>
      </c>
      <c r="F42" s="7">
        <f t="shared" si="9"/>
        <v>625</v>
      </c>
      <c r="G42" s="7">
        <f t="shared" si="9"/>
        <v>937.5</v>
      </c>
      <c r="H42" s="7">
        <f t="shared" si="9"/>
        <v>1250</v>
      </c>
      <c r="I42" s="7">
        <f t="shared" si="9"/>
        <v>2500</v>
      </c>
      <c r="K42" s="27">
        <v>6</v>
      </c>
      <c r="L42" s="29">
        <v>3</v>
      </c>
      <c r="M42" s="30" t="s">
        <v>94</v>
      </c>
      <c r="N42" s="31">
        <f t="shared" si="1"/>
        <v>3</v>
      </c>
      <c r="O42" s="31">
        <f t="shared" si="2"/>
        <v>1000</v>
      </c>
      <c r="P42" s="31">
        <f t="shared" si="3"/>
        <v>450000</v>
      </c>
      <c r="S42" s="24"/>
      <c r="T42" s="24"/>
      <c r="U42" s="24"/>
      <c r="V42" s="24"/>
      <c r="W42" s="24"/>
      <c r="X42" s="24"/>
      <c r="Y42" s="24"/>
      <c r="Z42" s="24"/>
      <c r="AA42" s="24"/>
      <c r="AB42" s="22">
        <v>6</v>
      </c>
      <c r="AC42" s="33">
        <v>3</v>
      </c>
      <c r="AD42" s="30" t="s">
        <v>94</v>
      </c>
      <c r="AE42" s="30">
        <v>1</v>
      </c>
      <c r="AF42" s="7">
        <f t="shared" ref="AF42:AF61" si="10">ROUND(VLOOKUP($AB42,$S$9:$Y$22,MATCH(AF$9,$S$9:$Y$9,0),0)*VLOOKUP($AC42,$S$33:$U$37,3,0),0)</f>
        <v>560</v>
      </c>
      <c r="AG42" s="34">
        <v>7</v>
      </c>
      <c r="AH42" s="7">
        <f t="shared" ref="AH42:AH61" si="11">ROUND(VLOOKUP($AB42,$S$9:$Y$22,MATCH(AH$9,$S$9:$Y$9,0),0)*VLOOKUP($AC42,$S$33:$U$37,3,0),0)</f>
        <v>4200</v>
      </c>
      <c r="AI42" s="7">
        <v>17</v>
      </c>
      <c r="AJ42" s="7">
        <v>50</v>
      </c>
      <c r="AK42" s="7">
        <v>18</v>
      </c>
      <c r="AL42" s="7">
        <v>50</v>
      </c>
      <c r="AM42" s="7">
        <v>15</v>
      </c>
      <c r="AN42" s="7">
        <v>50</v>
      </c>
      <c r="AO42" s="7">
        <v>16</v>
      </c>
      <c r="AP42" s="7">
        <v>50</v>
      </c>
    </row>
    <row r="43" spans="4:42" ht="16.5" x14ac:dyDescent="0.3">
      <c r="D43" s="27">
        <v>8</v>
      </c>
      <c r="E43" s="18">
        <v>1500</v>
      </c>
      <c r="F43" s="7">
        <f t="shared" si="9"/>
        <v>750</v>
      </c>
      <c r="G43" s="7">
        <f t="shared" si="9"/>
        <v>1125</v>
      </c>
      <c r="H43" s="7">
        <f t="shared" si="9"/>
        <v>1500</v>
      </c>
      <c r="I43" s="7">
        <f t="shared" si="9"/>
        <v>3000</v>
      </c>
      <c r="K43" s="27">
        <v>7</v>
      </c>
      <c r="L43" s="29">
        <v>3</v>
      </c>
      <c r="M43" s="30" t="s">
        <v>94</v>
      </c>
      <c r="N43" s="31">
        <f t="shared" si="1"/>
        <v>4</v>
      </c>
      <c r="O43" s="31">
        <f t="shared" si="2"/>
        <v>1250</v>
      </c>
      <c r="P43" s="31">
        <f t="shared" si="3"/>
        <v>520000</v>
      </c>
      <c r="S43" s="24"/>
      <c r="T43" s="24"/>
      <c r="U43" s="24"/>
      <c r="V43" s="24"/>
      <c r="W43" s="24"/>
      <c r="X43" s="24"/>
      <c r="Y43" s="24"/>
      <c r="Z43" s="24"/>
      <c r="AA43" s="24"/>
      <c r="AB43" s="22">
        <v>7</v>
      </c>
      <c r="AC43" s="33">
        <v>3</v>
      </c>
      <c r="AD43" s="30" t="s">
        <v>94</v>
      </c>
      <c r="AE43" s="30">
        <v>1</v>
      </c>
      <c r="AF43" s="7">
        <f t="shared" si="10"/>
        <v>680</v>
      </c>
      <c r="AG43" s="34">
        <v>7</v>
      </c>
      <c r="AH43" s="7">
        <f t="shared" si="11"/>
        <v>5100</v>
      </c>
      <c r="AI43" s="7">
        <v>17</v>
      </c>
      <c r="AJ43" s="7">
        <v>50</v>
      </c>
      <c r="AK43" s="7">
        <v>18</v>
      </c>
      <c r="AL43" s="7">
        <v>50</v>
      </c>
      <c r="AM43" s="7">
        <v>15</v>
      </c>
      <c r="AN43" s="7">
        <v>50</v>
      </c>
      <c r="AO43" s="7">
        <v>16</v>
      </c>
      <c r="AP43" s="7">
        <v>50</v>
      </c>
    </row>
    <row r="44" spans="4:42" ht="16.5" x14ac:dyDescent="0.3">
      <c r="D44" s="27">
        <v>9</v>
      </c>
      <c r="E44" s="18">
        <v>1750</v>
      </c>
      <c r="F44" s="7">
        <f t="shared" si="9"/>
        <v>875</v>
      </c>
      <c r="G44" s="7">
        <f t="shared" si="9"/>
        <v>1312.5</v>
      </c>
      <c r="H44" s="7">
        <f t="shared" si="9"/>
        <v>1750</v>
      </c>
      <c r="I44" s="7">
        <f t="shared" si="9"/>
        <v>3500</v>
      </c>
      <c r="K44" s="27">
        <v>8</v>
      </c>
      <c r="L44" s="29">
        <v>3</v>
      </c>
      <c r="M44" s="30" t="s">
        <v>94</v>
      </c>
      <c r="N44" s="31">
        <f t="shared" si="1"/>
        <v>4</v>
      </c>
      <c r="O44" s="31">
        <f t="shared" si="2"/>
        <v>1500</v>
      </c>
      <c r="P44" s="31">
        <f t="shared" si="3"/>
        <v>590000</v>
      </c>
      <c r="S44" s="24"/>
      <c r="T44" s="24"/>
      <c r="U44" s="24"/>
      <c r="V44" s="24"/>
      <c r="W44" s="24"/>
      <c r="X44" s="24"/>
      <c r="Y44" s="24"/>
      <c r="Z44" s="24"/>
      <c r="AA44" s="24"/>
      <c r="AB44" s="22">
        <v>8</v>
      </c>
      <c r="AC44" s="33">
        <v>3</v>
      </c>
      <c r="AD44" s="30" t="s">
        <v>94</v>
      </c>
      <c r="AE44" s="30">
        <v>1</v>
      </c>
      <c r="AF44" s="7">
        <f t="shared" si="10"/>
        <v>840</v>
      </c>
      <c r="AG44" s="34">
        <v>7</v>
      </c>
      <c r="AH44" s="7">
        <f t="shared" si="11"/>
        <v>6300</v>
      </c>
      <c r="AI44" s="7">
        <v>17</v>
      </c>
      <c r="AJ44" s="7">
        <v>50</v>
      </c>
      <c r="AK44" s="7">
        <v>18</v>
      </c>
      <c r="AL44" s="7">
        <v>50</v>
      </c>
      <c r="AM44" s="7">
        <v>15</v>
      </c>
      <c r="AN44" s="7">
        <v>50</v>
      </c>
      <c r="AO44" s="7">
        <v>16</v>
      </c>
      <c r="AP44" s="7">
        <v>50</v>
      </c>
    </row>
    <row r="45" spans="4:42" ht="16.5" x14ac:dyDescent="0.3">
      <c r="D45" s="27">
        <v>10</v>
      </c>
      <c r="E45" s="18">
        <v>2000</v>
      </c>
      <c r="F45" s="7">
        <f t="shared" si="9"/>
        <v>1000</v>
      </c>
      <c r="G45" s="7">
        <f t="shared" si="9"/>
        <v>1500</v>
      </c>
      <c r="H45" s="7">
        <f t="shared" si="9"/>
        <v>2000</v>
      </c>
      <c r="I45" s="7">
        <f t="shared" si="9"/>
        <v>4000</v>
      </c>
      <c r="K45" s="27">
        <v>9</v>
      </c>
      <c r="L45" s="29">
        <v>3</v>
      </c>
      <c r="M45" s="30" t="s">
        <v>94</v>
      </c>
      <c r="N45" s="31">
        <f t="shared" si="1"/>
        <v>5</v>
      </c>
      <c r="O45" s="31">
        <f t="shared" si="2"/>
        <v>1750</v>
      </c>
      <c r="P45" s="31">
        <f t="shared" si="3"/>
        <v>660000</v>
      </c>
      <c r="S45" s="24"/>
      <c r="T45" s="24"/>
      <c r="U45" s="24"/>
      <c r="V45" s="24"/>
      <c r="W45" s="24"/>
      <c r="X45" s="24"/>
      <c r="Y45" s="24"/>
      <c r="Z45" s="24"/>
      <c r="AA45" s="24"/>
      <c r="AB45" s="22">
        <v>9</v>
      </c>
      <c r="AC45" s="33">
        <v>3</v>
      </c>
      <c r="AD45" s="30" t="s">
        <v>94</v>
      </c>
      <c r="AE45" s="30">
        <v>1</v>
      </c>
      <c r="AF45" s="7">
        <f t="shared" si="10"/>
        <v>1080</v>
      </c>
      <c r="AG45" s="34">
        <v>7</v>
      </c>
      <c r="AH45" s="7">
        <f t="shared" si="11"/>
        <v>8100</v>
      </c>
      <c r="AI45" s="7">
        <v>17</v>
      </c>
      <c r="AJ45" s="7">
        <v>50</v>
      </c>
      <c r="AK45" s="7">
        <v>18</v>
      </c>
      <c r="AL45" s="7">
        <v>50</v>
      </c>
      <c r="AM45" s="7">
        <v>15</v>
      </c>
      <c r="AN45" s="7">
        <v>50</v>
      </c>
      <c r="AO45" s="7">
        <v>16</v>
      </c>
      <c r="AP45" s="7">
        <v>50</v>
      </c>
    </row>
    <row r="46" spans="4:42" ht="16.5" x14ac:dyDescent="0.3">
      <c r="D46" s="27">
        <v>11</v>
      </c>
      <c r="E46" s="18">
        <v>2250</v>
      </c>
      <c r="F46" s="7">
        <f t="shared" si="9"/>
        <v>1125</v>
      </c>
      <c r="G46" s="7">
        <f t="shared" si="9"/>
        <v>1687.5</v>
      </c>
      <c r="H46" s="7">
        <f t="shared" si="9"/>
        <v>2250</v>
      </c>
      <c r="I46" s="7">
        <f t="shared" si="9"/>
        <v>4500</v>
      </c>
      <c r="K46" s="27">
        <v>10</v>
      </c>
      <c r="L46" s="29">
        <v>3</v>
      </c>
      <c r="M46" s="30" t="s">
        <v>94</v>
      </c>
      <c r="N46" s="31">
        <f t="shared" si="1"/>
        <v>5</v>
      </c>
      <c r="O46" s="31">
        <f t="shared" si="2"/>
        <v>2000</v>
      </c>
      <c r="P46" s="31">
        <f t="shared" si="3"/>
        <v>730000</v>
      </c>
      <c r="S46" s="24"/>
      <c r="T46" s="24"/>
      <c r="U46" s="24"/>
      <c r="V46" s="24"/>
      <c r="W46" s="24"/>
      <c r="X46" s="24"/>
      <c r="Y46" s="24"/>
      <c r="Z46" s="24"/>
      <c r="AA46" s="24"/>
      <c r="AB46" s="22">
        <v>10</v>
      </c>
      <c r="AC46" s="33">
        <v>3</v>
      </c>
      <c r="AD46" s="30" t="s">
        <v>94</v>
      </c>
      <c r="AE46" s="30">
        <v>1</v>
      </c>
      <c r="AF46" s="7">
        <f t="shared" si="10"/>
        <v>1320</v>
      </c>
      <c r="AG46" s="34">
        <v>7</v>
      </c>
      <c r="AH46" s="7">
        <f t="shared" si="11"/>
        <v>9900</v>
      </c>
      <c r="AI46" s="7">
        <v>17</v>
      </c>
      <c r="AJ46" s="7">
        <v>50</v>
      </c>
      <c r="AK46" s="7">
        <v>18</v>
      </c>
      <c r="AL46" s="7">
        <v>50</v>
      </c>
      <c r="AM46" s="7">
        <v>15</v>
      </c>
      <c r="AN46" s="7">
        <v>50</v>
      </c>
      <c r="AO46" s="7">
        <v>16</v>
      </c>
      <c r="AP46" s="7">
        <v>50</v>
      </c>
    </row>
    <row r="47" spans="4:42" ht="16.5" x14ac:dyDescent="0.3">
      <c r="D47" s="27">
        <v>12</v>
      </c>
      <c r="E47" s="18">
        <v>2500</v>
      </c>
      <c r="F47" s="7">
        <f t="shared" si="9"/>
        <v>1250</v>
      </c>
      <c r="G47" s="7">
        <f t="shared" si="9"/>
        <v>1875</v>
      </c>
      <c r="H47" s="7">
        <f t="shared" si="9"/>
        <v>2500</v>
      </c>
      <c r="I47" s="7">
        <f t="shared" si="9"/>
        <v>5000</v>
      </c>
      <c r="K47" s="27">
        <v>11</v>
      </c>
      <c r="L47" s="29">
        <v>3</v>
      </c>
      <c r="M47" s="30" t="s">
        <v>94</v>
      </c>
      <c r="N47" s="31">
        <f t="shared" si="1"/>
        <v>6</v>
      </c>
      <c r="O47" s="31">
        <f t="shared" si="2"/>
        <v>2250</v>
      </c>
      <c r="P47" s="31">
        <f t="shared" si="3"/>
        <v>800000</v>
      </c>
      <c r="S47" s="24"/>
      <c r="T47" s="24"/>
      <c r="U47" s="24"/>
      <c r="V47" s="24"/>
      <c r="W47" s="24"/>
      <c r="X47" s="24"/>
      <c r="Y47" s="24"/>
      <c r="Z47" s="24"/>
      <c r="AA47" s="24"/>
      <c r="AB47" s="22">
        <v>11</v>
      </c>
      <c r="AC47" s="33">
        <v>3</v>
      </c>
      <c r="AD47" s="30" t="s">
        <v>94</v>
      </c>
      <c r="AE47" s="30">
        <v>1</v>
      </c>
      <c r="AF47" s="7">
        <f t="shared" si="10"/>
        <v>1600</v>
      </c>
      <c r="AG47" s="34">
        <v>7</v>
      </c>
      <c r="AH47" s="7">
        <f t="shared" si="11"/>
        <v>12000</v>
      </c>
      <c r="AI47" s="7">
        <v>17</v>
      </c>
      <c r="AJ47" s="7">
        <v>50</v>
      </c>
      <c r="AK47" s="7">
        <v>18</v>
      </c>
      <c r="AL47" s="7">
        <v>50</v>
      </c>
      <c r="AM47" s="7">
        <v>15</v>
      </c>
      <c r="AN47" s="7">
        <v>50</v>
      </c>
      <c r="AO47" s="7">
        <v>16</v>
      </c>
      <c r="AP47" s="7">
        <v>50</v>
      </c>
    </row>
    <row r="48" spans="4:42" ht="16.5" x14ac:dyDescent="0.3">
      <c r="D48" s="27">
        <v>13</v>
      </c>
      <c r="E48" s="18">
        <v>2750</v>
      </c>
      <c r="F48" s="7">
        <f t="shared" si="9"/>
        <v>1375</v>
      </c>
      <c r="G48" s="7">
        <f t="shared" si="9"/>
        <v>2062.5</v>
      </c>
      <c r="H48" s="7">
        <f t="shared" si="9"/>
        <v>2750</v>
      </c>
      <c r="I48" s="7">
        <f t="shared" si="9"/>
        <v>5500</v>
      </c>
      <c r="K48" s="27">
        <v>12</v>
      </c>
      <c r="L48" s="29">
        <v>3</v>
      </c>
      <c r="M48" s="30" t="s">
        <v>94</v>
      </c>
      <c r="N48" s="31">
        <f t="shared" si="1"/>
        <v>6</v>
      </c>
      <c r="O48" s="31">
        <f t="shared" si="2"/>
        <v>2500</v>
      </c>
      <c r="P48" s="31">
        <f t="shared" si="3"/>
        <v>870000</v>
      </c>
      <c r="S48" s="24"/>
      <c r="T48" s="24"/>
      <c r="U48" s="24"/>
      <c r="V48" s="24"/>
      <c r="W48" s="24"/>
      <c r="X48" s="24"/>
      <c r="Y48" s="24"/>
      <c r="Z48" s="24"/>
      <c r="AA48" s="24"/>
      <c r="AB48" s="22">
        <v>12</v>
      </c>
      <c r="AC48" s="33">
        <v>3</v>
      </c>
      <c r="AD48" s="30" t="s">
        <v>94</v>
      </c>
      <c r="AE48" s="30">
        <v>1</v>
      </c>
      <c r="AF48" s="7">
        <f t="shared" si="10"/>
        <v>1960</v>
      </c>
      <c r="AG48" s="34">
        <v>7</v>
      </c>
      <c r="AH48" s="7">
        <f t="shared" si="11"/>
        <v>14700</v>
      </c>
      <c r="AI48" s="7">
        <v>17</v>
      </c>
      <c r="AJ48" s="7">
        <v>50</v>
      </c>
      <c r="AK48" s="7">
        <v>18</v>
      </c>
      <c r="AL48" s="7">
        <v>50</v>
      </c>
      <c r="AM48" s="7">
        <v>15</v>
      </c>
      <c r="AN48" s="7">
        <v>50</v>
      </c>
      <c r="AO48" s="7">
        <v>16</v>
      </c>
      <c r="AP48" s="7">
        <v>50</v>
      </c>
    </row>
    <row r="49" spans="4:42" ht="16.5" x14ac:dyDescent="0.3">
      <c r="D49" s="27">
        <v>14</v>
      </c>
      <c r="E49" s="18">
        <v>3000</v>
      </c>
      <c r="F49" s="7">
        <f t="shared" si="9"/>
        <v>1500</v>
      </c>
      <c r="G49" s="7">
        <f t="shared" si="9"/>
        <v>2250</v>
      </c>
      <c r="H49" s="7">
        <f t="shared" si="9"/>
        <v>3000</v>
      </c>
      <c r="I49" s="7">
        <f t="shared" si="9"/>
        <v>6000</v>
      </c>
      <c r="K49" s="35">
        <v>0</v>
      </c>
      <c r="L49" s="36">
        <v>4</v>
      </c>
      <c r="M49" s="30" t="s">
        <v>95</v>
      </c>
      <c r="N49" s="31">
        <f t="shared" si="1"/>
        <v>0</v>
      </c>
      <c r="O49" s="31">
        <f t="shared" si="2"/>
        <v>100</v>
      </c>
      <c r="P49" s="31">
        <f t="shared" si="3"/>
        <v>60000</v>
      </c>
      <c r="S49" s="24"/>
      <c r="T49" s="24"/>
      <c r="U49" s="24"/>
      <c r="V49" s="24"/>
      <c r="W49" s="24"/>
      <c r="X49" s="24"/>
      <c r="Y49" s="24"/>
      <c r="Z49" s="24"/>
      <c r="AA49" s="24"/>
      <c r="AB49" s="22">
        <v>0</v>
      </c>
      <c r="AC49" s="33">
        <v>4</v>
      </c>
      <c r="AD49" s="30" t="s">
        <v>95</v>
      </c>
      <c r="AE49" s="30">
        <v>1</v>
      </c>
      <c r="AF49" s="7">
        <f t="shared" si="10"/>
        <v>0</v>
      </c>
      <c r="AG49" s="34">
        <v>7</v>
      </c>
      <c r="AH49" s="7">
        <f t="shared" si="11"/>
        <v>0</v>
      </c>
      <c r="AI49" s="7">
        <v>17</v>
      </c>
      <c r="AJ49" s="7">
        <v>0</v>
      </c>
      <c r="AK49" s="7">
        <v>18</v>
      </c>
      <c r="AL49" s="7">
        <v>0</v>
      </c>
      <c r="AM49" s="7">
        <v>15</v>
      </c>
      <c r="AN49" s="7">
        <v>0</v>
      </c>
      <c r="AO49" s="7">
        <v>16</v>
      </c>
      <c r="AP49" s="7">
        <v>0</v>
      </c>
    </row>
    <row r="50" spans="4:42" ht="16.5" x14ac:dyDescent="0.3">
      <c r="D50" s="27">
        <v>15</v>
      </c>
      <c r="E50" s="18">
        <v>3250</v>
      </c>
      <c r="F50" s="7">
        <f t="shared" si="9"/>
        <v>1625</v>
      </c>
      <c r="G50" s="7">
        <f t="shared" si="9"/>
        <v>2437.5</v>
      </c>
      <c r="H50" s="7">
        <f t="shared" si="9"/>
        <v>3250</v>
      </c>
      <c r="I50" s="7">
        <f t="shared" si="9"/>
        <v>6500</v>
      </c>
      <c r="K50" s="35">
        <v>1</v>
      </c>
      <c r="L50" s="36">
        <v>4</v>
      </c>
      <c r="M50" s="30" t="s">
        <v>95</v>
      </c>
      <c r="N50" s="31">
        <f t="shared" si="1"/>
        <v>1</v>
      </c>
      <c r="O50" s="31">
        <f t="shared" si="2"/>
        <v>200</v>
      </c>
      <c r="P50" s="31">
        <f t="shared" si="3"/>
        <v>200000</v>
      </c>
      <c r="S50" s="24"/>
      <c r="T50" s="24"/>
      <c r="U50" s="24"/>
      <c r="V50" s="24"/>
      <c r="W50" s="24"/>
      <c r="X50" s="24"/>
      <c r="Y50" s="24"/>
      <c r="Z50" s="24"/>
      <c r="AA50" s="24"/>
      <c r="AB50" s="22">
        <v>1</v>
      </c>
      <c r="AC50" s="33">
        <v>4</v>
      </c>
      <c r="AD50" s="30" t="s">
        <v>95</v>
      </c>
      <c r="AE50" s="30">
        <v>1</v>
      </c>
      <c r="AF50" s="7">
        <f t="shared" si="10"/>
        <v>400</v>
      </c>
      <c r="AG50" s="34">
        <v>7</v>
      </c>
      <c r="AH50" s="7">
        <f t="shared" si="11"/>
        <v>3000</v>
      </c>
      <c r="AI50" s="7">
        <v>17</v>
      </c>
      <c r="AJ50" s="7">
        <v>100</v>
      </c>
      <c r="AK50" s="7">
        <v>18</v>
      </c>
      <c r="AL50" s="7">
        <v>100</v>
      </c>
      <c r="AM50" s="7">
        <v>15</v>
      </c>
      <c r="AN50" s="7">
        <v>100</v>
      </c>
      <c r="AO50" s="7">
        <v>16</v>
      </c>
      <c r="AP50" s="7">
        <v>100</v>
      </c>
    </row>
    <row r="51" spans="4:42" ht="16.5" x14ac:dyDescent="0.3">
      <c r="D51" s="27">
        <v>16</v>
      </c>
      <c r="E51" s="18">
        <v>3500</v>
      </c>
      <c r="F51" s="7">
        <f t="shared" si="9"/>
        <v>1750</v>
      </c>
      <c r="G51" s="7">
        <f t="shared" si="9"/>
        <v>2625</v>
      </c>
      <c r="H51" s="7">
        <f t="shared" si="9"/>
        <v>3500</v>
      </c>
      <c r="I51" s="7">
        <f t="shared" si="9"/>
        <v>7000</v>
      </c>
      <c r="K51" s="35">
        <v>2</v>
      </c>
      <c r="L51" s="36">
        <v>4</v>
      </c>
      <c r="M51" s="30" t="s">
        <v>95</v>
      </c>
      <c r="N51" s="31">
        <f t="shared" si="1"/>
        <v>1</v>
      </c>
      <c r="O51" s="31">
        <f t="shared" si="2"/>
        <v>400</v>
      </c>
      <c r="P51" s="31">
        <f t="shared" si="3"/>
        <v>340000</v>
      </c>
      <c r="S51" s="24"/>
      <c r="T51" s="24"/>
      <c r="U51" s="24"/>
      <c r="V51" s="24"/>
      <c r="W51" s="24"/>
      <c r="X51" s="24"/>
      <c r="Y51" s="24"/>
      <c r="Z51" s="24"/>
      <c r="AA51" s="24"/>
      <c r="AB51" s="22">
        <v>2</v>
      </c>
      <c r="AC51" s="33">
        <v>4</v>
      </c>
      <c r="AD51" s="30" t="s">
        <v>95</v>
      </c>
      <c r="AE51" s="30">
        <v>1</v>
      </c>
      <c r="AF51" s="7">
        <f t="shared" si="10"/>
        <v>480</v>
      </c>
      <c r="AG51" s="34">
        <v>7</v>
      </c>
      <c r="AH51" s="7">
        <f t="shared" si="11"/>
        <v>3600</v>
      </c>
      <c r="AI51" s="7">
        <v>17</v>
      </c>
      <c r="AJ51" s="7">
        <v>100</v>
      </c>
      <c r="AK51" s="7">
        <v>18</v>
      </c>
      <c r="AL51" s="7">
        <v>100</v>
      </c>
      <c r="AM51" s="7">
        <v>15</v>
      </c>
      <c r="AN51" s="7">
        <v>100</v>
      </c>
      <c r="AO51" s="7">
        <v>16</v>
      </c>
      <c r="AP51" s="7">
        <v>100</v>
      </c>
    </row>
    <row r="52" spans="4:42" ht="16.5" x14ac:dyDescent="0.3">
      <c r="D52" s="27">
        <v>17</v>
      </c>
      <c r="E52" s="18">
        <v>3750</v>
      </c>
      <c r="F52" s="7">
        <f t="shared" si="9"/>
        <v>1875</v>
      </c>
      <c r="G52" s="7">
        <f t="shared" si="9"/>
        <v>2812.5</v>
      </c>
      <c r="H52" s="7">
        <f t="shared" si="9"/>
        <v>3750</v>
      </c>
      <c r="I52" s="7">
        <f t="shared" si="9"/>
        <v>7500</v>
      </c>
      <c r="K52" s="35">
        <v>3</v>
      </c>
      <c r="L52" s="36">
        <v>4</v>
      </c>
      <c r="M52" s="30" t="s">
        <v>95</v>
      </c>
      <c r="N52" s="31">
        <f t="shared" si="1"/>
        <v>2</v>
      </c>
      <c r="O52" s="31">
        <f t="shared" si="2"/>
        <v>800</v>
      </c>
      <c r="P52" s="31">
        <f t="shared" si="3"/>
        <v>480000</v>
      </c>
      <c r="S52" s="24"/>
      <c r="T52" s="24"/>
      <c r="U52" s="24"/>
      <c r="V52" s="24"/>
      <c r="W52" s="24"/>
      <c r="X52" s="24"/>
      <c r="Y52" s="24"/>
      <c r="Z52" s="24"/>
      <c r="AA52" s="24"/>
      <c r="AB52" s="22">
        <v>3</v>
      </c>
      <c r="AC52" s="33">
        <v>4</v>
      </c>
      <c r="AD52" s="30" t="s">
        <v>95</v>
      </c>
      <c r="AE52" s="30">
        <v>1</v>
      </c>
      <c r="AF52" s="7">
        <f t="shared" si="10"/>
        <v>560</v>
      </c>
      <c r="AG52" s="34">
        <v>7</v>
      </c>
      <c r="AH52" s="7">
        <f t="shared" si="11"/>
        <v>4200</v>
      </c>
      <c r="AI52" s="7">
        <v>17</v>
      </c>
      <c r="AJ52" s="7">
        <v>100</v>
      </c>
      <c r="AK52" s="7">
        <v>18</v>
      </c>
      <c r="AL52" s="7">
        <v>100</v>
      </c>
      <c r="AM52" s="7">
        <v>15</v>
      </c>
      <c r="AN52" s="7">
        <v>100</v>
      </c>
      <c r="AO52" s="7">
        <v>16</v>
      </c>
      <c r="AP52" s="7">
        <v>100</v>
      </c>
    </row>
    <row r="53" spans="4:42" ht="16.5" x14ac:dyDescent="0.3">
      <c r="D53" s="27">
        <v>18</v>
      </c>
      <c r="E53" s="18">
        <v>4000</v>
      </c>
      <c r="F53" s="7">
        <f t="shared" si="9"/>
        <v>2000</v>
      </c>
      <c r="G53" s="7">
        <f t="shared" si="9"/>
        <v>3000</v>
      </c>
      <c r="H53" s="7">
        <f t="shared" si="9"/>
        <v>4000</v>
      </c>
      <c r="I53" s="7">
        <f t="shared" si="9"/>
        <v>8000</v>
      </c>
      <c r="K53" s="35">
        <v>4</v>
      </c>
      <c r="L53" s="36">
        <v>4</v>
      </c>
      <c r="M53" s="30" t="s">
        <v>95</v>
      </c>
      <c r="N53" s="31">
        <f t="shared" si="1"/>
        <v>2</v>
      </c>
      <c r="O53" s="31">
        <f t="shared" si="2"/>
        <v>1200</v>
      </c>
      <c r="P53" s="31">
        <f t="shared" si="3"/>
        <v>620000</v>
      </c>
      <c r="S53" s="24"/>
      <c r="T53" s="24"/>
      <c r="U53" s="24"/>
      <c r="V53" s="24"/>
      <c r="W53" s="24"/>
      <c r="X53" s="24"/>
      <c r="Y53" s="24"/>
      <c r="Z53" s="24"/>
      <c r="AA53" s="24"/>
      <c r="AB53" s="22">
        <v>4</v>
      </c>
      <c r="AC53" s="33">
        <v>4</v>
      </c>
      <c r="AD53" s="30" t="s">
        <v>95</v>
      </c>
      <c r="AE53" s="30">
        <v>1</v>
      </c>
      <c r="AF53" s="7">
        <f t="shared" si="10"/>
        <v>720</v>
      </c>
      <c r="AG53" s="34">
        <v>7</v>
      </c>
      <c r="AH53" s="7">
        <f t="shared" si="11"/>
        <v>5400</v>
      </c>
      <c r="AI53" s="7">
        <v>17</v>
      </c>
      <c r="AJ53" s="7">
        <v>100</v>
      </c>
      <c r="AK53" s="7">
        <v>18</v>
      </c>
      <c r="AL53" s="7">
        <v>100</v>
      </c>
      <c r="AM53" s="7">
        <v>15</v>
      </c>
      <c r="AN53" s="7">
        <v>100</v>
      </c>
      <c r="AO53" s="7">
        <v>16</v>
      </c>
      <c r="AP53" s="7">
        <v>100</v>
      </c>
    </row>
    <row r="54" spans="4:42" ht="16.5" x14ac:dyDescent="0.3">
      <c r="D54" s="27">
        <v>19</v>
      </c>
      <c r="E54" s="18">
        <v>4250</v>
      </c>
      <c r="F54" s="7">
        <f t="shared" si="9"/>
        <v>2125</v>
      </c>
      <c r="G54" s="7">
        <f t="shared" si="9"/>
        <v>3187.5</v>
      </c>
      <c r="H54" s="7">
        <f t="shared" si="9"/>
        <v>4250</v>
      </c>
      <c r="I54" s="7">
        <f t="shared" si="9"/>
        <v>8500</v>
      </c>
      <c r="K54" s="35">
        <v>5</v>
      </c>
      <c r="L54" s="36">
        <v>4</v>
      </c>
      <c r="M54" s="30" t="s">
        <v>95</v>
      </c>
      <c r="N54" s="31">
        <f t="shared" si="1"/>
        <v>3</v>
      </c>
      <c r="O54" s="31">
        <f t="shared" si="2"/>
        <v>1600</v>
      </c>
      <c r="P54" s="31">
        <f t="shared" si="3"/>
        <v>760000</v>
      </c>
      <c r="S54" s="24"/>
      <c r="T54" s="24"/>
      <c r="U54" s="24"/>
      <c r="V54" s="24"/>
      <c r="W54" s="24"/>
      <c r="X54" s="24"/>
      <c r="Y54" s="24"/>
      <c r="Z54" s="24"/>
      <c r="AA54" s="24"/>
      <c r="AB54" s="22">
        <v>5</v>
      </c>
      <c r="AC54" s="33">
        <v>4</v>
      </c>
      <c r="AD54" s="30" t="s">
        <v>95</v>
      </c>
      <c r="AE54" s="30">
        <v>1</v>
      </c>
      <c r="AF54" s="7">
        <f t="shared" si="10"/>
        <v>880</v>
      </c>
      <c r="AG54" s="34">
        <v>7</v>
      </c>
      <c r="AH54" s="7">
        <f t="shared" si="11"/>
        <v>6600</v>
      </c>
      <c r="AI54" s="7">
        <v>17</v>
      </c>
      <c r="AJ54" s="7">
        <v>100</v>
      </c>
      <c r="AK54" s="7">
        <v>18</v>
      </c>
      <c r="AL54" s="7">
        <v>100</v>
      </c>
      <c r="AM54" s="7">
        <v>15</v>
      </c>
      <c r="AN54" s="7">
        <v>100</v>
      </c>
      <c r="AO54" s="7">
        <v>16</v>
      </c>
      <c r="AP54" s="7">
        <v>100</v>
      </c>
    </row>
    <row r="55" spans="4:42" ht="16.5" x14ac:dyDescent="0.3">
      <c r="D55" s="27">
        <v>20</v>
      </c>
      <c r="E55" s="18">
        <v>4500</v>
      </c>
      <c r="F55" s="7">
        <f t="shared" si="9"/>
        <v>2250</v>
      </c>
      <c r="G55" s="7">
        <f t="shared" si="9"/>
        <v>3375</v>
      </c>
      <c r="H55" s="7">
        <f t="shared" si="9"/>
        <v>4500</v>
      </c>
      <c r="I55" s="7">
        <f t="shared" si="9"/>
        <v>9000</v>
      </c>
      <c r="K55" s="35">
        <v>6</v>
      </c>
      <c r="L55" s="36">
        <v>4</v>
      </c>
      <c r="M55" s="30" t="s">
        <v>95</v>
      </c>
      <c r="N55" s="31">
        <f t="shared" si="1"/>
        <v>3</v>
      </c>
      <c r="O55" s="31">
        <f t="shared" si="2"/>
        <v>2000</v>
      </c>
      <c r="P55" s="31">
        <f t="shared" si="3"/>
        <v>900000</v>
      </c>
      <c r="S55" s="24"/>
      <c r="T55" s="24"/>
      <c r="U55" s="24"/>
      <c r="V55" s="24"/>
      <c r="W55" s="24"/>
      <c r="X55" s="24"/>
      <c r="Y55" s="24"/>
      <c r="Z55" s="24"/>
      <c r="AA55" s="24"/>
      <c r="AB55" s="22">
        <v>6</v>
      </c>
      <c r="AC55" s="33">
        <v>4</v>
      </c>
      <c r="AD55" s="30" t="s">
        <v>95</v>
      </c>
      <c r="AE55" s="30">
        <v>1</v>
      </c>
      <c r="AF55" s="7">
        <f t="shared" si="10"/>
        <v>1120</v>
      </c>
      <c r="AG55" s="34">
        <v>7</v>
      </c>
      <c r="AH55" s="7">
        <f t="shared" si="11"/>
        <v>8400</v>
      </c>
      <c r="AI55" s="7">
        <v>17</v>
      </c>
      <c r="AJ55" s="7">
        <v>100</v>
      </c>
      <c r="AK55" s="7">
        <v>18</v>
      </c>
      <c r="AL55" s="7">
        <v>100</v>
      </c>
      <c r="AM55" s="7">
        <v>15</v>
      </c>
      <c r="AN55" s="7">
        <v>100</v>
      </c>
      <c r="AO55" s="7">
        <v>16</v>
      </c>
      <c r="AP55" s="7">
        <v>100</v>
      </c>
    </row>
    <row r="56" spans="4:42" ht="16.5" x14ac:dyDescent="0.3">
      <c r="K56" s="35">
        <v>7</v>
      </c>
      <c r="L56" s="36">
        <v>4</v>
      </c>
      <c r="M56" s="30" t="s">
        <v>95</v>
      </c>
      <c r="N56" s="31">
        <f t="shared" si="1"/>
        <v>4</v>
      </c>
      <c r="O56" s="31">
        <f t="shared" si="2"/>
        <v>2500</v>
      </c>
      <c r="P56" s="31">
        <f t="shared" si="3"/>
        <v>1040000</v>
      </c>
      <c r="S56" s="24"/>
      <c r="T56" s="24"/>
      <c r="U56" s="24"/>
      <c r="V56" s="24"/>
      <c r="W56" s="24"/>
      <c r="X56" s="24"/>
      <c r="Y56" s="24"/>
      <c r="Z56" s="24"/>
      <c r="AA56" s="24"/>
      <c r="AB56" s="22">
        <v>7</v>
      </c>
      <c r="AC56" s="33">
        <v>4</v>
      </c>
      <c r="AD56" s="30" t="s">
        <v>95</v>
      </c>
      <c r="AE56" s="30">
        <v>1</v>
      </c>
      <c r="AF56" s="7">
        <f t="shared" si="10"/>
        <v>1360</v>
      </c>
      <c r="AG56" s="34">
        <v>7</v>
      </c>
      <c r="AH56" s="7">
        <f t="shared" si="11"/>
        <v>10200</v>
      </c>
      <c r="AI56" s="7">
        <v>17</v>
      </c>
      <c r="AJ56" s="7">
        <v>100</v>
      </c>
      <c r="AK56" s="7">
        <v>18</v>
      </c>
      <c r="AL56" s="7">
        <v>100</v>
      </c>
      <c r="AM56" s="7">
        <v>15</v>
      </c>
      <c r="AN56" s="7">
        <v>100</v>
      </c>
      <c r="AO56" s="7">
        <v>16</v>
      </c>
      <c r="AP56" s="7">
        <v>100</v>
      </c>
    </row>
    <row r="57" spans="4:42" ht="16.5" x14ac:dyDescent="0.3">
      <c r="K57" s="35">
        <v>8</v>
      </c>
      <c r="L57" s="36">
        <v>4</v>
      </c>
      <c r="M57" s="30" t="s">
        <v>95</v>
      </c>
      <c r="N57" s="31">
        <f t="shared" si="1"/>
        <v>4</v>
      </c>
      <c r="O57" s="31">
        <f t="shared" si="2"/>
        <v>3000</v>
      </c>
      <c r="P57" s="31">
        <f t="shared" si="3"/>
        <v>1180000</v>
      </c>
      <c r="S57" s="24"/>
      <c r="T57" s="24"/>
      <c r="U57" s="24"/>
      <c r="V57" s="24"/>
      <c r="W57" s="24"/>
      <c r="X57" s="24"/>
      <c r="Y57" s="24"/>
      <c r="Z57" s="24"/>
      <c r="AA57" s="24"/>
      <c r="AB57" s="22">
        <v>8</v>
      </c>
      <c r="AC57" s="33">
        <v>4</v>
      </c>
      <c r="AD57" s="30" t="s">
        <v>95</v>
      </c>
      <c r="AE57" s="30">
        <v>1</v>
      </c>
      <c r="AF57" s="7">
        <f t="shared" si="10"/>
        <v>1680</v>
      </c>
      <c r="AG57" s="34">
        <v>7</v>
      </c>
      <c r="AH57" s="7">
        <f t="shared" si="11"/>
        <v>12600</v>
      </c>
      <c r="AI57" s="7">
        <v>17</v>
      </c>
      <c r="AJ57" s="7">
        <v>100</v>
      </c>
      <c r="AK57" s="7">
        <v>18</v>
      </c>
      <c r="AL57" s="7">
        <v>100</v>
      </c>
      <c r="AM57" s="7">
        <v>15</v>
      </c>
      <c r="AN57" s="7">
        <v>100</v>
      </c>
      <c r="AO57" s="7">
        <v>16</v>
      </c>
      <c r="AP57" s="7">
        <v>100</v>
      </c>
    </row>
    <row r="58" spans="4:42" ht="16.5" x14ac:dyDescent="0.3">
      <c r="D58" s="14" t="s">
        <v>82</v>
      </c>
      <c r="K58" s="35">
        <v>9</v>
      </c>
      <c r="L58" s="36">
        <v>4</v>
      </c>
      <c r="M58" s="30" t="s">
        <v>95</v>
      </c>
      <c r="N58" s="31">
        <f t="shared" si="1"/>
        <v>5</v>
      </c>
      <c r="O58" s="31">
        <f t="shared" si="2"/>
        <v>3500</v>
      </c>
      <c r="P58" s="31">
        <f t="shared" si="3"/>
        <v>1320000</v>
      </c>
      <c r="AB58" s="22">
        <v>9</v>
      </c>
      <c r="AC58" s="33">
        <v>4</v>
      </c>
      <c r="AD58" s="30" t="s">
        <v>95</v>
      </c>
      <c r="AE58" s="30">
        <v>1</v>
      </c>
      <c r="AF58" s="7">
        <f t="shared" si="10"/>
        <v>2160</v>
      </c>
      <c r="AG58" s="34">
        <v>7</v>
      </c>
      <c r="AH58" s="7">
        <f t="shared" si="11"/>
        <v>16200</v>
      </c>
      <c r="AI58" s="7">
        <v>17</v>
      </c>
      <c r="AJ58" s="7">
        <v>100</v>
      </c>
      <c r="AK58" s="7">
        <v>18</v>
      </c>
      <c r="AL58" s="7">
        <v>100</v>
      </c>
      <c r="AM58" s="7">
        <v>15</v>
      </c>
      <c r="AN58" s="7">
        <v>100</v>
      </c>
      <c r="AO58" s="7">
        <v>16</v>
      </c>
      <c r="AP58" s="7">
        <v>100</v>
      </c>
    </row>
    <row r="59" spans="4:42" ht="16.5" x14ac:dyDescent="0.3">
      <c r="D59" s="20" t="s">
        <v>83</v>
      </c>
      <c r="E59" s="16" t="s">
        <v>84</v>
      </c>
      <c r="F59" s="16" t="s">
        <v>47</v>
      </c>
      <c r="G59" s="16" t="s">
        <v>48</v>
      </c>
      <c r="H59" s="16" t="s">
        <v>49</v>
      </c>
      <c r="I59" s="16" t="s">
        <v>50</v>
      </c>
      <c r="K59" s="35">
        <v>10</v>
      </c>
      <c r="L59" s="36">
        <v>4</v>
      </c>
      <c r="M59" s="30" t="s">
        <v>95</v>
      </c>
      <c r="N59" s="31">
        <f t="shared" si="1"/>
        <v>5</v>
      </c>
      <c r="O59" s="31">
        <f t="shared" si="2"/>
        <v>4000</v>
      </c>
      <c r="P59" s="31">
        <f t="shared" si="3"/>
        <v>1460000</v>
      </c>
      <c r="AB59" s="22">
        <v>10</v>
      </c>
      <c r="AC59" s="33">
        <v>4</v>
      </c>
      <c r="AD59" s="30" t="s">
        <v>95</v>
      </c>
      <c r="AE59" s="30">
        <v>1</v>
      </c>
      <c r="AF59" s="7">
        <f t="shared" si="10"/>
        <v>2640</v>
      </c>
      <c r="AG59" s="34">
        <v>7</v>
      </c>
      <c r="AH59" s="7">
        <f t="shared" si="11"/>
        <v>19800</v>
      </c>
      <c r="AI59" s="7">
        <v>17</v>
      </c>
      <c r="AJ59" s="7">
        <v>100</v>
      </c>
      <c r="AK59" s="7">
        <v>18</v>
      </c>
      <c r="AL59" s="7">
        <v>100</v>
      </c>
      <c r="AM59" s="7">
        <v>15</v>
      </c>
      <c r="AN59" s="7">
        <v>100</v>
      </c>
      <c r="AO59" s="7">
        <v>16</v>
      </c>
      <c r="AP59" s="7">
        <v>100</v>
      </c>
    </row>
    <row r="60" spans="4:42" ht="16.5" x14ac:dyDescent="0.3">
      <c r="D60" s="27">
        <v>0</v>
      </c>
      <c r="E60" s="18">
        <v>30000</v>
      </c>
      <c r="F60" s="7">
        <f t="shared" ref="F60:I80" si="12">F$6*$E60</f>
        <v>15000</v>
      </c>
      <c r="G60" s="7">
        <f t="shared" si="12"/>
        <v>22500</v>
      </c>
      <c r="H60" s="7">
        <f t="shared" si="12"/>
        <v>30000</v>
      </c>
      <c r="I60" s="7">
        <f t="shared" si="12"/>
        <v>60000</v>
      </c>
      <c r="K60" s="35">
        <v>11</v>
      </c>
      <c r="L60" s="36">
        <v>4</v>
      </c>
      <c r="M60" s="30" t="s">
        <v>95</v>
      </c>
      <c r="N60" s="31">
        <f t="shared" si="1"/>
        <v>6</v>
      </c>
      <c r="O60" s="31">
        <f t="shared" si="2"/>
        <v>4500</v>
      </c>
      <c r="P60" s="31">
        <f t="shared" si="3"/>
        <v>1600000</v>
      </c>
      <c r="AB60" s="22">
        <v>11</v>
      </c>
      <c r="AC60" s="33">
        <v>4</v>
      </c>
      <c r="AD60" s="30" t="s">
        <v>95</v>
      </c>
      <c r="AE60" s="30">
        <v>1</v>
      </c>
      <c r="AF60" s="7">
        <f t="shared" si="10"/>
        <v>3200</v>
      </c>
      <c r="AG60" s="34">
        <v>7</v>
      </c>
      <c r="AH60" s="7">
        <f t="shared" si="11"/>
        <v>24000</v>
      </c>
      <c r="AI60" s="7">
        <v>17</v>
      </c>
      <c r="AJ60" s="7">
        <v>100</v>
      </c>
      <c r="AK60" s="7">
        <v>18</v>
      </c>
      <c r="AL60" s="7">
        <v>100</v>
      </c>
      <c r="AM60" s="7">
        <v>15</v>
      </c>
      <c r="AN60" s="7">
        <v>100</v>
      </c>
      <c r="AO60" s="7">
        <v>16</v>
      </c>
      <c r="AP60" s="7">
        <v>100</v>
      </c>
    </row>
    <row r="61" spans="4:42" ht="16.5" x14ac:dyDescent="0.3">
      <c r="D61" s="27">
        <v>1</v>
      </c>
      <c r="E61" s="18">
        <v>100000</v>
      </c>
      <c r="F61" s="7">
        <f t="shared" si="12"/>
        <v>50000</v>
      </c>
      <c r="G61" s="7">
        <f t="shared" si="12"/>
        <v>75000</v>
      </c>
      <c r="H61" s="7">
        <f t="shared" si="12"/>
        <v>100000</v>
      </c>
      <c r="I61" s="7">
        <f t="shared" si="12"/>
        <v>200000</v>
      </c>
      <c r="K61" s="35">
        <v>12</v>
      </c>
      <c r="L61" s="36">
        <v>4</v>
      </c>
      <c r="M61" s="30" t="s">
        <v>95</v>
      </c>
      <c r="N61" s="31">
        <f t="shared" si="1"/>
        <v>6</v>
      </c>
      <c r="O61" s="31">
        <f t="shared" si="2"/>
        <v>5000</v>
      </c>
      <c r="P61" s="31">
        <f t="shared" si="3"/>
        <v>1740000</v>
      </c>
      <c r="AB61" s="22">
        <v>12</v>
      </c>
      <c r="AC61" s="33">
        <v>4</v>
      </c>
      <c r="AD61" s="30" t="s">
        <v>95</v>
      </c>
      <c r="AE61" s="30">
        <v>1</v>
      </c>
      <c r="AF61" s="7">
        <f t="shared" si="10"/>
        <v>3920</v>
      </c>
      <c r="AG61" s="34">
        <v>7</v>
      </c>
      <c r="AH61" s="7">
        <f t="shared" si="11"/>
        <v>29400</v>
      </c>
      <c r="AI61" s="7">
        <v>17</v>
      </c>
      <c r="AJ61" s="7">
        <v>100</v>
      </c>
      <c r="AK61" s="7">
        <v>18</v>
      </c>
      <c r="AL61" s="7">
        <v>100</v>
      </c>
      <c r="AM61" s="7">
        <v>15</v>
      </c>
      <c r="AN61" s="7">
        <v>100</v>
      </c>
      <c r="AO61" s="7">
        <v>16</v>
      </c>
      <c r="AP61" s="7">
        <v>100</v>
      </c>
    </row>
    <row r="62" spans="4:42" ht="16.5" x14ac:dyDescent="0.15">
      <c r="D62" s="27">
        <v>2</v>
      </c>
      <c r="E62" s="18">
        <v>170000</v>
      </c>
      <c r="F62" s="7">
        <f t="shared" si="12"/>
        <v>85000</v>
      </c>
      <c r="G62" s="7">
        <f t="shared" si="12"/>
        <v>127500</v>
      </c>
      <c r="H62" s="7">
        <f t="shared" si="12"/>
        <v>170000</v>
      </c>
      <c r="I62" s="7">
        <f t="shared" si="12"/>
        <v>340000</v>
      </c>
    </row>
    <row r="63" spans="4:42" ht="16.5" x14ac:dyDescent="0.15">
      <c r="D63" s="27">
        <v>3</v>
      </c>
      <c r="E63" s="18">
        <v>240000</v>
      </c>
      <c r="F63" s="7">
        <f t="shared" si="12"/>
        <v>120000</v>
      </c>
      <c r="G63" s="7">
        <f t="shared" si="12"/>
        <v>180000</v>
      </c>
      <c r="H63" s="7">
        <f t="shared" si="12"/>
        <v>240000</v>
      </c>
      <c r="I63" s="7">
        <f t="shared" si="12"/>
        <v>480000</v>
      </c>
    </row>
    <row r="64" spans="4:42" ht="16.5" x14ac:dyDescent="0.15">
      <c r="D64" s="27">
        <v>4</v>
      </c>
      <c r="E64" s="18">
        <v>310000</v>
      </c>
      <c r="F64" s="7">
        <f t="shared" si="12"/>
        <v>155000</v>
      </c>
      <c r="G64" s="7">
        <f t="shared" si="12"/>
        <v>232500</v>
      </c>
      <c r="H64" s="7">
        <f t="shared" si="12"/>
        <v>310000</v>
      </c>
      <c r="I64" s="7">
        <f t="shared" si="12"/>
        <v>620000</v>
      </c>
    </row>
    <row r="65" spans="4:9" ht="16.5" x14ac:dyDescent="0.15">
      <c r="D65" s="27">
        <v>5</v>
      </c>
      <c r="E65" s="18">
        <v>380000</v>
      </c>
      <c r="F65" s="7">
        <f t="shared" si="12"/>
        <v>190000</v>
      </c>
      <c r="G65" s="7">
        <f t="shared" si="12"/>
        <v>285000</v>
      </c>
      <c r="H65" s="7">
        <f t="shared" si="12"/>
        <v>380000</v>
      </c>
      <c r="I65" s="7">
        <f t="shared" si="12"/>
        <v>760000</v>
      </c>
    </row>
    <row r="66" spans="4:9" ht="16.5" x14ac:dyDescent="0.15">
      <c r="D66" s="27">
        <v>6</v>
      </c>
      <c r="E66" s="18">
        <v>450000</v>
      </c>
      <c r="F66" s="7">
        <f t="shared" si="12"/>
        <v>225000</v>
      </c>
      <c r="G66" s="7">
        <f t="shared" si="12"/>
        <v>337500</v>
      </c>
      <c r="H66" s="7">
        <f t="shared" si="12"/>
        <v>450000</v>
      </c>
      <c r="I66" s="7">
        <f t="shared" si="12"/>
        <v>900000</v>
      </c>
    </row>
    <row r="67" spans="4:9" ht="16.5" x14ac:dyDescent="0.15">
      <c r="D67" s="27">
        <v>7</v>
      </c>
      <c r="E67" s="18">
        <v>520000</v>
      </c>
      <c r="F67" s="7">
        <f t="shared" si="12"/>
        <v>260000</v>
      </c>
      <c r="G67" s="7">
        <f t="shared" si="12"/>
        <v>390000</v>
      </c>
      <c r="H67" s="7">
        <f t="shared" si="12"/>
        <v>520000</v>
      </c>
      <c r="I67" s="7">
        <f t="shared" si="12"/>
        <v>1040000</v>
      </c>
    </row>
    <row r="68" spans="4:9" ht="16.5" x14ac:dyDescent="0.15">
      <c r="D68" s="27">
        <v>8</v>
      </c>
      <c r="E68" s="18">
        <v>590000</v>
      </c>
      <c r="F68" s="7">
        <f t="shared" si="12"/>
        <v>295000</v>
      </c>
      <c r="G68" s="7">
        <f t="shared" si="12"/>
        <v>442500</v>
      </c>
      <c r="H68" s="7">
        <f t="shared" si="12"/>
        <v>590000</v>
      </c>
      <c r="I68" s="7">
        <f t="shared" si="12"/>
        <v>1180000</v>
      </c>
    </row>
    <row r="69" spans="4:9" ht="16.5" x14ac:dyDescent="0.15">
      <c r="D69" s="27">
        <v>9</v>
      </c>
      <c r="E69" s="18">
        <v>660000</v>
      </c>
      <c r="F69" s="7">
        <f t="shared" si="12"/>
        <v>330000</v>
      </c>
      <c r="G69" s="7">
        <f t="shared" si="12"/>
        <v>495000</v>
      </c>
      <c r="H69" s="7">
        <f t="shared" si="12"/>
        <v>660000</v>
      </c>
      <c r="I69" s="7">
        <f t="shared" si="12"/>
        <v>1320000</v>
      </c>
    </row>
    <row r="70" spans="4:9" ht="16.5" x14ac:dyDescent="0.15">
      <c r="D70" s="27">
        <v>10</v>
      </c>
      <c r="E70" s="18">
        <v>730000</v>
      </c>
      <c r="F70" s="7">
        <f t="shared" si="12"/>
        <v>365000</v>
      </c>
      <c r="G70" s="7">
        <f t="shared" si="12"/>
        <v>547500</v>
      </c>
      <c r="H70" s="7">
        <f t="shared" si="12"/>
        <v>730000</v>
      </c>
      <c r="I70" s="7">
        <f t="shared" si="12"/>
        <v>1460000</v>
      </c>
    </row>
    <row r="71" spans="4:9" ht="16.5" x14ac:dyDescent="0.15">
      <c r="D71" s="27">
        <v>11</v>
      </c>
      <c r="E71" s="18">
        <v>800000</v>
      </c>
      <c r="F71" s="7">
        <f t="shared" si="12"/>
        <v>400000</v>
      </c>
      <c r="G71" s="7">
        <f t="shared" si="12"/>
        <v>600000</v>
      </c>
      <c r="H71" s="7">
        <f t="shared" si="12"/>
        <v>800000</v>
      </c>
      <c r="I71" s="7">
        <f t="shared" si="12"/>
        <v>1600000</v>
      </c>
    </row>
    <row r="72" spans="4:9" ht="16.5" x14ac:dyDescent="0.15">
      <c r="D72" s="27">
        <v>12</v>
      </c>
      <c r="E72" s="18">
        <v>870000</v>
      </c>
      <c r="F72" s="7">
        <f t="shared" si="12"/>
        <v>435000</v>
      </c>
      <c r="G72" s="7">
        <f t="shared" si="12"/>
        <v>652500</v>
      </c>
      <c r="H72" s="7">
        <f t="shared" si="12"/>
        <v>870000</v>
      </c>
      <c r="I72" s="7">
        <f t="shared" si="12"/>
        <v>1740000</v>
      </c>
    </row>
    <row r="73" spans="4:9" ht="16.5" x14ac:dyDescent="0.15">
      <c r="D73" s="27">
        <v>13</v>
      </c>
      <c r="E73" s="18">
        <v>940000</v>
      </c>
      <c r="F73" s="7">
        <f t="shared" si="12"/>
        <v>470000</v>
      </c>
      <c r="G73" s="7">
        <f t="shared" si="12"/>
        <v>705000</v>
      </c>
      <c r="H73" s="7">
        <f t="shared" si="12"/>
        <v>940000</v>
      </c>
      <c r="I73" s="7">
        <f t="shared" si="12"/>
        <v>1880000</v>
      </c>
    </row>
    <row r="74" spans="4:9" ht="16.5" x14ac:dyDescent="0.15">
      <c r="D74" s="27">
        <v>14</v>
      </c>
      <c r="E74" s="18">
        <v>1010000</v>
      </c>
      <c r="F74" s="7">
        <f t="shared" si="12"/>
        <v>505000</v>
      </c>
      <c r="G74" s="7">
        <f t="shared" si="12"/>
        <v>757500</v>
      </c>
      <c r="H74" s="7">
        <f t="shared" si="12"/>
        <v>1010000</v>
      </c>
      <c r="I74" s="7">
        <f t="shared" si="12"/>
        <v>2020000</v>
      </c>
    </row>
    <row r="75" spans="4:9" ht="16.5" x14ac:dyDescent="0.15">
      <c r="D75" s="27">
        <v>15</v>
      </c>
      <c r="E75" s="18">
        <v>1080000</v>
      </c>
      <c r="F75" s="7">
        <f t="shared" si="12"/>
        <v>540000</v>
      </c>
      <c r="G75" s="7">
        <f t="shared" si="12"/>
        <v>810000</v>
      </c>
      <c r="H75" s="7">
        <f t="shared" si="12"/>
        <v>1080000</v>
      </c>
      <c r="I75" s="7">
        <f t="shared" si="12"/>
        <v>2160000</v>
      </c>
    </row>
    <row r="76" spans="4:9" ht="16.5" x14ac:dyDescent="0.15">
      <c r="D76" s="27">
        <v>16</v>
      </c>
      <c r="E76" s="18">
        <v>1150000</v>
      </c>
      <c r="F76" s="7">
        <f t="shared" si="12"/>
        <v>575000</v>
      </c>
      <c r="G76" s="7">
        <f t="shared" si="12"/>
        <v>862500</v>
      </c>
      <c r="H76" s="7">
        <f t="shared" si="12"/>
        <v>1150000</v>
      </c>
      <c r="I76" s="7">
        <f t="shared" si="12"/>
        <v>2300000</v>
      </c>
    </row>
    <row r="77" spans="4:9" ht="16.5" x14ac:dyDescent="0.15">
      <c r="D77" s="27">
        <v>17</v>
      </c>
      <c r="E77" s="18">
        <v>1220000</v>
      </c>
      <c r="F77" s="7">
        <f t="shared" si="12"/>
        <v>610000</v>
      </c>
      <c r="G77" s="7">
        <f t="shared" si="12"/>
        <v>915000</v>
      </c>
      <c r="H77" s="7">
        <f t="shared" si="12"/>
        <v>1220000</v>
      </c>
      <c r="I77" s="7">
        <f t="shared" si="12"/>
        <v>2440000</v>
      </c>
    </row>
    <row r="78" spans="4:9" ht="16.5" x14ac:dyDescent="0.15">
      <c r="D78" s="27">
        <v>18</v>
      </c>
      <c r="E78" s="18">
        <v>1290000</v>
      </c>
      <c r="F78" s="7">
        <f t="shared" si="12"/>
        <v>645000</v>
      </c>
      <c r="G78" s="7">
        <f t="shared" si="12"/>
        <v>967500</v>
      </c>
      <c r="H78" s="7">
        <f t="shared" si="12"/>
        <v>1290000</v>
      </c>
      <c r="I78" s="7">
        <f t="shared" si="12"/>
        <v>2580000</v>
      </c>
    </row>
    <row r="79" spans="4:9" ht="16.5" x14ac:dyDescent="0.15">
      <c r="D79" s="27">
        <v>19</v>
      </c>
      <c r="E79" s="18">
        <v>1360000</v>
      </c>
      <c r="F79" s="7">
        <f t="shared" si="12"/>
        <v>680000</v>
      </c>
      <c r="G79" s="7">
        <f t="shared" si="12"/>
        <v>1020000</v>
      </c>
      <c r="H79" s="7">
        <f t="shared" si="12"/>
        <v>1360000</v>
      </c>
      <c r="I79" s="7">
        <f t="shared" si="12"/>
        <v>2720000</v>
      </c>
    </row>
    <row r="80" spans="4:9" ht="16.5" x14ac:dyDescent="0.15">
      <c r="D80" s="27">
        <v>20</v>
      </c>
      <c r="E80" s="18">
        <v>1430000</v>
      </c>
      <c r="F80" s="7">
        <f t="shared" si="12"/>
        <v>715000</v>
      </c>
      <c r="G80" s="7">
        <f t="shared" si="12"/>
        <v>1072500</v>
      </c>
      <c r="H80" s="7">
        <f t="shared" si="12"/>
        <v>1430000</v>
      </c>
      <c r="I80" s="7">
        <f t="shared" si="12"/>
        <v>2860000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treasure_refine导出</vt:lpstr>
      <vt:lpstr>填表</vt:lpstr>
      <vt:lpstr>说明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龙承鑫</cp:lastModifiedBy>
  <dcterms:created xsi:type="dcterms:W3CDTF">2016-12-26T07:07:40Z</dcterms:created>
  <dcterms:modified xsi:type="dcterms:W3CDTF">2019-09-17T09:07:18Z</dcterms:modified>
</cp:coreProperties>
</file>