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H5_data\trunk\数据表\"/>
    </mc:Choice>
  </mc:AlternateContent>
  <bookViews>
    <workbookView xWindow="0" yWindow="0" windowWidth="28800" windowHeight="119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2" i="2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  <c r="I17" i="2" l="1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J10" i="2" s="1"/>
  <c r="E9" i="2"/>
  <c r="I8" i="2"/>
  <c r="J15" i="2" s="1"/>
  <c r="E8" i="2"/>
  <c r="J14" i="2" l="1"/>
  <c r="J9" i="2"/>
  <c r="J13" i="2"/>
  <c r="J17" i="2"/>
  <c r="J8" i="2"/>
  <c r="J12" i="2"/>
  <c r="J16" i="2"/>
  <c r="J11" i="2"/>
</calcChain>
</file>

<file path=xl/comments1.xml><?xml version="1.0" encoding="utf-8"?>
<comments xmlns="http://schemas.openxmlformats.org/spreadsheetml/2006/main">
  <authors>
    <author>sunmuqing</author>
  </authors>
  <commentList>
    <comment ref="D3" authorId="0" shapeId="0">
      <text>
        <r>
          <rPr>
            <sz val="11"/>
            <color indexed="81"/>
            <rFont val="华文细黑"/>
            <family val="3"/>
            <charset val="134"/>
          </rPr>
          <t>升到下一级VIP所需的VIP经验
最高一级的vip升级经验填0
VIP经验=RMB*10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当VIP等级到达这个等级时，在VIP礼包界面显示这条礼包信息
</t>
        </r>
      </text>
    </comment>
  </commentList>
</comments>
</file>

<file path=xl/sharedStrings.xml><?xml version="1.0" encoding="utf-8"?>
<sst xmlns="http://schemas.openxmlformats.org/spreadsheetml/2006/main" count="161" uniqueCount="93">
  <si>
    <t>int</t>
    <phoneticPr fontId="1" type="noConversion"/>
  </si>
  <si>
    <t>VIP等级</t>
    <phoneticPr fontId="1" type="noConversion"/>
  </si>
  <si>
    <t>礼包价格</t>
    <phoneticPr fontId="1" type="noConversion"/>
  </si>
  <si>
    <t>礼包原价</t>
    <phoneticPr fontId="1" type="noConversion"/>
  </si>
  <si>
    <t>赠品类型1</t>
    <phoneticPr fontId="1" type="noConversion"/>
  </si>
  <si>
    <t>类型值1</t>
    <phoneticPr fontId="1" type="noConversion"/>
  </si>
  <si>
    <t>数量1</t>
    <phoneticPr fontId="1" type="noConversion"/>
  </si>
  <si>
    <t>Both</t>
    <phoneticPr fontId="1" type="noConversion"/>
  </si>
  <si>
    <t>Client</t>
    <phoneticPr fontId="1" type="noConversion"/>
  </si>
  <si>
    <t>vip_exp</t>
    <phoneticPr fontId="1" type="noConversion"/>
  </si>
  <si>
    <t>price</t>
    <phoneticPr fontId="1" type="noConversion"/>
  </si>
  <si>
    <t>price_show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</si>
  <si>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</si>
  <si>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</si>
  <si>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</si>
  <si>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赠品类型2</t>
  </si>
  <si>
    <t>类型值2</t>
  </si>
  <si>
    <t>数量2</t>
  </si>
  <si>
    <t>赠品类型3</t>
  </si>
  <si>
    <t>类型值3</t>
  </si>
  <si>
    <t>数量3</t>
  </si>
  <si>
    <t>赠品类型4</t>
  </si>
  <si>
    <t>类型值4</t>
  </si>
  <si>
    <t>数量4</t>
  </si>
  <si>
    <t>赠品类型5</t>
  </si>
  <si>
    <t>类型值5</t>
  </si>
  <si>
    <t>数量5</t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</si>
  <si>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</si>
  <si>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</si>
  <si>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</si>
  <si>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</si>
  <si>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</si>
  <si>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</si>
  <si>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</si>
  <si>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</si>
  <si>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</si>
  <si>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type_5</t>
  </si>
  <si>
    <t>value_5</t>
  </si>
  <si>
    <t>size_5</t>
  </si>
  <si>
    <t>赠品类型6</t>
  </si>
  <si>
    <t>类型值6</t>
  </si>
  <si>
    <t>type_6</t>
  </si>
  <si>
    <t>value_6</t>
  </si>
  <si>
    <t>数量6</t>
  </si>
  <si>
    <t>size_6</t>
  </si>
  <si>
    <t>vip_level</t>
    <phoneticPr fontId="1" type="noConversion"/>
  </si>
  <si>
    <t>vip_level</t>
    <phoneticPr fontId="1" type="noConversion"/>
  </si>
  <si>
    <t>string</t>
    <phoneticPr fontId="1" type="noConversion"/>
  </si>
  <si>
    <t>Excluded</t>
    <phoneticPr fontId="1" type="noConversion"/>
  </si>
  <si>
    <t>VIP1</t>
    <phoneticPr fontId="1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</si>
  <si>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</si>
  <si>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</si>
  <si>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</si>
  <si>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</si>
  <si>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</si>
  <si>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</si>
  <si>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</si>
  <si>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</si>
  <si>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</si>
  <si>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int</t>
    <phoneticPr fontId="1" type="noConversion"/>
  </si>
  <si>
    <t>显示控制</t>
    <phoneticPr fontId="1" type="noConversion"/>
  </si>
  <si>
    <t>Client</t>
    <phoneticPr fontId="1" type="noConversion"/>
  </si>
  <si>
    <t>show_lv</t>
    <phoneticPr fontId="1" type="noConversion"/>
  </si>
  <si>
    <t>RMB</t>
    <phoneticPr fontId="1" type="noConversion"/>
  </si>
  <si>
    <t>升级VIP经验</t>
    <phoneticPr fontId="1" type="noConversion"/>
  </si>
  <si>
    <t>累计充值金额</t>
    <phoneticPr fontId="1" type="noConversion"/>
  </si>
  <si>
    <t>累计vip经验</t>
    <phoneticPr fontId="1" type="noConversion"/>
  </si>
  <si>
    <t>赠品类型7</t>
  </si>
  <si>
    <t>类型值7</t>
  </si>
  <si>
    <t>数量7</t>
  </si>
  <si>
    <t>type_7</t>
  </si>
  <si>
    <t>value_7</t>
  </si>
  <si>
    <t>size_7</t>
  </si>
  <si>
    <t>赠品类型8</t>
  </si>
  <si>
    <t>类型值8</t>
  </si>
  <si>
    <t>数量8</t>
  </si>
  <si>
    <t>赠品类型9</t>
  </si>
  <si>
    <t>类型值9</t>
  </si>
  <si>
    <t>数量9</t>
  </si>
  <si>
    <t>赠品类型10</t>
  </si>
  <si>
    <t>类型值10</t>
  </si>
  <si>
    <t>数量10</t>
  </si>
  <si>
    <t>type_8</t>
  </si>
  <si>
    <t>value_8</t>
  </si>
  <si>
    <t>size_8</t>
  </si>
  <si>
    <t>type_9</t>
  </si>
  <si>
    <t>value_9</t>
  </si>
  <si>
    <t>size_9</t>
  </si>
  <si>
    <t>type_10</t>
  </si>
  <si>
    <t>value_10</t>
  </si>
  <si>
    <t>size_10</t>
  </si>
  <si>
    <t>天数</t>
    <phoneticPr fontId="1" type="noConversion"/>
  </si>
  <si>
    <t>VIP等级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</si>
</sst>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indexed="81"/>
      <name val="华文细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>
      <alignment horizontal="center" vertical="center"/>
    </xf>
    <xf numFmtId="0" fontId="2" fillId="0" borderId="1">
      <alignment vertical="center"/>
    </xf>
    <xf numFmtId="0" fontId="4" fillId="7" borderId="1">
      <alignment horizontal="center" vertical="center"/>
    </xf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2" applyFont="1" applyBorder="1">
      <alignment horizontal="center" vertical="center"/>
    </xf>
    <xf numFmtId="0" fontId="2" fillId="0" borderId="1" xfId="3">
      <alignment vertical="center"/>
    </xf>
    <xf numFmtId="0" fontId="4" fillId="0" borderId="1" xfId="3" applyFont="1">
      <alignment vertical="center"/>
    </xf>
    <xf numFmtId="0" fontId="4" fillId="0" borderId="1" xfId="0" applyFont="1" applyBorder="1" applyAlignment="1">
      <alignment vertical="center"/>
    </xf>
    <xf numFmtId="0" fontId="4" fillId="5" borderId="1" xfId="2" applyFont="1" applyFill="1" applyBorder="1">
      <alignment horizontal="center" vertical="center"/>
    </xf>
    <xf numFmtId="0" fontId="4" fillId="6" borderId="1" xfId="2" applyFont="1" applyFill="1" applyBorder="1">
      <alignment horizontal="center" vertical="center"/>
    </xf>
    <xf numFmtId="0" fontId="2" fillId="0" borderId="1" xfId="2" applyBorder="1">
      <alignment horizontal="center" vertical="center"/>
    </xf>
    <xf numFmtId="0" fontId="0" fillId="0" borderId="1" xfId="0" applyBorder="1" applyAlignment="1"/>
    <xf numFmtId="0" fontId="4" fillId="7" borderId="1" xfId="4" applyFont="1" applyBorder="1">
      <alignment horizontal="center" vertical="center"/>
    </xf>
    <xf numFmtId="0" fontId="4" fillId="8" borderId="1" xfId="4" applyFont="1" applyFill="1" applyBorder="1">
      <alignment horizontal="center" vertical="center"/>
    </xf>
    <xf numFmtId="0" fontId="4" fillId="8" borderId="1" xfId="2" applyFont="1" applyFill="1" applyBorder="1">
      <alignment horizontal="center" vertical="center"/>
    </xf>
    <xf numFmtId="0" fontId="4" fillId="9" borderId="1" xfId="2" applyFont="1" applyFill="1" applyBorder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9" fillId="9" borderId="1" xfId="2" applyFont="1" applyFill="1" applyBorder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9" fillId="8" borderId="1" xfId="4" applyFont="1" applyFill="1" applyBorder="1">
      <alignment horizontal="center" vertical="center"/>
    </xf>
    <xf numFmtId="0" fontId="9" fillId="8" borderId="1" xfId="2" applyFont="1" applyFill="1" applyBorder="1">
      <alignment horizontal="center" vertical="center"/>
    </xf>
    <xf numFmtId="0" fontId="9" fillId="7" borderId="1" xfId="4" applyFont="1" applyBorder="1">
      <alignment horizontal="center" vertical="center"/>
    </xf>
    <xf numFmtId="0" fontId="10" fillId="8" borderId="1" xfId="4" applyFont="1" applyFill="1" applyBorder="1">
      <alignment horizontal="center" vertical="center"/>
    </xf>
    <xf numFmtId="0" fontId="11" fillId="8" borderId="1" xfId="4" applyFont="1" applyFill="1" applyBorder="1">
      <alignment horizontal="center" vertical="center"/>
    </xf>
    <xf numFmtId="0" fontId="11" fillId="8" borderId="1" xfId="2" applyFont="1" applyFill="1" applyBorder="1">
      <alignment horizontal="center" vertical="center"/>
    </xf>
    <xf numFmtId="0" fontId="11" fillId="9" borderId="1" xfId="2" applyFont="1" applyFill="1" applyBorder="1">
      <alignment horizontal="center" vertical="center"/>
    </xf>
    <xf numFmtId="0" fontId="11" fillId="9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7" borderId="1" xfId="4" applyFont="1" applyBorder="1">
      <alignment horizontal="center" vertical="center"/>
    </xf>
  </cellXfs>
  <cellStyles count="5">
    <cellStyle name="差" xfId="1" builtinId="27"/>
    <cellStyle name="常规" xfId="0" builtinId="0"/>
    <cellStyle name="居中-紫色" xfId="4"/>
    <cellStyle name="有框常规" xfId="3"/>
    <cellStyle name="有框居中" xfId="2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"/>
  <sheetViews>
    <sheetView tabSelected="1" zoomScaleNormal="100" workbookViewId="0">
      <selection activeCell="C26" sqref="C26:C31"/>
    </sheetView>
  </sheetViews>
  <sheetFormatPr defaultRowHeight="13.5" x14ac:dyDescent="0.15"/>
  <cols>
    <col min="1" max="1" width="8.625" customWidth="1"/>
    <col min="2" max="4" width="11.5" customWidth="1"/>
    <col min="5" max="25" width="8.5" customWidth="1"/>
  </cols>
  <sheetData>
    <row r="1" spans="1:37" ht="16.5" x14ac:dyDescent="0.15">
      <c r="A1" s="1" t="s">
        <v>46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7" ht="16.5" x14ac:dyDescent="0.15">
      <c r="A2" s="3" t="s">
        <v>0</v>
      </c>
      <c r="B2" s="3" t="s">
        <v>47</v>
      </c>
      <c r="C2" s="3" t="s">
        <v>47</v>
      </c>
      <c r="D2" s="3" t="s">
        <v>0</v>
      </c>
      <c r="E2" s="3" t="s">
        <v>0</v>
      </c>
      <c r="F2" s="3" t="s">
        <v>0</v>
      </c>
      <c r="G2" s="3" t="s">
        <v>59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</row>
    <row r="3" spans="1:37" ht="16.5" x14ac:dyDescent="0.15">
      <c r="A3" s="3" t="s">
        <v>1</v>
      </c>
      <c r="B3" s="3" t="s">
        <v>65</v>
      </c>
      <c r="C3" s="3" t="s">
        <v>66</v>
      </c>
      <c r="D3" s="3" t="s">
        <v>64</v>
      </c>
      <c r="E3" s="3" t="s">
        <v>2</v>
      </c>
      <c r="F3" s="3" t="s">
        <v>3</v>
      </c>
      <c r="G3" s="3" t="s">
        <v>60</v>
      </c>
      <c r="H3" s="3" t="s">
        <v>4</v>
      </c>
      <c r="I3" s="3" t="s">
        <v>5</v>
      </c>
      <c r="J3" s="3" t="s">
        <v>6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24</v>
      </c>
      <c r="U3" s="3" t="s">
        <v>25</v>
      </c>
      <c r="V3" s="3" t="s">
        <v>26</v>
      </c>
      <c r="W3" s="3" t="s">
        <v>39</v>
      </c>
      <c r="X3" s="3" t="s">
        <v>40</v>
      </c>
      <c r="Y3" s="3" t="s">
        <v>43</v>
      </c>
      <c r="Z3" s="3" t="s">
        <v>67</v>
      </c>
      <c r="AA3" s="3" t="s">
        <v>68</v>
      </c>
      <c r="AB3" s="3" t="s">
        <v>69</v>
      </c>
      <c r="AC3" s="3" t="s">
        <v>73</v>
      </c>
      <c r="AD3" s="3" t="s">
        <v>74</v>
      </c>
      <c r="AE3" s="3" t="s">
        <v>75</v>
      </c>
      <c r="AF3" s="3" t="s">
        <v>76</v>
      </c>
      <c r="AG3" s="3" t="s">
        <v>77</v>
      </c>
      <c r="AH3" s="3" t="s">
        <v>78</v>
      </c>
      <c r="AI3" s="3" t="s">
        <v>79</v>
      </c>
      <c r="AJ3" s="3" t="s">
        <v>80</v>
      </c>
      <c r="AK3" s="3" t="s">
        <v>81</v>
      </c>
    </row>
    <row r="4" spans="1:37" ht="16.5" x14ac:dyDescent="0.15">
      <c r="A4" s="4" t="s">
        <v>7</v>
      </c>
      <c r="B4" s="4" t="s">
        <v>48</v>
      </c>
      <c r="C4" s="4" t="s">
        <v>48</v>
      </c>
      <c r="D4" s="4" t="s">
        <v>7</v>
      </c>
      <c r="E4" s="4" t="s">
        <v>7</v>
      </c>
      <c r="F4" s="4" t="s">
        <v>8</v>
      </c>
      <c r="G4" s="4" t="s">
        <v>61</v>
      </c>
      <c r="H4" s="4" t="s">
        <v>7</v>
      </c>
      <c r="I4" s="4" t="s">
        <v>7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</row>
    <row r="5" spans="1:37" ht="16.5" x14ac:dyDescent="0.15">
      <c r="A5" s="3" t="s">
        <v>45</v>
      </c>
      <c r="B5" s="3" t="s">
        <v>63</v>
      </c>
      <c r="C5" s="3" t="s">
        <v>9</v>
      </c>
      <c r="D5" s="3" t="s">
        <v>9</v>
      </c>
      <c r="E5" s="3" t="s">
        <v>10</v>
      </c>
      <c r="F5" s="3" t="s">
        <v>11</v>
      </c>
      <c r="G5" s="3" t="s">
        <v>62</v>
      </c>
      <c r="H5" s="3" t="s">
        <v>12</v>
      </c>
      <c r="I5" s="3" t="s">
        <v>13</v>
      </c>
      <c r="J5" s="3" t="s">
        <v>14</v>
      </c>
      <c r="K5" s="3" t="s">
        <v>27</v>
      </c>
      <c r="L5" s="3" t="s">
        <v>28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 t="s">
        <v>35</v>
      </c>
      <c r="T5" s="3" t="s">
        <v>36</v>
      </c>
      <c r="U5" s="3" t="s">
        <v>37</v>
      </c>
      <c r="V5" s="3" t="s">
        <v>38</v>
      </c>
      <c r="W5" s="3" t="s">
        <v>41</v>
      </c>
      <c r="X5" s="3" t="s">
        <v>42</v>
      </c>
      <c r="Y5" s="3" t="s">
        <v>44</v>
      </c>
      <c r="Z5" s="3" t="s">
        <v>70</v>
      </c>
      <c r="AA5" s="3" t="s">
        <v>71</v>
      </c>
      <c r="AB5" s="3" t="s">
        <v>72</v>
      </c>
      <c r="AC5" s="3" t="s">
        <v>82</v>
      </c>
      <c r="AD5" s="3" t="s">
        <v>83</v>
      </c>
      <c r="AE5" s="3" t="s">
        <v>84</v>
      </c>
      <c r="AF5" s="3" t="s">
        <v>85</v>
      </c>
      <c r="AG5" s="3" t="s">
        <v>86</v>
      </c>
      <c r="AH5" s="3" t="s">
        <v>87</v>
      </c>
      <c r="AI5" s="3" t="s">
        <v>88</v>
      </c>
      <c r="AJ5" s="3" t="s">
        <v>89</v>
      </c>
      <c r="AK5" s="3" t="s">
        <v>90</v>
      </c>
    </row>
    <row r="6" spans="1:37" ht="16.5" x14ac:dyDescent="0.15">
      <c r="A6" s="9">
        <v>0</v>
      </c>
      <c r="B6" s="9">
        <f>C6/10</f>
        <v>0</v>
      </c>
      <c r="C6" s="9">
        <v>0</v>
      </c>
      <c r="D6" s="9">
        <v>60</v>
      </c>
      <c r="E6" s="10">
        <v>0</v>
      </c>
      <c r="F6" s="10">
        <v>200</v>
      </c>
      <c r="G6" s="6">
        <v>0</v>
      </c>
      <c r="H6" s="11">
        <v>6</v>
      </c>
      <c r="I6" s="11">
        <v>1</v>
      </c>
      <c r="J6" s="11">
        <v>1</v>
      </c>
      <c r="K6" s="11">
        <v>6</v>
      </c>
      <c r="L6" s="11">
        <v>2</v>
      </c>
      <c r="M6" s="11">
        <v>1</v>
      </c>
      <c r="N6" s="11">
        <v>5</v>
      </c>
      <c r="O6" s="11">
        <v>2</v>
      </c>
      <c r="P6" s="11">
        <v>100000</v>
      </c>
      <c r="Q6" s="6"/>
      <c r="R6" s="6"/>
      <c r="S6" s="6"/>
      <c r="T6" s="6"/>
      <c r="U6" s="6"/>
      <c r="V6" s="6"/>
      <c r="W6" s="12"/>
      <c r="X6" s="13"/>
      <c r="Y6" s="12"/>
      <c r="Z6" s="12"/>
      <c r="AA6" s="13"/>
      <c r="AB6" s="12"/>
      <c r="AC6" s="12"/>
      <c r="AD6" s="13"/>
      <c r="AE6" s="12"/>
      <c r="AF6" s="12"/>
      <c r="AG6" s="13"/>
      <c r="AH6" s="12"/>
      <c r="AI6" s="12"/>
      <c r="AJ6" s="13"/>
      <c r="AK6" s="12"/>
    </row>
    <row r="7" spans="1:37" ht="16.5" x14ac:dyDescent="0.15">
      <c r="A7" s="9">
        <v>1</v>
      </c>
      <c r="B7" s="9">
        <f t="shared" ref="B7:B22" si="0">C7/10</f>
        <v>6</v>
      </c>
      <c r="C7" s="9">
        <v>60</v>
      </c>
      <c r="D7" s="9">
        <v>240</v>
      </c>
      <c r="E7" s="10">
        <v>0</v>
      </c>
      <c r="F7" s="10">
        <v>500</v>
      </c>
      <c r="G7" s="6">
        <v>0</v>
      </c>
      <c r="H7" s="14">
        <v>6</v>
      </c>
      <c r="I7" s="14">
        <v>23</v>
      </c>
      <c r="J7" s="14">
        <v>1</v>
      </c>
      <c r="K7" s="23">
        <v>2</v>
      </c>
      <c r="L7" s="23">
        <v>403</v>
      </c>
      <c r="M7" s="23">
        <v>1</v>
      </c>
      <c r="N7" s="14">
        <v>6</v>
      </c>
      <c r="O7" s="14">
        <v>2</v>
      </c>
      <c r="P7" s="14">
        <v>2</v>
      </c>
      <c r="Q7" s="14">
        <v>6</v>
      </c>
      <c r="R7" s="14">
        <v>5</v>
      </c>
      <c r="S7" s="14">
        <v>10</v>
      </c>
      <c r="T7" s="6"/>
      <c r="U7" s="6"/>
      <c r="V7" s="6"/>
      <c r="W7" s="12"/>
      <c r="X7" s="13"/>
      <c r="Y7" s="12"/>
      <c r="Z7" s="12"/>
      <c r="AA7" s="13"/>
      <c r="AB7" s="12"/>
      <c r="AC7" s="12"/>
      <c r="AD7" s="13"/>
      <c r="AE7" s="12"/>
      <c r="AF7" s="12"/>
      <c r="AG7" s="13"/>
      <c r="AH7" s="12"/>
      <c r="AI7" s="12"/>
      <c r="AJ7" s="13"/>
      <c r="AK7" s="12"/>
    </row>
    <row r="8" spans="1:37" ht="16.5" x14ac:dyDescent="0.15">
      <c r="A8" s="9">
        <v>2</v>
      </c>
      <c r="B8" s="9">
        <f t="shared" si="0"/>
        <v>30</v>
      </c>
      <c r="C8" s="9">
        <v>300</v>
      </c>
      <c r="D8" s="9">
        <v>700</v>
      </c>
      <c r="E8" s="10">
        <v>0</v>
      </c>
      <c r="F8" s="10">
        <v>1000</v>
      </c>
      <c r="G8" s="6">
        <v>0</v>
      </c>
      <c r="H8" s="14">
        <v>6</v>
      </c>
      <c r="I8" s="14">
        <v>23</v>
      </c>
      <c r="J8" s="14">
        <v>1</v>
      </c>
      <c r="K8" s="23">
        <v>2</v>
      </c>
      <c r="L8" s="23">
        <v>404</v>
      </c>
      <c r="M8" s="23">
        <v>1</v>
      </c>
      <c r="N8" s="14">
        <v>6</v>
      </c>
      <c r="O8" s="14">
        <v>1</v>
      </c>
      <c r="P8" s="14">
        <v>2</v>
      </c>
      <c r="Q8" s="14">
        <v>5</v>
      </c>
      <c r="R8" s="14">
        <v>2</v>
      </c>
      <c r="S8" s="14">
        <v>150000</v>
      </c>
      <c r="T8" s="6"/>
      <c r="U8" s="6"/>
      <c r="V8" s="6"/>
      <c r="W8" s="12"/>
      <c r="X8" s="13"/>
      <c r="Y8" s="12"/>
      <c r="Z8" s="12"/>
      <c r="AA8" s="13"/>
      <c r="AB8" s="12"/>
      <c r="AC8" s="12"/>
      <c r="AD8" s="13"/>
      <c r="AE8" s="12"/>
      <c r="AF8" s="12"/>
      <c r="AG8" s="13"/>
      <c r="AH8" s="12"/>
      <c r="AI8" s="12"/>
      <c r="AJ8" s="13"/>
      <c r="AK8" s="12"/>
    </row>
    <row r="9" spans="1:37" ht="16.5" x14ac:dyDescent="0.15">
      <c r="A9" s="9">
        <v>3</v>
      </c>
      <c r="B9" s="9">
        <f t="shared" si="0"/>
        <v>100</v>
      </c>
      <c r="C9" s="9">
        <v>1000</v>
      </c>
      <c r="D9" s="9">
        <v>1000</v>
      </c>
      <c r="E9" s="10">
        <v>0</v>
      </c>
      <c r="F9" s="10">
        <v>1500</v>
      </c>
      <c r="G9" s="6">
        <v>0</v>
      </c>
      <c r="H9" s="14">
        <v>6</v>
      </c>
      <c r="I9" s="14">
        <v>23</v>
      </c>
      <c r="J9" s="14">
        <v>2</v>
      </c>
      <c r="K9" s="23">
        <v>2</v>
      </c>
      <c r="L9" s="23">
        <v>402</v>
      </c>
      <c r="M9" s="23">
        <v>1</v>
      </c>
      <c r="N9" s="14">
        <v>6</v>
      </c>
      <c r="O9" s="14">
        <v>2</v>
      </c>
      <c r="P9" s="14">
        <v>3</v>
      </c>
      <c r="Q9" s="14">
        <v>6</v>
      </c>
      <c r="R9" s="14">
        <v>5</v>
      </c>
      <c r="S9" s="14">
        <v>20</v>
      </c>
      <c r="T9" s="6"/>
      <c r="U9" s="6"/>
      <c r="V9" s="6"/>
      <c r="W9" s="12"/>
      <c r="X9" s="13"/>
      <c r="Y9" s="12"/>
      <c r="Z9" s="12"/>
      <c r="AA9" s="13"/>
      <c r="AB9" s="12"/>
      <c r="AC9" s="12"/>
      <c r="AD9" s="13"/>
      <c r="AE9" s="12"/>
      <c r="AF9" s="12"/>
      <c r="AG9" s="13"/>
      <c r="AH9" s="12"/>
      <c r="AI9" s="12"/>
      <c r="AJ9" s="13"/>
      <c r="AK9" s="12"/>
    </row>
    <row r="10" spans="1:37" ht="16.5" x14ac:dyDescent="0.15">
      <c r="A10" s="9">
        <v>4</v>
      </c>
      <c r="B10" s="9">
        <f t="shared" si="0"/>
        <v>200</v>
      </c>
      <c r="C10" s="9">
        <v>2000</v>
      </c>
      <c r="D10" s="9">
        <v>3000</v>
      </c>
      <c r="E10" s="10">
        <v>0</v>
      </c>
      <c r="F10" s="10">
        <v>2000</v>
      </c>
      <c r="G10" s="6">
        <v>0</v>
      </c>
      <c r="H10" s="14">
        <v>6</v>
      </c>
      <c r="I10" s="14">
        <v>23</v>
      </c>
      <c r="J10" s="14">
        <v>2</v>
      </c>
      <c r="K10" s="30">
        <v>6</v>
      </c>
      <c r="L10" s="30">
        <v>105</v>
      </c>
      <c r="M10" s="30">
        <v>1</v>
      </c>
      <c r="N10" s="23">
        <v>2</v>
      </c>
      <c r="O10" s="23">
        <v>401</v>
      </c>
      <c r="P10" s="23">
        <v>1</v>
      </c>
      <c r="Q10" s="14">
        <v>6</v>
      </c>
      <c r="R10" s="14">
        <v>1</v>
      </c>
      <c r="S10" s="14">
        <v>3</v>
      </c>
      <c r="T10" s="14">
        <v>5</v>
      </c>
      <c r="U10" s="14">
        <v>2</v>
      </c>
      <c r="V10" s="14">
        <v>200000</v>
      </c>
      <c r="W10" s="12"/>
      <c r="X10" s="13"/>
      <c r="Y10" s="12"/>
      <c r="Z10" s="12"/>
      <c r="AA10" s="13"/>
      <c r="AB10" s="12"/>
      <c r="AC10" s="12"/>
      <c r="AD10" s="13"/>
      <c r="AE10" s="12"/>
      <c r="AF10" s="12"/>
      <c r="AG10" s="13"/>
      <c r="AH10" s="12"/>
      <c r="AI10" s="12"/>
      <c r="AJ10" s="13"/>
      <c r="AK10" s="12"/>
    </row>
    <row r="11" spans="1:37" ht="16.5" x14ac:dyDescent="0.15">
      <c r="A11" s="9">
        <v>5</v>
      </c>
      <c r="B11" s="9">
        <f t="shared" si="0"/>
        <v>500</v>
      </c>
      <c r="C11" s="9">
        <v>5000</v>
      </c>
      <c r="D11" s="9">
        <v>5000</v>
      </c>
      <c r="E11" s="10">
        <v>0</v>
      </c>
      <c r="F11" s="10">
        <v>3000</v>
      </c>
      <c r="G11" s="6">
        <v>0</v>
      </c>
      <c r="H11" s="25">
        <v>6</v>
      </c>
      <c r="I11" s="25">
        <v>24</v>
      </c>
      <c r="J11" s="25">
        <v>4</v>
      </c>
      <c r="K11" s="24">
        <v>6</v>
      </c>
      <c r="L11" s="24">
        <v>105</v>
      </c>
      <c r="M11" s="24">
        <v>1</v>
      </c>
      <c r="N11" s="21">
        <v>2</v>
      </c>
      <c r="O11" s="21">
        <v>411</v>
      </c>
      <c r="P11" s="21">
        <v>1</v>
      </c>
      <c r="Q11" s="15">
        <v>6</v>
      </c>
      <c r="R11" s="15">
        <v>21</v>
      </c>
      <c r="S11" s="15">
        <v>10</v>
      </c>
      <c r="T11" s="15">
        <v>6</v>
      </c>
      <c r="U11" s="15">
        <v>20</v>
      </c>
      <c r="V11" s="15">
        <v>10</v>
      </c>
      <c r="W11" s="12"/>
      <c r="X11" s="13"/>
      <c r="Y11" s="12"/>
      <c r="Z11" s="12"/>
      <c r="AA11" s="13"/>
      <c r="AB11" s="12"/>
      <c r="AC11" s="12"/>
      <c r="AD11" s="13"/>
      <c r="AE11" s="12"/>
      <c r="AF11" s="12"/>
      <c r="AG11" s="13"/>
      <c r="AH11" s="12"/>
      <c r="AI11" s="12"/>
      <c r="AJ11" s="13"/>
      <c r="AK11" s="12"/>
    </row>
    <row r="12" spans="1:37" ht="16.5" x14ac:dyDescent="0.15">
      <c r="A12" s="9">
        <v>6</v>
      </c>
      <c r="B12" s="9">
        <f t="shared" si="0"/>
        <v>1000</v>
      </c>
      <c r="C12" s="9">
        <v>10000</v>
      </c>
      <c r="D12" s="9">
        <v>10000</v>
      </c>
      <c r="E12" s="10">
        <v>0</v>
      </c>
      <c r="F12" s="10">
        <v>3000</v>
      </c>
      <c r="G12" s="6">
        <v>0</v>
      </c>
      <c r="H12" s="25">
        <v>6</v>
      </c>
      <c r="I12" s="25">
        <v>24</v>
      </c>
      <c r="J12" s="25">
        <v>4</v>
      </c>
      <c r="K12" s="15">
        <v>6</v>
      </c>
      <c r="L12" s="15">
        <v>105</v>
      </c>
      <c r="M12" s="15">
        <v>1</v>
      </c>
      <c r="N12" s="21">
        <v>2</v>
      </c>
      <c r="O12" s="21">
        <v>412</v>
      </c>
      <c r="P12" s="21">
        <v>1</v>
      </c>
      <c r="Q12" s="15">
        <v>6</v>
      </c>
      <c r="R12" s="15">
        <v>21</v>
      </c>
      <c r="S12" s="15">
        <v>20</v>
      </c>
      <c r="T12" s="15">
        <v>6</v>
      </c>
      <c r="U12" s="15">
        <v>20</v>
      </c>
      <c r="V12" s="15">
        <v>20</v>
      </c>
      <c r="W12" s="12"/>
      <c r="X12" s="13"/>
      <c r="Y12" s="12"/>
      <c r="Z12" s="12"/>
      <c r="AA12" s="13"/>
      <c r="AB12" s="12"/>
      <c r="AC12" s="12"/>
      <c r="AD12" s="13"/>
      <c r="AE12" s="12"/>
      <c r="AF12" s="12"/>
      <c r="AG12" s="13"/>
      <c r="AH12" s="12"/>
      <c r="AI12" s="12"/>
      <c r="AJ12" s="13"/>
      <c r="AK12" s="12"/>
    </row>
    <row r="13" spans="1:37" ht="16.5" x14ac:dyDescent="0.15">
      <c r="A13" s="9">
        <v>7</v>
      </c>
      <c r="B13" s="9">
        <f t="shared" si="0"/>
        <v>2000</v>
      </c>
      <c r="C13" s="9">
        <v>20000</v>
      </c>
      <c r="D13" s="9">
        <v>20000</v>
      </c>
      <c r="E13" s="10">
        <v>0</v>
      </c>
      <c r="F13" s="10">
        <v>3500</v>
      </c>
      <c r="G13" s="6">
        <v>0</v>
      </c>
      <c r="H13" s="26">
        <v>6</v>
      </c>
      <c r="I13" s="26">
        <v>24</v>
      </c>
      <c r="J13" s="26">
        <v>4</v>
      </c>
      <c r="K13" s="16">
        <v>6</v>
      </c>
      <c r="L13" s="16">
        <v>110</v>
      </c>
      <c r="M13" s="16">
        <v>1</v>
      </c>
      <c r="N13" s="22">
        <v>2</v>
      </c>
      <c r="O13" s="22">
        <v>410</v>
      </c>
      <c r="P13" s="22">
        <v>1</v>
      </c>
      <c r="Q13" s="16">
        <v>6</v>
      </c>
      <c r="R13" s="16">
        <v>21</v>
      </c>
      <c r="S13" s="16">
        <v>40</v>
      </c>
      <c r="T13" s="16">
        <v>6</v>
      </c>
      <c r="U13" s="16">
        <v>20</v>
      </c>
      <c r="V13" s="16">
        <v>40</v>
      </c>
      <c r="W13" s="12"/>
      <c r="X13" s="13"/>
      <c r="Y13" s="12"/>
      <c r="Z13" s="12"/>
      <c r="AA13" s="13"/>
      <c r="AB13" s="12"/>
      <c r="AC13" s="12"/>
      <c r="AD13" s="13"/>
      <c r="AE13" s="12"/>
      <c r="AF13" s="12"/>
      <c r="AG13" s="13"/>
      <c r="AH13" s="12"/>
      <c r="AI13" s="12"/>
      <c r="AJ13" s="13"/>
      <c r="AK13" s="12"/>
    </row>
    <row r="14" spans="1:37" ht="16.5" x14ac:dyDescent="0.15">
      <c r="A14" s="9">
        <v>8</v>
      </c>
      <c r="B14" s="9">
        <f t="shared" si="0"/>
        <v>4000</v>
      </c>
      <c r="C14" s="9">
        <v>40000</v>
      </c>
      <c r="D14" s="9">
        <v>20000</v>
      </c>
      <c r="E14" s="10">
        <v>0</v>
      </c>
      <c r="F14" s="10">
        <v>4000</v>
      </c>
      <c r="G14" s="6">
        <v>0</v>
      </c>
      <c r="H14" s="26">
        <v>6</v>
      </c>
      <c r="I14" s="26">
        <v>25</v>
      </c>
      <c r="J14" s="26">
        <v>3</v>
      </c>
      <c r="K14" s="16">
        <v>6</v>
      </c>
      <c r="L14" s="16">
        <v>110</v>
      </c>
      <c r="M14" s="16">
        <v>1</v>
      </c>
      <c r="N14" s="22">
        <v>2</v>
      </c>
      <c r="O14" s="22">
        <v>409</v>
      </c>
      <c r="P14" s="22">
        <v>1</v>
      </c>
      <c r="Q14" s="16">
        <v>6</v>
      </c>
      <c r="R14" s="16">
        <v>21</v>
      </c>
      <c r="S14" s="16">
        <v>60</v>
      </c>
      <c r="T14" s="16">
        <v>6</v>
      </c>
      <c r="U14" s="16">
        <v>20</v>
      </c>
      <c r="V14" s="16">
        <v>60</v>
      </c>
      <c r="W14" s="12"/>
      <c r="X14" s="13"/>
      <c r="Y14" s="12"/>
      <c r="Z14" s="12"/>
      <c r="AA14" s="13"/>
      <c r="AB14" s="12"/>
      <c r="AC14" s="12"/>
      <c r="AD14" s="13"/>
      <c r="AE14" s="12"/>
      <c r="AF14" s="12"/>
      <c r="AG14" s="13"/>
      <c r="AH14" s="12"/>
      <c r="AI14" s="12"/>
      <c r="AJ14" s="13"/>
      <c r="AK14" s="12"/>
    </row>
    <row r="15" spans="1:37" ht="16.5" x14ac:dyDescent="0.15">
      <c r="A15" s="9">
        <v>9</v>
      </c>
      <c r="B15" s="9">
        <f t="shared" si="0"/>
        <v>6000</v>
      </c>
      <c r="C15" s="9">
        <v>60000</v>
      </c>
      <c r="D15" s="9">
        <v>40000</v>
      </c>
      <c r="E15" s="10">
        <v>0</v>
      </c>
      <c r="F15" s="10">
        <v>5000</v>
      </c>
      <c r="G15" s="6">
        <v>7</v>
      </c>
      <c r="H15" s="27">
        <v>6</v>
      </c>
      <c r="I15" s="27">
        <v>25</v>
      </c>
      <c r="J15" s="27">
        <v>3</v>
      </c>
      <c r="K15" s="17">
        <v>6</v>
      </c>
      <c r="L15" s="17">
        <v>110</v>
      </c>
      <c r="M15" s="17">
        <v>1</v>
      </c>
      <c r="N15" s="19">
        <v>2</v>
      </c>
      <c r="O15" s="19">
        <v>503</v>
      </c>
      <c r="P15" s="19">
        <v>1</v>
      </c>
      <c r="Q15" s="17">
        <v>6</v>
      </c>
      <c r="R15" s="17">
        <v>21</v>
      </c>
      <c r="S15" s="17">
        <v>80</v>
      </c>
      <c r="T15" s="17">
        <v>6</v>
      </c>
      <c r="U15" s="17">
        <v>20</v>
      </c>
      <c r="V15" s="17">
        <v>80</v>
      </c>
      <c r="W15" s="12"/>
      <c r="X15" s="13"/>
      <c r="Y15" s="12"/>
      <c r="Z15" s="12"/>
      <c r="AA15" s="13"/>
      <c r="AB15" s="12"/>
      <c r="AC15" s="12"/>
      <c r="AD15" s="13"/>
      <c r="AE15" s="12"/>
      <c r="AF15" s="12"/>
      <c r="AG15" s="13"/>
      <c r="AH15" s="12"/>
      <c r="AI15" s="12"/>
      <c r="AJ15" s="13"/>
      <c r="AK15" s="12"/>
    </row>
    <row r="16" spans="1:37" ht="16.5" x14ac:dyDescent="0.15">
      <c r="A16" s="9">
        <v>10</v>
      </c>
      <c r="B16" s="9">
        <f t="shared" si="0"/>
        <v>10000</v>
      </c>
      <c r="C16" s="9">
        <v>100000</v>
      </c>
      <c r="D16" s="9">
        <v>50000</v>
      </c>
      <c r="E16" s="10">
        <v>0</v>
      </c>
      <c r="F16" s="10">
        <v>5500</v>
      </c>
      <c r="G16" s="6">
        <v>8</v>
      </c>
      <c r="H16" s="27">
        <v>6</v>
      </c>
      <c r="I16" s="27">
        <v>25</v>
      </c>
      <c r="J16" s="27">
        <v>4</v>
      </c>
      <c r="K16" s="17">
        <v>6</v>
      </c>
      <c r="L16" s="17">
        <v>110</v>
      </c>
      <c r="M16" s="17">
        <v>1</v>
      </c>
      <c r="N16" s="19">
        <v>2</v>
      </c>
      <c r="O16" s="19">
        <v>504</v>
      </c>
      <c r="P16" s="19">
        <v>1</v>
      </c>
      <c r="Q16" s="17">
        <v>6</v>
      </c>
      <c r="R16" s="17">
        <v>21</v>
      </c>
      <c r="S16" s="17">
        <v>100</v>
      </c>
      <c r="T16" s="17">
        <v>6</v>
      </c>
      <c r="U16" s="17">
        <v>20</v>
      </c>
      <c r="V16" s="17">
        <v>100</v>
      </c>
      <c r="W16" s="12"/>
      <c r="X16" s="13"/>
      <c r="Y16" s="12"/>
      <c r="Z16" s="12"/>
      <c r="AA16" s="13"/>
      <c r="AB16" s="12"/>
      <c r="AC16" s="12"/>
      <c r="AD16" s="13"/>
      <c r="AE16" s="12"/>
      <c r="AF16" s="12"/>
      <c r="AG16" s="13"/>
      <c r="AH16" s="12"/>
      <c r="AI16" s="12"/>
      <c r="AJ16" s="13"/>
      <c r="AK16" s="12"/>
    </row>
    <row r="17" spans="1:37" ht="16.5" x14ac:dyDescent="0.15">
      <c r="A17" s="9">
        <v>11</v>
      </c>
      <c r="B17" s="9">
        <f t="shared" si="0"/>
        <v>15000</v>
      </c>
      <c r="C17" s="9">
        <v>150000</v>
      </c>
      <c r="D17" s="9">
        <v>150000</v>
      </c>
      <c r="E17" s="10">
        <v>0</v>
      </c>
      <c r="F17" s="10">
        <v>8000</v>
      </c>
      <c r="G17" s="6">
        <v>9</v>
      </c>
      <c r="H17" s="28">
        <v>6</v>
      </c>
      <c r="I17" s="28">
        <v>25</v>
      </c>
      <c r="J17" s="28">
        <v>4</v>
      </c>
      <c r="K17" s="18">
        <v>6</v>
      </c>
      <c r="L17" s="18">
        <v>110</v>
      </c>
      <c r="M17" s="18">
        <v>1</v>
      </c>
      <c r="N17" s="20">
        <v>2</v>
      </c>
      <c r="O17" s="19">
        <v>502</v>
      </c>
      <c r="P17" s="20">
        <v>1</v>
      </c>
      <c r="Q17" s="18">
        <v>6</v>
      </c>
      <c r="R17" s="18">
        <v>21</v>
      </c>
      <c r="S17" s="18">
        <v>120</v>
      </c>
      <c r="T17" s="18">
        <v>6</v>
      </c>
      <c r="U17" s="18">
        <v>20</v>
      </c>
      <c r="V17" s="18">
        <v>120</v>
      </c>
      <c r="W17" s="12"/>
      <c r="X17" s="13"/>
      <c r="Y17" s="12"/>
      <c r="Z17" s="12"/>
      <c r="AA17" s="13"/>
      <c r="AB17" s="12"/>
      <c r="AC17" s="12"/>
      <c r="AD17" s="13"/>
      <c r="AE17" s="12"/>
      <c r="AF17" s="12"/>
      <c r="AG17" s="13"/>
      <c r="AH17" s="12"/>
      <c r="AI17" s="12"/>
      <c r="AJ17" s="13"/>
      <c r="AK17" s="12"/>
    </row>
    <row r="18" spans="1:37" ht="16.5" x14ac:dyDescent="0.15">
      <c r="A18" s="9">
        <v>12</v>
      </c>
      <c r="B18" s="9">
        <f t="shared" si="0"/>
        <v>30000</v>
      </c>
      <c r="C18" s="9">
        <v>300000</v>
      </c>
      <c r="D18" s="9">
        <v>300000</v>
      </c>
      <c r="E18" s="10">
        <v>0</v>
      </c>
      <c r="F18" s="10">
        <v>10000</v>
      </c>
      <c r="G18" s="6">
        <v>10</v>
      </c>
      <c r="H18" s="28">
        <v>6</v>
      </c>
      <c r="I18" s="28">
        <v>25</v>
      </c>
      <c r="J18" s="28">
        <v>4</v>
      </c>
      <c r="K18" s="18">
        <v>6</v>
      </c>
      <c r="L18" s="18">
        <v>110</v>
      </c>
      <c r="M18" s="18">
        <v>3</v>
      </c>
      <c r="N18" s="20">
        <v>2</v>
      </c>
      <c r="O18" s="19">
        <v>501</v>
      </c>
      <c r="P18" s="20">
        <v>1</v>
      </c>
      <c r="Q18" s="18">
        <v>6</v>
      </c>
      <c r="R18" s="18">
        <v>21</v>
      </c>
      <c r="S18" s="18">
        <v>150</v>
      </c>
      <c r="T18" s="18">
        <v>6</v>
      </c>
      <c r="U18" s="18">
        <v>20</v>
      </c>
      <c r="V18" s="18">
        <v>150</v>
      </c>
      <c r="W18" s="12"/>
      <c r="X18" s="13"/>
      <c r="Y18" s="12"/>
      <c r="Z18" s="12"/>
      <c r="AA18" s="13"/>
      <c r="AB18" s="12"/>
      <c r="AC18" s="12"/>
      <c r="AD18" s="13"/>
      <c r="AE18" s="12"/>
      <c r="AF18" s="12"/>
      <c r="AG18" s="13"/>
      <c r="AH18" s="12"/>
      <c r="AI18" s="12"/>
      <c r="AJ18" s="13"/>
      <c r="AK18" s="12"/>
    </row>
    <row r="19" spans="1:37" ht="16.5" x14ac:dyDescent="0.15">
      <c r="A19" s="9">
        <v>13</v>
      </c>
      <c r="B19" s="9">
        <f t="shared" si="0"/>
        <v>60000</v>
      </c>
      <c r="C19" s="9">
        <v>600000</v>
      </c>
      <c r="D19" s="9">
        <v>400000</v>
      </c>
      <c r="E19" s="10">
        <v>0</v>
      </c>
      <c r="F19" s="10">
        <v>12000</v>
      </c>
      <c r="G19" s="6">
        <v>11</v>
      </c>
      <c r="H19" s="18">
        <v>6</v>
      </c>
      <c r="I19" s="18">
        <v>26</v>
      </c>
      <c r="J19" s="18">
        <v>2</v>
      </c>
      <c r="K19" s="18">
        <v>6</v>
      </c>
      <c r="L19" s="18">
        <v>110</v>
      </c>
      <c r="M19" s="18">
        <v>3</v>
      </c>
      <c r="N19" s="18">
        <v>6</v>
      </c>
      <c r="O19" s="18">
        <v>139</v>
      </c>
      <c r="P19" s="18">
        <v>2</v>
      </c>
      <c r="Q19" s="18">
        <v>6</v>
      </c>
      <c r="R19" s="18">
        <v>21</v>
      </c>
      <c r="S19" s="18">
        <v>200</v>
      </c>
      <c r="T19" s="18">
        <v>6</v>
      </c>
      <c r="U19" s="18">
        <v>20</v>
      </c>
      <c r="V19" s="18">
        <v>200</v>
      </c>
      <c r="W19" s="12"/>
      <c r="X19" s="13"/>
      <c r="Y19" s="12"/>
      <c r="Z19" s="12"/>
      <c r="AA19" s="13"/>
      <c r="AB19" s="12"/>
      <c r="AC19" s="12"/>
      <c r="AD19" s="13"/>
      <c r="AE19" s="12"/>
      <c r="AF19" s="12"/>
      <c r="AG19" s="13"/>
      <c r="AH19" s="12"/>
      <c r="AI19" s="12"/>
      <c r="AJ19" s="13"/>
      <c r="AK19" s="12"/>
    </row>
    <row r="20" spans="1:37" ht="16.5" x14ac:dyDescent="0.15">
      <c r="A20" s="9">
        <v>14</v>
      </c>
      <c r="B20" s="9">
        <f t="shared" si="0"/>
        <v>100000</v>
      </c>
      <c r="C20" s="9">
        <v>1000000</v>
      </c>
      <c r="D20" s="9">
        <v>800000</v>
      </c>
      <c r="E20" s="10">
        <v>0</v>
      </c>
      <c r="F20" s="10">
        <v>15000</v>
      </c>
      <c r="G20" s="6">
        <v>12</v>
      </c>
      <c r="H20" s="18">
        <v>6</v>
      </c>
      <c r="I20" s="18">
        <v>26</v>
      </c>
      <c r="J20" s="18">
        <v>6</v>
      </c>
      <c r="K20" s="18">
        <v>6</v>
      </c>
      <c r="L20" s="18">
        <v>170</v>
      </c>
      <c r="M20" s="18">
        <v>1</v>
      </c>
      <c r="N20" s="18">
        <v>6</v>
      </c>
      <c r="O20" s="18">
        <v>110</v>
      </c>
      <c r="P20" s="18">
        <v>3</v>
      </c>
      <c r="Q20" s="18">
        <v>6</v>
      </c>
      <c r="R20" s="18">
        <v>139</v>
      </c>
      <c r="S20" s="18">
        <v>2</v>
      </c>
      <c r="T20" s="18">
        <v>6</v>
      </c>
      <c r="U20" s="18">
        <v>148</v>
      </c>
      <c r="V20" s="18">
        <v>1</v>
      </c>
      <c r="W20" s="18">
        <v>6</v>
      </c>
      <c r="X20" s="18">
        <v>44</v>
      </c>
      <c r="Y20" s="18">
        <v>6</v>
      </c>
      <c r="Z20" s="18">
        <v>6</v>
      </c>
      <c r="AA20" s="18">
        <v>43</v>
      </c>
      <c r="AB20" s="18">
        <v>3</v>
      </c>
      <c r="AC20" s="12"/>
      <c r="AD20" s="13"/>
      <c r="AE20" s="12"/>
      <c r="AF20" s="12"/>
      <c r="AG20" s="13"/>
      <c r="AH20" s="12"/>
      <c r="AI20" s="12"/>
      <c r="AJ20" s="13"/>
      <c r="AK20" s="12"/>
    </row>
    <row r="21" spans="1:37" ht="16.5" x14ac:dyDescent="0.15">
      <c r="A21" s="9">
        <v>15</v>
      </c>
      <c r="B21" s="9">
        <f t="shared" si="0"/>
        <v>180000</v>
      </c>
      <c r="C21" s="9">
        <v>1800000</v>
      </c>
      <c r="D21" s="9">
        <v>1200000</v>
      </c>
      <c r="E21" s="10">
        <v>0</v>
      </c>
      <c r="F21" s="10">
        <v>18000</v>
      </c>
      <c r="G21" s="6">
        <v>13</v>
      </c>
      <c r="H21" s="18">
        <v>6</v>
      </c>
      <c r="I21" s="18">
        <v>27</v>
      </c>
      <c r="J21" s="18">
        <v>6</v>
      </c>
      <c r="K21" s="18">
        <v>6</v>
      </c>
      <c r="L21" s="18">
        <v>170</v>
      </c>
      <c r="M21" s="18">
        <v>1</v>
      </c>
      <c r="N21" s="18">
        <v>6</v>
      </c>
      <c r="O21" s="18">
        <v>110</v>
      </c>
      <c r="P21" s="18">
        <v>5</v>
      </c>
      <c r="Q21" s="18">
        <v>6</v>
      </c>
      <c r="R21" s="18">
        <v>139</v>
      </c>
      <c r="S21" s="18">
        <v>3</v>
      </c>
      <c r="T21" s="18">
        <v>6</v>
      </c>
      <c r="U21" s="18">
        <v>148</v>
      </c>
      <c r="V21" s="18">
        <v>2</v>
      </c>
      <c r="W21" s="18">
        <v>6</v>
      </c>
      <c r="X21" s="18">
        <v>44</v>
      </c>
      <c r="Y21" s="18">
        <v>12</v>
      </c>
      <c r="Z21" s="18">
        <v>6</v>
      </c>
      <c r="AA21" s="18">
        <v>43</v>
      </c>
      <c r="AB21" s="18">
        <v>6</v>
      </c>
      <c r="AC21" s="12"/>
      <c r="AD21" s="13"/>
      <c r="AE21" s="12"/>
      <c r="AF21" s="12"/>
      <c r="AG21" s="13"/>
      <c r="AH21" s="12"/>
      <c r="AI21" s="12"/>
      <c r="AJ21" s="13"/>
      <c r="AK21" s="12"/>
    </row>
    <row r="22" spans="1:37" ht="16.5" x14ac:dyDescent="0.15">
      <c r="A22" s="9">
        <v>16</v>
      </c>
      <c r="B22" s="9">
        <f t="shared" si="0"/>
        <v>300000</v>
      </c>
      <c r="C22" s="9">
        <v>3000000</v>
      </c>
      <c r="D22" s="9">
        <v>0</v>
      </c>
      <c r="E22" s="10">
        <v>0</v>
      </c>
      <c r="F22" s="10"/>
      <c r="G22" s="6">
        <v>14</v>
      </c>
      <c r="H22" s="18">
        <v>6</v>
      </c>
      <c r="I22" s="18">
        <v>27</v>
      </c>
      <c r="J22" s="18">
        <v>8</v>
      </c>
      <c r="K22" s="18">
        <v>6</v>
      </c>
      <c r="L22" s="18">
        <v>170</v>
      </c>
      <c r="M22" s="18">
        <v>1</v>
      </c>
      <c r="N22" s="18">
        <v>6</v>
      </c>
      <c r="O22" s="18">
        <v>110</v>
      </c>
      <c r="P22" s="18">
        <v>5</v>
      </c>
      <c r="Q22" s="18">
        <v>6</v>
      </c>
      <c r="R22" s="18">
        <v>157</v>
      </c>
      <c r="S22" s="18">
        <v>2</v>
      </c>
      <c r="T22" s="18">
        <v>6</v>
      </c>
      <c r="U22" s="18">
        <v>148</v>
      </c>
      <c r="V22" s="18">
        <v>2</v>
      </c>
      <c r="W22" s="18">
        <v>6</v>
      </c>
      <c r="X22" s="18">
        <v>44</v>
      </c>
      <c r="Y22" s="18">
        <v>18</v>
      </c>
      <c r="Z22" s="18">
        <v>6</v>
      </c>
      <c r="AA22" s="18">
        <v>43</v>
      </c>
      <c r="AB22" s="18">
        <v>9</v>
      </c>
      <c r="AC22" s="12"/>
      <c r="AD22" s="13"/>
      <c r="AE22" s="12"/>
      <c r="AF22" s="12"/>
      <c r="AG22" s="13"/>
      <c r="AH22" s="12"/>
      <c r="AI22" s="12"/>
      <c r="AJ22" s="13"/>
      <c r="AK22" s="12"/>
    </row>
  </sheetData>
  <phoneticPr fontId="1" type="noConversion"/>
  <conditionalFormatting sqref="H4:AK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A4 C4:E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F4:G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38"/>
  <sheetViews>
    <sheetView topLeftCell="A7" workbookViewId="0">
      <selection activeCell="H19" sqref="H19"/>
    </sheetView>
  </sheetViews>
  <sheetFormatPr defaultRowHeight="13.5" x14ac:dyDescent="0.15"/>
  <sheetData>
    <row r="8" spans="4:10" ht="16.5" x14ac:dyDescent="0.15">
      <c r="D8" s="5">
        <v>60</v>
      </c>
      <c r="E8" s="7">
        <f>SUM($D$8:D8)</f>
        <v>60</v>
      </c>
      <c r="H8" s="8" t="s">
        <v>49</v>
      </c>
      <c r="I8" s="8">
        <f>SUM(D$8:D8)</f>
        <v>60</v>
      </c>
      <c r="J8" s="8">
        <f>SUM($I$8:I8)</f>
        <v>60</v>
      </c>
    </row>
    <row r="9" spans="4:10" ht="16.5" x14ac:dyDescent="0.15">
      <c r="D9" s="5">
        <v>240</v>
      </c>
      <c r="E9" s="7">
        <f>SUM($D$8:D9)</f>
        <v>300</v>
      </c>
      <c r="H9" s="8" t="s">
        <v>50</v>
      </c>
      <c r="I9" s="8">
        <f>SUM(D$8:D9)</f>
        <v>300</v>
      </c>
      <c r="J9" s="8">
        <f>SUM($I$8:I9)</f>
        <v>360</v>
      </c>
    </row>
    <row r="10" spans="4:10" ht="16.5" x14ac:dyDescent="0.15">
      <c r="D10" s="5">
        <v>700</v>
      </c>
      <c r="E10" s="7">
        <f>SUM($D$8:D10)</f>
        <v>1000</v>
      </c>
      <c r="H10" s="8" t="s">
        <v>51</v>
      </c>
      <c r="I10" s="8">
        <f>SUM(D$8:D10)</f>
        <v>1000</v>
      </c>
      <c r="J10" s="8">
        <f>SUM($I$8:I10)</f>
        <v>1360</v>
      </c>
    </row>
    <row r="11" spans="4:10" ht="16.5" x14ac:dyDescent="0.15">
      <c r="D11" s="5">
        <v>1000</v>
      </c>
      <c r="E11" s="7">
        <f>SUM($D$8:D11)</f>
        <v>2000</v>
      </c>
      <c r="H11" s="8" t="s">
        <v>52</v>
      </c>
      <c r="I11" s="8">
        <f>SUM(D$8:D11)</f>
        <v>2000</v>
      </c>
      <c r="J11" s="8">
        <f>SUM($I$8:I11)</f>
        <v>3360</v>
      </c>
    </row>
    <row r="12" spans="4:10" ht="16.5" x14ac:dyDescent="0.15">
      <c r="D12" s="5">
        <v>3000</v>
      </c>
      <c r="E12" s="7">
        <f>SUM($D$8:D12)</f>
        <v>5000</v>
      </c>
      <c r="H12" s="8" t="s">
        <v>53</v>
      </c>
      <c r="I12" s="8">
        <f>SUM(D$8:D12)</f>
        <v>5000</v>
      </c>
      <c r="J12" s="8">
        <f>SUM($I$8:I12)</f>
        <v>8360</v>
      </c>
    </row>
    <row r="13" spans="4:10" ht="16.5" x14ac:dyDescent="0.15">
      <c r="D13" s="5">
        <v>5000</v>
      </c>
      <c r="E13" s="7">
        <f>SUM($D$8:D13)</f>
        <v>10000</v>
      </c>
      <c r="H13" s="8" t="s">
        <v>54</v>
      </c>
      <c r="I13" s="8">
        <f>SUM(D$8:D13)</f>
        <v>10000</v>
      </c>
      <c r="J13" s="8">
        <f>SUM($I$8:I13)</f>
        <v>18360</v>
      </c>
    </row>
    <row r="14" spans="4:10" ht="16.5" x14ac:dyDescent="0.15">
      <c r="D14" s="5">
        <v>10000</v>
      </c>
      <c r="E14" s="7">
        <f>SUM($D$8:D14)</f>
        <v>20000</v>
      </c>
      <c r="H14" s="8" t="s">
        <v>55</v>
      </c>
      <c r="I14" s="8">
        <f>SUM(D$8:D14)</f>
        <v>20000</v>
      </c>
      <c r="J14" s="8">
        <f>SUM($I$8:I14)</f>
        <v>38360</v>
      </c>
    </row>
    <row r="15" spans="4:10" ht="16.5" x14ac:dyDescent="0.15">
      <c r="D15" s="5">
        <v>10000</v>
      </c>
      <c r="E15" s="7">
        <f>SUM($D$8:D15)</f>
        <v>30000</v>
      </c>
      <c r="H15" s="8" t="s">
        <v>56</v>
      </c>
      <c r="I15" s="8">
        <f>SUM(D$8:D15)</f>
        <v>30000</v>
      </c>
      <c r="J15" s="8">
        <f>SUM($I$8:I15)</f>
        <v>68360</v>
      </c>
    </row>
    <row r="16" spans="4:10" ht="16.5" x14ac:dyDescent="0.15">
      <c r="D16" s="5">
        <v>20000</v>
      </c>
      <c r="E16" s="7">
        <f>SUM($D$8:D16)</f>
        <v>50000</v>
      </c>
      <c r="H16" s="8" t="s">
        <v>57</v>
      </c>
      <c r="I16" s="8">
        <f>SUM(D$8:D16)</f>
        <v>50000</v>
      </c>
      <c r="J16" s="8">
        <f>SUM($I$8:I16)</f>
        <v>118360</v>
      </c>
    </row>
    <row r="17" spans="3:10" ht="16.5" x14ac:dyDescent="0.15">
      <c r="D17" s="5">
        <v>50000</v>
      </c>
      <c r="E17" s="7">
        <f>SUM($D$8:D17)</f>
        <v>100000</v>
      </c>
      <c r="H17" s="8" t="s">
        <v>58</v>
      </c>
      <c r="I17" s="8">
        <f>SUM(D$8:D17)</f>
        <v>100000</v>
      </c>
      <c r="J17" s="8">
        <f>SUM($I$8:I17)</f>
        <v>218360</v>
      </c>
    </row>
    <row r="19" spans="3:10" x14ac:dyDescent="0.15">
      <c r="E19">
        <v>100</v>
      </c>
    </row>
    <row r="21" spans="3:10" ht="16.5" x14ac:dyDescent="0.15">
      <c r="C21" s="29" t="s">
        <v>92</v>
      </c>
      <c r="D21" s="29"/>
      <c r="E21" s="29" t="s">
        <v>91</v>
      </c>
    </row>
    <row r="22" spans="3:10" ht="16.5" x14ac:dyDescent="0.15">
      <c r="C22" s="5"/>
      <c r="D22" s="5">
        <v>0</v>
      </c>
      <c r="E22" s="5">
        <f t="shared" ref="E22:E38" si="0">D22/$E$19</f>
        <v>0</v>
      </c>
    </row>
    <row r="23" spans="3:10" ht="16.5" x14ac:dyDescent="0.15">
      <c r="C23" s="5">
        <v>1</v>
      </c>
      <c r="D23" s="5">
        <v>60</v>
      </c>
      <c r="E23" s="5">
        <f t="shared" si="0"/>
        <v>0.6</v>
      </c>
    </row>
    <row r="24" spans="3:10" ht="16.5" x14ac:dyDescent="0.15">
      <c r="C24" s="5">
        <v>2</v>
      </c>
      <c r="D24" s="5">
        <v>300</v>
      </c>
      <c r="E24" s="5">
        <f t="shared" si="0"/>
        <v>3</v>
      </c>
    </row>
    <row r="25" spans="3:10" ht="16.5" x14ac:dyDescent="0.15">
      <c r="C25" s="5">
        <v>3</v>
      </c>
      <c r="D25" s="5">
        <v>1000</v>
      </c>
      <c r="E25" s="5">
        <f t="shared" si="0"/>
        <v>10</v>
      </c>
    </row>
    <row r="26" spans="3:10" ht="16.5" x14ac:dyDescent="0.15">
      <c r="C26" s="5">
        <v>4</v>
      </c>
      <c r="D26" s="5">
        <v>2000</v>
      </c>
      <c r="E26" s="5">
        <f t="shared" si="0"/>
        <v>20</v>
      </c>
    </row>
    <row r="27" spans="3:10" ht="16.5" x14ac:dyDescent="0.15">
      <c r="C27" s="5">
        <v>5</v>
      </c>
      <c r="D27" s="5">
        <v>5000</v>
      </c>
      <c r="E27" s="5">
        <f t="shared" si="0"/>
        <v>50</v>
      </c>
    </row>
    <row r="28" spans="3:10" ht="16.5" x14ac:dyDescent="0.15">
      <c r="C28" s="5">
        <v>6</v>
      </c>
      <c r="D28" s="5">
        <v>10000</v>
      </c>
      <c r="E28" s="5">
        <f t="shared" si="0"/>
        <v>100</v>
      </c>
    </row>
    <row r="29" spans="3:10" ht="16.5" x14ac:dyDescent="0.15">
      <c r="C29" s="5">
        <v>7</v>
      </c>
      <c r="D29" s="5">
        <v>20000</v>
      </c>
      <c r="E29" s="5">
        <f t="shared" si="0"/>
        <v>200</v>
      </c>
    </row>
    <row r="30" spans="3:10" ht="16.5" x14ac:dyDescent="0.15">
      <c r="C30" s="5">
        <v>8</v>
      </c>
      <c r="D30" s="5">
        <v>40000</v>
      </c>
      <c r="E30" s="5">
        <f t="shared" si="0"/>
        <v>400</v>
      </c>
    </row>
    <row r="31" spans="3:10" ht="16.5" x14ac:dyDescent="0.15">
      <c r="C31" s="5">
        <v>9</v>
      </c>
      <c r="D31" s="5">
        <v>60000</v>
      </c>
      <c r="E31" s="5">
        <f t="shared" si="0"/>
        <v>600</v>
      </c>
    </row>
    <row r="32" spans="3:10" ht="16.5" x14ac:dyDescent="0.15">
      <c r="C32" s="5">
        <v>10</v>
      </c>
      <c r="D32" s="5">
        <v>100000</v>
      </c>
      <c r="E32" s="5">
        <f t="shared" si="0"/>
        <v>1000</v>
      </c>
    </row>
    <row r="33" spans="3:5" ht="16.5" x14ac:dyDescent="0.15">
      <c r="C33" s="5">
        <v>11</v>
      </c>
      <c r="D33" s="5">
        <v>150000</v>
      </c>
      <c r="E33" s="5">
        <f t="shared" si="0"/>
        <v>1500</v>
      </c>
    </row>
    <row r="34" spans="3:5" ht="16.5" x14ac:dyDescent="0.15">
      <c r="C34" s="5">
        <v>12</v>
      </c>
      <c r="D34" s="5">
        <v>300000</v>
      </c>
      <c r="E34" s="5">
        <f t="shared" si="0"/>
        <v>3000</v>
      </c>
    </row>
    <row r="35" spans="3:5" ht="16.5" x14ac:dyDescent="0.15">
      <c r="C35" s="5">
        <v>13</v>
      </c>
      <c r="D35" s="5">
        <v>600000</v>
      </c>
      <c r="E35" s="5">
        <f t="shared" si="0"/>
        <v>6000</v>
      </c>
    </row>
    <row r="36" spans="3:5" ht="16.5" x14ac:dyDescent="0.15">
      <c r="C36" s="5">
        <v>14</v>
      </c>
      <c r="D36" s="5">
        <v>1000000</v>
      </c>
      <c r="E36" s="5">
        <f t="shared" si="0"/>
        <v>10000</v>
      </c>
    </row>
    <row r="37" spans="3:5" ht="16.5" x14ac:dyDescent="0.15">
      <c r="C37" s="5">
        <v>15</v>
      </c>
      <c r="D37" s="5">
        <v>1800000</v>
      </c>
      <c r="E37" s="5">
        <f t="shared" si="0"/>
        <v>18000</v>
      </c>
    </row>
    <row r="38" spans="3:5" ht="16.5" x14ac:dyDescent="0.15">
      <c r="C38" s="5">
        <v>16</v>
      </c>
      <c r="D38" s="5">
        <v>3000000</v>
      </c>
      <c r="E38" s="5">
        <f t="shared" si="0"/>
        <v>30000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孙霂清</cp:lastModifiedBy>
  <dcterms:created xsi:type="dcterms:W3CDTF">2016-10-25T07:54:58Z</dcterms:created>
  <dcterms:modified xsi:type="dcterms:W3CDTF">2020-08-13T14:13:21Z</dcterms:modified>
</cp:coreProperties>
</file>