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kailei\Desktop\2.14.0数据表（新）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Sheet1!$A$3:$AB$171</definedName>
  </definedNames>
  <calcPr calcId="152511"/>
</workbook>
</file>

<file path=xl/calcChain.xml><?xml version="1.0" encoding="utf-8"?>
<calcChain xmlns="http://schemas.openxmlformats.org/spreadsheetml/2006/main">
  <c r="O169" i="1" l="1"/>
  <c r="N169" i="1"/>
  <c r="H169" i="1"/>
  <c r="O168" i="1"/>
  <c r="N168" i="1"/>
  <c r="H168" i="1"/>
  <c r="O167" i="1"/>
  <c r="N167" i="1"/>
  <c r="H167" i="1"/>
  <c r="O166" i="1"/>
  <c r="N166" i="1"/>
  <c r="H166" i="1"/>
  <c r="O165" i="1"/>
  <c r="N165" i="1"/>
  <c r="H165" i="1"/>
  <c r="O164" i="1"/>
  <c r="N164" i="1"/>
  <c r="H164" i="1"/>
  <c r="O163" i="1"/>
  <c r="N163" i="1"/>
  <c r="H163" i="1"/>
  <c r="O162" i="1"/>
  <c r="N162" i="1"/>
  <c r="H162" i="1"/>
  <c r="O161" i="1"/>
  <c r="N161" i="1"/>
  <c r="H161" i="1"/>
  <c r="H160" i="1"/>
  <c r="H159" i="1"/>
  <c r="H158" i="1"/>
  <c r="H157" i="1"/>
  <c r="H156" i="1"/>
  <c r="O155" i="1"/>
  <c r="N155" i="1"/>
  <c r="O154" i="1"/>
  <c r="N154" i="1"/>
  <c r="O153" i="1"/>
  <c r="N153" i="1"/>
  <c r="O152" i="1"/>
  <c r="N152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H109" i="1"/>
  <c r="H108" i="1"/>
  <c r="H107" i="1"/>
  <c r="H106" i="1"/>
  <c r="H105" i="1"/>
  <c r="H104" i="1"/>
  <c r="H103" i="1"/>
  <c r="H102" i="1"/>
  <c r="H90" i="1"/>
  <c r="H89" i="1"/>
  <c r="H88" i="1"/>
  <c r="H87" i="1"/>
  <c r="H86" i="1"/>
  <c r="H85" i="1"/>
  <c r="H84" i="1"/>
  <c r="N83" i="1"/>
  <c r="H83" i="1"/>
  <c r="N82" i="1"/>
  <c r="H82" i="1"/>
  <c r="H79" i="1"/>
  <c r="O72" i="1"/>
  <c r="N72" i="1"/>
  <c r="O71" i="1"/>
  <c r="N71" i="1"/>
  <c r="O70" i="1"/>
  <c r="N70" i="1"/>
  <c r="O69" i="1"/>
  <c r="N69" i="1"/>
  <c r="H60" i="1"/>
  <c r="H59" i="1"/>
  <c r="H51" i="1"/>
  <c r="H49" i="1"/>
  <c r="H48" i="1"/>
  <c r="H47" i="1"/>
  <c r="H46" i="1"/>
  <c r="H45" i="1"/>
</calcChain>
</file>

<file path=xl/comments1.xml><?xml version="1.0" encoding="utf-8"?>
<comments xmlns="http://schemas.openxmlformats.org/spreadsheetml/2006/main">
  <authors>
    <author>sunmuqing</author>
    <author>Administrator</author>
    <author>龙承鑫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 xml:space="preserve">给每个渠道的编号
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sunmuqing: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rFont val="宋体"/>
            <family val="3"/>
            <charset val="134"/>
          </rPr>
          <t>填功能表用的id
这个id在各渠道的表中是一样的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由渠道申请的商品id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sunmuqing:</t>
        </r>
        <r>
          <rPr>
            <sz val="9"/>
            <rFont val="宋体"/>
            <family val="3"/>
            <charset val="134"/>
          </rPr>
          <t xml:space="preserve">
0-充值
1-月卡
2-每日礼包
3-其他
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sunmuqing:</t>
        </r>
        <r>
          <rPr>
            <sz val="9"/>
            <rFont val="宋体"/>
            <family val="3"/>
            <charset val="134"/>
          </rPr>
          <t xml:space="preserve">
0-充值
1-月卡
2-每日礼包（含买1周）
3-基金
4-等级礼包
5-RMB购买商品
6-买玉璧</t>
        </r>
      </text>
    </comment>
    <comment ref="N3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当func_type=6时，此处表示玉璧数量
</t>
        </r>
      </text>
    </comment>
    <comment ref="R3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仅用于月卡类型的活动</t>
        </r>
      </text>
    </comment>
    <comment ref="S3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仅用于月卡类型的活动</t>
        </r>
      </text>
    </comment>
    <comment ref="T3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仅用于月卡类型的活动</t>
        </r>
      </text>
    </comment>
    <comment ref="X3" authorId="0" shapeId="0">
      <text>
        <r>
          <rPr>
            <b/>
            <sz val="9"/>
            <rFont val="宋体"/>
            <family val="3"/>
            <charset val="134"/>
          </rPr>
          <t>sunmuqing:</t>
        </r>
        <r>
          <rPr>
            <sz val="9"/>
            <rFont val="宋体"/>
            <family val="3"/>
            <charset val="134"/>
          </rPr>
          <t xml:space="preserve">
0-始终显示
1-大额充值项，受GM后台前端启动项控制，打开才显示，默认为关闭
</t>
        </r>
      </text>
    </comment>
    <comment ref="Y3" authorId="0" shapeId="0">
      <text>
        <r>
          <rPr>
            <b/>
            <sz val="9"/>
            <rFont val="宋体"/>
            <family val="3"/>
            <charset val="134"/>
          </rPr>
          <t>sunmuqing:</t>
        </r>
        <r>
          <rPr>
            <sz val="9"/>
            <rFont val="宋体"/>
            <family val="3"/>
            <charset val="134"/>
          </rPr>
          <t xml:space="preserve">
0-在所有平台正常显示
1-仅在大蓝显示</t>
        </r>
      </text>
    </comment>
    <comment ref="AA3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仅用于月卡类型的活动</t>
        </r>
      </text>
    </comment>
    <comment ref="AB3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0-不掉落
1-随机掉落任务物品</t>
        </r>
      </text>
    </comment>
    <comment ref="V4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这里仅客户端使用，由于越南方服务端需要使用故改为BOTH，国内的服务端其实不做限制</t>
        </r>
      </text>
    </comment>
    <comment ref="Y4" authorId="2" shapeId="0">
      <text>
        <r>
          <rPr>
            <b/>
            <sz val="9"/>
            <rFont val="宋体"/>
            <family val="3"/>
            <charset val="134"/>
          </rPr>
          <t>龙承鑫:</t>
        </r>
        <r>
          <rPr>
            <sz val="9"/>
            <rFont val="宋体"/>
            <family val="3"/>
            <charset val="134"/>
          </rPr>
          <t xml:space="preserve">
这里仅客户端使用，由于越南方服务端需要使用故改为BOTH，国内的服务端其实不做限制</t>
        </r>
      </text>
    </comment>
  </commentList>
</comments>
</file>

<file path=xl/sharedStrings.xml><?xml version="1.0" encoding="utf-8"?>
<sst xmlns="http://schemas.openxmlformats.org/spreadsheetml/2006/main" count="848" uniqueCount="401">
  <si>
    <t>id</t>
  </si>
  <si>
    <r>
      <rPr>
        <sz val="10"/>
        <color theme="1"/>
        <rFont val="微软雅黑"/>
        <family val="2"/>
        <charset val="134"/>
      </rPr>
      <t>i</t>
    </r>
    <r>
      <rPr>
        <sz val="10"/>
        <rFont val="微软雅黑"/>
        <family val="2"/>
        <charset val="134"/>
      </rPr>
      <t>nt</t>
    </r>
  </si>
  <si>
    <t>int</t>
  </si>
  <si>
    <t>string</t>
  </si>
  <si>
    <r>
      <rPr>
        <sz val="10"/>
        <color theme="1"/>
        <rFont val="微软雅黑"/>
        <family val="2"/>
        <charset val="134"/>
      </rPr>
      <t>s</t>
    </r>
    <r>
      <rPr>
        <sz val="10"/>
        <rFont val="微软雅黑"/>
        <family val="2"/>
        <charset val="134"/>
      </rPr>
      <t>tring</t>
    </r>
  </si>
  <si>
    <r>
      <rPr>
        <sz val="10"/>
        <color theme="1"/>
        <rFont val="微软雅黑"/>
        <family val="2"/>
        <charset val="134"/>
      </rPr>
      <t>i</t>
    </r>
    <r>
      <rPr>
        <sz val="10"/>
        <color indexed="8"/>
        <rFont val="微软雅黑"/>
        <family val="2"/>
        <charset val="134"/>
      </rPr>
      <t>nt</t>
    </r>
  </si>
  <si>
    <t>编号</t>
  </si>
  <si>
    <t>渠道id</t>
  </si>
  <si>
    <t>填表id</t>
  </si>
  <si>
    <t>商品id</t>
  </si>
  <si>
    <t>平台</t>
  </si>
  <si>
    <t>功能</t>
  </si>
  <si>
    <t>名字</t>
  </si>
  <si>
    <t>后台名字</t>
  </si>
  <si>
    <t>icon编号</t>
  </si>
  <si>
    <t>特效名称</t>
  </si>
  <si>
    <t>充值类型</t>
  </si>
  <si>
    <t>关联功能</t>
  </si>
  <si>
    <t>人民币价格</t>
  </si>
  <si>
    <t>基础获得元宝</t>
  </si>
  <si>
    <t>vip经验值</t>
  </si>
  <si>
    <r>
      <rPr>
        <b/>
        <sz val="10"/>
        <color rgb="FFFF0000"/>
        <rFont val="微软雅黑"/>
        <family val="2"/>
        <charset val="134"/>
      </rPr>
      <t>首次</t>
    </r>
    <r>
      <rPr>
        <sz val="10"/>
        <color theme="1"/>
        <rFont val="微软雅黑"/>
        <family val="2"/>
        <charset val="134"/>
      </rPr>
      <t>充值赠品元宝</t>
    </r>
  </si>
  <si>
    <t>普通充值赠送元宝</t>
  </si>
  <si>
    <t>每日奖励类型</t>
  </si>
  <si>
    <t>每日奖励类型值</t>
  </si>
  <si>
    <t>每日奖励数量</t>
  </si>
  <si>
    <t>福利卡持续天数</t>
  </si>
  <si>
    <t>续费提前天数</t>
  </si>
  <si>
    <t>分包号</t>
  </si>
  <si>
    <t>大额充值</t>
  </si>
  <si>
    <t>vip条件</t>
  </si>
  <si>
    <t>充值界面排序</t>
  </si>
  <si>
    <t>续费赠送天数</t>
  </si>
  <si>
    <t>是否随机掉落</t>
  </si>
  <si>
    <t>Both</t>
  </si>
  <si>
    <t>Excluded</t>
  </si>
  <si>
    <t>Server</t>
  </si>
  <si>
    <t>Client</t>
  </si>
  <si>
    <t>appid</t>
  </si>
  <si>
    <t>use_id</t>
  </si>
  <si>
    <t>product_id</t>
  </si>
  <si>
    <t>platform</t>
  </si>
  <si>
    <t>function</t>
  </si>
  <si>
    <t>name</t>
  </si>
  <si>
    <t>name_1</t>
  </si>
  <si>
    <t>icon_id</t>
  </si>
  <si>
    <t>effect</t>
  </si>
  <si>
    <t>card_type</t>
  </si>
  <si>
    <t>func_type</t>
  </si>
  <si>
    <t>rmb</t>
  </si>
  <si>
    <t>gold</t>
  </si>
  <si>
    <t>vip_exp</t>
  </si>
  <si>
    <t>gold_rebate_1</t>
  </si>
  <si>
    <t>gold_rebate_2</t>
  </si>
  <si>
    <t>type</t>
  </si>
  <si>
    <t>value</t>
  </si>
  <si>
    <t>size</t>
  </si>
  <si>
    <t>last_day</t>
  </si>
  <si>
    <t>renew_day</t>
  </si>
  <si>
    <t>package</t>
  </si>
  <si>
    <t>large_amount</t>
  </si>
  <si>
    <t>vip_show</t>
  </si>
  <si>
    <t>order</t>
  </si>
  <si>
    <t>extra_days</t>
  </si>
  <si>
    <t>drop</t>
  </si>
  <si>
    <t>com.sanguosha.mjz.gold6</t>
  </si>
  <si>
    <t>苹果</t>
  </si>
  <si>
    <t>充值</t>
  </si>
  <si>
    <t>60元宝</t>
  </si>
  <si>
    <t>com.sanguosha.mjz.gold30</t>
  </si>
  <si>
    <t>300元宝</t>
  </si>
  <si>
    <t>com.sanguosha.mjz.gold68</t>
  </si>
  <si>
    <t>680元宝</t>
  </si>
  <si>
    <t>com.sanguosha.mjz.gold98</t>
  </si>
  <si>
    <t>980元宝</t>
  </si>
  <si>
    <t>moving_chongzhi_yuanbao1</t>
  </si>
  <si>
    <t>com.sanguosha.mjz.gold198</t>
  </si>
  <si>
    <t>1980元宝</t>
  </si>
  <si>
    <t>com.sanguosha.mjz.gold298</t>
  </si>
  <si>
    <t>1880元宝</t>
  </si>
  <si>
    <t>com.sanguosha.mjz.gold488</t>
  </si>
  <si>
    <t>3280元宝</t>
  </si>
  <si>
    <t>moving_chongzhi_yuanbao4</t>
  </si>
  <si>
    <t>com.sanguosha.mjz.gold648</t>
  </si>
  <si>
    <t>6480元宝</t>
  </si>
  <si>
    <t>moving_chongzhi_yuanbao5</t>
  </si>
  <si>
    <t>com.sanguosha.mjz.card18</t>
  </si>
  <si>
    <t>月卡</t>
  </si>
  <si>
    <t>豪华卡</t>
  </si>
  <si>
    <t>com.sanguosha.mjz.card30</t>
  </si>
  <si>
    <t>至尊卡</t>
  </si>
  <si>
    <t>com.sanguosha.mjz.gift1</t>
  </si>
  <si>
    <t>每日礼包</t>
  </si>
  <si>
    <t>1元礼包</t>
  </si>
  <si>
    <t>每日1元礼包</t>
  </si>
  <si>
    <t>com.sanguosha.mjz.gift3</t>
  </si>
  <si>
    <t>3元礼包</t>
  </si>
  <si>
    <t>每日3元礼包</t>
  </si>
  <si>
    <t>com.sanguosha.mjz.gift6</t>
  </si>
  <si>
    <t>6元礼包</t>
  </si>
  <si>
    <t>每日6元礼包</t>
  </si>
  <si>
    <t>com.sanguosha.mjz.gift60</t>
  </si>
  <si>
    <t>60元大礼包</t>
  </si>
  <si>
    <t>每日礼包60元大礼包</t>
  </si>
  <si>
    <t>com.sanguosha.mjz.fund1</t>
  </si>
  <si>
    <t>第一批基金</t>
  </si>
  <si>
    <t>第1期基金</t>
  </si>
  <si>
    <t>com.sanguosha.mjz.fund2</t>
  </si>
  <si>
    <t>第2期基金</t>
  </si>
  <si>
    <t>com.sanguosha.mjz.fund3</t>
  </si>
  <si>
    <t>第3期基金</t>
  </si>
  <si>
    <t>com.sanguosha.mjz.fund4</t>
  </si>
  <si>
    <t>第4期基金</t>
  </si>
  <si>
    <t>com.sanguosha.mjz.fund5</t>
  </si>
  <si>
    <t>第5期基金</t>
  </si>
  <si>
    <t>com.sanguosha.mjz.fund6</t>
  </si>
  <si>
    <t>第6期基金</t>
  </si>
  <si>
    <t>com.sanguosha.mjz.level1</t>
  </si>
  <si>
    <t>等级礼包</t>
  </si>
  <si>
    <t>30级礼包</t>
  </si>
  <si>
    <t>com.sanguosha.mjz.level2</t>
  </si>
  <si>
    <t>35级礼包</t>
  </si>
  <si>
    <t>com.sanguosha.mjz.level3</t>
  </si>
  <si>
    <t>40级礼包1</t>
  </si>
  <si>
    <t>com.sanguosha.mjz.level4</t>
  </si>
  <si>
    <t>40级礼包2</t>
  </si>
  <si>
    <t>com.sanguosha.mjz.level5</t>
  </si>
  <si>
    <t>46级礼包1</t>
  </si>
  <si>
    <t>com.sanguosha.mjz.level6</t>
  </si>
  <si>
    <t>46级礼包2</t>
  </si>
  <si>
    <t>com.sanguosha.mjz.level7</t>
  </si>
  <si>
    <t>46级礼包3</t>
  </si>
  <si>
    <t>com.sanguosha.mjz.level8</t>
  </si>
  <si>
    <t>50级礼包1</t>
  </si>
  <si>
    <t>com.sanguosha.mjz.level9</t>
  </si>
  <si>
    <t>50级礼包2</t>
  </si>
  <si>
    <t>com.sanguosha.mjz.level10</t>
  </si>
  <si>
    <t>50级礼包3</t>
  </si>
  <si>
    <t>com.sanguosha.mjz.level11</t>
  </si>
  <si>
    <t>60级礼包1</t>
  </si>
  <si>
    <t>com.sanguosha.mjz.level12</t>
  </si>
  <si>
    <t>60级礼包2</t>
  </si>
  <si>
    <t>com.sanguosha.mjz.level13</t>
  </si>
  <si>
    <t>60级礼包3</t>
  </si>
  <si>
    <t>com.sanguosha.mjz.level14</t>
  </si>
  <si>
    <t>75级礼包</t>
  </si>
  <si>
    <t>com.sanguosha.mjz.fund7</t>
  </si>
  <si>
    <t>第二批基金</t>
  </si>
  <si>
    <t>第7期基金</t>
  </si>
  <si>
    <t>com.sanguosha.mjz.fund8</t>
  </si>
  <si>
    <t>第8期基金</t>
  </si>
  <si>
    <t>com.sanguosha.mjz.fund9</t>
  </si>
  <si>
    <t>第9期基金</t>
  </si>
  <si>
    <t>com.sanguosha.mjz.fund10</t>
  </si>
  <si>
    <t>第10期基金</t>
  </si>
  <si>
    <t>com.sanguosha.mjz.fund11</t>
  </si>
  <si>
    <t>第11期基金</t>
  </si>
  <si>
    <t>com.sanguosha.mjz.shop1</t>
  </si>
  <si>
    <t>配置活动用</t>
  </si>
  <si>
    <t>6元商品</t>
  </si>
  <si>
    <t>com.sanguosha.mjz.shop2</t>
  </si>
  <si>
    <t>30元商品</t>
  </si>
  <si>
    <t>com.sanguosha.mjz.shop3</t>
  </si>
  <si>
    <t>68元商品</t>
  </si>
  <si>
    <t>com.sanguosha.mjz.shop4</t>
  </si>
  <si>
    <t>98元商品</t>
  </si>
  <si>
    <t>com.sanguosha.mjz.shop5</t>
  </si>
  <si>
    <t>198元商品</t>
  </si>
  <si>
    <t>com.sanguosha.mjz.shop6</t>
  </si>
  <si>
    <t>商店商品</t>
  </si>
  <si>
    <t>择贤令</t>
  </si>
  <si>
    <t>com.sanguosha.mjz.shop7</t>
  </si>
  <si>
    <t>488元商品</t>
  </si>
  <si>
    <t>com.sanguosha.mjz.shop8</t>
  </si>
  <si>
    <t>择贤举善令</t>
  </si>
  <si>
    <t>com.sanguosha.mjz.fund12</t>
  </si>
  <si>
    <t>第三批基金</t>
  </si>
  <si>
    <t>第12期基金</t>
  </si>
  <si>
    <t>com.sanguosha.mjz.fund13</t>
  </si>
  <si>
    <t>第13期基金</t>
  </si>
  <si>
    <t>com.sanguosha.mjz.fund14</t>
  </si>
  <si>
    <t>第14期基金</t>
  </si>
  <si>
    <t>com.sanguosha.mjz.fund15</t>
  </si>
  <si>
    <t>第15期基金</t>
  </si>
  <si>
    <t>com.sanguosha.mjz.fund16</t>
  </si>
  <si>
    <t>第16期基金</t>
  </si>
  <si>
    <t>com.sanguosha.mjz.fund17</t>
  </si>
  <si>
    <t>第17期基金</t>
  </si>
  <si>
    <t>com.sanguosha.mjz.shop9</t>
  </si>
  <si>
    <t>298元商品</t>
  </si>
  <si>
    <t>com.sanguosha.mjz.shop10</t>
  </si>
  <si>
    <t>648元商品</t>
  </si>
  <si>
    <t>com.sanguosha.mjz.level15</t>
  </si>
  <si>
    <t>未使用</t>
  </si>
  <si>
    <t>58级礼包1</t>
  </si>
  <si>
    <t>com.sanguosha.mjz.level16</t>
  </si>
  <si>
    <t>58级礼包2</t>
  </si>
  <si>
    <t>com.sanguosha.mjz.level17</t>
  </si>
  <si>
    <t>58级礼包3</t>
  </si>
  <si>
    <t>com.sanguosha.mjz.shop11</t>
  </si>
  <si>
    <t>橙色置换符</t>
  </si>
  <si>
    <t>com.sanguosha.mjz.shop12</t>
  </si>
  <si>
    <t>红色置换福</t>
  </si>
  <si>
    <t>com.sanguosha.mjz.bonus1</t>
  </si>
  <si>
    <t>月福利1</t>
  </si>
  <si>
    <t>com.sanguosha.mjz.bonus2</t>
  </si>
  <si>
    <t>月福利2</t>
  </si>
  <si>
    <t>com.sanguosha.mjz.bonus3</t>
  </si>
  <si>
    <t>月福利3</t>
  </si>
  <si>
    <t>gold2000</t>
  </si>
  <si>
    <t>大蓝</t>
  </si>
  <si>
    <t>大额充值1</t>
  </si>
  <si>
    <t>gold5000</t>
  </si>
  <si>
    <t>大额充值2</t>
  </si>
  <si>
    <t>gold8000</t>
  </si>
  <si>
    <t>大额充值3</t>
  </si>
  <si>
    <t>gold10000</t>
  </si>
  <si>
    <t>大额充值4</t>
  </si>
  <si>
    <t>com.sanguosha.mjz.week1</t>
  </si>
  <si>
    <t>苹果-复用</t>
  </si>
  <si>
    <t>周基金1</t>
  </si>
  <si>
    <t>98元基金</t>
  </si>
  <si>
    <t>道具周基金</t>
  </si>
  <si>
    <t>com.sanguosha.mjz.week2</t>
  </si>
  <si>
    <t>周基金2</t>
  </si>
  <si>
    <t>元宝周基金</t>
  </si>
  <si>
    <t>com.sanguosha.mjz.week3</t>
  </si>
  <si>
    <t>周基金3</t>
  </si>
  <si>
    <t>com.sanguosha.mjz.week4</t>
  </si>
  <si>
    <t>周基金4</t>
  </si>
  <si>
    <t>com.sanguosha.mjz.week5</t>
  </si>
  <si>
    <t>周基金5</t>
  </si>
  <si>
    <t>com.sanguosha.mjz.shop13</t>
  </si>
  <si>
    <t>鲛油长明灯</t>
  </si>
  <si>
    <t>com.sanguosha.mjz.shop14</t>
  </si>
  <si>
    <t>648元1</t>
  </si>
  <si>
    <t>com.sanguosha.mjz.shop15</t>
  </si>
  <si>
    <t>传武册</t>
  </si>
  <si>
    <t>com.sanguosha.mjz.shop16</t>
  </si>
  <si>
    <t>习武册</t>
  </si>
  <si>
    <t>com.sanguosha.mjz.vipgift6</t>
  </si>
  <si>
    <t>vip礼包</t>
  </si>
  <si>
    <t>6元</t>
  </si>
  <si>
    <t>com.sanguosha.mjz.vipgift30</t>
  </si>
  <si>
    <t>30元</t>
  </si>
  <si>
    <t>com.sanguosha.mjz.vipgift68</t>
  </si>
  <si>
    <t>68元</t>
  </si>
  <si>
    <t>com.sanguosha.mjz.vipgift98</t>
  </si>
  <si>
    <t>98元</t>
  </si>
  <si>
    <t>com.sanguosha.mjz.vipgift198</t>
  </si>
  <si>
    <t>198元</t>
  </si>
  <si>
    <t>com.sanguosha.mjz.vipgift298</t>
  </si>
  <si>
    <t>298元</t>
  </si>
  <si>
    <t>com.sanguosha.mjz.vipgift488</t>
  </si>
  <si>
    <t>488元</t>
  </si>
  <si>
    <t>com.sanguosha.mjz.vipgift648</t>
  </si>
  <si>
    <t>648元</t>
  </si>
  <si>
    <t>com.sanguosha.mjz.shop17</t>
  </si>
  <si>
    <t>648元2</t>
  </si>
  <si>
    <t>com.sanguosha.mjz.mine1</t>
  </si>
  <si>
    <t>矿战特权</t>
  </si>
  <si>
    <t>com.sanguosha.mjz.level18</t>
  </si>
  <si>
    <t>83级礼包1</t>
  </si>
  <si>
    <t>com.sanguosha.mjz.level19</t>
  </si>
  <si>
    <t>83级礼包2</t>
  </si>
  <si>
    <t>com.sanguosha.mjz.level20</t>
  </si>
  <si>
    <t>85级礼包1</t>
  </si>
  <si>
    <t>com.sanguosha.mjz.level21</t>
  </si>
  <si>
    <t>85级礼包2</t>
  </si>
  <si>
    <t>com.sanguosha.mjz.level22</t>
  </si>
  <si>
    <t>90级礼包1</t>
  </si>
  <si>
    <t>com.sanguosha.mjz.level23</t>
  </si>
  <si>
    <t>90级礼包2</t>
  </si>
  <si>
    <t>com.sanguosha.mjz.level24</t>
  </si>
  <si>
    <t>95级礼包1</t>
  </si>
  <si>
    <t>com.sanguosha.mjz.level25</t>
  </si>
  <si>
    <t>95级礼包2</t>
  </si>
  <si>
    <t>com.sanguosha.mjz.level26</t>
  </si>
  <si>
    <t>100级礼包1</t>
  </si>
  <si>
    <t>com.sanguosha.mjz.level27</t>
  </si>
  <si>
    <t>100级礼包2</t>
  </si>
  <si>
    <t>com.sanguosha.mjz.cake6</t>
  </si>
  <si>
    <t>蛋糕活动</t>
  </si>
  <si>
    <t>com.sanguosha.mjz.cake30</t>
  </si>
  <si>
    <t>com.sanguosha.mjz.cake68</t>
  </si>
  <si>
    <t>com.sanguosha.mjz.cake98</t>
  </si>
  <si>
    <t>com.sanguosha.mjz.cake198</t>
  </si>
  <si>
    <t>com.sanguosha.mjz.cake298</t>
  </si>
  <si>
    <t>com.sanguosha.mjz.cake488</t>
  </si>
  <si>
    <t>com.sanguosha.mjz.cake648</t>
  </si>
  <si>
    <t>com.sanguosha.mjz.level28</t>
  </si>
  <si>
    <t>102级礼包1</t>
  </si>
  <si>
    <t>com.sanguosha.mjz.level29</t>
  </si>
  <si>
    <t>102级礼包2</t>
  </si>
  <si>
    <t>com.sanguosha.mjz.level30</t>
  </si>
  <si>
    <t>104级礼包1</t>
  </si>
  <si>
    <t>com.sanguosha.mjz.level31</t>
  </si>
  <si>
    <t>104级礼包2</t>
  </si>
  <si>
    <t>com.sanguosha.mjz.level32</t>
  </si>
  <si>
    <t>106级礼包1</t>
  </si>
  <si>
    <t>com.sanguosha.mjz.level33</t>
  </si>
  <si>
    <t>106级礼包2</t>
  </si>
  <si>
    <t>com.sanguosha.mjz.level34</t>
  </si>
  <si>
    <t>108级礼包1</t>
  </si>
  <si>
    <t>com.sanguosha.mjz.level35</t>
  </si>
  <si>
    <t>108级礼包2</t>
  </si>
  <si>
    <t>com.sanguosha.mjz.level36</t>
  </si>
  <si>
    <t>110级礼包</t>
  </si>
  <si>
    <t>com.sanguosha.mjz.returnlv1</t>
  </si>
  <si>
    <t>回归升级</t>
  </si>
  <si>
    <t>com.sanguosha.mjz.returnlv2</t>
  </si>
  <si>
    <t>com.sanguosha.mjz.returnlv3</t>
  </si>
  <si>
    <t>com.sanguosha.mjz.returnlv4</t>
  </si>
  <si>
    <t>com.sanguosha.mjz.returndiscount1</t>
  </si>
  <si>
    <t>回归礼包</t>
  </si>
  <si>
    <t>com.sanguosha.mjz.returndiscount2</t>
  </si>
  <si>
    <t>com.sanguosha.mjz.returndiscount3</t>
  </si>
  <si>
    <t>com.sanguosha.mjz.returndiscount4</t>
  </si>
  <si>
    <t>com.sanguosha.mjz.returndiscount5</t>
  </si>
  <si>
    <t>com.sanguosha.mjz.returndiscount6</t>
  </si>
  <si>
    <t>com.sanguosha.mjz.returndiscount7</t>
  </si>
  <si>
    <t>com.sanguosha.mjz.returndiscount8</t>
  </si>
  <si>
    <t>com.sanguosha.mjz.shop18</t>
  </si>
  <si>
    <t>648元3</t>
  </si>
  <si>
    <t>com.sanguosha.mjz.shop19</t>
  </si>
  <si>
    <t>648元4</t>
  </si>
  <si>
    <t>com.sanguosha.mjz.shop20</t>
  </si>
  <si>
    <t>30元商品2</t>
  </si>
  <si>
    <t>com.sanguosha.mjz.shop21</t>
  </si>
  <si>
    <t>198元商品2</t>
  </si>
  <si>
    <t>com.sanguosha.mjz.shop22</t>
  </si>
  <si>
    <t>298元商品2</t>
  </si>
  <si>
    <t>com.sanguosha.mjz.jade30</t>
  </si>
  <si>
    <t>玉璧充值</t>
  </si>
  <si>
    <t>300玉璧</t>
  </si>
  <si>
    <t>com.sanguosha.mjz.jade98</t>
  </si>
  <si>
    <t>980玉璧</t>
  </si>
  <si>
    <t>com.sanguosha.mjz.jade298</t>
  </si>
  <si>
    <t>com.sanguosha.mjz.jade648</t>
  </si>
  <si>
    <t>6480玉璧</t>
  </si>
  <si>
    <t>com.sanguosha.mjz.return6</t>
  </si>
  <si>
    <t>回流服</t>
  </si>
  <si>
    <t>回流服6元</t>
  </si>
  <si>
    <t>com.sanguosha.mjz.return30</t>
  </si>
  <si>
    <t>回流服30元</t>
  </si>
  <si>
    <t>com.sanguosha.mjz.return68</t>
  </si>
  <si>
    <t>回流服68元</t>
  </si>
  <si>
    <t>com.sanguosha.mjz.return98</t>
  </si>
  <si>
    <t>回流服98元</t>
  </si>
  <si>
    <t>com.sanguosha.mjz.return198</t>
  </si>
  <si>
    <t>回流服198元</t>
  </si>
  <si>
    <t>com.sanguosha.mjz.return298</t>
  </si>
  <si>
    <t>回流服298元</t>
  </si>
  <si>
    <t>com.sanguosha.mjz.return488</t>
  </si>
  <si>
    <t>回流服488元</t>
  </si>
  <si>
    <t>com.sanguosha.mjz.return648</t>
  </si>
  <si>
    <t>回流服648元</t>
  </si>
  <si>
    <t>com.sanguosha.mjz.jade6</t>
  </si>
  <si>
    <t>60玉璧</t>
  </si>
  <si>
    <t>com.sanguosha.mjz.jade68</t>
  </si>
  <si>
    <t>680玉璧</t>
  </si>
  <si>
    <t>com.sanguosha.mjz.jade198</t>
  </si>
  <si>
    <t>1980玉璧</t>
  </si>
  <si>
    <t>com.sanguosha.mjz.jade488</t>
  </si>
  <si>
    <t>jade2000</t>
  </si>
  <si>
    <t>大额充值5</t>
  </si>
  <si>
    <t>jade5000</t>
  </si>
  <si>
    <t>大额充值6</t>
  </si>
  <si>
    <t>jade8000</t>
  </si>
  <si>
    <t>大额充值7</t>
  </si>
  <si>
    <t>jade10000</t>
  </si>
  <si>
    <t>大额充值8</t>
  </si>
  <si>
    <t>188元商品</t>
  </si>
  <si>
    <t>328元商品</t>
  </si>
  <si>
    <t>188元</t>
  </si>
  <si>
    <t>328元</t>
  </si>
  <si>
    <t>super.charge.gift6</t>
  </si>
  <si>
    <t>开服狂欢用</t>
  </si>
  <si>
    <t>6元领取</t>
  </si>
  <si>
    <t>super.charge.gift12</t>
  </si>
  <si>
    <t>12元领取</t>
  </si>
  <si>
    <t>super.charge.gift30</t>
  </si>
  <si>
    <t>30元领取</t>
  </si>
  <si>
    <t>super.charge.gift68</t>
  </si>
  <si>
    <t>68元领取</t>
  </si>
  <si>
    <t>super.charge.gift98</t>
  </si>
  <si>
    <t>98元领取</t>
  </si>
  <si>
    <t>super.charge.gift198</t>
  </si>
  <si>
    <t>198元领取</t>
  </si>
  <si>
    <t>super.charge.gift328</t>
  </si>
  <si>
    <t>328元领取</t>
  </si>
  <si>
    <t>super.charge.gift648</t>
  </si>
  <si>
    <t>648元领取</t>
  </si>
  <si>
    <t>com.sanguosha.mjz.level37</t>
  </si>
  <si>
    <t>com.sanguosha.mjz.level38</t>
  </si>
  <si>
    <t>com.sanguosha.mjz.gold1</t>
  </si>
  <si>
    <t>10元宝</t>
  </si>
  <si>
    <t>com.sanguosha.mjz.jade1</t>
  </si>
  <si>
    <t>10玉璧</t>
  </si>
  <si>
    <r>
      <t>super.charge.gift</t>
    </r>
    <r>
      <rPr>
        <sz val="11"/>
        <color theme="1"/>
        <rFont val="宋体"/>
        <family val="3"/>
        <charset val="134"/>
        <scheme val="minor"/>
      </rPr>
      <t>1</t>
    </r>
    <phoneticPr fontId="15" type="noConversion"/>
  </si>
  <si>
    <t>1元领取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</si>
</sst>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8F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10" borderId="1">
      <alignment horizontal="center" vertical="center"/>
    </xf>
    <xf numFmtId="0" fontId="6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1">
      <alignment horizontal="center"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4" applyFo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1" fillId="5" borderId="1" xfId="0" applyFont="1" applyFill="1" applyBorder="1" applyAlignment="1">
      <alignment horizontal="center"/>
    </xf>
    <xf numFmtId="0" fontId="1" fillId="5" borderId="1" xfId="4" applyFont="1" applyFill="1">
      <alignment horizontal="center" vertical="center"/>
    </xf>
    <xf numFmtId="0" fontId="1" fillId="4" borderId="1" xfId="4" applyFont="1" applyFill="1">
      <alignment horizontal="center" vertical="center"/>
    </xf>
    <xf numFmtId="0" fontId="3" fillId="4" borderId="1" xfId="4" applyFont="1" applyFill="1">
      <alignment horizontal="center" vertical="center"/>
    </xf>
    <xf numFmtId="0" fontId="1" fillId="0" borderId="1" xfId="4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4" applyFont="1" applyFill="1" applyAlignment="1">
      <alignment horizontal="center" vertical="center"/>
    </xf>
    <xf numFmtId="0" fontId="1" fillId="0" borderId="2" xfId="4" applyFont="1" applyBorder="1">
      <alignment horizontal="center" vertical="center"/>
    </xf>
    <xf numFmtId="0" fontId="1" fillId="5" borderId="1" xfId="4" applyFont="1" applyFill="1" applyAlignment="1">
      <alignment vertical="center"/>
    </xf>
    <xf numFmtId="0" fontId="1" fillId="5" borderId="3" xfId="4" applyFont="1" applyFill="1" applyBorder="1">
      <alignment horizontal="center" vertical="center"/>
    </xf>
    <xf numFmtId="0" fontId="1" fillId="5" borderId="3" xfId="4" applyFont="1" applyFill="1" applyBorder="1" applyAlignment="1">
      <alignment vertical="center"/>
    </xf>
    <xf numFmtId="0" fontId="4" fillId="7" borderId="4" xfId="2" applyFont="1" applyBorder="1" applyAlignment="1">
      <alignment horizontal="center" vertical="center"/>
    </xf>
    <xf numFmtId="0" fontId="4" fillId="7" borderId="4" xfId="2" applyFont="1" applyBorder="1" applyAlignment="1">
      <alignment horizontal="left" vertical="center"/>
    </xf>
    <xf numFmtId="0" fontId="4" fillId="7" borderId="1" xfId="2" applyFont="1" applyBorder="1" applyAlignment="1">
      <alignment horizontal="center" vertical="center"/>
    </xf>
    <xf numFmtId="0" fontId="4" fillId="7" borderId="1" xfId="2" applyFont="1" applyBorder="1" applyAlignment="1">
      <alignment horizontal="left" vertical="center"/>
    </xf>
    <xf numFmtId="0" fontId="4" fillId="7" borderId="3" xfId="2" applyFont="1" applyBorder="1" applyAlignment="1">
      <alignment horizontal="center" vertical="center"/>
    </xf>
    <xf numFmtId="0" fontId="4" fillId="7" borderId="3" xfId="2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1" fillId="4" borderId="4" xfId="4" applyFont="1" applyFill="1" applyBorder="1">
      <alignment horizontal="center" vertical="center"/>
    </xf>
    <xf numFmtId="0" fontId="1" fillId="8" borderId="1" xfId="4" applyFont="1" applyFill="1">
      <alignment horizontal="center" vertical="center"/>
    </xf>
    <xf numFmtId="0" fontId="1" fillId="8" borderId="1" xfId="4" applyFont="1" applyFill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7" borderId="4" xfId="2" applyFont="1" applyBorder="1">
      <alignment vertical="center"/>
    </xf>
    <xf numFmtId="0" fontId="4" fillId="7" borderId="1" xfId="2" applyFont="1" applyBorder="1">
      <alignment vertical="center"/>
    </xf>
    <xf numFmtId="0" fontId="4" fillId="7" borderId="3" xfId="2" applyFont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4" applyFont="1" applyFill="1" applyBorder="1">
      <alignment horizontal="center" vertical="center"/>
    </xf>
    <xf numFmtId="0" fontId="1" fillId="3" borderId="1" xfId="4" applyFont="1" applyFill="1" applyBorder="1">
      <alignment horizontal="center" vertical="center"/>
    </xf>
    <xf numFmtId="0" fontId="2" fillId="5" borderId="1" xfId="0" applyFont="1" applyFill="1" applyBorder="1" applyAlignment="1">
      <alignment vertical="center"/>
    </xf>
    <xf numFmtId="0" fontId="4" fillId="7" borderId="5" xfId="2" applyFont="1" applyBorder="1" applyAlignment="1">
      <alignment horizontal="center" vertical="center"/>
    </xf>
    <xf numFmtId="0" fontId="4" fillId="7" borderId="5" xfId="2" applyFont="1" applyBorder="1" applyAlignment="1">
      <alignment horizontal="left" vertical="center"/>
    </xf>
    <xf numFmtId="0" fontId="1" fillId="9" borderId="1" xfId="4" applyFont="1" applyFill="1" applyBorder="1">
      <alignment horizontal="center" vertical="center"/>
    </xf>
    <xf numFmtId="0" fontId="0" fillId="9" borderId="1" xfId="0" applyFill="1" applyBorder="1">
      <alignment vertical="center"/>
    </xf>
    <xf numFmtId="0" fontId="1" fillId="3" borderId="1" xfId="4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>
      <alignment vertical="center"/>
    </xf>
  </cellXfs>
  <cellStyles count="5">
    <cellStyle name="差" xfId="2" builtinId="27"/>
    <cellStyle name="常规" xfId="0" builtinId="0"/>
    <cellStyle name="居中-紫色" xfId="1"/>
    <cellStyle name="无框加粗" xfId="3"/>
    <cellStyle name="有框居中" xfId="4"/>
  </cellStyles>
  <dxfs count="1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3"/>
  <sheetViews>
    <sheetView tabSelected="1" workbookViewId="0">
      <pane ySplit="5" topLeftCell="A153" activePane="bottomLeft" state="frozen"/>
      <selection pane="bottomLeft" activeCell="H164" sqref="H164"/>
    </sheetView>
  </sheetViews>
  <sheetFormatPr defaultColWidth="9" defaultRowHeight="13.5"/>
  <cols>
    <col min="4" max="4" width="24.375" customWidth="1"/>
    <col min="5" max="7" width="12.625" customWidth="1"/>
    <col min="8" max="8" width="20.375" customWidth="1"/>
    <col min="9" max="9" width="12.625" customWidth="1"/>
    <col min="10" max="10" width="25.375" customWidth="1"/>
    <col min="11" max="12" width="10.75" customWidth="1"/>
    <col min="13" max="13" width="10.75" style="1" customWidth="1"/>
    <col min="14" max="14" width="10.75" customWidth="1"/>
    <col min="15" max="15" width="10.75" style="1" customWidth="1"/>
    <col min="16" max="24" width="10.75" customWidth="1"/>
    <col min="27" max="28" width="10.75" customWidth="1"/>
  </cols>
  <sheetData>
    <row r="1" spans="1:28" ht="16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A1" s="2"/>
      <c r="AB1" s="2"/>
    </row>
    <row r="2" spans="1:28" ht="21.75" customHeight="1">
      <c r="A2" s="3" t="s">
        <v>1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3</v>
      </c>
      <c r="G2" s="3" t="s">
        <v>4</v>
      </c>
      <c r="H2" s="3" t="s">
        <v>3</v>
      </c>
      <c r="I2" s="3" t="s">
        <v>1</v>
      </c>
      <c r="J2" s="3" t="s">
        <v>3</v>
      </c>
      <c r="K2" s="3" t="s">
        <v>2</v>
      </c>
      <c r="L2" s="3" t="s">
        <v>2</v>
      </c>
      <c r="M2" s="3" t="s">
        <v>2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2</v>
      </c>
      <c r="S2" s="3" t="s">
        <v>2</v>
      </c>
      <c r="T2" s="3" t="s">
        <v>2</v>
      </c>
      <c r="U2" s="3" t="s">
        <v>5</v>
      </c>
      <c r="V2" s="3" t="s">
        <v>2</v>
      </c>
      <c r="W2" s="3" t="s">
        <v>3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</row>
    <row r="3" spans="1:28" ht="21.75" customHeight="1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18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23" t="s">
        <v>30</v>
      </c>
      <c r="Z3" s="23" t="s">
        <v>31</v>
      </c>
      <c r="AA3" s="4" t="s">
        <v>32</v>
      </c>
      <c r="AB3" s="4" t="s">
        <v>33</v>
      </c>
    </row>
    <row r="4" spans="1:28" ht="21.75" customHeight="1">
      <c r="A4" s="5" t="s">
        <v>34</v>
      </c>
      <c r="B4" s="5" t="s">
        <v>34</v>
      </c>
      <c r="C4" s="5" t="s">
        <v>34</v>
      </c>
      <c r="D4" s="5" t="s">
        <v>34</v>
      </c>
      <c r="E4" s="5" t="s">
        <v>35</v>
      </c>
      <c r="F4" s="5" t="s">
        <v>35</v>
      </c>
      <c r="G4" s="5" t="s">
        <v>34</v>
      </c>
      <c r="H4" s="5" t="s">
        <v>36</v>
      </c>
      <c r="I4" s="5" t="s">
        <v>37</v>
      </c>
      <c r="J4" s="5" t="s">
        <v>37</v>
      </c>
      <c r="K4" s="5" t="s">
        <v>34</v>
      </c>
      <c r="L4" s="5" t="s">
        <v>34</v>
      </c>
      <c r="M4" s="5" t="s">
        <v>34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37</v>
      </c>
      <c r="X4" s="5" t="s">
        <v>37</v>
      </c>
      <c r="Y4" s="5" t="s">
        <v>34</v>
      </c>
      <c r="Z4" s="5" t="s">
        <v>37</v>
      </c>
      <c r="AA4" s="5" t="s">
        <v>34</v>
      </c>
      <c r="AB4" s="5" t="s">
        <v>34</v>
      </c>
    </row>
    <row r="5" spans="1:28" ht="21.75" customHeight="1">
      <c r="A5" s="4" t="s">
        <v>0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48</v>
      </c>
      <c r="M5" s="18" t="s">
        <v>49</v>
      </c>
      <c r="N5" s="4" t="s">
        <v>50</v>
      </c>
      <c r="O5" s="4" t="s">
        <v>51</v>
      </c>
      <c r="P5" s="4" t="s">
        <v>52</v>
      </c>
      <c r="Q5" s="4" t="s">
        <v>53</v>
      </c>
      <c r="R5" s="4" t="s">
        <v>54</v>
      </c>
      <c r="S5" s="4" t="s">
        <v>55</v>
      </c>
      <c r="T5" s="4" t="s">
        <v>56</v>
      </c>
      <c r="U5" s="4" t="s">
        <v>57</v>
      </c>
      <c r="V5" s="4" t="s">
        <v>58</v>
      </c>
      <c r="W5" s="4" t="s">
        <v>59</v>
      </c>
      <c r="X5" s="4" t="s">
        <v>60</v>
      </c>
      <c r="Y5" s="23" t="s">
        <v>61</v>
      </c>
      <c r="Z5" s="23" t="s">
        <v>62</v>
      </c>
      <c r="AA5" s="4" t="s">
        <v>63</v>
      </c>
      <c r="AB5" s="4" t="s">
        <v>64</v>
      </c>
    </row>
    <row r="6" spans="1:28" ht="16.5">
      <c r="A6" s="6">
        <v>10001</v>
      </c>
      <c r="B6" s="6">
        <v>0</v>
      </c>
      <c r="C6" s="6">
        <v>10001</v>
      </c>
      <c r="D6" s="7" t="s">
        <v>65</v>
      </c>
      <c r="E6" s="6" t="s">
        <v>66</v>
      </c>
      <c r="F6" s="6" t="s">
        <v>67</v>
      </c>
      <c r="G6" s="6" t="s">
        <v>68</v>
      </c>
      <c r="H6" s="6" t="s">
        <v>68</v>
      </c>
      <c r="I6" s="6">
        <v>1</v>
      </c>
      <c r="J6" s="6"/>
      <c r="K6" s="6">
        <v>0</v>
      </c>
      <c r="L6" s="6">
        <v>0</v>
      </c>
      <c r="M6" s="19">
        <v>6</v>
      </c>
      <c r="N6" s="19">
        <v>60</v>
      </c>
      <c r="O6" s="6">
        <v>60</v>
      </c>
      <c r="P6" s="6">
        <v>60</v>
      </c>
      <c r="Q6" s="6">
        <v>6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9">
        <v>0</v>
      </c>
      <c r="X6" s="19">
        <v>0</v>
      </c>
      <c r="Y6" s="19">
        <v>0</v>
      </c>
      <c r="Z6" s="19">
        <v>11</v>
      </c>
      <c r="AA6" s="6">
        <v>0</v>
      </c>
      <c r="AB6" s="6">
        <v>0</v>
      </c>
    </row>
    <row r="7" spans="1:28" ht="16.5">
      <c r="A7" s="6">
        <v>10002</v>
      </c>
      <c r="B7" s="6">
        <v>0</v>
      </c>
      <c r="C7" s="6">
        <v>10002</v>
      </c>
      <c r="D7" s="7" t="s">
        <v>69</v>
      </c>
      <c r="E7" s="6" t="s">
        <v>66</v>
      </c>
      <c r="F7" s="6"/>
      <c r="G7" s="6" t="s">
        <v>70</v>
      </c>
      <c r="H7" s="6" t="s">
        <v>70</v>
      </c>
      <c r="I7" s="6">
        <v>2</v>
      </c>
      <c r="J7" s="6"/>
      <c r="K7" s="6">
        <v>0</v>
      </c>
      <c r="L7" s="6">
        <v>0</v>
      </c>
      <c r="M7" s="19">
        <v>30</v>
      </c>
      <c r="N7" s="19">
        <v>300</v>
      </c>
      <c r="O7" s="6">
        <v>300</v>
      </c>
      <c r="P7" s="6">
        <v>300</v>
      </c>
      <c r="Q7" s="6">
        <v>30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9">
        <v>0</v>
      </c>
      <c r="X7" s="19">
        <v>0</v>
      </c>
      <c r="Y7" s="19">
        <v>0</v>
      </c>
      <c r="Z7" s="19">
        <v>12</v>
      </c>
      <c r="AA7" s="6">
        <v>0</v>
      </c>
      <c r="AB7" s="6">
        <v>0</v>
      </c>
    </row>
    <row r="8" spans="1:28" ht="16.5">
      <c r="A8" s="6">
        <v>10003</v>
      </c>
      <c r="B8" s="6">
        <v>0</v>
      </c>
      <c r="C8" s="6">
        <v>10003</v>
      </c>
      <c r="D8" s="7" t="s">
        <v>71</v>
      </c>
      <c r="E8" s="6" t="s">
        <v>66</v>
      </c>
      <c r="F8" s="6"/>
      <c r="G8" s="6" t="s">
        <v>72</v>
      </c>
      <c r="H8" s="6" t="s">
        <v>72</v>
      </c>
      <c r="I8" s="6">
        <v>3</v>
      </c>
      <c r="J8" s="6"/>
      <c r="K8" s="6">
        <v>0</v>
      </c>
      <c r="L8" s="6">
        <v>0</v>
      </c>
      <c r="M8" s="19">
        <v>68</v>
      </c>
      <c r="N8" s="19">
        <v>680</v>
      </c>
      <c r="O8" s="19">
        <v>680</v>
      </c>
      <c r="P8" s="19">
        <v>680</v>
      </c>
      <c r="Q8" s="6">
        <v>70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9">
        <v>0</v>
      </c>
      <c r="X8" s="19">
        <v>0</v>
      </c>
      <c r="Y8" s="19">
        <v>0</v>
      </c>
      <c r="Z8" s="19">
        <v>13</v>
      </c>
      <c r="AA8" s="6">
        <v>0</v>
      </c>
      <c r="AB8" s="6">
        <v>0</v>
      </c>
    </row>
    <row r="9" spans="1:28" ht="16.5">
      <c r="A9" s="6">
        <v>10004</v>
      </c>
      <c r="B9" s="6">
        <v>0</v>
      </c>
      <c r="C9" s="6">
        <v>10004</v>
      </c>
      <c r="D9" s="7" t="s">
        <v>73</v>
      </c>
      <c r="E9" s="6" t="s">
        <v>66</v>
      </c>
      <c r="F9" s="6"/>
      <c r="G9" s="6" t="s">
        <v>74</v>
      </c>
      <c r="H9" s="6" t="s">
        <v>74</v>
      </c>
      <c r="I9" s="6">
        <v>4</v>
      </c>
      <c r="J9" s="6" t="s">
        <v>75</v>
      </c>
      <c r="K9" s="6">
        <v>0</v>
      </c>
      <c r="L9" s="6">
        <v>0</v>
      </c>
      <c r="M9" s="19">
        <v>98</v>
      </c>
      <c r="N9" s="19">
        <v>980</v>
      </c>
      <c r="O9" s="6">
        <v>980</v>
      </c>
      <c r="P9" s="6">
        <v>980</v>
      </c>
      <c r="Q9" s="6">
        <v>110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9">
        <v>0</v>
      </c>
      <c r="X9" s="19">
        <v>0</v>
      </c>
      <c r="Y9" s="19">
        <v>0</v>
      </c>
      <c r="Z9" s="19">
        <v>14</v>
      </c>
      <c r="AA9" s="6">
        <v>0</v>
      </c>
      <c r="AB9" s="6">
        <v>0</v>
      </c>
    </row>
    <row r="10" spans="1:28" ht="16.5">
      <c r="A10" s="8">
        <v>10005</v>
      </c>
      <c r="B10" s="8">
        <v>0</v>
      </c>
      <c r="C10" s="8">
        <v>10005</v>
      </c>
      <c r="D10" s="9" t="s">
        <v>76</v>
      </c>
      <c r="E10" s="8" t="s">
        <v>66</v>
      </c>
      <c r="F10" s="8"/>
      <c r="G10" s="8" t="s">
        <v>77</v>
      </c>
      <c r="H10" s="8" t="s">
        <v>77</v>
      </c>
      <c r="I10" s="8">
        <v>6</v>
      </c>
      <c r="J10" s="8" t="s">
        <v>75</v>
      </c>
      <c r="K10" s="8">
        <v>0</v>
      </c>
      <c r="L10" s="8">
        <v>0</v>
      </c>
      <c r="M10" s="20">
        <v>198</v>
      </c>
      <c r="N10" s="20">
        <v>1980</v>
      </c>
      <c r="O10" s="8">
        <v>1980</v>
      </c>
      <c r="P10" s="8">
        <v>1980</v>
      </c>
      <c r="Q10" s="8">
        <v>240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20">
        <v>0</v>
      </c>
      <c r="X10" s="20">
        <v>0</v>
      </c>
      <c r="Y10" s="20">
        <v>0</v>
      </c>
      <c r="Z10" s="20">
        <v>16</v>
      </c>
      <c r="AA10" s="8">
        <v>0</v>
      </c>
      <c r="AB10" s="8">
        <v>0</v>
      </c>
    </row>
    <row r="11" spans="1:28" ht="16.5">
      <c r="A11" s="10">
        <v>10006</v>
      </c>
      <c r="B11" s="10">
        <v>0</v>
      </c>
      <c r="C11" s="10">
        <v>10006</v>
      </c>
      <c r="D11" s="11" t="s">
        <v>78</v>
      </c>
      <c r="E11" s="10" t="s">
        <v>66</v>
      </c>
      <c r="F11" s="10"/>
      <c r="G11" s="10" t="s">
        <v>79</v>
      </c>
      <c r="H11" s="10" t="s">
        <v>79</v>
      </c>
      <c r="I11" s="10">
        <v>5</v>
      </c>
      <c r="J11" s="10" t="s">
        <v>75</v>
      </c>
      <c r="K11" s="10">
        <v>0</v>
      </c>
      <c r="L11" s="10">
        <v>0</v>
      </c>
      <c r="M11" s="5">
        <v>188</v>
      </c>
      <c r="N11" s="5">
        <v>1880</v>
      </c>
      <c r="O11" s="10">
        <v>1880</v>
      </c>
      <c r="P11" s="10">
        <v>1880</v>
      </c>
      <c r="Q11" s="10">
        <v>220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5">
        <v>0</v>
      </c>
      <c r="X11" s="5">
        <v>0</v>
      </c>
      <c r="Y11" s="5">
        <v>0</v>
      </c>
      <c r="Z11" s="5">
        <v>15</v>
      </c>
      <c r="AA11" s="10">
        <v>0</v>
      </c>
      <c r="AB11" s="10">
        <v>0</v>
      </c>
    </row>
    <row r="12" spans="1:28" ht="16.5">
      <c r="A12" s="10">
        <v>10007</v>
      </c>
      <c r="B12" s="10">
        <v>0</v>
      </c>
      <c r="C12" s="10">
        <v>10007</v>
      </c>
      <c r="D12" s="11" t="s">
        <v>80</v>
      </c>
      <c r="E12" s="10" t="s">
        <v>66</v>
      </c>
      <c r="F12" s="10"/>
      <c r="G12" s="10" t="s">
        <v>81</v>
      </c>
      <c r="H12" s="10" t="s">
        <v>81</v>
      </c>
      <c r="I12" s="10">
        <v>7</v>
      </c>
      <c r="J12" s="10" t="s">
        <v>82</v>
      </c>
      <c r="K12" s="10">
        <v>0</v>
      </c>
      <c r="L12" s="10">
        <v>0</v>
      </c>
      <c r="M12" s="5">
        <v>328</v>
      </c>
      <c r="N12" s="5">
        <v>3280</v>
      </c>
      <c r="O12" s="10">
        <v>3280</v>
      </c>
      <c r="P12" s="10">
        <v>3280</v>
      </c>
      <c r="Q12" s="10">
        <v>480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5">
        <v>0</v>
      </c>
      <c r="X12" s="5">
        <v>0</v>
      </c>
      <c r="Y12" s="5">
        <v>0</v>
      </c>
      <c r="Z12" s="5">
        <v>17</v>
      </c>
      <c r="AA12" s="10">
        <v>0</v>
      </c>
      <c r="AB12" s="10">
        <v>0</v>
      </c>
    </row>
    <row r="13" spans="1:28" ht="17.25" customHeight="1">
      <c r="A13" s="6">
        <v>10008</v>
      </c>
      <c r="B13" s="6">
        <v>0</v>
      </c>
      <c r="C13" s="6">
        <v>10008</v>
      </c>
      <c r="D13" s="7" t="s">
        <v>83</v>
      </c>
      <c r="E13" s="6" t="s">
        <v>66</v>
      </c>
      <c r="F13" s="6"/>
      <c r="G13" s="6" t="s">
        <v>84</v>
      </c>
      <c r="H13" s="6" t="s">
        <v>84</v>
      </c>
      <c r="I13" s="6">
        <v>8</v>
      </c>
      <c r="J13" s="6" t="s">
        <v>85</v>
      </c>
      <c r="K13" s="6">
        <v>0</v>
      </c>
      <c r="L13" s="6">
        <v>0</v>
      </c>
      <c r="M13" s="19">
        <v>648</v>
      </c>
      <c r="N13" s="19">
        <v>6480</v>
      </c>
      <c r="O13" s="6">
        <v>6480</v>
      </c>
      <c r="P13" s="6">
        <v>6480</v>
      </c>
      <c r="Q13" s="6">
        <v>1050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9">
        <v>0</v>
      </c>
      <c r="X13" s="19">
        <v>0</v>
      </c>
      <c r="Y13" s="19">
        <v>0</v>
      </c>
      <c r="Z13" s="19">
        <v>18</v>
      </c>
      <c r="AA13" s="6">
        <v>0</v>
      </c>
      <c r="AB13" s="6">
        <v>0</v>
      </c>
    </row>
    <row r="14" spans="1:28" ht="16.5">
      <c r="A14" s="12">
        <v>10021</v>
      </c>
      <c r="B14" s="12">
        <v>0</v>
      </c>
      <c r="C14" s="12">
        <v>10021</v>
      </c>
      <c r="D14" s="13" t="s">
        <v>86</v>
      </c>
      <c r="E14" s="12" t="s">
        <v>66</v>
      </c>
      <c r="F14" s="12" t="s">
        <v>87</v>
      </c>
      <c r="G14" s="12" t="s">
        <v>88</v>
      </c>
      <c r="H14" s="12" t="s">
        <v>88</v>
      </c>
      <c r="I14" s="12">
        <v>6</v>
      </c>
      <c r="J14" s="12"/>
      <c r="K14" s="12">
        <v>1</v>
      </c>
      <c r="L14" s="12">
        <v>1</v>
      </c>
      <c r="M14" s="21">
        <v>18</v>
      </c>
      <c r="N14" s="21">
        <v>500</v>
      </c>
      <c r="O14" s="12">
        <v>180</v>
      </c>
      <c r="P14" s="12">
        <v>0</v>
      </c>
      <c r="Q14" s="12">
        <v>0</v>
      </c>
      <c r="R14" s="12">
        <v>5</v>
      </c>
      <c r="S14" s="12">
        <v>1</v>
      </c>
      <c r="T14" s="12">
        <v>500</v>
      </c>
      <c r="U14" s="12">
        <v>7</v>
      </c>
      <c r="V14" s="12">
        <v>2</v>
      </c>
      <c r="W14" s="21">
        <v>0</v>
      </c>
      <c r="X14" s="21">
        <v>0</v>
      </c>
      <c r="Y14" s="21">
        <v>0</v>
      </c>
      <c r="Z14" s="21">
        <v>0</v>
      </c>
      <c r="AA14" s="12">
        <v>0</v>
      </c>
      <c r="AB14" s="12">
        <v>1</v>
      </c>
    </row>
    <row r="15" spans="1:28" ht="16.5">
      <c r="A15" s="12">
        <v>10022</v>
      </c>
      <c r="B15" s="12">
        <v>0</v>
      </c>
      <c r="C15" s="12">
        <v>10022</v>
      </c>
      <c r="D15" s="13" t="s">
        <v>89</v>
      </c>
      <c r="E15" s="12" t="s">
        <v>66</v>
      </c>
      <c r="F15" s="12"/>
      <c r="G15" s="12" t="s">
        <v>90</v>
      </c>
      <c r="H15" s="12" t="s">
        <v>90</v>
      </c>
      <c r="I15" s="12">
        <v>6</v>
      </c>
      <c r="J15" s="12"/>
      <c r="K15" s="12">
        <v>1</v>
      </c>
      <c r="L15" s="12">
        <v>1</v>
      </c>
      <c r="M15" s="21">
        <v>30</v>
      </c>
      <c r="N15" s="21">
        <v>800</v>
      </c>
      <c r="O15" s="12">
        <v>300</v>
      </c>
      <c r="P15" s="12">
        <v>0</v>
      </c>
      <c r="Q15" s="12">
        <v>0</v>
      </c>
      <c r="R15" s="12">
        <v>5</v>
      </c>
      <c r="S15" s="12">
        <v>1</v>
      </c>
      <c r="T15" s="12">
        <v>300</v>
      </c>
      <c r="U15" s="12">
        <v>30</v>
      </c>
      <c r="V15" s="12">
        <v>2</v>
      </c>
      <c r="W15" s="21">
        <v>0</v>
      </c>
      <c r="X15" s="21">
        <v>0</v>
      </c>
      <c r="Y15" s="21">
        <v>0</v>
      </c>
      <c r="Z15" s="21">
        <v>0</v>
      </c>
      <c r="AA15" s="12">
        <v>0</v>
      </c>
      <c r="AB15" s="12">
        <v>1</v>
      </c>
    </row>
    <row r="16" spans="1:28" ht="16.5">
      <c r="A16" s="12">
        <v>10023</v>
      </c>
      <c r="B16" s="12">
        <v>0</v>
      </c>
      <c r="C16" s="12">
        <v>10023</v>
      </c>
      <c r="D16" s="13" t="s">
        <v>91</v>
      </c>
      <c r="E16" s="12" t="s">
        <v>66</v>
      </c>
      <c r="F16" s="12" t="s">
        <v>92</v>
      </c>
      <c r="G16" s="12" t="s">
        <v>93</v>
      </c>
      <c r="H16" s="12" t="s">
        <v>94</v>
      </c>
      <c r="I16" s="12">
        <v>1</v>
      </c>
      <c r="J16" s="12"/>
      <c r="K16" s="12">
        <v>2</v>
      </c>
      <c r="L16" s="12">
        <v>2</v>
      </c>
      <c r="M16" s="12">
        <v>1</v>
      </c>
      <c r="N16" s="12">
        <v>0</v>
      </c>
      <c r="O16" s="12">
        <v>10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21">
        <v>0</v>
      </c>
      <c r="X16" s="21">
        <v>0</v>
      </c>
      <c r="Y16" s="21">
        <v>0</v>
      </c>
      <c r="Z16" s="21">
        <v>0</v>
      </c>
      <c r="AA16" s="12">
        <v>0</v>
      </c>
      <c r="AB16" s="12">
        <v>0</v>
      </c>
    </row>
    <row r="17" spans="1:28" ht="16.5">
      <c r="A17" s="12">
        <v>10024</v>
      </c>
      <c r="B17" s="12">
        <v>0</v>
      </c>
      <c r="C17" s="12">
        <v>10024</v>
      </c>
      <c r="D17" s="13" t="s">
        <v>95</v>
      </c>
      <c r="E17" s="12" t="s">
        <v>66</v>
      </c>
      <c r="F17" s="12"/>
      <c r="G17" s="12" t="s">
        <v>96</v>
      </c>
      <c r="H17" s="12" t="s">
        <v>97</v>
      </c>
      <c r="I17" s="12">
        <v>1</v>
      </c>
      <c r="J17" s="12"/>
      <c r="K17" s="12">
        <v>2</v>
      </c>
      <c r="L17" s="12">
        <v>2</v>
      </c>
      <c r="M17" s="12">
        <v>3</v>
      </c>
      <c r="N17" s="12">
        <v>0</v>
      </c>
      <c r="O17" s="12">
        <v>30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21">
        <v>0</v>
      </c>
      <c r="X17" s="21">
        <v>0</v>
      </c>
      <c r="Y17" s="21">
        <v>0</v>
      </c>
      <c r="Z17" s="21">
        <v>0</v>
      </c>
      <c r="AA17" s="12">
        <v>0</v>
      </c>
      <c r="AB17" s="12">
        <v>0</v>
      </c>
    </row>
    <row r="18" spans="1:28" ht="16.5">
      <c r="A18" s="12">
        <v>10025</v>
      </c>
      <c r="B18" s="12">
        <v>0</v>
      </c>
      <c r="C18" s="12">
        <v>10025</v>
      </c>
      <c r="D18" s="13" t="s">
        <v>98</v>
      </c>
      <c r="E18" s="12" t="s">
        <v>66</v>
      </c>
      <c r="F18" s="12"/>
      <c r="G18" s="12" t="s">
        <v>99</v>
      </c>
      <c r="H18" s="12" t="s">
        <v>100</v>
      </c>
      <c r="I18" s="12">
        <v>1</v>
      </c>
      <c r="J18" s="12"/>
      <c r="K18" s="12">
        <v>2</v>
      </c>
      <c r="L18" s="12">
        <v>2</v>
      </c>
      <c r="M18" s="12">
        <v>6</v>
      </c>
      <c r="N18" s="12">
        <v>0</v>
      </c>
      <c r="O18" s="12">
        <v>60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21">
        <v>0</v>
      </c>
      <c r="X18" s="21">
        <v>0</v>
      </c>
      <c r="Y18" s="21">
        <v>0</v>
      </c>
      <c r="Z18" s="21">
        <v>0</v>
      </c>
      <c r="AA18" s="12">
        <v>0</v>
      </c>
      <c r="AB18" s="12">
        <v>0</v>
      </c>
    </row>
    <row r="19" spans="1:28" ht="16.5">
      <c r="A19" s="12">
        <v>10026</v>
      </c>
      <c r="B19" s="12">
        <v>0</v>
      </c>
      <c r="C19" s="12">
        <v>10026</v>
      </c>
      <c r="D19" s="13" t="s">
        <v>101</v>
      </c>
      <c r="E19" s="12" t="s">
        <v>66</v>
      </c>
      <c r="F19" s="12"/>
      <c r="G19" s="12" t="s">
        <v>102</v>
      </c>
      <c r="H19" s="12" t="s">
        <v>103</v>
      </c>
      <c r="I19" s="12">
        <v>1</v>
      </c>
      <c r="J19" s="12"/>
      <c r="K19" s="12">
        <v>3</v>
      </c>
      <c r="L19" s="12">
        <v>2</v>
      </c>
      <c r="M19" s="12">
        <v>60</v>
      </c>
      <c r="N19" s="12">
        <v>0</v>
      </c>
      <c r="O19" s="12">
        <v>600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21">
        <v>0</v>
      </c>
      <c r="X19" s="21">
        <v>0</v>
      </c>
      <c r="Y19" s="21">
        <v>0</v>
      </c>
      <c r="Z19" s="21">
        <v>0</v>
      </c>
      <c r="AA19" s="12">
        <v>0</v>
      </c>
      <c r="AB19" s="12">
        <v>0</v>
      </c>
    </row>
    <row r="20" spans="1:28" ht="16.5">
      <c r="A20" s="12">
        <v>10027</v>
      </c>
      <c r="B20" s="12">
        <v>0</v>
      </c>
      <c r="C20" s="12">
        <v>10027</v>
      </c>
      <c r="D20" s="13" t="s">
        <v>104</v>
      </c>
      <c r="E20" s="12" t="s">
        <v>66</v>
      </c>
      <c r="F20" s="12" t="s">
        <v>105</v>
      </c>
      <c r="G20" s="12" t="s">
        <v>106</v>
      </c>
      <c r="H20" s="12" t="s">
        <v>106</v>
      </c>
      <c r="I20" s="12">
        <v>1</v>
      </c>
      <c r="J20" s="12"/>
      <c r="K20" s="12">
        <v>3</v>
      </c>
      <c r="L20" s="12">
        <v>3</v>
      </c>
      <c r="M20" s="12">
        <v>30</v>
      </c>
      <c r="N20" s="12">
        <v>0</v>
      </c>
      <c r="O20" s="12">
        <v>300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21">
        <v>0</v>
      </c>
      <c r="X20" s="21">
        <v>0</v>
      </c>
      <c r="Y20" s="21">
        <v>0</v>
      </c>
      <c r="Z20" s="21">
        <v>0</v>
      </c>
      <c r="AA20" s="12">
        <v>0</v>
      </c>
      <c r="AB20" s="12">
        <v>0</v>
      </c>
    </row>
    <row r="21" spans="1:28" ht="16.5">
      <c r="A21" s="12">
        <v>10028</v>
      </c>
      <c r="B21" s="12">
        <v>0</v>
      </c>
      <c r="C21" s="12">
        <v>10028</v>
      </c>
      <c r="D21" s="13" t="s">
        <v>107</v>
      </c>
      <c r="E21" s="12" t="s">
        <v>66</v>
      </c>
      <c r="F21" s="12"/>
      <c r="G21" s="12" t="s">
        <v>108</v>
      </c>
      <c r="H21" s="12" t="s">
        <v>108</v>
      </c>
      <c r="I21" s="12">
        <v>1</v>
      </c>
      <c r="J21" s="12"/>
      <c r="K21" s="12">
        <v>3</v>
      </c>
      <c r="L21" s="12">
        <v>3</v>
      </c>
      <c r="M21" s="12">
        <v>50</v>
      </c>
      <c r="N21" s="12">
        <v>0</v>
      </c>
      <c r="O21" s="12">
        <v>500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21">
        <v>0</v>
      </c>
      <c r="X21" s="21">
        <v>0</v>
      </c>
      <c r="Y21" s="21">
        <v>0</v>
      </c>
      <c r="Z21" s="21">
        <v>0</v>
      </c>
      <c r="AA21" s="12">
        <v>0</v>
      </c>
      <c r="AB21" s="12">
        <v>0</v>
      </c>
    </row>
    <row r="22" spans="1:28" ht="16.5">
      <c r="A22" s="12">
        <v>10029</v>
      </c>
      <c r="B22" s="12">
        <v>0</v>
      </c>
      <c r="C22" s="12">
        <v>10029</v>
      </c>
      <c r="D22" s="13" t="s">
        <v>109</v>
      </c>
      <c r="E22" s="12" t="s">
        <v>66</v>
      </c>
      <c r="F22" s="12"/>
      <c r="G22" s="12" t="s">
        <v>110</v>
      </c>
      <c r="H22" s="12" t="s">
        <v>110</v>
      </c>
      <c r="I22" s="12">
        <v>1</v>
      </c>
      <c r="J22" s="12"/>
      <c r="K22" s="12">
        <v>3</v>
      </c>
      <c r="L22" s="12">
        <v>3</v>
      </c>
      <c r="M22" s="12">
        <v>98</v>
      </c>
      <c r="N22" s="12">
        <v>0</v>
      </c>
      <c r="O22" s="12">
        <v>980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21">
        <v>0</v>
      </c>
      <c r="X22" s="21">
        <v>0</v>
      </c>
      <c r="Y22" s="21">
        <v>0</v>
      </c>
      <c r="Z22" s="21">
        <v>0</v>
      </c>
      <c r="AA22" s="12">
        <v>0</v>
      </c>
      <c r="AB22" s="12">
        <v>0</v>
      </c>
    </row>
    <row r="23" spans="1:28" ht="16.5">
      <c r="A23" s="12">
        <v>10030</v>
      </c>
      <c r="B23" s="12">
        <v>0</v>
      </c>
      <c r="C23" s="12">
        <v>10030</v>
      </c>
      <c r="D23" s="13" t="s">
        <v>111</v>
      </c>
      <c r="E23" s="12" t="s">
        <v>66</v>
      </c>
      <c r="F23" s="12"/>
      <c r="G23" s="12" t="s">
        <v>112</v>
      </c>
      <c r="H23" s="12" t="s">
        <v>112</v>
      </c>
      <c r="I23" s="12">
        <v>1</v>
      </c>
      <c r="J23" s="12"/>
      <c r="K23" s="12">
        <v>3</v>
      </c>
      <c r="L23" s="12">
        <v>3</v>
      </c>
      <c r="M23" s="12">
        <v>98</v>
      </c>
      <c r="N23" s="12">
        <v>0</v>
      </c>
      <c r="O23" s="12">
        <v>980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21">
        <v>0</v>
      </c>
      <c r="X23" s="21">
        <v>0</v>
      </c>
      <c r="Y23" s="21">
        <v>0</v>
      </c>
      <c r="Z23" s="21">
        <v>0</v>
      </c>
      <c r="AA23" s="12">
        <v>0</v>
      </c>
      <c r="AB23" s="12">
        <v>0</v>
      </c>
    </row>
    <row r="24" spans="1:28" ht="16.5">
      <c r="A24" s="12">
        <v>10031</v>
      </c>
      <c r="B24" s="12">
        <v>0</v>
      </c>
      <c r="C24" s="12">
        <v>10031</v>
      </c>
      <c r="D24" s="13" t="s">
        <v>113</v>
      </c>
      <c r="E24" s="12" t="s">
        <v>66</v>
      </c>
      <c r="F24" s="12"/>
      <c r="G24" s="12" t="s">
        <v>114</v>
      </c>
      <c r="H24" s="12" t="s">
        <v>114</v>
      </c>
      <c r="I24" s="12">
        <v>1</v>
      </c>
      <c r="J24" s="12"/>
      <c r="K24" s="12">
        <v>3</v>
      </c>
      <c r="L24" s="12">
        <v>3</v>
      </c>
      <c r="M24" s="12">
        <v>98</v>
      </c>
      <c r="N24" s="12">
        <v>0</v>
      </c>
      <c r="O24" s="12">
        <v>980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21">
        <v>0</v>
      </c>
      <c r="X24" s="21">
        <v>0</v>
      </c>
      <c r="Y24" s="21">
        <v>0</v>
      </c>
      <c r="Z24" s="21">
        <v>0</v>
      </c>
      <c r="AA24" s="12">
        <v>0</v>
      </c>
      <c r="AB24" s="12">
        <v>0</v>
      </c>
    </row>
    <row r="25" spans="1:28" ht="16.5">
      <c r="A25" s="12">
        <v>10032</v>
      </c>
      <c r="B25" s="12">
        <v>0</v>
      </c>
      <c r="C25" s="12">
        <v>10032</v>
      </c>
      <c r="D25" s="13" t="s">
        <v>115</v>
      </c>
      <c r="E25" s="12" t="s">
        <v>66</v>
      </c>
      <c r="F25" s="12"/>
      <c r="G25" s="12" t="s">
        <v>116</v>
      </c>
      <c r="H25" s="12" t="s">
        <v>116</v>
      </c>
      <c r="I25" s="12">
        <v>1</v>
      </c>
      <c r="J25" s="12"/>
      <c r="K25" s="12">
        <v>3</v>
      </c>
      <c r="L25" s="12">
        <v>3</v>
      </c>
      <c r="M25" s="12">
        <v>98</v>
      </c>
      <c r="N25" s="12">
        <v>0</v>
      </c>
      <c r="O25" s="12">
        <v>980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21">
        <v>0</v>
      </c>
      <c r="X25" s="21">
        <v>0</v>
      </c>
      <c r="Y25" s="21">
        <v>0</v>
      </c>
      <c r="Z25" s="21">
        <v>0</v>
      </c>
      <c r="AA25" s="12">
        <v>0</v>
      </c>
      <c r="AB25" s="12">
        <v>0</v>
      </c>
    </row>
    <row r="26" spans="1:28" ht="16.5">
      <c r="A26" s="8">
        <v>10033</v>
      </c>
      <c r="B26" s="8">
        <v>0</v>
      </c>
      <c r="C26" s="8">
        <v>10033</v>
      </c>
      <c r="D26" s="9" t="s">
        <v>117</v>
      </c>
      <c r="E26" s="8" t="s">
        <v>66</v>
      </c>
      <c r="F26" s="8" t="s">
        <v>118</v>
      </c>
      <c r="G26" s="14" t="s">
        <v>119</v>
      </c>
      <c r="H26" s="14" t="s">
        <v>119</v>
      </c>
      <c r="I26" s="8">
        <v>1</v>
      </c>
      <c r="J26" s="8"/>
      <c r="K26" s="8">
        <v>3</v>
      </c>
      <c r="L26" s="8">
        <v>4</v>
      </c>
      <c r="M26" s="8">
        <v>6</v>
      </c>
      <c r="N26" s="8">
        <v>60</v>
      </c>
      <c r="O26" s="8">
        <v>60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0">
        <v>0</v>
      </c>
      <c r="X26" s="20">
        <v>0</v>
      </c>
      <c r="Y26" s="20">
        <v>0</v>
      </c>
      <c r="Z26" s="20">
        <v>0</v>
      </c>
      <c r="AA26" s="8">
        <v>0</v>
      </c>
      <c r="AB26" s="8">
        <v>0</v>
      </c>
    </row>
    <row r="27" spans="1:28" ht="16.5">
      <c r="A27" s="8">
        <v>10034</v>
      </c>
      <c r="B27" s="8">
        <v>0</v>
      </c>
      <c r="C27" s="8">
        <v>10034</v>
      </c>
      <c r="D27" s="9" t="s">
        <v>120</v>
      </c>
      <c r="E27" s="8" t="s">
        <v>66</v>
      </c>
      <c r="F27" s="8"/>
      <c r="G27" s="14" t="s">
        <v>121</v>
      </c>
      <c r="H27" s="14" t="s">
        <v>121</v>
      </c>
      <c r="I27" s="8">
        <v>1</v>
      </c>
      <c r="J27" s="8"/>
      <c r="K27" s="8">
        <v>3</v>
      </c>
      <c r="L27" s="8">
        <v>4</v>
      </c>
      <c r="M27" s="8">
        <v>30</v>
      </c>
      <c r="N27" s="8">
        <v>300</v>
      </c>
      <c r="O27" s="8">
        <v>300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20">
        <v>0</v>
      </c>
      <c r="X27" s="20">
        <v>0</v>
      </c>
      <c r="Y27" s="20">
        <v>0</v>
      </c>
      <c r="Z27" s="20">
        <v>0</v>
      </c>
      <c r="AA27" s="8">
        <v>0</v>
      </c>
      <c r="AB27" s="8">
        <v>0</v>
      </c>
    </row>
    <row r="28" spans="1:28" ht="16.5">
      <c r="A28" s="8">
        <v>10035</v>
      </c>
      <c r="B28" s="8">
        <v>0</v>
      </c>
      <c r="C28" s="8">
        <v>10035</v>
      </c>
      <c r="D28" s="9" t="s">
        <v>122</v>
      </c>
      <c r="E28" s="8" t="s">
        <v>66</v>
      </c>
      <c r="F28" s="8"/>
      <c r="G28" s="14" t="s">
        <v>123</v>
      </c>
      <c r="H28" s="14" t="s">
        <v>123</v>
      </c>
      <c r="I28" s="8">
        <v>1</v>
      </c>
      <c r="J28" s="8"/>
      <c r="K28" s="8">
        <v>3</v>
      </c>
      <c r="L28" s="8">
        <v>4</v>
      </c>
      <c r="M28" s="8">
        <v>12</v>
      </c>
      <c r="N28" s="8">
        <v>120</v>
      </c>
      <c r="O28" s="8">
        <v>120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0">
        <v>0</v>
      </c>
      <c r="X28" s="20">
        <v>0</v>
      </c>
      <c r="Y28" s="20">
        <v>0</v>
      </c>
      <c r="Z28" s="20">
        <v>0</v>
      </c>
      <c r="AA28" s="8">
        <v>0</v>
      </c>
      <c r="AB28" s="8">
        <v>0</v>
      </c>
    </row>
    <row r="29" spans="1:28" ht="16.5">
      <c r="A29" s="8">
        <v>10036</v>
      </c>
      <c r="B29" s="8">
        <v>0</v>
      </c>
      <c r="C29" s="8">
        <v>10036</v>
      </c>
      <c r="D29" s="9" t="s">
        <v>124</v>
      </c>
      <c r="E29" s="8" t="s">
        <v>66</v>
      </c>
      <c r="F29" s="8"/>
      <c r="G29" s="14" t="s">
        <v>125</v>
      </c>
      <c r="H29" s="14" t="s">
        <v>125</v>
      </c>
      <c r="I29" s="8">
        <v>1</v>
      </c>
      <c r="J29" s="8"/>
      <c r="K29" s="8">
        <v>3</v>
      </c>
      <c r="L29" s="8">
        <v>4</v>
      </c>
      <c r="M29" s="8">
        <v>18</v>
      </c>
      <c r="N29" s="8">
        <v>180</v>
      </c>
      <c r="O29" s="8">
        <v>180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20">
        <v>0</v>
      </c>
      <c r="X29" s="20">
        <v>0</v>
      </c>
      <c r="Y29" s="20">
        <v>0</v>
      </c>
      <c r="Z29" s="20">
        <v>0</v>
      </c>
      <c r="AA29" s="8">
        <v>0</v>
      </c>
      <c r="AB29" s="8">
        <v>0</v>
      </c>
    </row>
    <row r="30" spans="1:28" ht="16.5">
      <c r="A30" s="8">
        <v>10037</v>
      </c>
      <c r="B30" s="8">
        <v>0</v>
      </c>
      <c r="C30" s="8">
        <v>10037</v>
      </c>
      <c r="D30" s="9" t="s">
        <v>126</v>
      </c>
      <c r="E30" s="8" t="s">
        <v>66</v>
      </c>
      <c r="F30" s="8"/>
      <c r="G30" s="14" t="s">
        <v>127</v>
      </c>
      <c r="H30" s="14" t="s">
        <v>127</v>
      </c>
      <c r="I30" s="8">
        <v>1</v>
      </c>
      <c r="J30" s="8"/>
      <c r="K30" s="8">
        <v>3</v>
      </c>
      <c r="L30" s="8">
        <v>4</v>
      </c>
      <c r="M30" s="8">
        <v>12</v>
      </c>
      <c r="N30" s="8">
        <v>120</v>
      </c>
      <c r="O30" s="8">
        <v>120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0">
        <v>0</v>
      </c>
      <c r="X30" s="20">
        <v>0</v>
      </c>
      <c r="Y30" s="20">
        <v>0</v>
      </c>
      <c r="Z30" s="20">
        <v>0</v>
      </c>
      <c r="AA30" s="8">
        <v>0</v>
      </c>
      <c r="AB30" s="8">
        <v>0</v>
      </c>
    </row>
    <row r="31" spans="1:28" ht="16.5">
      <c r="A31" s="8">
        <v>10038</v>
      </c>
      <c r="B31" s="8">
        <v>0</v>
      </c>
      <c r="C31" s="8">
        <v>10038</v>
      </c>
      <c r="D31" s="9" t="s">
        <v>128</v>
      </c>
      <c r="E31" s="8" t="s">
        <v>66</v>
      </c>
      <c r="F31" s="8"/>
      <c r="G31" s="15" t="s">
        <v>129</v>
      </c>
      <c r="H31" s="15" t="s">
        <v>129</v>
      </c>
      <c r="I31" s="15">
        <v>1</v>
      </c>
      <c r="J31" s="15"/>
      <c r="K31" s="15">
        <v>3</v>
      </c>
      <c r="L31" s="15">
        <v>4</v>
      </c>
      <c r="M31" s="22">
        <v>18</v>
      </c>
      <c r="N31" s="8">
        <v>180</v>
      </c>
      <c r="O31" s="8">
        <v>180</v>
      </c>
      <c r="P31" s="8">
        <v>0</v>
      </c>
      <c r="Q31" s="15">
        <v>0</v>
      </c>
      <c r="R31" s="8">
        <v>0</v>
      </c>
      <c r="S31" s="8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8">
        <v>0</v>
      </c>
      <c r="AB31" s="8">
        <v>0</v>
      </c>
    </row>
    <row r="32" spans="1:28" ht="16.5">
      <c r="A32" s="8">
        <v>10039</v>
      </c>
      <c r="B32" s="8">
        <v>0</v>
      </c>
      <c r="C32" s="8">
        <v>10039</v>
      </c>
      <c r="D32" s="9" t="s">
        <v>130</v>
      </c>
      <c r="E32" s="8" t="s">
        <v>66</v>
      </c>
      <c r="F32" s="8"/>
      <c r="G32" s="15" t="s">
        <v>131</v>
      </c>
      <c r="H32" s="15" t="s">
        <v>131</v>
      </c>
      <c r="I32" s="15">
        <v>1</v>
      </c>
      <c r="J32" s="15"/>
      <c r="K32" s="15">
        <v>3</v>
      </c>
      <c r="L32" s="15">
        <v>4</v>
      </c>
      <c r="M32" s="22">
        <v>30</v>
      </c>
      <c r="N32" s="8">
        <v>300</v>
      </c>
      <c r="O32" s="8">
        <v>300</v>
      </c>
      <c r="P32" s="8">
        <v>0</v>
      </c>
      <c r="Q32" s="15">
        <v>0</v>
      </c>
      <c r="R32" s="8">
        <v>0</v>
      </c>
      <c r="S32" s="8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8">
        <v>0</v>
      </c>
      <c r="AB32" s="8">
        <v>0</v>
      </c>
    </row>
    <row r="33" spans="1:28" ht="16.5">
      <c r="A33" s="8">
        <v>10040</v>
      </c>
      <c r="B33" s="8">
        <v>0</v>
      </c>
      <c r="C33" s="8">
        <v>10040</v>
      </c>
      <c r="D33" s="9" t="s">
        <v>132</v>
      </c>
      <c r="E33" s="8" t="s">
        <v>66</v>
      </c>
      <c r="F33" s="8"/>
      <c r="G33" s="15" t="s">
        <v>133</v>
      </c>
      <c r="H33" s="15" t="s">
        <v>133</v>
      </c>
      <c r="I33" s="15">
        <v>1</v>
      </c>
      <c r="J33" s="15"/>
      <c r="K33" s="15">
        <v>3</v>
      </c>
      <c r="L33" s="15">
        <v>4</v>
      </c>
      <c r="M33" s="22">
        <v>12</v>
      </c>
      <c r="N33" s="8">
        <v>120</v>
      </c>
      <c r="O33" s="8">
        <v>120</v>
      </c>
      <c r="P33" s="8">
        <v>0</v>
      </c>
      <c r="Q33" s="15">
        <v>0</v>
      </c>
      <c r="R33" s="8">
        <v>0</v>
      </c>
      <c r="S33" s="8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8">
        <v>0</v>
      </c>
      <c r="AB33" s="8">
        <v>0</v>
      </c>
    </row>
    <row r="34" spans="1:28" ht="16.5">
      <c r="A34" s="8">
        <v>10041</v>
      </c>
      <c r="B34" s="8">
        <v>0</v>
      </c>
      <c r="C34" s="8">
        <v>10041</v>
      </c>
      <c r="D34" s="9" t="s">
        <v>134</v>
      </c>
      <c r="E34" s="8" t="s">
        <v>66</v>
      </c>
      <c r="F34" s="8"/>
      <c r="G34" s="15" t="s">
        <v>135</v>
      </c>
      <c r="H34" s="15" t="s">
        <v>135</v>
      </c>
      <c r="I34" s="15">
        <v>1</v>
      </c>
      <c r="J34" s="15"/>
      <c r="K34" s="15">
        <v>3</v>
      </c>
      <c r="L34" s="15">
        <v>4</v>
      </c>
      <c r="M34" s="22">
        <v>30</v>
      </c>
      <c r="N34" s="8">
        <v>300</v>
      </c>
      <c r="O34" s="8">
        <v>300</v>
      </c>
      <c r="P34" s="8">
        <v>0</v>
      </c>
      <c r="Q34" s="15">
        <v>0</v>
      </c>
      <c r="R34" s="8">
        <v>0</v>
      </c>
      <c r="S34" s="8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8">
        <v>0</v>
      </c>
      <c r="AB34" s="8">
        <v>0</v>
      </c>
    </row>
    <row r="35" spans="1:28" ht="16.5">
      <c r="A35" s="8">
        <v>10042</v>
      </c>
      <c r="B35" s="8">
        <v>0</v>
      </c>
      <c r="C35" s="8">
        <v>10042</v>
      </c>
      <c r="D35" s="9" t="s">
        <v>136</v>
      </c>
      <c r="E35" s="8" t="s">
        <v>66</v>
      </c>
      <c r="F35" s="8"/>
      <c r="G35" s="15" t="s">
        <v>137</v>
      </c>
      <c r="H35" s="15" t="s">
        <v>137</v>
      </c>
      <c r="I35" s="15">
        <v>1</v>
      </c>
      <c r="J35" s="15"/>
      <c r="K35" s="15">
        <v>3</v>
      </c>
      <c r="L35" s="15">
        <v>4</v>
      </c>
      <c r="M35" s="22">
        <v>30</v>
      </c>
      <c r="N35" s="8">
        <v>300</v>
      </c>
      <c r="O35" s="8">
        <v>300</v>
      </c>
      <c r="P35" s="8">
        <v>0</v>
      </c>
      <c r="Q35" s="15">
        <v>0</v>
      </c>
      <c r="R35" s="8">
        <v>0</v>
      </c>
      <c r="S35" s="8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8">
        <v>0</v>
      </c>
      <c r="AB35" s="8">
        <v>0</v>
      </c>
    </row>
    <row r="36" spans="1:28" ht="16.5">
      <c r="A36" s="8">
        <v>10043</v>
      </c>
      <c r="B36" s="8">
        <v>0</v>
      </c>
      <c r="C36" s="8">
        <v>10043</v>
      </c>
      <c r="D36" s="9" t="s">
        <v>138</v>
      </c>
      <c r="E36" s="8" t="s">
        <v>66</v>
      </c>
      <c r="F36" s="8"/>
      <c r="G36" s="15" t="s">
        <v>139</v>
      </c>
      <c r="H36" s="15" t="s">
        <v>139</v>
      </c>
      <c r="I36" s="15">
        <v>1</v>
      </c>
      <c r="J36" s="15"/>
      <c r="K36" s="15">
        <v>3</v>
      </c>
      <c r="L36" s="15">
        <v>4</v>
      </c>
      <c r="M36" s="22">
        <v>12</v>
      </c>
      <c r="N36" s="8">
        <v>120</v>
      </c>
      <c r="O36" s="8">
        <v>120</v>
      </c>
      <c r="P36" s="8">
        <v>0</v>
      </c>
      <c r="Q36" s="15">
        <v>0</v>
      </c>
      <c r="R36" s="8">
        <v>0</v>
      </c>
      <c r="S36" s="8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8">
        <v>0</v>
      </c>
      <c r="AB36" s="8">
        <v>0</v>
      </c>
    </row>
    <row r="37" spans="1:28" ht="16.5">
      <c r="A37" s="8">
        <v>10044</v>
      </c>
      <c r="B37" s="8">
        <v>0</v>
      </c>
      <c r="C37" s="8">
        <v>10044</v>
      </c>
      <c r="D37" s="9" t="s">
        <v>140</v>
      </c>
      <c r="E37" s="8" t="s">
        <v>66</v>
      </c>
      <c r="F37" s="8"/>
      <c r="G37" s="15" t="s">
        <v>141</v>
      </c>
      <c r="H37" s="15" t="s">
        <v>141</v>
      </c>
      <c r="I37" s="15">
        <v>1</v>
      </c>
      <c r="J37" s="15"/>
      <c r="K37" s="15">
        <v>3</v>
      </c>
      <c r="L37" s="15">
        <v>4</v>
      </c>
      <c r="M37" s="22">
        <v>12</v>
      </c>
      <c r="N37" s="8">
        <v>120</v>
      </c>
      <c r="O37" s="8">
        <v>120</v>
      </c>
      <c r="P37" s="8">
        <v>0</v>
      </c>
      <c r="Q37" s="15">
        <v>0</v>
      </c>
      <c r="R37" s="8">
        <v>0</v>
      </c>
      <c r="S37" s="8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8">
        <v>0</v>
      </c>
      <c r="AB37" s="8">
        <v>0</v>
      </c>
    </row>
    <row r="38" spans="1:28" ht="16.5">
      <c r="A38" s="8">
        <v>10045</v>
      </c>
      <c r="B38" s="8">
        <v>0</v>
      </c>
      <c r="C38" s="8">
        <v>10045</v>
      </c>
      <c r="D38" s="9" t="s">
        <v>142</v>
      </c>
      <c r="E38" s="8" t="s">
        <v>66</v>
      </c>
      <c r="F38" s="8"/>
      <c r="G38" s="15" t="s">
        <v>143</v>
      </c>
      <c r="H38" s="15" t="s">
        <v>143</v>
      </c>
      <c r="I38" s="15">
        <v>1</v>
      </c>
      <c r="J38" s="15"/>
      <c r="K38" s="15">
        <v>3</v>
      </c>
      <c r="L38" s="15">
        <v>4</v>
      </c>
      <c r="M38" s="22">
        <v>30</v>
      </c>
      <c r="N38" s="8">
        <v>300</v>
      </c>
      <c r="O38" s="8">
        <v>300</v>
      </c>
      <c r="P38" s="8">
        <v>0</v>
      </c>
      <c r="Q38" s="15">
        <v>0</v>
      </c>
      <c r="R38" s="8">
        <v>0</v>
      </c>
      <c r="S38" s="8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8">
        <v>0</v>
      </c>
      <c r="AB38" s="8">
        <v>0</v>
      </c>
    </row>
    <row r="39" spans="1:28" ht="16.5">
      <c r="A39" s="8">
        <v>10046</v>
      </c>
      <c r="B39" s="8">
        <v>0</v>
      </c>
      <c r="C39" s="8">
        <v>10046</v>
      </c>
      <c r="D39" s="9" t="s">
        <v>144</v>
      </c>
      <c r="E39" s="8" t="s">
        <v>66</v>
      </c>
      <c r="F39" s="8"/>
      <c r="G39" s="15" t="s">
        <v>145</v>
      </c>
      <c r="H39" s="15" t="s">
        <v>145</v>
      </c>
      <c r="I39" s="15">
        <v>1</v>
      </c>
      <c r="J39" s="15"/>
      <c r="K39" s="15">
        <v>3</v>
      </c>
      <c r="L39" s="15">
        <v>4</v>
      </c>
      <c r="M39" s="22">
        <v>18</v>
      </c>
      <c r="N39" s="8">
        <v>180</v>
      </c>
      <c r="O39" s="8">
        <v>180</v>
      </c>
      <c r="P39" s="8">
        <v>0</v>
      </c>
      <c r="Q39" s="15">
        <v>0</v>
      </c>
      <c r="R39" s="8">
        <v>0</v>
      </c>
      <c r="S39" s="8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8">
        <v>0</v>
      </c>
      <c r="AB39" s="8">
        <v>0</v>
      </c>
    </row>
    <row r="40" spans="1:28" ht="16.5">
      <c r="A40" s="12">
        <v>10047</v>
      </c>
      <c r="B40" s="12">
        <v>0</v>
      </c>
      <c r="C40" s="12">
        <v>10047</v>
      </c>
      <c r="D40" s="13" t="s">
        <v>146</v>
      </c>
      <c r="E40" s="12" t="s">
        <v>66</v>
      </c>
      <c r="F40" s="12" t="s">
        <v>147</v>
      </c>
      <c r="G40" s="12" t="s">
        <v>148</v>
      </c>
      <c r="H40" s="12" t="s">
        <v>148</v>
      </c>
      <c r="I40" s="12">
        <v>1</v>
      </c>
      <c r="J40" s="12"/>
      <c r="K40" s="12">
        <v>3</v>
      </c>
      <c r="L40" s="12">
        <v>3</v>
      </c>
      <c r="M40" s="12">
        <v>98</v>
      </c>
      <c r="N40" s="12">
        <v>0</v>
      </c>
      <c r="O40" s="12">
        <v>980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21">
        <v>0</v>
      </c>
      <c r="X40" s="21">
        <v>0</v>
      </c>
      <c r="Y40" s="21">
        <v>0</v>
      </c>
      <c r="Z40" s="21">
        <v>0</v>
      </c>
      <c r="AA40" s="12">
        <v>0</v>
      </c>
      <c r="AB40" s="12">
        <v>0</v>
      </c>
    </row>
    <row r="41" spans="1:28" ht="16.5">
      <c r="A41" s="12">
        <v>10048</v>
      </c>
      <c r="B41" s="12">
        <v>0</v>
      </c>
      <c r="C41" s="12">
        <v>10048</v>
      </c>
      <c r="D41" s="13" t="s">
        <v>149</v>
      </c>
      <c r="E41" s="12" t="s">
        <v>66</v>
      </c>
      <c r="F41" s="12"/>
      <c r="G41" s="12" t="s">
        <v>150</v>
      </c>
      <c r="H41" s="12" t="s">
        <v>150</v>
      </c>
      <c r="I41" s="12">
        <v>1</v>
      </c>
      <c r="J41" s="12"/>
      <c r="K41" s="12">
        <v>3</v>
      </c>
      <c r="L41" s="12">
        <v>3</v>
      </c>
      <c r="M41" s="12">
        <v>98</v>
      </c>
      <c r="N41" s="12">
        <v>0</v>
      </c>
      <c r="O41" s="12">
        <v>980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21">
        <v>0</v>
      </c>
      <c r="X41" s="21">
        <v>0</v>
      </c>
      <c r="Y41" s="21">
        <v>0</v>
      </c>
      <c r="Z41" s="21">
        <v>0</v>
      </c>
      <c r="AA41" s="12">
        <v>0</v>
      </c>
      <c r="AB41" s="12">
        <v>0</v>
      </c>
    </row>
    <row r="42" spans="1:28" ht="16.5">
      <c r="A42" s="12">
        <v>10049</v>
      </c>
      <c r="B42" s="12">
        <v>0</v>
      </c>
      <c r="C42" s="12">
        <v>10049</v>
      </c>
      <c r="D42" s="13" t="s">
        <v>151</v>
      </c>
      <c r="E42" s="12" t="s">
        <v>66</v>
      </c>
      <c r="F42" s="12"/>
      <c r="G42" s="12" t="s">
        <v>152</v>
      </c>
      <c r="H42" s="12" t="s">
        <v>152</v>
      </c>
      <c r="I42" s="12">
        <v>1</v>
      </c>
      <c r="J42" s="12"/>
      <c r="K42" s="12">
        <v>3</v>
      </c>
      <c r="L42" s="12">
        <v>3</v>
      </c>
      <c r="M42" s="12">
        <v>98</v>
      </c>
      <c r="N42" s="12">
        <v>0</v>
      </c>
      <c r="O42" s="12">
        <v>980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21">
        <v>0</v>
      </c>
      <c r="X42" s="21">
        <v>0</v>
      </c>
      <c r="Y42" s="21">
        <v>0</v>
      </c>
      <c r="Z42" s="21">
        <v>0</v>
      </c>
      <c r="AA42" s="12">
        <v>0</v>
      </c>
      <c r="AB42" s="12">
        <v>0</v>
      </c>
    </row>
    <row r="43" spans="1:28" ht="16.5">
      <c r="A43" s="12">
        <v>10050</v>
      </c>
      <c r="B43" s="12">
        <v>0</v>
      </c>
      <c r="C43" s="12">
        <v>10050</v>
      </c>
      <c r="D43" s="13" t="s">
        <v>153</v>
      </c>
      <c r="E43" s="12" t="s">
        <v>66</v>
      </c>
      <c r="F43" s="12"/>
      <c r="G43" s="12" t="s">
        <v>154</v>
      </c>
      <c r="H43" s="12" t="s">
        <v>154</v>
      </c>
      <c r="I43" s="12">
        <v>1</v>
      </c>
      <c r="J43" s="12"/>
      <c r="K43" s="12">
        <v>3</v>
      </c>
      <c r="L43" s="12">
        <v>3</v>
      </c>
      <c r="M43" s="12">
        <v>98</v>
      </c>
      <c r="N43" s="12">
        <v>0</v>
      </c>
      <c r="O43" s="12">
        <v>980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21">
        <v>0</v>
      </c>
      <c r="X43" s="21">
        <v>0</v>
      </c>
      <c r="Y43" s="21">
        <v>0</v>
      </c>
      <c r="Z43" s="21">
        <v>0</v>
      </c>
      <c r="AA43" s="12">
        <v>0</v>
      </c>
      <c r="AB43" s="12">
        <v>0</v>
      </c>
    </row>
    <row r="44" spans="1:28" ht="16.5">
      <c r="A44" s="12">
        <v>10051</v>
      </c>
      <c r="B44" s="12">
        <v>0</v>
      </c>
      <c r="C44" s="12">
        <v>10051</v>
      </c>
      <c r="D44" s="13" t="s">
        <v>155</v>
      </c>
      <c r="E44" s="12" t="s">
        <v>66</v>
      </c>
      <c r="F44" s="12"/>
      <c r="G44" s="12" t="s">
        <v>156</v>
      </c>
      <c r="H44" s="12" t="s">
        <v>156</v>
      </c>
      <c r="I44" s="12">
        <v>1</v>
      </c>
      <c r="J44" s="12"/>
      <c r="K44" s="12">
        <v>3</v>
      </c>
      <c r="L44" s="12">
        <v>3</v>
      </c>
      <c r="M44" s="12">
        <v>98</v>
      </c>
      <c r="N44" s="12">
        <v>0</v>
      </c>
      <c r="O44" s="12">
        <v>980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21">
        <v>0</v>
      </c>
      <c r="X44" s="21">
        <v>0</v>
      </c>
      <c r="Y44" s="21">
        <v>0</v>
      </c>
      <c r="Z44" s="21">
        <v>0</v>
      </c>
      <c r="AA44" s="12">
        <v>0</v>
      </c>
      <c r="AB44" s="12">
        <v>0</v>
      </c>
    </row>
    <row r="45" spans="1:28" ht="16.5">
      <c r="A45" s="6">
        <v>10052</v>
      </c>
      <c r="B45" s="6">
        <v>0</v>
      </c>
      <c r="C45" s="6">
        <v>10052</v>
      </c>
      <c r="D45" s="7" t="s">
        <v>157</v>
      </c>
      <c r="E45" s="6" t="s">
        <v>66</v>
      </c>
      <c r="F45" s="6" t="s">
        <v>158</v>
      </c>
      <c r="G45" s="16" t="s">
        <v>159</v>
      </c>
      <c r="H45" s="16" t="str">
        <f>F45&amp;G45</f>
        <v>配置活动用6元商品</v>
      </c>
      <c r="I45" s="6">
        <v>1</v>
      </c>
      <c r="J45" s="6"/>
      <c r="K45" s="6">
        <v>3</v>
      </c>
      <c r="L45" s="6">
        <v>5</v>
      </c>
      <c r="M45" s="19">
        <v>6</v>
      </c>
      <c r="N45" s="6">
        <v>0</v>
      </c>
      <c r="O45" s="6">
        <v>60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9">
        <v>0</v>
      </c>
      <c r="X45" s="19">
        <v>0</v>
      </c>
      <c r="Y45" s="19">
        <v>0</v>
      </c>
      <c r="Z45" s="19">
        <v>0</v>
      </c>
      <c r="AA45" s="6">
        <v>0</v>
      </c>
      <c r="AB45" s="6">
        <v>0</v>
      </c>
    </row>
    <row r="46" spans="1:28" ht="16.5">
      <c r="A46" s="6">
        <v>10053</v>
      </c>
      <c r="B46" s="6">
        <v>0</v>
      </c>
      <c r="C46" s="6">
        <v>10053</v>
      </c>
      <c r="D46" s="7" t="s">
        <v>160</v>
      </c>
      <c r="E46" s="6" t="s">
        <v>66</v>
      </c>
      <c r="F46" s="6" t="s">
        <v>158</v>
      </c>
      <c r="G46" s="16" t="s">
        <v>161</v>
      </c>
      <c r="H46" s="16" t="str">
        <f t="shared" ref="H46:H51" si="0">F46&amp;G46</f>
        <v>配置活动用30元商品</v>
      </c>
      <c r="I46" s="6">
        <v>1</v>
      </c>
      <c r="J46" s="6"/>
      <c r="K46" s="6">
        <v>3</v>
      </c>
      <c r="L46" s="6">
        <v>5</v>
      </c>
      <c r="M46" s="19">
        <v>30</v>
      </c>
      <c r="N46" s="6">
        <v>0</v>
      </c>
      <c r="O46" s="6">
        <v>300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9">
        <v>0</v>
      </c>
      <c r="X46" s="19">
        <v>0</v>
      </c>
      <c r="Y46" s="19">
        <v>0</v>
      </c>
      <c r="Z46" s="19">
        <v>0</v>
      </c>
      <c r="AA46" s="6">
        <v>0</v>
      </c>
      <c r="AB46" s="6">
        <v>0</v>
      </c>
    </row>
    <row r="47" spans="1:28" ht="16.5">
      <c r="A47" s="6">
        <v>10054</v>
      </c>
      <c r="B47" s="6">
        <v>0</v>
      </c>
      <c r="C47" s="6">
        <v>10054</v>
      </c>
      <c r="D47" s="7" t="s">
        <v>162</v>
      </c>
      <c r="E47" s="6" t="s">
        <v>66</v>
      </c>
      <c r="F47" s="6" t="s">
        <v>158</v>
      </c>
      <c r="G47" s="16" t="s">
        <v>163</v>
      </c>
      <c r="H47" s="16" t="str">
        <f t="shared" si="0"/>
        <v>配置活动用68元商品</v>
      </c>
      <c r="I47" s="6">
        <v>1</v>
      </c>
      <c r="J47" s="6"/>
      <c r="K47" s="6">
        <v>3</v>
      </c>
      <c r="L47" s="6">
        <v>5</v>
      </c>
      <c r="M47" s="19">
        <v>68</v>
      </c>
      <c r="N47" s="6">
        <v>0</v>
      </c>
      <c r="O47" s="19">
        <v>680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9">
        <v>0</v>
      </c>
      <c r="X47" s="19">
        <v>0</v>
      </c>
      <c r="Y47" s="19">
        <v>0</v>
      </c>
      <c r="Z47" s="19">
        <v>0</v>
      </c>
      <c r="AA47" s="6">
        <v>0</v>
      </c>
      <c r="AB47" s="6">
        <v>0</v>
      </c>
    </row>
    <row r="48" spans="1:28" ht="16.5">
      <c r="A48" s="6">
        <v>10055</v>
      </c>
      <c r="B48" s="6">
        <v>0</v>
      </c>
      <c r="C48" s="6">
        <v>10055</v>
      </c>
      <c r="D48" s="7" t="s">
        <v>164</v>
      </c>
      <c r="E48" s="6" t="s">
        <v>66</v>
      </c>
      <c r="F48" s="6" t="s">
        <v>158</v>
      </c>
      <c r="G48" s="16" t="s">
        <v>165</v>
      </c>
      <c r="H48" s="16" t="str">
        <f t="shared" si="0"/>
        <v>配置活动用98元商品</v>
      </c>
      <c r="I48" s="6">
        <v>1</v>
      </c>
      <c r="J48" s="6"/>
      <c r="K48" s="6">
        <v>3</v>
      </c>
      <c r="L48" s="6">
        <v>5</v>
      </c>
      <c r="M48" s="19">
        <v>98</v>
      </c>
      <c r="N48" s="6">
        <v>0</v>
      </c>
      <c r="O48" s="6">
        <v>980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9">
        <v>0</v>
      </c>
      <c r="X48" s="19">
        <v>0</v>
      </c>
      <c r="Y48" s="19">
        <v>0</v>
      </c>
      <c r="Z48" s="19">
        <v>0</v>
      </c>
      <c r="AA48" s="6">
        <v>0</v>
      </c>
      <c r="AB48" s="6">
        <v>0</v>
      </c>
    </row>
    <row r="49" spans="1:28" ht="16.5">
      <c r="A49" s="6">
        <v>10056</v>
      </c>
      <c r="B49" s="6">
        <v>0</v>
      </c>
      <c r="C49" s="6">
        <v>10056</v>
      </c>
      <c r="D49" s="7" t="s">
        <v>166</v>
      </c>
      <c r="E49" s="6" t="s">
        <v>66</v>
      </c>
      <c r="F49" s="6" t="s">
        <v>158</v>
      </c>
      <c r="G49" s="16" t="s">
        <v>167</v>
      </c>
      <c r="H49" s="16" t="str">
        <f t="shared" si="0"/>
        <v>配置活动用198元商品</v>
      </c>
      <c r="I49" s="6">
        <v>1</v>
      </c>
      <c r="J49" s="6"/>
      <c r="K49" s="6">
        <v>3</v>
      </c>
      <c r="L49" s="6">
        <v>5</v>
      </c>
      <c r="M49" s="19">
        <v>198</v>
      </c>
      <c r="N49" s="6">
        <v>0</v>
      </c>
      <c r="O49" s="6">
        <v>1980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19">
        <v>0</v>
      </c>
      <c r="X49" s="19">
        <v>0</v>
      </c>
      <c r="Y49" s="19">
        <v>0</v>
      </c>
      <c r="Z49" s="19">
        <v>0</v>
      </c>
      <c r="AA49" s="6">
        <v>0</v>
      </c>
      <c r="AB49" s="6">
        <v>0</v>
      </c>
    </row>
    <row r="50" spans="1:28" ht="16.5">
      <c r="A50" s="6">
        <v>10057</v>
      </c>
      <c r="B50" s="6">
        <v>0</v>
      </c>
      <c r="C50" s="6">
        <v>10057</v>
      </c>
      <c r="D50" s="7" t="s">
        <v>168</v>
      </c>
      <c r="E50" s="6" t="s">
        <v>66</v>
      </c>
      <c r="F50" s="6" t="s">
        <v>169</v>
      </c>
      <c r="G50" s="17" t="s">
        <v>170</v>
      </c>
      <c r="H50" s="17" t="s">
        <v>170</v>
      </c>
      <c r="I50" s="6">
        <v>1</v>
      </c>
      <c r="J50" s="6"/>
      <c r="K50" s="6">
        <v>3</v>
      </c>
      <c r="L50" s="6">
        <v>5</v>
      </c>
      <c r="M50" s="19">
        <v>298</v>
      </c>
      <c r="N50" s="6">
        <v>600</v>
      </c>
      <c r="O50" s="6">
        <v>2980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19">
        <v>0</v>
      </c>
      <c r="X50" s="19">
        <v>0</v>
      </c>
      <c r="Y50" s="19">
        <v>0</v>
      </c>
      <c r="Z50" s="19">
        <v>0</v>
      </c>
      <c r="AA50" s="6">
        <v>0</v>
      </c>
      <c r="AB50" s="6">
        <v>0</v>
      </c>
    </row>
    <row r="51" spans="1:28" ht="16.5">
      <c r="A51" s="6">
        <v>10058</v>
      </c>
      <c r="B51" s="6">
        <v>0</v>
      </c>
      <c r="C51" s="6">
        <v>10058</v>
      </c>
      <c r="D51" s="7" t="s">
        <v>171</v>
      </c>
      <c r="E51" s="6" t="s">
        <v>66</v>
      </c>
      <c r="F51" s="6" t="s">
        <v>158</v>
      </c>
      <c r="G51" s="16" t="s">
        <v>172</v>
      </c>
      <c r="H51" s="16" t="str">
        <f t="shared" si="0"/>
        <v>配置活动用488元商品</v>
      </c>
      <c r="I51" s="6">
        <v>1</v>
      </c>
      <c r="J51" s="6"/>
      <c r="K51" s="6">
        <v>3</v>
      </c>
      <c r="L51" s="6">
        <v>5</v>
      </c>
      <c r="M51" s="19">
        <v>488</v>
      </c>
      <c r="N51" s="6">
        <v>0</v>
      </c>
      <c r="O51" s="6">
        <v>4880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9">
        <v>0</v>
      </c>
      <c r="X51" s="19">
        <v>0</v>
      </c>
      <c r="Y51" s="19">
        <v>0</v>
      </c>
      <c r="Z51" s="19">
        <v>0</v>
      </c>
      <c r="AA51" s="6">
        <v>0</v>
      </c>
      <c r="AB51" s="6">
        <v>0</v>
      </c>
    </row>
    <row r="52" spans="1:28" ht="16.5">
      <c r="A52" s="6">
        <v>10059</v>
      </c>
      <c r="B52" s="6">
        <v>0</v>
      </c>
      <c r="C52" s="6">
        <v>10059</v>
      </c>
      <c r="D52" s="7" t="s">
        <v>173</v>
      </c>
      <c r="E52" s="6" t="s">
        <v>66</v>
      </c>
      <c r="F52" s="6" t="s">
        <v>169</v>
      </c>
      <c r="G52" s="17" t="s">
        <v>174</v>
      </c>
      <c r="H52" s="17" t="s">
        <v>174</v>
      </c>
      <c r="I52" s="6">
        <v>1</v>
      </c>
      <c r="J52" s="6"/>
      <c r="K52" s="6">
        <v>3</v>
      </c>
      <c r="L52" s="6">
        <v>5</v>
      </c>
      <c r="M52" s="19">
        <v>648</v>
      </c>
      <c r="N52" s="6">
        <v>1200</v>
      </c>
      <c r="O52" s="6">
        <v>6480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9">
        <v>0</v>
      </c>
      <c r="X52" s="19">
        <v>0</v>
      </c>
      <c r="Y52" s="19">
        <v>0</v>
      </c>
      <c r="Z52" s="19">
        <v>0</v>
      </c>
      <c r="AA52" s="6">
        <v>0</v>
      </c>
      <c r="AB52" s="6">
        <v>0</v>
      </c>
    </row>
    <row r="53" spans="1:28" ht="16.5">
      <c r="A53" s="12">
        <v>10060</v>
      </c>
      <c r="B53" s="12">
        <v>0</v>
      </c>
      <c r="C53" s="12">
        <v>10060</v>
      </c>
      <c r="D53" s="13" t="s">
        <v>175</v>
      </c>
      <c r="E53" s="12" t="s">
        <v>66</v>
      </c>
      <c r="F53" s="12" t="s">
        <v>176</v>
      </c>
      <c r="G53" s="12" t="s">
        <v>177</v>
      </c>
      <c r="H53" s="12" t="s">
        <v>177</v>
      </c>
      <c r="I53" s="12">
        <v>1</v>
      </c>
      <c r="J53" s="12"/>
      <c r="K53" s="12">
        <v>3</v>
      </c>
      <c r="L53" s="12">
        <v>3</v>
      </c>
      <c r="M53" s="12">
        <v>98</v>
      </c>
      <c r="N53" s="12">
        <v>0</v>
      </c>
      <c r="O53" s="12">
        <v>980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21">
        <v>0</v>
      </c>
      <c r="X53" s="21">
        <v>0</v>
      </c>
      <c r="Y53" s="21">
        <v>0</v>
      </c>
      <c r="Z53" s="21">
        <v>0</v>
      </c>
      <c r="AA53" s="12">
        <v>0</v>
      </c>
      <c r="AB53" s="12">
        <v>0</v>
      </c>
    </row>
    <row r="54" spans="1:28" ht="16.5">
      <c r="A54" s="12">
        <v>10061</v>
      </c>
      <c r="B54" s="12">
        <v>0</v>
      </c>
      <c r="C54" s="12">
        <v>10061</v>
      </c>
      <c r="D54" s="13" t="s">
        <v>178</v>
      </c>
      <c r="E54" s="12" t="s">
        <v>66</v>
      </c>
      <c r="F54" s="12"/>
      <c r="G54" s="12" t="s">
        <v>179</v>
      </c>
      <c r="H54" s="12" t="s">
        <v>179</v>
      </c>
      <c r="I54" s="12">
        <v>1</v>
      </c>
      <c r="J54" s="12"/>
      <c r="K54" s="12">
        <v>3</v>
      </c>
      <c r="L54" s="12">
        <v>3</v>
      </c>
      <c r="M54" s="12">
        <v>98</v>
      </c>
      <c r="N54" s="12">
        <v>0</v>
      </c>
      <c r="O54" s="12">
        <v>980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21">
        <v>0</v>
      </c>
      <c r="X54" s="21">
        <v>0</v>
      </c>
      <c r="Y54" s="21">
        <v>0</v>
      </c>
      <c r="Z54" s="21">
        <v>0</v>
      </c>
      <c r="AA54" s="12">
        <v>0</v>
      </c>
      <c r="AB54" s="12">
        <v>0</v>
      </c>
    </row>
    <row r="55" spans="1:28" ht="16.5">
      <c r="A55" s="12">
        <v>10062</v>
      </c>
      <c r="B55" s="12">
        <v>0</v>
      </c>
      <c r="C55" s="12">
        <v>10062</v>
      </c>
      <c r="D55" s="13" t="s">
        <v>180</v>
      </c>
      <c r="E55" s="12" t="s">
        <v>66</v>
      </c>
      <c r="F55" s="12"/>
      <c r="G55" s="12" t="s">
        <v>181</v>
      </c>
      <c r="H55" s="12" t="s">
        <v>181</v>
      </c>
      <c r="I55" s="12">
        <v>1</v>
      </c>
      <c r="J55" s="12"/>
      <c r="K55" s="12">
        <v>3</v>
      </c>
      <c r="L55" s="12">
        <v>3</v>
      </c>
      <c r="M55" s="12">
        <v>98</v>
      </c>
      <c r="N55" s="12">
        <v>0</v>
      </c>
      <c r="O55" s="12">
        <v>980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21">
        <v>0</v>
      </c>
      <c r="X55" s="21">
        <v>0</v>
      </c>
      <c r="Y55" s="21">
        <v>0</v>
      </c>
      <c r="Z55" s="21">
        <v>0</v>
      </c>
      <c r="AA55" s="12">
        <v>0</v>
      </c>
      <c r="AB55" s="12">
        <v>0</v>
      </c>
    </row>
    <row r="56" spans="1:28" ht="16.5">
      <c r="A56" s="12">
        <v>10063</v>
      </c>
      <c r="B56" s="12">
        <v>0</v>
      </c>
      <c r="C56" s="12">
        <v>10063</v>
      </c>
      <c r="D56" s="13" t="s">
        <v>182</v>
      </c>
      <c r="E56" s="12" t="s">
        <v>66</v>
      </c>
      <c r="F56" s="12"/>
      <c r="G56" s="12" t="s">
        <v>183</v>
      </c>
      <c r="H56" s="12" t="s">
        <v>183</v>
      </c>
      <c r="I56" s="12">
        <v>1</v>
      </c>
      <c r="J56" s="12"/>
      <c r="K56" s="12">
        <v>3</v>
      </c>
      <c r="L56" s="12">
        <v>3</v>
      </c>
      <c r="M56" s="12">
        <v>98</v>
      </c>
      <c r="N56" s="12">
        <v>0</v>
      </c>
      <c r="O56" s="12">
        <v>980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21">
        <v>0</v>
      </c>
      <c r="X56" s="21">
        <v>0</v>
      </c>
      <c r="Y56" s="21">
        <v>0</v>
      </c>
      <c r="Z56" s="21">
        <v>0</v>
      </c>
      <c r="AA56" s="12">
        <v>0</v>
      </c>
      <c r="AB56" s="12">
        <v>0</v>
      </c>
    </row>
    <row r="57" spans="1:28" ht="16.5">
      <c r="A57" s="12">
        <v>10064</v>
      </c>
      <c r="B57" s="12">
        <v>0</v>
      </c>
      <c r="C57" s="12">
        <v>10064</v>
      </c>
      <c r="D57" s="13" t="s">
        <v>184</v>
      </c>
      <c r="E57" s="12" t="s">
        <v>66</v>
      </c>
      <c r="F57" s="12"/>
      <c r="G57" s="12" t="s">
        <v>185</v>
      </c>
      <c r="H57" s="12" t="s">
        <v>185</v>
      </c>
      <c r="I57" s="12">
        <v>1</v>
      </c>
      <c r="J57" s="12"/>
      <c r="K57" s="12">
        <v>3</v>
      </c>
      <c r="L57" s="12">
        <v>3</v>
      </c>
      <c r="M57" s="12">
        <v>98</v>
      </c>
      <c r="N57" s="12">
        <v>0</v>
      </c>
      <c r="O57" s="12">
        <v>980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21">
        <v>0</v>
      </c>
      <c r="X57" s="21">
        <v>0</v>
      </c>
      <c r="Y57" s="21">
        <v>0</v>
      </c>
      <c r="Z57" s="21">
        <v>0</v>
      </c>
      <c r="AA57" s="12">
        <v>0</v>
      </c>
      <c r="AB57" s="12">
        <v>0</v>
      </c>
    </row>
    <row r="58" spans="1:28" ht="16.5">
      <c r="A58" s="12">
        <v>10065</v>
      </c>
      <c r="B58" s="12">
        <v>0</v>
      </c>
      <c r="C58" s="12">
        <v>10065</v>
      </c>
      <c r="D58" s="13" t="s">
        <v>186</v>
      </c>
      <c r="E58" s="12" t="s">
        <v>66</v>
      </c>
      <c r="F58" s="12"/>
      <c r="G58" s="12" t="s">
        <v>187</v>
      </c>
      <c r="H58" s="12" t="s">
        <v>187</v>
      </c>
      <c r="I58" s="12">
        <v>1</v>
      </c>
      <c r="J58" s="12"/>
      <c r="K58" s="12">
        <v>3</v>
      </c>
      <c r="L58" s="12">
        <v>3</v>
      </c>
      <c r="M58" s="12">
        <v>98</v>
      </c>
      <c r="N58" s="12">
        <v>0</v>
      </c>
      <c r="O58" s="12">
        <v>980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21">
        <v>0</v>
      </c>
      <c r="X58" s="21">
        <v>0</v>
      </c>
      <c r="Y58" s="21">
        <v>0</v>
      </c>
      <c r="Z58" s="21">
        <v>0</v>
      </c>
      <c r="AA58" s="12">
        <v>0</v>
      </c>
      <c r="AB58" s="12">
        <v>0</v>
      </c>
    </row>
    <row r="59" spans="1:28" ht="16.5">
      <c r="A59" s="6">
        <v>10066</v>
      </c>
      <c r="B59" s="6">
        <v>0</v>
      </c>
      <c r="C59" s="6">
        <v>10066</v>
      </c>
      <c r="D59" s="7" t="s">
        <v>188</v>
      </c>
      <c r="E59" s="6" t="s">
        <v>66</v>
      </c>
      <c r="F59" s="6" t="s">
        <v>158</v>
      </c>
      <c r="G59" s="16" t="s">
        <v>189</v>
      </c>
      <c r="H59" s="16" t="str">
        <f t="shared" ref="H59:H60" si="1">F59&amp;G59</f>
        <v>配置活动用298元商品</v>
      </c>
      <c r="I59" s="6">
        <v>1</v>
      </c>
      <c r="J59" s="6"/>
      <c r="K59" s="6">
        <v>3</v>
      </c>
      <c r="L59" s="6">
        <v>5</v>
      </c>
      <c r="M59" s="19">
        <v>298</v>
      </c>
      <c r="N59" s="6">
        <v>0</v>
      </c>
      <c r="O59" s="6">
        <v>2980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19">
        <v>0</v>
      </c>
      <c r="X59" s="19">
        <v>0</v>
      </c>
      <c r="Y59" s="19">
        <v>0</v>
      </c>
      <c r="Z59" s="19">
        <v>0</v>
      </c>
      <c r="AA59" s="6">
        <v>0</v>
      </c>
      <c r="AB59" s="6">
        <v>0</v>
      </c>
    </row>
    <row r="60" spans="1:28" ht="16.5">
      <c r="A60" s="6">
        <v>10067</v>
      </c>
      <c r="B60" s="6">
        <v>0</v>
      </c>
      <c r="C60" s="6">
        <v>10067</v>
      </c>
      <c r="D60" s="7" t="s">
        <v>190</v>
      </c>
      <c r="E60" s="6" t="s">
        <v>66</v>
      </c>
      <c r="F60" s="6" t="s">
        <v>158</v>
      </c>
      <c r="G60" s="16" t="s">
        <v>191</v>
      </c>
      <c r="H60" s="16" t="str">
        <f t="shared" si="1"/>
        <v>配置活动用648元商品</v>
      </c>
      <c r="I60" s="6">
        <v>1</v>
      </c>
      <c r="J60" s="6"/>
      <c r="K60" s="6">
        <v>3</v>
      </c>
      <c r="L60" s="6">
        <v>5</v>
      </c>
      <c r="M60" s="19">
        <v>648</v>
      </c>
      <c r="N60" s="6">
        <v>0</v>
      </c>
      <c r="O60" s="6">
        <v>6480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19">
        <v>0</v>
      </c>
      <c r="X60" s="19">
        <v>0</v>
      </c>
      <c r="Y60" s="19">
        <v>0</v>
      </c>
      <c r="Z60" s="19">
        <v>0</v>
      </c>
      <c r="AA60" s="6">
        <v>0</v>
      </c>
      <c r="AB60" s="6">
        <v>0</v>
      </c>
    </row>
    <row r="61" spans="1:28" ht="16.5">
      <c r="A61" s="15">
        <v>10068</v>
      </c>
      <c r="B61" s="15">
        <v>0</v>
      </c>
      <c r="C61" s="15">
        <v>10068</v>
      </c>
      <c r="D61" s="9" t="s">
        <v>192</v>
      </c>
      <c r="E61" s="15" t="s">
        <v>66</v>
      </c>
      <c r="F61" s="15" t="s">
        <v>193</v>
      </c>
      <c r="G61" s="15" t="s">
        <v>194</v>
      </c>
      <c r="H61" s="15" t="s">
        <v>194</v>
      </c>
      <c r="I61" s="15">
        <v>1</v>
      </c>
      <c r="J61" s="15"/>
      <c r="K61" s="15">
        <v>3</v>
      </c>
      <c r="L61" s="15">
        <v>4</v>
      </c>
      <c r="M61" s="22">
        <v>12</v>
      </c>
      <c r="N61" s="8">
        <v>120</v>
      </c>
      <c r="O61" s="8">
        <v>120</v>
      </c>
      <c r="P61" s="8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</row>
    <row r="62" spans="1:28" ht="16.5">
      <c r="A62" s="15">
        <v>10069</v>
      </c>
      <c r="B62" s="15">
        <v>0</v>
      </c>
      <c r="C62" s="15">
        <v>10069</v>
      </c>
      <c r="D62" s="9" t="s">
        <v>195</v>
      </c>
      <c r="E62" s="15" t="s">
        <v>66</v>
      </c>
      <c r="F62" s="15" t="s">
        <v>193</v>
      </c>
      <c r="G62" s="15" t="s">
        <v>196</v>
      </c>
      <c r="H62" s="15" t="s">
        <v>196</v>
      </c>
      <c r="I62" s="15">
        <v>1</v>
      </c>
      <c r="J62" s="15"/>
      <c r="K62" s="15">
        <v>3</v>
      </c>
      <c r="L62" s="15">
        <v>4</v>
      </c>
      <c r="M62" s="22">
        <v>12</v>
      </c>
      <c r="N62" s="8">
        <v>120</v>
      </c>
      <c r="O62" s="8">
        <v>120</v>
      </c>
      <c r="P62" s="8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</row>
    <row r="63" spans="1:28" ht="16.5">
      <c r="A63" s="15">
        <v>10070</v>
      </c>
      <c r="B63" s="15">
        <v>0</v>
      </c>
      <c r="C63" s="15">
        <v>10070</v>
      </c>
      <c r="D63" s="9" t="s">
        <v>197</v>
      </c>
      <c r="E63" s="15" t="s">
        <v>66</v>
      </c>
      <c r="F63" s="15" t="s">
        <v>193</v>
      </c>
      <c r="G63" s="15" t="s">
        <v>198</v>
      </c>
      <c r="H63" s="15" t="s">
        <v>198</v>
      </c>
      <c r="I63" s="15">
        <v>1</v>
      </c>
      <c r="J63" s="15"/>
      <c r="K63" s="15">
        <v>3</v>
      </c>
      <c r="L63" s="15">
        <v>4</v>
      </c>
      <c r="M63" s="22">
        <v>30</v>
      </c>
      <c r="N63" s="8">
        <v>300</v>
      </c>
      <c r="O63" s="8">
        <v>300</v>
      </c>
      <c r="P63" s="8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</row>
    <row r="64" spans="1:28" ht="16.5">
      <c r="A64" s="6">
        <v>10071</v>
      </c>
      <c r="B64" s="6">
        <v>0</v>
      </c>
      <c r="C64" s="6">
        <v>10071</v>
      </c>
      <c r="D64" s="7" t="s">
        <v>199</v>
      </c>
      <c r="E64" s="6" t="s">
        <v>66</v>
      </c>
      <c r="F64" s="6" t="s">
        <v>169</v>
      </c>
      <c r="G64" s="16" t="s">
        <v>200</v>
      </c>
      <c r="H64" s="16" t="s">
        <v>200</v>
      </c>
      <c r="I64" s="6">
        <v>1</v>
      </c>
      <c r="J64" s="6"/>
      <c r="K64" s="6">
        <v>3</v>
      </c>
      <c r="L64" s="6">
        <v>5</v>
      </c>
      <c r="M64" s="19">
        <v>98</v>
      </c>
      <c r="N64" s="6">
        <v>200</v>
      </c>
      <c r="O64" s="6">
        <v>980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19">
        <v>0</v>
      </c>
      <c r="X64" s="19">
        <v>0</v>
      </c>
      <c r="Y64" s="19">
        <v>0</v>
      </c>
      <c r="Z64" s="19">
        <v>0</v>
      </c>
      <c r="AA64" s="6">
        <v>0</v>
      </c>
      <c r="AB64" s="6">
        <v>0</v>
      </c>
    </row>
    <row r="65" spans="1:28" ht="16.5">
      <c r="A65" s="6">
        <v>10072</v>
      </c>
      <c r="B65" s="6">
        <v>0</v>
      </c>
      <c r="C65" s="6">
        <v>10072</v>
      </c>
      <c r="D65" s="7" t="s">
        <v>201</v>
      </c>
      <c r="E65" s="6" t="s">
        <v>66</v>
      </c>
      <c r="F65" s="6" t="s">
        <v>169</v>
      </c>
      <c r="G65" s="16" t="s">
        <v>202</v>
      </c>
      <c r="H65" s="16" t="s">
        <v>202</v>
      </c>
      <c r="I65" s="6">
        <v>1</v>
      </c>
      <c r="J65" s="6"/>
      <c r="K65" s="6">
        <v>3</v>
      </c>
      <c r="L65" s="6">
        <v>5</v>
      </c>
      <c r="M65" s="19">
        <v>198</v>
      </c>
      <c r="N65" s="6">
        <v>400</v>
      </c>
      <c r="O65" s="6">
        <v>1980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19">
        <v>0</v>
      </c>
      <c r="X65" s="19">
        <v>0</v>
      </c>
      <c r="Y65" s="19">
        <v>0</v>
      </c>
      <c r="Z65" s="19">
        <v>0</v>
      </c>
      <c r="AA65" s="6">
        <v>0</v>
      </c>
      <c r="AB65" s="6">
        <v>0</v>
      </c>
    </row>
    <row r="66" spans="1:28" ht="16.5">
      <c r="A66" s="15">
        <v>10073</v>
      </c>
      <c r="B66" s="15">
        <v>0</v>
      </c>
      <c r="C66" s="15">
        <v>10073</v>
      </c>
      <c r="D66" s="24" t="s">
        <v>203</v>
      </c>
      <c r="E66" s="15" t="s">
        <v>66</v>
      </c>
      <c r="F66" s="15" t="s">
        <v>193</v>
      </c>
      <c r="G66" s="15" t="s">
        <v>204</v>
      </c>
      <c r="H66" s="15" t="s">
        <v>204</v>
      </c>
      <c r="I66" s="8">
        <v>1</v>
      </c>
      <c r="J66" s="8"/>
      <c r="K66" s="8">
        <v>3</v>
      </c>
      <c r="L66" s="8">
        <v>5</v>
      </c>
      <c r="M66" s="20">
        <v>98</v>
      </c>
      <c r="N66" s="8">
        <v>0</v>
      </c>
      <c r="O66" s="8">
        <v>980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0">
        <v>0</v>
      </c>
      <c r="X66" s="20">
        <v>0</v>
      </c>
      <c r="Y66" s="20">
        <v>0</v>
      </c>
      <c r="Z66" s="20">
        <v>0</v>
      </c>
      <c r="AA66" s="8">
        <v>0</v>
      </c>
      <c r="AB66" s="8">
        <v>0</v>
      </c>
    </row>
    <row r="67" spans="1:28" ht="16.5">
      <c r="A67" s="15">
        <v>10074</v>
      </c>
      <c r="B67" s="15">
        <v>0</v>
      </c>
      <c r="C67" s="15">
        <v>10074</v>
      </c>
      <c r="D67" s="24" t="s">
        <v>205</v>
      </c>
      <c r="E67" s="15" t="s">
        <v>66</v>
      </c>
      <c r="F67" s="15" t="s">
        <v>193</v>
      </c>
      <c r="G67" s="15" t="s">
        <v>206</v>
      </c>
      <c r="H67" s="15" t="s">
        <v>206</v>
      </c>
      <c r="I67" s="8">
        <v>1</v>
      </c>
      <c r="J67" s="8"/>
      <c r="K67" s="8">
        <v>3</v>
      </c>
      <c r="L67" s="8">
        <v>5</v>
      </c>
      <c r="M67" s="20">
        <v>198</v>
      </c>
      <c r="N67" s="8">
        <v>0</v>
      </c>
      <c r="O67" s="8">
        <v>1980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0">
        <v>0</v>
      </c>
      <c r="X67" s="20">
        <v>0</v>
      </c>
      <c r="Y67" s="20">
        <v>0</v>
      </c>
      <c r="Z67" s="20">
        <v>0</v>
      </c>
      <c r="AA67" s="8">
        <v>0</v>
      </c>
      <c r="AB67" s="8">
        <v>0</v>
      </c>
    </row>
    <row r="68" spans="1:28" ht="16.5">
      <c r="A68" s="25">
        <v>10075</v>
      </c>
      <c r="B68" s="25">
        <v>0</v>
      </c>
      <c r="C68" s="25">
        <v>10075</v>
      </c>
      <c r="D68" s="26" t="s">
        <v>207</v>
      </c>
      <c r="E68" s="25" t="s">
        <v>66</v>
      </c>
      <c r="F68" s="25" t="s">
        <v>193</v>
      </c>
      <c r="G68" s="25" t="s">
        <v>208</v>
      </c>
      <c r="H68" s="25" t="s">
        <v>208</v>
      </c>
      <c r="I68" s="38">
        <v>1</v>
      </c>
      <c r="J68" s="38"/>
      <c r="K68" s="38">
        <v>3</v>
      </c>
      <c r="L68" s="38">
        <v>5</v>
      </c>
      <c r="M68" s="39">
        <v>298</v>
      </c>
      <c r="N68" s="38">
        <v>0</v>
      </c>
      <c r="O68" s="38">
        <v>2980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9">
        <v>0</v>
      </c>
      <c r="X68" s="39">
        <v>0</v>
      </c>
      <c r="Y68" s="39">
        <v>0</v>
      </c>
      <c r="Z68" s="39">
        <v>0</v>
      </c>
      <c r="AA68" s="8">
        <v>0</v>
      </c>
      <c r="AB68" s="8">
        <v>0</v>
      </c>
    </row>
    <row r="69" spans="1:28" ht="16.5">
      <c r="A69" s="27">
        <v>10076</v>
      </c>
      <c r="B69" s="27">
        <v>0</v>
      </c>
      <c r="C69" s="27">
        <v>10076</v>
      </c>
      <c r="D69" s="28" t="s">
        <v>209</v>
      </c>
      <c r="E69" s="27" t="s">
        <v>210</v>
      </c>
      <c r="F69" s="27"/>
      <c r="G69" s="27" t="s">
        <v>211</v>
      </c>
      <c r="H69" s="27" t="s">
        <v>211</v>
      </c>
      <c r="I69" s="27">
        <v>8</v>
      </c>
      <c r="J69" s="40" t="s">
        <v>85</v>
      </c>
      <c r="K69" s="27">
        <v>0</v>
      </c>
      <c r="L69" s="27">
        <v>0</v>
      </c>
      <c r="M69" s="27">
        <v>2000</v>
      </c>
      <c r="N69" s="27">
        <f>M69*10</f>
        <v>20000</v>
      </c>
      <c r="O69" s="27">
        <f>M69*10</f>
        <v>20000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1</v>
      </c>
      <c r="Y69" s="27">
        <v>8</v>
      </c>
      <c r="Z69" s="27">
        <v>1</v>
      </c>
      <c r="AA69" s="27">
        <v>0</v>
      </c>
      <c r="AB69" s="27">
        <v>0</v>
      </c>
    </row>
    <row r="70" spans="1:28" ht="16.5">
      <c r="A70" s="29">
        <v>10077</v>
      </c>
      <c r="B70" s="29">
        <v>0</v>
      </c>
      <c r="C70" s="29">
        <v>10077</v>
      </c>
      <c r="D70" s="30" t="s">
        <v>212</v>
      </c>
      <c r="E70" s="29" t="s">
        <v>210</v>
      </c>
      <c r="F70" s="29"/>
      <c r="G70" s="29" t="s">
        <v>213</v>
      </c>
      <c r="H70" s="29" t="s">
        <v>213</v>
      </c>
      <c r="I70" s="29">
        <v>8</v>
      </c>
      <c r="J70" s="41" t="s">
        <v>85</v>
      </c>
      <c r="K70" s="29">
        <v>0</v>
      </c>
      <c r="L70" s="29">
        <v>0</v>
      </c>
      <c r="M70" s="29">
        <v>5000</v>
      </c>
      <c r="N70" s="29">
        <f t="shared" ref="N70:N72" si="2">M70*10</f>
        <v>50000</v>
      </c>
      <c r="O70" s="29">
        <f t="shared" ref="O70:O72" si="3">M70*10</f>
        <v>50000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1</v>
      </c>
      <c r="Y70" s="29">
        <v>8</v>
      </c>
      <c r="Z70" s="29">
        <v>2</v>
      </c>
      <c r="AA70" s="27">
        <v>0</v>
      </c>
      <c r="AB70" s="27">
        <v>0</v>
      </c>
    </row>
    <row r="71" spans="1:28" ht="16.5">
      <c r="A71" s="29">
        <v>10078</v>
      </c>
      <c r="B71" s="29">
        <v>0</v>
      </c>
      <c r="C71" s="29">
        <v>10078</v>
      </c>
      <c r="D71" s="30" t="s">
        <v>214</v>
      </c>
      <c r="E71" s="29" t="s">
        <v>210</v>
      </c>
      <c r="F71" s="29"/>
      <c r="G71" s="29" t="s">
        <v>215</v>
      </c>
      <c r="H71" s="29" t="s">
        <v>215</v>
      </c>
      <c r="I71" s="29">
        <v>8</v>
      </c>
      <c r="J71" s="41" t="s">
        <v>85</v>
      </c>
      <c r="K71" s="29">
        <v>0</v>
      </c>
      <c r="L71" s="29">
        <v>0</v>
      </c>
      <c r="M71" s="29">
        <v>8000</v>
      </c>
      <c r="N71" s="29">
        <f t="shared" si="2"/>
        <v>80000</v>
      </c>
      <c r="O71" s="29">
        <f t="shared" si="3"/>
        <v>80000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1</v>
      </c>
      <c r="Y71" s="29">
        <v>8</v>
      </c>
      <c r="Z71" s="29">
        <v>3</v>
      </c>
      <c r="AA71" s="27">
        <v>0</v>
      </c>
      <c r="AB71" s="27">
        <v>0</v>
      </c>
    </row>
    <row r="72" spans="1:28" ht="16.5">
      <c r="A72" s="31">
        <v>10079</v>
      </c>
      <c r="B72" s="31">
        <v>0</v>
      </c>
      <c r="C72" s="31">
        <v>10079</v>
      </c>
      <c r="D72" s="32" t="s">
        <v>216</v>
      </c>
      <c r="E72" s="31" t="s">
        <v>210</v>
      </c>
      <c r="F72" s="31"/>
      <c r="G72" s="31" t="s">
        <v>217</v>
      </c>
      <c r="H72" s="31" t="s">
        <v>217</v>
      </c>
      <c r="I72" s="31">
        <v>8</v>
      </c>
      <c r="J72" s="42" t="s">
        <v>85</v>
      </c>
      <c r="K72" s="31">
        <v>0</v>
      </c>
      <c r="L72" s="31">
        <v>0</v>
      </c>
      <c r="M72" s="31">
        <v>10000</v>
      </c>
      <c r="N72" s="31">
        <f t="shared" si="2"/>
        <v>100000</v>
      </c>
      <c r="O72" s="31">
        <f t="shared" si="3"/>
        <v>100000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1</v>
      </c>
      <c r="Y72" s="31">
        <v>8</v>
      </c>
      <c r="Z72" s="31">
        <v>4</v>
      </c>
      <c r="AA72" s="27">
        <v>0</v>
      </c>
      <c r="AB72" s="27">
        <v>0</v>
      </c>
    </row>
    <row r="73" spans="1:28" ht="16.5">
      <c r="A73" s="33">
        <v>10080</v>
      </c>
      <c r="B73" s="33">
        <v>0</v>
      </c>
      <c r="C73" s="33">
        <v>10080</v>
      </c>
      <c r="D73" s="34" t="s">
        <v>218</v>
      </c>
      <c r="E73" s="33" t="s">
        <v>219</v>
      </c>
      <c r="F73" s="33" t="s">
        <v>220</v>
      </c>
      <c r="G73" s="35" t="s">
        <v>221</v>
      </c>
      <c r="H73" s="35" t="s">
        <v>222</v>
      </c>
      <c r="I73" s="33">
        <v>1</v>
      </c>
      <c r="J73" s="33"/>
      <c r="K73" s="33">
        <v>3</v>
      </c>
      <c r="L73" s="33">
        <v>5</v>
      </c>
      <c r="M73" s="43">
        <v>98</v>
      </c>
      <c r="N73" s="43">
        <v>0</v>
      </c>
      <c r="O73" s="33">
        <v>980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43">
        <v>0</v>
      </c>
      <c r="X73" s="43">
        <v>0</v>
      </c>
      <c r="Y73" s="43">
        <v>0</v>
      </c>
      <c r="Z73" s="43">
        <v>0</v>
      </c>
      <c r="AA73" s="33">
        <v>0</v>
      </c>
      <c r="AB73" s="33">
        <v>0</v>
      </c>
    </row>
    <row r="74" spans="1:28" ht="16.5">
      <c r="A74" s="6">
        <v>10081</v>
      </c>
      <c r="B74" s="6">
        <v>0</v>
      </c>
      <c r="C74" s="6">
        <v>10081</v>
      </c>
      <c r="D74" s="7" t="s">
        <v>223</v>
      </c>
      <c r="E74" s="6" t="s">
        <v>219</v>
      </c>
      <c r="F74" s="6" t="s">
        <v>224</v>
      </c>
      <c r="G74" s="16" t="s">
        <v>221</v>
      </c>
      <c r="H74" s="16" t="s">
        <v>225</v>
      </c>
      <c r="I74" s="6">
        <v>1</v>
      </c>
      <c r="J74" s="6"/>
      <c r="K74" s="6">
        <v>3</v>
      </c>
      <c r="L74" s="6">
        <v>5</v>
      </c>
      <c r="M74" s="19">
        <v>98</v>
      </c>
      <c r="N74" s="19">
        <v>0</v>
      </c>
      <c r="O74" s="6">
        <v>980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19">
        <v>0</v>
      </c>
      <c r="X74" s="19">
        <v>0</v>
      </c>
      <c r="Y74" s="19">
        <v>0</v>
      </c>
      <c r="Z74" s="19">
        <v>0</v>
      </c>
      <c r="AA74" s="33">
        <v>0</v>
      </c>
      <c r="AB74" s="33">
        <v>0</v>
      </c>
    </row>
    <row r="75" spans="1:28" ht="16.5">
      <c r="A75" s="36">
        <v>10082</v>
      </c>
      <c r="B75" s="36">
        <v>0</v>
      </c>
      <c r="C75" s="36">
        <v>10082</v>
      </c>
      <c r="D75" s="37" t="s">
        <v>226</v>
      </c>
      <c r="E75" s="36" t="s">
        <v>219</v>
      </c>
      <c r="F75" s="36"/>
      <c r="G75" s="36" t="s">
        <v>227</v>
      </c>
      <c r="H75" s="36" t="s">
        <v>227</v>
      </c>
      <c r="I75" s="44">
        <v>1</v>
      </c>
      <c r="J75" s="44"/>
      <c r="K75" s="44">
        <v>3</v>
      </c>
      <c r="L75" s="44">
        <v>5</v>
      </c>
      <c r="M75" s="44">
        <v>298</v>
      </c>
      <c r="N75" s="44">
        <v>0</v>
      </c>
      <c r="O75" s="44">
        <v>2980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5">
        <v>0</v>
      </c>
      <c r="X75" s="45">
        <v>0</v>
      </c>
      <c r="Y75" s="45">
        <v>0</v>
      </c>
      <c r="Z75" s="45">
        <v>0</v>
      </c>
      <c r="AA75" s="44">
        <v>0</v>
      </c>
      <c r="AB75" s="44">
        <v>0</v>
      </c>
    </row>
    <row r="76" spans="1:28" ht="16.5">
      <c r="A76" s="36">
        <v>10083</v>
      </c>
      <c r="B76" s="36">
        <v>0</v>
      </c>
      <c r="C76" s="36">
        <v>10083</v>
      </c>
      <c r="D76" s="37" t="s">
        <v>228</v>
      </c>
      <c r="E76" s="36" t="s">
        <v>219</v>
      </c>
      <c r="F76" s="36"/>
      <c r="G76" s="36" t="s">
        <v>229</v>
      </c>
      <c r="H76" s="36" t="s">
        <v>229</v>
      </c>
      <c r="I76" s="44">
        <v>1</v>
      </c>
      <c r="J76" s="44"/>
      <c r="K76" s="44">
        <v>3</v>
      </c>
      <c r="L76" s="44">
        <v>5</v>
      </c>
      <c r="M76" s="44">
        <v>488</v>
      </c>
      <c r="N76" s="44">
        <v>0</v>
      </c>
      <c r="O76" s="44">
        <v>4880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5">
        <v>0</v>
      </c>
      <c r="X76" s="45">
        <v>0</v>
      </c>
      <c r="Y76" s="45">
        <v>0</v>
      </c>
      <c r="Z76" s="45">
        <v>0</v>
      </c>
      <c r="AA76" s="44">
        <v>0</v>
      </c>
      <c r="AB76" s="44">
        <v>0</v>
      </c>
    </row>
    <row r="77" spans="1:28" ht="16.5">
      <c r="A77" s="36">
        <v>10084</v>
      </c>
      <c r="B77" s="36">
        <v>0</v>
      </c>
      <c r="C77" s="36">
        <v>10084</v>
      </c>
      <c r="D77" s="37" t="s">
        <v>230</v>
      </c>
      <c r="E77" s="36" t="s">
        <v>219</v>
      </c>
      <c r="F77" s="36"/>
      <c r="G77" s="36" t="s">
        <v>231</v>
      </c>
      <c r="H77" s="36" t="s">
        <v>231</v>
      </c>
      <c r="I77" s="44">
        <v>1</v>
      </c>
      <c r="J77" s="44"/>
      <c r="K77" s="44">
        <v>3</v>
      </c>
      <c r="L77" s="44">
        <v>5</v>
      </c>
      <c r="M77" s="44">
        <v>648</v>
      </c>
      <c r="N77" s="44">
        <v>0</v>
      </c>
      <c r="O77" s="44">
        <v>6480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5">
        <v>0</v>
      </c>
      <c r="X77" s="45">
        <v>0</v>
      </c>
      <c r="Y77" s="45">
        <v>0</v>
      </c>
      <c r="Z77" s="45">
        <v>0</v>
      </c>
      <c r="AA77" s="44">
        <v>0</v>
      </c>
      <c r="AB77" s="44">
        <v>0</v>
      </c>
    </row>
    <row r="78" spans="1:28" ht="16.5">
      <c r="A78" s="6">
        <v>10085</v>
      </c>
      <c r="B78" s="6">
        <v>0</v>
      </c>
      <c r="C78" s="6">
        <v>10085</v>
      </c>
      <c r="D78" s="7" t="s">
        <v>232</v>
      </c>
      <c r="E78" s="6" t="s">
        <v>219</v>
      </c>
      <c r="F78" s="6" t="s">
        <v>169</v>
      </c>
      <c r="G78" s="16" t="s">
        <v>233</v>
      </c>
      <c r="H78" s="16" t="s">
        <v>233</v>
      </c>
      <c r="I78" s="6">
        <v>1</v>
      </c>
      <c r="J78" s="6"/>
      <c r="K78" s="6">
        <v>3</v>
      </c>
      <c r="L78" s="6">
        <v>5</v>
      </c>
      <c r="M78" s="19">
        <v>30</v>
      </c>
      <c r="N78" s="19">
        <v>100</v>
      </c>
      <c r="O78" s="6">
        <v>300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19">
        <v>0</v>
      </c>
      <c r="X78" s="19">
        <v>0</v>
      </c>
      <c r="Y78" s="19">
        <v>0</v>
      </c>
      <c r="Z78" s="19">
        <v>0</v>
      </c>
      <c r="AA78" s="6">
        <v>0</v>
      </c>
      <c r="AB78" s="6">
        <v>0</v>
      </c>
    </row>
    <row r="79" spans="1:28" ht="16.5">
      <c r="A79" s="6">
        <v>10086</v>
      </c>
      <c r="B79" s="6">
        <v>0</v>
      </c>
      <c r="C79" s="6">
        <v>10086</v>
      </c>
      <c r="D79" s="7" t="s">
        <v>234</v>
      </c>
      <c r="E79" s="6" t="s">
        <v>219</v>
      </c>
      <c r="F79" s="6" t="s">
        <v>158</v>
      </c>
      <c r="G79" s="16" t="s">
        <v>235</v>
      </c>
      <c r="H79" s="16" t="str">
        <f t="shared" ref="H79" si="4">F79&amp;G79</f>
        <v>配置活动用648元1</v>
      </c>
      <c r="I79" s="6">
        <v>1</v>
      </c>
      <c r="J79" s="6"/>
      <c r="K79" s="6">
        <v>3</v>
      </c>
      <c r="L79" s="6">
        <v>5</v>
      </c>
      <c r="M79" s="19">
        <v>648</v>
      </c>
      <c r="N79" s="19">
        <v>0</v>
      </c>
      <c r="O79" s="6">
        <v>6480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19">
        <v>0</v>
      </c>
      <c r="X79" s="19">
        <v>0</v>
      </c>
      <c r="Y79" s="19">
        <v>0</v>
      </c>
      <c r="Z79" s="19">
        <v>0</v>
      </c>
      <c r="AA79" s="6">
        <v>0</v>
      </c>
      <c r="AB79" s="6">
        <v>0</v>
      </c>
    </row>
    <row r="80" spans="1:28" ht="16.5">
      <c r="A80" s="6">
        <v>10087</v>
      </c>
      <c r="B80" s="6">
        <v>0</v>
      </c>
      <c r="C80" s="6">
        <v>10087</v>
      </c>
      <c r="D80" s="7" t="s">
        <v>236</v>
      </c>
      <c r="E80" s="6" t="s">
        <v>219</v>
      </c>
      <c r="F80" s="6" t="s">
        <v>169</v>
      </c>
      <c r="G80" s="16" t="s">
        <v>237</v>
      </c>
      <c r="H80" s="16" t="s">
        <v>237</v>
      </c>
      <c r="I80" s="6">
        <v>1</v>
      </c>
      <c r="J80" s="6"/>
      <c r="K80" s="6">
        <v>3</v>
      </c>
      <c r="L80" s="6">
        <v>5</v>
      </c>
      <c r="M80" s="19">
        <v>30</v>
      </c>
      <c r="N80" s="19">
        <v>100</v>
      </c>
      <c r="O80" s="6">
        <v>300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19">
        <v>0</v>
      </c>
      <c r="X80" s="19">
        <v>0</v>
      </c>
      <c r="Y80" s="19">
        <v>0</v>
      </c>
      <c r="Z80" s="19">
        <v>0</v>
      </c>
      <c r="AA80" s="6">
        <v>0</v>
      </c>
      <c r="AB80" s="6">
        <v>0</v>
      </c>
    </row>
    <row r="81" spans="1:28" ht="16.5">
      <c r="A81" s="6">
        <v>10088</v>
      </c>
      <c r="B81" s="6">
        <v>0</v>
      </c>
      <c r="C81" s="6">
        <v>10088</v>
      </c>
      <c r="D81" s="7" t="s">
        <v>238</v>
      </c>
      <c r="E81" s="6" t="s">
        <v>219</v>
      </c>
      <c r="F81" s="6" t="s">
        <v>169</v>
      </c>
      <c r="G81" s="16" t="s">
        <v>239</v>
      </c>
      <c r="H81" s="16" t="s">
        <v>239</v>
      </c>
      <c r="I81" s="6">
        <v>1</v>
      </c>
      <c r="J81" s="6"/>
      <c r="K81" s="6">
        <v>3</v>
      </c>
      <c r="L81" s="6">
        <v>5</v>
      </c>
      <c r="M81" s="19">
        <v>30</v>
      </c>
      <c r="N81" s="19">
        <v>100</v>
      </c>
      <c r="O81" s="6">
        <v>300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19">
        <v>0</v>
      </c>
      <c r="X81" s="19">
        <v>0</v>
      </c>
      <c r="Y81" s="19">
        <v>0</v>
      </c>
      <c r="Z81" s="19">
        <v>0</v>
      </c>
      <c r="AA81" s="6">
        <v>0</v>
      </c>
      <c r="AB81" s="6">
        <v>0</v>
      </c>
    </row>
    <row r="82" spans="1:28" ht="16.5">
      <c r="A82" s="6">
        <v>10089</v>
      </c>
      <c r="B82" s="6">
        <v>0</v>
      </c>
      <c r="C82" s="6">
        <v>10089</v>
      </c>
      <c r="D82" s="7" t="s">
        <v>240</v>
      </c>
      <c r="E82" s="6" t="s">
        <v>219</v>
      </c>
      <c r="F82" s="6" t="s">
        <v>241</v>
      </c>
      <c r="G82" s="16" t="s">
        <v>242</v>
      </c>
      <c r="H82" s="16" t="str">
        <f>F82&amp;G82</f>
        <v>vip礼包6元</v>
      </c>
      <c r="I82" s="6">
        <v>1</v>
      </c>
      <c r="J82" s="6"/>
      <c r="K82" s="6">
        <v>3</v>
      </c>
      <c r="L82" s="6">
        <v>5</v>
      </c>
      <c r="M82" s="19">
        <v>6</v>
      </c>
      <c r="N82" s="19">
        <f>M82*10/3</f>
        <v>20</v>
      </c>
      <c r="O82" s="6">
        <v>60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19">
        <v>0</v>
      </c>
      <c r="X82" s="19">
        <v>0</v>
      </c>
      <c r="Y82" s="19">
        <v>0</v>
      </c>
      <c r="Z82" s="19">
        <v>0</v>
      </c>
      <c r="AA82" s="6">
        <v>0</v>
      </c>
      <c r="AB82" s="6">
        <v>0</v>
      </c>
    </row>
    <row r="83" spans="1:28" ht="16.5">
      <c r="A83" s="16">
        <v>10090</v>
      </c>
      <c r="B83" s="6">
        <v>0</v>
      </c>
      <c r="C83" s="16">
        <v>10090</v>
      </c>
      <c r="D83" s="7" t="s">
        <v>243</v>
      </c>
      <c r="E83" s="6" t="s">
        <v>219</v>
      </c>
      <c r="F83" s="6" t="s">
        <v>241</v>
      </c>
      <c r="G83" s="16" t="s">
        <v>244</v>
      </c>
      <c r="H83" s="16" t="str">
        <f t="shared" ref="H83:H90" si="5">F83&amp;G83</f>
        <v>vip礼包30元</v>
      </c>
      <c r="I83" s="6">
        <v>1</v>
      </c>
      <c r="J83" s="6"/>
      <c r="K83" s="6">
        <v>3</v>
      </c>
      <c r="L83" s="6">
        <v>5</v>
      </c>
      <c r="M83" s="19">
        <v>30</v>
      </c>
      <c r="N83" s="19">
        <f t="shared" ref="N83" si="6">M83*10/3</f>
        <v>100</v>
      </c>
      <c r="O83" s="6">
        <v>300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19">
        <v>0</v>
      </c>
      <c r="X83" s="19">
        <v>0</v>
      </c>
      <c r="Y83" s="19">
        <v>0</v>
      </c>
      <c r="Z83" s="19">
        <v>0</v>
      </c>
      <c r="AA83" s="6">
        <v>0</v>
      </c>
      <c r="AB83" s="6">
        <v>0</v>
      </c>
    </row>
    <row r="84" spans="1:28" ht="16.5">
      <c r="A84" s="6">
        <v>10091</v>
      </c>
      <c r="B84" s="6">
        <v>0</v>
      </c>
      <c r="C84" s="6">
        <v>10091</v>
      </c>
      <c r="D84" s="7" t="s">
        <v>245</v>
      </c>
      <c r="E84" s="6" t="s">
        <v>219</v>
      </c>
      <c r="F84" s="6" t="s">
        <v>241</v>
      </c>
      <c r="G84" s="16" t="s">
        <v>246</v>
      </c>
      <c r="H84" s="16" t="str">
        <f t="shared" si="5"/>
        <v>vip礼包68元</v>
      </c>
      <c r="I84" s="6">
        <v>1</v>
      </c>
      <c r="J84" s="6"/>
      <c r="K84" s="6">
        <v>3</v>
      </c>
      <c r="L84" s="6">
        <v>5</v>
      </c>
      <c r="M84" s="19">
        <v>68</v>
      </c>
      <c r="N84" s="19">
        <v>200</v>
      </c>
      <c r="O84" s="6">
        <v>680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19">
        <v>0</v>
      </c>
      <c r="X84" s="19">
        <v>0</v>
      </c>
      <c r="Y84" s="19">
        <v>0</v>
      </c>
      <c r="Z84" s="19">
        <v>0</v>
      </c>
      <c r="AA84" s="6">
        <v>0</v>
      </c>
      <c r="AB84" s="6">
        <v>0</v>
      </c>
    </row>
    <row r="85" spans="1:28" ht="16.5">
      <c r="A85" s="16">
        <v>10092</v>
      </c>
      <c r="B85" s="6">
        <v>0</v>
      </c>
      <c r="C85" s="16">
        <v>10092</v>
      </c>
      <c r="D85" s="7" t="s">
        <v>247</v>
      </c>
      <c r="E85" s="6" t="s">
        <v>219</v>
      </c>
      <c r="F85" s="6" t="s">
        <v>241</v>
      </c>
      <c r="G85" s="16" t="s">
        <v>248</v>
      </c>
      <c r="H85" s="16" t="str">
        <f t="shared" si="5"/>
        <v>vip礼包98元</v>
      </c>
      <c r="I85" s="6">
        <v>1</v>
      </c>
      <c r="J85" s="6"/>
      <c r="K85" s="6">
        <v>3</v>
      </c>
      <c r="L85" s="6">
        <v>5</v>
      </c>
      <c r="M85" s="19">
        <v>98</v>
      </c>
      <c r="N85" s="19">
        <v>300</v>
      </c>
      <c r="O85" s="6">
        <v>980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19">
        <v>0</v>
      </c>
      <c r="X85" s="19">
        <v>0</v>
      </c>
      <c r="Y85" s="19">
        <v>0</v>
      </c>
      <c r="Z85" s="19">
        <v>0</v>
      </c>
      <c r="AA85" s="6">
        <v>0</v>
      </c>
      <c r="AB85" s="6">
        <v>0</v>
      </c>
    </row>
    <row r="86" spans="1:28" ht="16.5">
      <c r="A86" s="6">
        <v>10093</v>
      </c>
      <c r="B86" s="6">
        <v>0</v>
      </c>
      <c r="C86" s="6">
        <v>10093</v>
      </c>
      <c r="D86" s="7" t="s">
        <v>249</v>
      </c>
      <c r="E86" s="6" t="s">
        <v>219</v>
      </c>
      <c r="F86" s="6" t="s">
        <v>241</v>
      </c>
      <c r="G86" s="16" t="s">
        <v>250</v>
      </c>
      <c r="H86" s="16" t="str">
        <f t="shared" si="5"/>
        <v>vip礼包198元</v>
      </c>
      <c r="I86" s="6">
        <v>1</v>
      </c>
      <c r="J86" s="6"/>
      <c r="K86" s="6">
        <v>3</v>
      </c>
      <c r="L86" s="6">
        <v>5</v>
      </c>
      <c r="M86" s="19">
        <v>198</v>
      </c>
      <c r="N86" s="19">
        <v>600</v>
      </c>
      <c r="O86" s="6">
        <v>1980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19">
        <v>0</v>
      </c>
      <c r="X86" s="19">
        <v>0</v>
      </c>
      <c r="Y86" s="19">
        <v>0</v>
      </c>
      <c r="Z86" s="19">
        <v>0</v>
      </c>
      <c r="AA86" s="6">
        <v>0</v>
      </c>
      <c r="AB86" s="6">
        <v>0</v>
      </c>
    </row>
    <row r="87" spans="1:28" ht="16.5">
      <c r="A87" s="16">
        <v>10094</v>
      </c>
      <c r="B87" s="6">
        <v>0</v>
      </c>
      <c r="C87" s="16">
        <v>10094</v>
      </c>
      <c r="D87" s="7" t="s">
        <v>251</v>
      </c>
      <c r="E87" s="6" t="s">
        <v>219</v>
      </c>
      <c r="F87" s="6" t="s">
        <v>241</v>
      </c>
      <c r="G87" s="16" t="s">
        <v>252</v>
      </c>
      <c r="H87" s="16" t="str">
        <f t="shared" si="5"/>
        <v>vip礼包298元</v>
      </c>
      <c r="I87" s="6">
        <v>1</v>
      </c>
      <c r="J87" s="6"/>
      <c r="K87" s="6">
        <v>3</v>
      </c>
      <c r="L87" s="6">
        <v>5</v>
      </c>
      <c r="M87" s="19">
        <v>298</v>
      </c>
      <c r="N87" s="19">
        <v>1000</v>
      </c>
      <c r="O87" s="6">
        <v>2980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19">
        <v>0</v>
      </c>
      <c r="X87" s="19">
        <v>0</v>
      </c>
      <c r="Y87" s="19">
        <v>0</v>
      </c>
      <c r="Z87" s="19">
        <v>0</v>
      </c>
      <c r="AA87" s="6">
        <v>0</v>
      </c>
      <c r="AB87" s="6">
        <v>0</v>
      </c>
    </row>
    <row r="88" spans="1:28" ht="16.5">
      <c r="A88" s="6">
        <v>10095</v>
      </c>
      <c r="B88" s="6">
        <v>0</v>
      </c>
      <c r="C88" s="6">
        <v>10095</v>
      </c>
      <c r="D88" s="7" t="s">
        <v>253</v>
      </c>
      <c r="E88" s="6" t="s">
        <v>219</v>
      </c>
      <c r="F88" s="6" t="s">
        <v>241</v>
      </c>
      <c r="G88" s="16" t="s">
        <v>254</v>
      </c>
      <c r="H88" s="16" t="str">
        <f t="shared" si="5"/>
        <v>vip礼包488元</v>
      </c>
      <c r="I88" s="6">
        <v>1</v>
      </c>
      <c r="J88" s="6"/>
      <c r="K88" s="6">
        <v>3</v>
      </c>
      <c r="L88" s="6">
        <v>5</v>
      </c>
      <c r="M88" s="19">
        <v>488</v>
      </c>
      <c r="N88" s="19">
        <v>1500</v>
      </c>
      <c r="O88" s="6">
        <v>4880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19">
        <v>0</v>
      </c>
      <c r="X88" s="19">
        <v>0</v>
      </c>
      <c r="Y88" s="19">
        <v>0</v>
      </c>
      <c r="Z88" s="19">
        <v>0</v>
      </c>
      <c r="AA88" s="6">
        <v>0</v>
      </c>
      <c r="AB88" s="6">
        <v>0</v>
      </c>
    </row>
    <row r="89" spans="1:28" ht="16.5">
      <c r="A89" s="16">
        <v>10096</v>
      </c>
      <c r="B89" s="6">
        <v>0</v>
      </c>
      <c r="C89" s="16">
        <v>10096</v>
      </c>
      <c r="D89" s="7" t="s">
        <v>255</v>
      </c>
      <c r="E89" s="6" t="s">
        <v>219</v>
      </c>
      <c r="F89" s="6" t="s">
        <v>241</v>
      </c>
      <c r="G89" s="16" t="s">
        <v>256</v>
      </c>
      <c r="H89" s="16" t="str">
        <f t="shared" si="5"/>
        <v>vip礼包648元</v>
      </c>
      <c r="I89" s="6">
        <v>1</v>
      </c>
      <c r="J89" s="6"/>
      <c r="K89" s="6">
        <v>3</v>
      </c>
      <c r="L89" s="6">
        <v>5</v>
      </c>
      <c r="M89" s="19">
        <v>648</v>
      </c>
      <c r="N89" s="19">
        <v>2000</v>
      </c>
      <c r="O89" s="6">
        <v>6480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19">
        <v>0</v>
      </c>
      <c r="X89" s="19">
        <v>0</v>
      </c>
      <c r="Y89" s="19">
        <v>0</v>
      </c>
      <c r="Z89" s="19">
        <v>0</v>
      </c>
      <c r="AA89" s="6">
        <v>0</v>
      </c>
      <c r="AB89" s="6">
        <v>0</v>
      </c>
    </row>
    <row r="90" spans="1:28" ht="16.5">
      <c r="A90" s="6">
        <v>10097</v>
      </c>
      <c r="B90" s="6">
        <v>0</v>
      </c>
      <c r="C90" s="6">
        <v>10097</v>
      </c>
      <c r="D90" s="7" t="s">
        <v>257</v>
      </c>
      <c r="E90" s="6" t="s">
        <v>219</v>
      </c>
      <c r="F90" s="6" t="s">
        <v>158</v>
      </c>
      <c r="G90" s="16" t="s">
        <v>258</v>
      </c>
      <c r="H90" s="16" t="str">
        <f t="shared" si="5"/>
        <v>配置活动用648元2</v>
      </c>
      <c r="I90" s="6">
        <v>1</v>
      </c>
      <c r="J90" s="6"/>
      <c r="K90" s="6">
        <v>3</v>
      </c>
      <c r="L90" s="6">
        <v>5</v>
      </c>
      <c r="M90" s="19">
        <v>648</v>
      </c>
      <c r="N90" s="19">
        <v>0</v>
      </c>
      <c r="O90" s="6">
        <v>6480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19">
        <v>0</v>
      </c>
      <c r="X90" s="19">
        <v>0</v>
      </c>
      <c r="Y90" s="19">
        <v>0</v>
      </c>
      <c r="Z90" s="19">
        <v>0</v>
      </c>
      <c r="AA90" s="6">
        <v>0</v>
      </c>
      <c r="AB90" s="6">
        <v>0</v>
      </c>
    </row>
    <row r="91" spans="1:28" ht="16.5">
      <c r="A91" s="6">
        <v>10098</v>
      </c>
      <c r="B91" s="6">
        <v>0</v>
      </c>
      <c r="C91" s="6">
        <v>10098</v>
      </c>
      <c r="D91" s="7" t="s">
        <v>259</v>
      </c>
      <c r="E91" s="6" t="s">
        <v>219</v>
      </c>
      <c r="F91" s="6" t="s">
        <v>260</v>
      </c>
      <c r="G91" s="16" t="s">
        <v>246</v>
      </c>
      <c r="H91" s="16" t="s">
        <v>260</v>
      </c>
      <c r="I91" s="6">
        <v>1</v>
      </c>
      <c r="J91" s="6"/>
      <c r="K91" s="6">
        <v>1</v>
      </c>
      <c r="L91" s="6">
        <v>1</v>
      </c>
      <c r="M91" s="19">
        <v>68</v>
      </c>
      <c r="N91" s="19">
        <v>200</v>
      </c>
      <c r="O91" s="6">
        <v>680</v>
      </c>
      <c r="P91" s="6">
        <v>0</v>
      </c>
      <c r="Q91" s="6">
        <v>0</v>
      </c>
      <c r="R91" s="6">
        <v>6</v>
      </c>
      <c r="S91" s="6">
        <v>4</v>
      </c>
      <c r="T91" s="6">
        <v>2</v>
      </c>
      <c r="U91" s="6">
        <v>7</v>
      </c>
      <c r="V91" s="6">
        <v>3</v>
      </c>
      <c r="W91" s="19">
        <v>0</v>
      </c>
      <c r="X91" s="19">
        <v>0</v>
      </c>
      <c r="Y91" s="19">
        <v>5</v>
      </c>
      <c r="Z91" s="19">
        <v>0</v>
      </c>
      <c r="AA91" s="6">
        <v>2</v>
      </c>
      <c r="AB91" s="6">
        <v>0</v>
      </c>
    </row>
    <row r="92" spans="1:28" ht="16.5">
      <c r="A92" s="8">
        <v>10099</v>
      </c>
      <c r="B92" s="8">
        <v>0</v>
      </c>
      <c r="C92" s="8">
        <v>10099</v>
      </c>
      <c r="D92" s="9" t="s">
        <v>261</v>
      </c>
      <c r="E92" s="8" t="s">
        <v>219</v>
      </c>
      <c r="F92" s="8" t="s">
        <v>118</v>
      </c>
      <c r="G92" s="20" t="s">
        <v>262</v>
      </c>
      <c r="H92" s="20" t="s">
        <v>262</v>
      </c>
      <c r="I92" s="8">
        <v>1</v>
      </c>
      <c r="J92" s="8"/>
      <c r="K92" s="8">
        <v>3</v>
      </c>
      <c r="L92" s="8">
        <v>4</v>
      </c>
      <c r="M92" s="8">
        <v>198</v>
      </c>
      <c r="N92" s="8">
        <v>1980</v>
      </c>
      <c r="O92" s="8">
        <v>1980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</row>
    <row r="93" spans="1:28" ht="16.5">
      <c r="A93" s="8">
        <v>10100</v>
      </c>
      <c r="B93" s="8">
        <v>0</v>
      </c>
      <c r="C93" s="8">
        <v>10100</v>
      </c>
      <c r="D93" s="9" t="s">
        <v>263</v>
      </c>
      <c r="E93" s="8" t="s">
        <v>219</v>
      </c>
      <c r="F93" s="8" t="s">
        <v>118</v>
      </c>
      <c r="G93" s="20" t="s">
        <v>264</v>
      </c>
      <c r="H93" s="20" t="s">
        <v>264</v>
      </c>
      <c r="I93" s="8">
        <v>1</v>
      </c>
      <c r="J93" s="8"/>
      <c r="K93" s="8">
        <v>3</v>
      </c>
      <c r="L93" s="8">
        <v>4</v>
      </c>
      <c r="M93" s="8">
        <v>198</v>
      </c>
      <c r="N93" s="8">
        <v>1980</v>
      </c>
      <c r="O93" s="8">
        <v>1980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</row>
    <row r="94" spans="1:28" ht="16.5">
      <c r="A94" s="8">
        <v>10101</v>
      </c>
      <c r="B94" s="8">
        <v>0</v>
      </c>
      <c r="C94" s="8">
        <v>10101</v>
      </c>
      <c r="D94" s="9" t="s">
        <v>265</v>
      </c>
      <c r="E94" s="8" t="s">
        <v>219</v>
      </c>
      <c r="F94" s="8" t="s">
        <v>118</v>
      </c>
      <c r="G94" s="20" t="s">
        <v>266</v>
      </c>
      <c r="H94" s="20" t="s">
        <v>266</v>
      </c>
      <c r="I94" s="8">
        <v>1</v>
      </c>
      <c r="J94" s="8"/>
      <c r="K94" s="8">
        <v>3</v>
      </c>
      <c r="L94" s="8">
        <v>4</v>
      </c>
      <c r="M94" s="8">
        <v>98</v>
      </c>
      <c r="N94" s="8">
        <v>980</v>
      </c>
      <c r="O94" s="8">
        <v>980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</row>
    <row r="95" spans="1:28" ht="16.5">
      <c r="A95" s="8">
        <v>10102</v>
      </c>
      <c r="B95" s="8">
        <v>0</v>
      </c>
      <c r="C95" s="8">
        <v>10102</v>
      </c>
      <c r="D95" s="9" t="s">
        <v>267</v>
      </c>
      <c r="E95" s="8" t="s">
        <v>219</v>
      </c>
      <c r="F95" s="8" t="s">
        <v>118</v>
      </c>
      <c r="G95" s="20" t="s">
        <v>268</v>
      </c>
      <c r="H95" s="20" t="s">
        <v>268</v>
      </c>
      <c r="I95" s="8">
        <v>1</v>
      </c>
      <c r="J95" s="8"/>
      <c r="K95" s="8">
        <v>3</v>
      </c>
      <c r="L95" s="8">
        <v>4</v>
      </c>
      <c r="M95" s="8">
        <v>98</v>
      </c>
      <c r="N95" s="8">
        <v>980</v>
      </c>
      <c r="O95" s="8">
        <v>980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</row>
    <row r="96" spans="1:28" ht="16.5">
      <c r="A96" s="8">
        <v>10103</v>
      </c>
      <c r="B96" s="8">
        <v>0</v>
      </c>
      <c r="C96" s="8">
        <v>10103</v>
      </c>
      <c r="D96" s="9" t="s">
        <v>269</v>
      </c>
      <c r="E96" s="8" t="s">
        <v>219</v>
      </c>
      <c r="F96" s="8" t="s">
        <v>118</v>
      </c>
      <c r="G96" s="20" t="s">
        <v>270</v>
      </c>
      <c r="H96" s="20" t="s">
        <v>270</v>
      </c>
      <c r="I96" s="8">
        <v>1</v>
      </c>
      <c r="J96" s="8"/>
      <c r="K96" s="8">
        <v>3</v>
      </c>
      <c r="L96" s="8">
        <v>4</v>
      </c>
      <c r="M96" s="8">
        <v>198</v>
      </c>
      <c r="N96" s="8">
        <v>1980</v>
      </c>
      <c r="O96" s="8">
        <v>1980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</row>
    <row r="97" spans="1:28" ht="16.5">
      <c r="A97" s="8">
        <v>10104</v>
      </c>
      <c r="B97" s="8">
        <v>0</v>
      </c>
      <c r="C97" s="8">
        <v>10104</v>
      </c>
      <c r="D97" s="9" t="s">
        <v>271</v>
      </c>
      <c r="E97" s="8" t="s">
        <v>219</v>
      </c>
      <c r="F97" s="8" t="s">
        <v>118</v>
      </c>
      <c r="G97" s="20" t="s">
        <v>272</v>
      </c>
      <c r="H97" s="20" t="s">
        <v>272</v>
      </c>
      <c r="I97" s="15">
        <v>1</v>
      </c>
      <c r="J97" s="8"/>
      <c r="K97" s="8">
        <v>3</v>
      </c>
      <c r="L97" s="8">
        <v>4</v>
      </c>
      <c r="M97" s="8">
        <v>198</v>
      </c>
      <c r="N97" s="8">
        <v>1980</v>
      </c>
      <c r="O97" s="8">
        <v>1980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</row>
    <row r="98" spans="1:28" ht="16.5">
      <c r="A98" s="8">
        <v>10105</v>
      </c>
      <c r="B98" s="8">
        <v>0</v>
      </c>
      <c r="C98" s="8">
        <v>10105</v>
      </c>
      <c r="D98" s="9" t="s">
        <v>273</v>
      </c>
      <c r="E98" s="8" t="s">
        <v>219</v>
      </c>
      <c r="F98" s="8" t="s">
        <v>118</v>
      </c>
      <c r="G98" s="20" t="s">
        <v>274</v>
      </c>
      <c r="H98" s="20" t="s">
        <v>274</v>
      </c>
      <c r="I98" s="15">
        <v>1</v>
      </c>
      <c r="J98" s="8"/>
      <c r="K98" s="8">
        <v>3</v>
      </c>
      <c r="L98" s="8">
        <v>4</v>
      </c>
      <c r="M98" s="8">
        <v>198</v>
      </c>
      <c r="N98" s="8">
        <v>1980</v>
      </c>
      <c r="O98" s="8">
        <v>1980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</row>
    <row r="99" spans="1:28" ht="16.5">
      <c r="A99" s="8">
        <v>10106</v>
      </c>
      <c r="B99" s="8">
        <v>0</v>
      </c>
      <c r="C99" s="8">
        <v>10106</v>
      </c>
      <c r="D99" s="9" t="s">
        <v>275</v>
      </c>
      <c r="E99" s="8" t="s">
        <v>219</v>
      </c>
      <c r="F99" s="8" t="s">
        <v>118</v>
      </c>
      <c r="G99" s="20" t="s">
        <v>276</v>
      </c>
      <c r="H99" s="20" t="s">
        <v>276</v>
      </c>
      <c r="I99" s="15">
        <v>1</v>
      </c>
      <c r="J99" s="8"/>
      <c r="K99" s="8">
        <v>3</v>
      </c>
      <c r="L99" s="8">
        <v>4</v>
      </c>
      <c r="M99" s="8">
        <v>198</v>
      </c>
      <c r="N99" s="8">
        <v>1980</v>
      </c>
      <c r="O99" s="8">
        <v>1980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</row>
    <row r="100" spans="1:28" ht="16.5">
      <c r="A100" s="8">
        <v>10107</v>
      </c>
      <c r="B100" s="8">
        <v>0</v>
      </c>
      <c r="C100" s="8">
        <v>10107</v>
      </c>
      <c r="D100" s="9" t="s">
        <v>277</v>
      </c>
      <c r="E100" s="8" t="s">
        <v>219</v>
      </c>
      <c r="F100" s="8" t="s">
        <v>118</v>
      </c>
      <c r="G100" s="20" t="s">
        <v>278</v>
      </c>
      <c r="H100" s="20" t="s">
        <v>278</v>
      </c>
      <c r="I100" s="15">
        <v>1</v>
      </c>
      <c r="J100" s="8"/>
      <c r="K100" s="8">
        <v>3</v>
      </c>
      <c r="L100" s="8">
        <v>4</v>
      </c>
      <c r="M100" s="8">
        <v>98</v>
      </c>
      <c r="N100" s="8">
        <v>980</v>
      </c>
      <c r="O100" s="8">
        <v>980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</row>
    <row r="101" spans="1:28" ht="16.5">
      <c r="A101" s="8">
        <v>10108</v>
      </c>
      <c r="B101" s="8">
        <v>0</v>
      </c>
      <c r="C101" s="8">
        <v>10108</v>
      </c>
      <c r="D101" s="9" t="s">
        <v>279</v>
      </c>
      <c r="E101" s="8" t="s">
        <v>219</v>
      </c>
      <c r="F101" s="8" t="s">
        <v>118</v>
      </c>
      <c r="G101" s="20" t="s">
        <v>280</v>
      </c>
      <c r="H101" s="20" t="s">
        <v>280</v>
      </c>
      <c r="I101" s="15">
        <v>1</v>
      </c>
      <c r="J101" s="8"/>
      <c r="K101" s="8">
        <v>3</v>
      </c>
      <c r="L101" s="8">
        <v>4</v>
      </c>
      <c r="M101" s="8">
        <v>98</v>
      </c>
      <c r="N101" s="8">
        <v>980</v>
      </c>
      <c r="O101" s="8">
        <v>980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</row>
    <row r="102" spans="1:28" ht="16.5">
      <c r="A102" s="16">
        <v>10109</v>
      </c>
      <c r="B102" s="6">
        <v>0</v>
      </c>
      <c r="C102" s="16">
        <v>10109</v>
      </c>
      <c r="D102" s="7" t="s">
        <v>281</v>
      </c>
      <c r="E102" s="6" t="s">
        <v>219</v>
      </c>
      <c r="F102" s="6" t="s">
        <v>282</v>
      </c>
      <c r="G102" s="16" t="s">
        <v>242</v>
      </c>
      <c r="H102" s="16" t="str">
        <f>F102&amp;G102</f>
        <v>蛋糕活动6元</v>
      </c>
      <c r="I102" s="6">
        <v>1</v>
      </c>
      <c r="J102" s="6"/>
      <c r="K102" s="6">
        <v>3</v>
      </c>
      <c r="L102" s="6">
        <v>5</v>
      </c>
      <c r="M102" s="19">
        <v>6</v>
      </c>
      <c r="N102" s="19">
        <v>20</v>
      </c>
      <c r="O102" s="6">
        <v>60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19">
        <v>0</v>
      </c>
      <c r="X102" s="19">
        <v>0</v>
      </c>
      <c r="Y102" s="19">
        <v>0</v>
      </c>
      <c r="Z102" s="19">
        <v>0</v>
      </c>
      <c r="AA102" s="6">
        <v>0</v>
      </c>
      <c r="AB102" s="6">
        <v>0</v>
      </c>
    </row>
    <row r="103" spans="1:28" ht="16.5">
      <c r="A103" s="16">
        <v>10110</v>
      </c>
      <c r="B103" s="6">
        <v>0</v>
      </c>
      <c r="C103" s="16">
        <v>10110</v>
      </c>
      <c r="D103" s="7" t="s">
        <v>283</v>
      </c>
      <c r="E103" s="6" t="s">
        <v>219</v>
      </c>
      <c r="F103" s="6" t="s">
        <v>282</v>
      </c>
      <c r="G103" s="16" t="s">
        <v>244</v>
      </c>
      <c r="H103" s="16" t="str">
        <f t="shared" ref="H103:H109" si="7">F103&amp;G103</f>
        <v>蛋糕活动30元</v>
      </c>
      <c r="I103" s="6">
        <v>1</v>
      </c>
      <c r="J103" s="6"/>
      <c r="K103" s="6">
        <v>3</v>
      </c>
      <c r="L103" s="6">
        <v>5</v>
      </c>
      <c r="M103" s="19">
        <v>30</v>
      </c>
      <c r="N103" s="19">
        <v>100</v>
      </c>
      <c r="O103" s="6">
        <v>300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19">
        <v>0</v>
      </c>
      <c r="X103" s="19">
        <v>0</v>
      </c>
      <c r="Y103" s="19">
        <v>0</v>
      </c>
      <c r="Z103" s="19">
        <v>0</v>
      </c>
      <c r="AA103" s="6">
        <v>0</v>
      </c>
      <c r="AB103" s="6">
        <v>0</v>
      </c>
    </row>
    <row r="104" spans="1:28" ht="16.5">
      <c r="A104" s="16">
        <v>10111</v>
      </c>
      <c r="B104" s="6">
        <v>0</v>
      </c>
      <c r="C104" s="16">
        <v>10111</v>
      </c>
      <c r="D104" s="7" t="s">
        <v>284</v>
      </c>
      <c r="E104" s="6" t="s">
        <v>219</v>
      </c>
      <c r="F104" s="6" t="s">
        <v>282</v>
      </c>
      <c r="G104" s="16" t="s">
        <v>246</v>
      </c>
      <c r="H104" s="16" t="str">
        <f t="shared" si="7"/>
        <v>蛋糕活动68元</v>
      </c>
      <c r="I104" s="6">
        <v>1</v>
      </c>
      <c r="J104" s="6"/>
      <c r="K104" s="6">
        <v>3</v>
      </c>
      <c r="L104" s="6">
        <v>5</v>
      </c>
      <c r="M104" s="19">
        <v>68</v>
      </c>
      <c r="N104" s="19">
        <v>200</v>
      </c>
      <c r="O104" s="6">
        <v>680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19">
        <v>0</v>
      </c>
      <c r="X104" s="19">
        <v>0</v>
      </c>
      <c r="Y104" s="19">
        <v>0</v>
      </c>
      <c r="Z104" s="19">
        <v>0</v>
      </c>
      <c r="AA104" s="6">
        <v>0</v>
      </c>
      <c r="AB104" s="6">
        <v>0</v>
      </c>
    </row>
    <row r="105" spans="1:28" ht="16.5">
      <c r="A105" s="16">
        <v>10112</v>
      </c>
      <c r="B105" s="6">
        <v>0</v>
      </c>
      <c r="C105" s="16">
        <v>10112</v>
      </c>
      <c r="D105" s="7" t="s">
        <v>285</v>
      </c>
      <c r="E105" s="6" t="s">
        <v>219</v>
      </c>
      <c r="F105" s="6" t="s">
        <v>282</v>
      </c>
      <c r="G105" s="16" t="s">
        <v>248</v>
      </c>
      <c r="H105" s="16" t="str">
        <f t="shared" si="7"/>
        <v>蛋糕活动98元</v>
      </c>
      <c r="I105" s="6">
        <v>1</v>
      </c>
      <c r="J105" s="6"/>
      <c r="K105" s="6">
        <v>3</v>
      </c>
      <c r="L105" s="6">
        <v>5</v>
      </c>
      <c r="M105" s="19">
        <v>98</v>
      </c>
      <c r="N105" s="19">
        <v>300</v>
      </c>
      <c r="O105" s="6">
        <v>980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19">
        <v>0</v>
      </c>
      <c r="X105" s="19">
        <v>0</v>
      </c>
      <c r="Y105" s="19">
        <v>0</v>
      </c>
      <c r="Z105" s="19">
        <v>0</v>
      </c>
      <c r="AA105" s="6">
        <v>0</v>
      </c>
      <c r="AB105" s="6">
        <v>0</v>
      </c>
    </row>
    <row r="106" spans="1:28" ht="16.5">
      <c r="A106" s="16">
        <v>10113</v>
      </c>
      <c r="B106" s="6">
        <v>0</v>
      </c>
      <c r="C106" s="16">
        <v>10113</v>
      </c>
      <c r="D106" s="7" t="s">
        <v>286</v>
      </c>
      <c r="E106" s="6" t="s">
        <v>219</v>
      </c>
      <c r="F106" s="6" t="s">
        <v>282</v>
      </c>
      <c r="G106" s="16" t="s">
        <v>250</v>
      </c>
      <c r="H106" s="16" t="str">
        <f t="shared" si="7"/>
        <v>蛋糕活动198元</v>
      </c>
      <c r="I106" s="6">
        <v>1</v>
      </c>
      <c r="J106" s="6"/>
      <c r="K106" s="6">
        <v>3</v>
      </c>
      <c r="L106" s="6">
        <v>5</v>
      </c>
      <c r="M106" s="19">
        <v>198</v>
      </c>
      <c r="N106" s="19">
        <v>600</v>
      </c>
      <c r="O106" s="6">
        <v>1980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19">
        <v>0</v>
      </c>
      <c r="X106" s="19">
        <v>0</v>
      </c>
      <c r="Y106" s="19">
        <v>0</v>
      </c>
      <c r="Z106" s="19">
        <v>0</v>
      </c>
      <c r="AA106" s="6">
        <v>0</v>
      </c>
      <c r="AB106" s="6">
        <v>0</v>
      </c>
    </row>
    <row r="107" spans="1:28" ht="16.5">
      <c r="A107" s="16">
        <v>10114</v>
      </c>
      <c r="B107" s="6">
        <v>0</v>
      </c>
      <c r="C107" s="16">
        <v>10114</v>
      </c>
      <c r="D107" s="7" t="s">
        <v>287</v>
      </c>
      <c r="E107" s="6" t="s">
        <v>219</v>
      </c>
      <c r="F107" s="6" t="s">
        <v>282</v>
      </c>
      <c r="G107" s="16" t="s">
        <v>252</v>
      </c>
      <c r="H107" s="16" t="str">
        <f t="shared" si="7"/>
        <v>蛋糕活动298元</v>
      </c>
      <c r="I107" s="6">
        <v>1</v>
      </c>
      <c r="J107" s="6"/>
      <c r="K107" s="6">
        <v>3</v>
      </c>
      <c r="L107" s="6">
        <v>5</v>
      </c>
      <c r="M107" s="19">
        <v>298</v>
      </c>
      <c r="N107" s="19">
        <v>1000</v>
      </c>
      <c r="O107" s="6">
        <v>2980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19">
        <v>0</v>
      </c>
      <c r="X107" s="19">
        <v>0</v>
      </c>
      <c r="Y107" s="19">
        <v>0</v>
      </c>
      <c r="Z107" s="19">
        <v>0</v>
      </c>
      <c r="AA107" s="6">
        <v>0</v>
      </c>
      <c r="AB107" s="6">
        <v>0</v>
      </c>
    </row>
    <row r="108" spans="1:28" ht="16.5">
      <c r="A108" s="16">
        <v>10115</v>
      </c>
      <c r="B108" s="6">
        <v>0</v>
      </c>
      <c r="C108" s="16">
        <v>10115</v>
      </c>
      <c r="D108" s="7" t="s">
        <v>288</v>
      </c>
      <c r="E108" s="6" t="s">
        <v>219</v>
      </c>
      <c r="F108" s="6" t="s">
        <v>282</v>
      </c>
      <c r="G108" s="16" t="s">
        <v>254</v>
      </c>
      <c r="H108" s="16" t="str">
        <f t="shared" si="7"/>
        <v>蛋糕活动488元</v>
      </c>
      <c r="I108" s="6">
        <v>1</v>
      </c>
      <c r="J108" s="6"/>
      <c r="K108" s="6">
        <v>3</v>
      </c>
      <c r="L108" s="6">
        <v>5</v>
      </c>
      <c r="M108" s="19">
        <v>488</v>
      </c>
      <c r="N108" s="19">
        <v>1500</v>
      </c>
      <c r="O108" s="6">
        <v>4880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19">
        <v>0</v>
      </c>
      <c r="X108" s="19">
        <v>0</v>
      </c>
      <c r="Y108" s="19">
        <v>0</v>
      </c>
      <c r="Z108" s="19">
        <v>0</v>
      </c>
      <c r="AA108" s="6">
        <v>0</v>
      </c>
      <c r="AB108" s="6">
        <v>0</v>
      </c>
    </row>
    <row r="109" spans="1:28" ht="16.5">
      <c r="A109" s="16">
        <v>10116</v>
      </c>
      <c r="B109" s="6">
        <v>0</v>
      </c>
      <c r="C109" s="16">
        <v>10116</v>
      </c>
      <c r="D109" s="7" t="s">
        <v>289</v>
      </c>
      <c r="E109" s="6" t="s">
        <v>219</v>
      </c>
      <c r="F109" s="6" t="s">
        <v>282</v>
      </c>
      <c r="G109" s="16" t="s">
        <v>256</v>
      </c>
      <c r="H109" s="16" t="str">
        <f t="shared" si="7"/>
        <v>蛋糕活动648元</v>
      </c>
      <c r="I109" s="6">
        <v>1</v>
      </c>
      <c r="J109" s="6"/>
      <c r="K109" s="6">
        <v>3</v>
      </c>
      <c r="L109" s="6">
        <v>5</v>
      </c>
      <c r="M109" s="19">
        <v>648</v>
      </c>
      <c r="N109" s="19">
        <v>2000</v>
      </c>
      <c r="O109" s="6">
        <v>6480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19">
        <v>0</v>
      </c>
      <c r="X109" s="19">
        <v>0</v>
      </c>
      <c r="Y109" s="19">
        <v>0</v>
      </c>
      <c r="Z109" s="19">
        <v>0</v>
      </c>
      <c r="AA109" s="6">
        <v>0</v>
      </c>
      <c r="AB109" s="6">
        <v>0</v>
      </c>
    </row>
    <row r="110" spans="1:28" ht="16.5">
      <c r="A110" s="8">
        <v>10117</v>
      </c>
      <c r="B110" s="8">
        <v>0</v>
      </c>
      <c r="C110" s="8">
        <v>10117</v>
      </c>
      <c r="D110" s="9" t="s">
        <v>290</v>
      </c>
      <c r="E110" s="8" t="s">
        <v>219</v>
      </c>
      <c r="F110" s="8" t="s">
        <v>118</v>
      </c>
      <c r="G110" s="8" t="s">
        <v>291</v>
      </c>
      <c r="H110" s="8" t="s">
        <v>291</v>
      </c>
      <c r="I110" s="8">
        <v>1</v>
      </c>
      <c r="J110" s="8"/>
      <c r="K110" s="8">
        <v>3</v>
      </c>
      <c r="L110" s="8">
        <v>4</v>
      </c>
      <c r="M110" s="8">
        <v>198</v>
      </c>
      <c r="N110" s="8">
        <f>M110*10</f>
        <v>1980</v>
      </c>
      <c r="O110" s="8">
        <f>N110</f>
        <v>1980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</row>
    <row r="111" spans="1:28" ht="16.5">
      <c r="A111" s="8">
        <v>10118</v>
      </c>
      <c r="B111" s="8">
        <v>0</v>
      </c>
      <c r="C111" s="8">
        <v>10118</v>
      </c>
      <c r="D111" s="9" t="s">
        <v>292</v>
      </c>
      <c r="E111" s="8" t="s">
        <v>219</v>
      </c>
      <c r="F111" s="8" t="s">
        <v>118</v>
      </c>
      <c r="G111" s="8" t="s">
        <v>293</v>
      </c>
      <c r="H111" s="8" t="s">
        <v>293</v>
      </c>
      <c r="I111" s="8">
        <v>1</v>
      </c>
      <c r="J111" s="8"/>
      <c r="K111" s="8">
        <v>3</v>
      </c>
      <c r="L111" s="8">
        <v>4</v>
      </c>
      <c r="M111" s="8">
        <v>198</v>
      </c>
      <c r="N111" s="8">
        <f t="shared" ref="N111:N118" si="8">M111*10</f>
        <v>1980</v>
      </c>
      <c r="O111" s="8">
        <f t="shared" ref="O111:O118" si="9">N111</f>
        <v>1980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</row>
    <row r="112" spans="1:28" ht="16.5">
      <c r="A112" s="8">
        <v>10119</v>
      </c>
      <c r="B112" s="8">
        <v>0</v>
      </c>
      <c r="C112" s="8">
        <v>10119</v>
      </c>
      <c r="D112" s="9" t="s">
        <v>294</v>
      </c>
      <c r="E112" s="8" t="s">
        <v>219</v>
      </c>
      <c r="F112" s="8" t="s">
        <v>118</v>
      </c>
      <c r="G112" s="8" t="s">
        <v>295</v>
      </c>
      <c r="H112" s="8" t="s">
        <v>295</v>
      </c>
      <c r="I112" s="8">
        <v>1</v>
      </c>
      <c r="J112" s="8"/>
      <c r="K112" s="8">
        <v>3</v>
      </c>
      <c r="L112" s="8">
        <v>4</v>
      </c>
      <c r="M112" s="8">
        <v>198</v>
      </c>
      <c r="N112" s="8">
        <f t="shared" si="8"/>
        <v>1980</v>
      </c>
      <c r="O112" s="8">
        <f t="shared" si="9"/>
        <v>1980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</row>
    <row r="113" spans="1:28" ht="16.5">
      <c r="A113" s="8">
        <v>10120</v>
      </c>
      <c r="B113" s="8">
        <v>0</v>
      </c>
      <c r="C113" s="8">
        <v>10120</v>
      </c>
      <c r="D113" s="9" t="s">
        <v>296</v>
      </c>
      <c r="E113" s="8" t="s">
        <v>219</v>
      </c>
      <c r="F113" s="8" t="s">
        <v>118</v>
      </c>
      <c r="G113" s="8" t="s">
        <v>297</v>
      </c>
      <c r="H113" s="8" t="s">
        <v>297</v>
      </c>
      <c r="I113" s="8">
        <v>1</v>
      </c>
      <c r="J113" s="8"/>
      <c r="K113" s="8">
        <v>3</v>
      </c>
      <c r="L113" s="8">
        <v>4</v>
      </c>
      <c r="M113" s="8">
        <v>198</v>
      </c>
      <c r="N113" s="8">
        <f t="shared" si="8"/>
        <v>1980</v>
      </c>
      <c r="O113" s="8">
        <f t="shared" si="9"/>
        <v>1980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</row>
    <row r="114" spans="1:28" ht="16.5">
      <c r="A114" s="8">
        <v>10121</v>
      </c>
      <c r="B114" s="8">
        <v>0</v>
      </c>
      <c r="C114" s="8">
        <v>10121</v>
      </c>
      <c r="D114" s="9" t="s">
        <v>298</v>
      </c>
      <c r="E114" s="8" t="s">
        <v>219</v>
      </c>
      <c r="F114" s="8" t="s">
        <v>118</v>
      </c>
      <c r="G114" s="8" t="s">
        <v>299</v>
      </c>
      <c r="H114" s="8" t="s">
        <v>299</v>
      </c>
      <c r="I114" s="8">
        <v>1</v>
      </c>
      <c r="J114" s="8"/>
      <c r="K114" s="8">
        <v>3</v>
      </c>
      <c r="L114" s="8">
        <v>4</v>
      </c>
      <c r="M114" s="8">
        <v>98</v>
      </c>
      <c r="N114" s="8">
        <f t="shared" si="8"/>
        <v>980</v>
      </c>
      <c r="O114" s="8">
        <f t="shared" si="9"/>
        <v>980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</row>
    <row r="115" spans="1:28" ht="16.5">
      <c r="A115" s="8">
        <v>10122</v>
      </c>
      <c r="B115" s="8">
        <v>0</v>
      </c>
      <c r="C115" s="8">
        <v>10122</v>
      </c>
      <c r="D115" s="9" t="s">
        <v>300</v>
      </c>
      <c r="E115" s="8" t="s">
        <v>219</v>
      </c>
      <c r="F115" s="8" t="s">
        <v>118</v>
      </c>
      <c r="G115" s="8" t="s">
        <v>301</v>
      </c>
      <c r="H115" s="8" t="s">
        <v>301</v>
      </c>
      <c r="I115" s="15">
        <v>1</v>
      </c>
      <c r="J115" s="8"/>
      <c r="K115" s="8">
        <v>3</v>
      </c>
      <c r="L115" s="8">
        <v>4</v>
      </c>
      <c r="M115" s="8">
        <v>98</v>
      </c>
      <c r="N115" s="8">
        <f t="shared" si="8"/>
        <v>980</v>
      </c>
      <c r="O115" s="8">
        <f t="shared" si="9"/>
        <v>980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</row>
    <row r="116" spans="1:28" ht="16.5">
      <c r="A116" s="8">
        <v>10123</v>
      </c>
      <c r="B116" s="8">
        <v>0</v>
      </c>
      <c r="C116" s="8">
        <v>10123</v>
      </c>
      <c r="D116" s="9" t="s">
        <v>302</v>
      </c>
      <c r="E116" s="8" t="s">
        <v>219</v>
      </c>
      <c r="F116" s="8" t="s">
        <v>118</v>
      </c>
      <c r="G116" s="8" t="s">
        <v>303</v>
      </c>
      <c r="H116" s="8" t="s">
        <v>303</v>
      </c>
      <c r="I116" s="15">
        <v>1</v>
      </c>
      <c r="J116" s="8"/>
      <c r="K116" s="8">
        <v>3</v>
      </c>
      <c r="L116" s="8">
        <v>4</v>
      </c>
      <c r="M116" s="8">
        <v>198</v>
      </c>
      <c r="N116" s="8">
        <f t="shared" si="8"/>
        <v>1980</v>
      </c>
      <c r="O116" s="8">
        <f t="shared" si="9"/>
        <v>1980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</row>
    <row r="117" spans="1:28" ht="16.5">
      <c r="A117" s="8">
        <v>10124</v>
      </c>
      <c r="B117" s="8">
        <v>0</v>
      </c>
      <c r="C117" s="8">
        <v>10124</v>
      </c>
      <c r="D117" s="9" t="s">
        <v>304</v>
      </c>
      <c r="E117" s="8" t="s">
        <v>219</v>
      </c>
      <c r="F117" s="8" t="s">
        <v>118</v>
      </c>
      <c r="G117" s="8" t="s">
        <v>305</v>
      </c>
      <c r="H117" s="8" t="s">
        <v>305</v>
      </c>
      <c r="I117" s="15">
        <v>1</v>
      </c>
      <c r="J117" s="8"/>
      <c r="K117" s="8">
        <v>3</v>
      </c>
      <c r="L117" s="8">
        <v>4</v>
      </c>
      <c r="M117" s="8">
        <v>198</v>
      </c>
      <c r="N117" s="8">
        <f t="shared" si="8"/>
        <v>1980</v>
      </c>
      <c r="O117" s="8">
        <f t="shared" si="9"/>
        <v>1980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</row>
    <row r="118" spans="1:28" ht="16.5">
      <c r="A118" s="8">
        <v>10125</v>
      </c>
      <c r="B118" s="8">
        <v>0</v>
      </c>
      <c r="C118" s="8">
        <v>10125</v>
      </c>
      <c r="D118" s="9" t="s">
        <v>306</v>
      </c>
      <c r="E118" s="8" t="s">
        <v>219</v>
      </c>
      <c r="F118" s="8" t="s">
        <v>118</v>
      </c>
      <c r="G118" s="8" t="s">
        <v>307</v>
      </c>
      <c r="H118" s="8" t="s">
        <v>307</v>
      </c>
      <c r="I118" s="15">
        <v>1</v>
      </c>
      <c r="J118" s="8"/>
      <c r="K118" s="8">
        <v>3</v>
      </c>
      <c r="L118" s="8">
        <v>4</v>
      </c>
      <c r="M118" s="8">
        <v>648</v>
      </c>
      <c r="N118" s="8">
        <f t="shared" si="8"/>
        <v>6480</v>
      </c>
      <c r="O118" s="8">
        <f t="shared" si="9"/>
        <v>6480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</row>
    <row r="119" spans="1:28" ht="16.5">
      <c r="A119" s="16">
        <v>10126</v>
      </c>
      <c r="B119" s="6">
        <v>0</v>
      </c>
      <c r="C119" s="16">
        <v>10126</v>
      </c>
      <c r="D119" s="7" t="s">
        <v>308</v>
      </c>
      <c r="E119" s="6" t="s">
        <v>219</v>
      </c>
      <c r="F119" s="6" t="s">
        <v>309</v>
      </c>
      <c r="G119" s="16" t="s">
        <v>244</v>
      </c>
      <c r="H119" s="16" t="str">
        <f>F119&amp;G119</f>
        <v>回归升级30元</v>
      </c>
      <c r="I119" s="6">
        <v>1</v>
      </c>
      <c r="J119" s="6"/>
      <c r="K119" s="6">
        <v>3</v>
      </c>
      <c r="L119" s="6">
        <v>5</v>
      </c>
      <c r="M119" s="19">
        <v>30</v>
      </c>
      <c r="N119" s="19">
        <v>0</v>
      </c>
      <c r="O119" s="6">
        <v>300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19">
        <v>0</v>
      </c>
      <c r="X119" s="19">
        <v>0</v>
      </c>
      <c r="Y119" s="19">
        <v>0</v>
      </c>
      <c r="Z119" s="19">
        <v>0</v>
      </c>
      <c r="AA119" s="6">
        <v>0</v>
      </c>
      <c r="AB119" s="6">
        <v>0</v>
      </c>
    </row>
    <row r="120" spans="1:28" ht="16.5">
      <c r="A120" s="16">
        <v>10127</v>
      </c>
      <c r="B120" s="6">
        <v>0</v>
      </c>
      <c r="C120" s="16">
        <v>10127</v>
      </c>
      <c r="D120" s="7" t="s">
        <v>310</v>
      </c>
      <c r="E120" s="6" t="s">
        <v>219</v>
      </c>
      <c r="F120" s="6" t="s">
        <v>309</v>
      </c>
      <c r="G120" s="16" t="s">
        <v>248</v>
      </c>
      <c r="H120" s="16" t="str">
        <f t="shared" ref="H120:H135" si="10">F120&amp;G120</f>
        <v>回归升级98元</v>
      </c>
      <c r="I120" s="6">
        <v>1</v>
      </c>
      <c r="J120" s="6"/>
      <c r="K120" s="6">
        <v>3</v>
      </c>
      <c r="L120" s="6">
        <v>5</v>
      </c>
      <c r="M120" s="19">
        <v>98</v>
      </c>
      <c r="N120" s="19">
        <v>0</v>
      </c>
      <c r="O120" s="6">
        <v>980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19">
        <v>0</v>
      </c>
      <c r="X120" s="19">
        <v>0</v>
      </c>
      <c r="Y120" s="19">
        <v>0</v>
      </c>
      <c r="Z120" s="19">
        <v>0</v>
      </c>
      <c r="AA120" s="6">
        <v>0</v>
      </c>
      <c r="AB120" s="6">
        <v>0</v>
      </c>
    </row>
    <row r="121" spans="1:28" ht="16.5">
      <c r="A121" s="16">
        <v>10128</v>
      </c>
      <c r="B121" s="6">
        <v>0</v>
      </c>
      <c r="C121" s="16">
        <v>10128</v>
      </c>
      <c r="D121" s="7" t="s">
        <v>311</v>
      </c>
      <c r="E121" s="6" t="s">
        <v>219</v>
      </c>
      <c r="F121" s="6" t="s">
        <v>309</v>
      </c>
      <c r="G121" s="16" t="s">
        <v>250</v>
      </c>
      <c r="H121" s="16" t="str">
        <f t="shared" si="10"/>
        <v>回归升级198元</v>
      </c>
      <c r="I121" s="6">
        <v>1</v>
      </c>
      <c r="J121" s="6"/>
      <c r="K121" s="6">
        <v>3</v>
      </c>
      <c r="L121" s="6">
        <v>5</v>
      </c>
      <c r="M121" s="19">
        <v>198</v>
      </c>
      <c r="N121" s="19">
        <v>0</v>
      </c>
      <c r="O121" s="6">
        <v>1980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19">
        <v>0</v>
      </c>
      <c r="X121" s="19">
        <v>0</v>
      </c>
      <c r="Y121" s="19">
        <v>0</v>
      </c>
      <c r="Z121" s="19">
        <v>0</v>
      </c>
      <c r="AA121" s="6">
        <v>0</v>
      </c>
      <c r="AB121" s="6">
        <v>0</v>
      </c>
    </row>
    <row r="122" spans="1:28" ht="16.5">
      <c r="A122" s="16">
        <v>10129</v>
      </c>
      <c r="B122" s="6">
        <v>0</v>
      </c>
      <c r="C122" s="16">
        <v>10129</v>
      </c>
      <c r="D122" s="7" t="s">
        <v>312</v>
      </c>
      <c r="E122" s="6" t="s">
        <v>219</v>
      </c>
      <c r="F122" s="6" t="s">
        <v>309</v>
      </c>
      <c r="G122" s="16" t="s">
        <v>256</v>
      </c>
      <c r="H122" s="16" t="str">
        <f t="shared" si="10"/>
        <v>回归升级648元</v>
      </c>
      <c r="I122" s="6">
        <v>1</v>
      </c>
      <c r="J122" s="6"/>
      <c r="K122" s="6">
        <v>3</v>
      </c>
      <c r="L122" s="6">
        <v>5</v>
      </c>
      <c r="M122" s="19">
        <v>648</v>
      </c>
      <c r="N122" s="19">
        <v>0</v>
      </c>
      <c r="O122" s="6">
        <v>6480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19">
        <v>0</v>
      </c>
      <c r="X122" s="19">
        <v>0</v>
      </c>
      <c r="Y122" s="19">
        <v>0</v>
      </c>
      <c r="Z122" s="19">
        <v>0</v>
      </c>
      <c r="AA122" s="6">
        <v>0</v>
      </c>
      <c r="AB122" s="6">
        <v>0</v>
      </c>
    </row>
    <row r="123" spans="1:28" ht="16.5">
      <c r="A123" s="16">
        <v>10130</v>
      </c>
      <c r="B123" s="6">
        <v>0</v>
      </c>
      <c r="C123" s="16">
        <v>10130</v>
      </c>
      <c r="D123" s="7" t="s">
        <v>313</v>
      </c>
      <c r="E123" s="6" t="s">
        <v>219</v>
      </c>
      <c r="F123" s="6" t="s">
        <v>314</v>
      </c>
      <c r="G123" s="16" t="s">
        <v>244</v>
      </c>
      <c r="H123" s="16" t="str">
        <f t="shared" si="10"/>
        <v>回归礼包30元</v>
      </c>
      <c r="I123" s="6">
        <v>1</v>
      </c>
      <c r="J123" s="6"/>
      <c r="K123" s="6">
        <v>3</v>
      </c>
      <c r="L123" s="6">
        <v>5</v>
      </c>
      <c r="M123" s="6">
        <v>30</v>
      </c>
      <c r="N123" s="19">
        <v>0</v>
      </c>
      <c r="O123" s="6">
        <v>300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19">
        <v>0</v>
      </c>
      <c r="X123" s="19">
        <v>0</v>
      </c>
      <c r="Y123" s="19">
        <v>0</v>
      </c>
      <c r="Z123" s="19">
        <v>0</v>
      </c>
      <c r="AA123" s="6">
        <v>0</v>
      </c>
      <c r="AB123" s="6">
        <v>0</v>
      </c>
    </row>
    <row r="124" spans="1:28" ht="16.5">
      <c r="A124" s="16">
        <v>10131</v>
      </c>
      <c r="B124" s="6">
        <v>0</v>
      </c>
      <c r="C124" s="16">
        <v>10131</v>
      </c>
      <c r="D124" s="7" t="s">
        <v>315</v>
      </c>
      <c r="E124" s="6" t="s">
        <v>219</v>
      </c>
      <c r="F124" s="6" t="s">
        <v>314</v>
      </c>
      <c r="G124" s="16" t="s">
        <v>248</v>
      </c>
      <c r="H124" s="16" t="str">
        <f t="shared" si="10"/>
        <v>回归礼包98元</v>
      </c>
      <c r="I124" s="6">
        <v>1</v>
      </c>
      <c r="J124" s="6"/>
      <c r="K124" s="6">
        <v>3</v>
      </c>
      <c r="L124" s="6">
        <v>5</v>
      </c>
      <c r="M124" s="6">
        <v>98</v>
      </c>
      <c r="N124" s="19">
        <v>0</v>
      </c>
      <c r="O124" s="6">
        <v>980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19">
        <v>0</v>
      </c>
      <c r="X124" s="19">
        <v>0</v>
      </c>
      <c r="Y124" s="19">
        <v>0</v>
      </c>
      <c r="Z124" s="19">
        <v>0</v>
      </c>
      <c r="AA124" s="6">
        <v>0</v>
      </c>
      <c r="AB124" s="6">
        <v>0</v>
      </c>
    </row>
    <row r="125" spans="1:28" ht="16.5">
      <c r="A125" s="16">
        <v>10132</v>
      </c>
      <c r="B125" s="6">
        <v>0</v>
      </c>
      <c r="C125" s="16">
        <v>10132</v>
      </c>
      <c r="D125" s="7" t="s">
        <v>316</v>
      </c>
      <c r="E125" s="6" t="s">
        <v>219</v>
      </c>
      <c r="F125" s="6" t="s">
        <v>314</v>
      </c>
      <c r="G125" s="16" t="s">
        <v>250</v>
      </c>
      <c r="H125" s="16" t="str">
        <f t="shared" si="10"/>
        <v>回归礼包198元</v>
      </c>
      <c r="I125" s="6">
        <v>1</v>
      </c>
      <c r="J125" s="6"/>
      <c r="K125" s="6">
        <v>3</v>
      </c>
      <c r="L125" s="6">
        <v>5</v>
      </c>
      <c r="M125" s="6">
        <v>198</v>
      </c>
      <c r="N125" s="19">
        <v>0</v>
      </c>
      <c r="O125" s="6">
        <v>1980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19">
        <v>0</v>
      </c>
      <c r="X125" s="19">
        <v>0</v>
      </c>
      <c r="Y125" s="19">
        <v>0</v>
      </c>
      <c r="Z125" s="19">
        <v>0</v>
      </c>
      <c r="AA125" s="6">
        <v>0</v>
      </c>
      <c r="AB125" s="6">
        <v>0</v>
      </c>
    </row>
    <row r="126" spans="1:28" ht="16.5">
      <c r="A126" s="16">
        <v>10133</v>
      </c>
      <c r="B126" s="6">
        <v>0</v>
      </c>
      <c r="C126" s="16">
        <v>10133</v>
      </c>
      <c r="D126" s="7" t="s">
        <v>317</v>
      </c>
      <c r="E126" s="6" t="s">
        <v>219</v>
      </c>
      <c r="F126" s="6" t="s">
        <v>314</v>
      </c>
      <c r="G126" s="16" t="s">
        <v>248</v>
      </c>
      <c r="H126" s="16" t="str">
        <f t="shared" si="10"/>
        <v>回归礼包98元</v>
      </c>
      <c r="I126" s="6">
        <v>1</v>
      </c>
      <c r="J126" s="6"/>
      <c r="K126" s="6">
        <v>3</v>
      </c>
      <c r="L126" s="6">
        <v>5</v>
      </c>
      <c r="M126" s="6">
        <v>98</v>
      </c>
      <c r="N126" s="19">
        <v>0</v>
      </c>
      <c r="O126" s="6">
        <v>980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19">
        <v>0</v>
      </c>
      <c r="X126" s="19">
        <v>0</v>
      </c>
      <c r="Y126" s="19">
        <v>0</v>
      </c>
      <c r="Z126" s="19">
        <v>0</v>
      </c>
      <c r="AA126" s="6">
        <v>0</v>
      </c>
      <c r="AB126" s="6">
        <v>0</v>
      </c>
    </row>
    <row r="127" spans="1:28" ht="16.5">
      <c r="A127" s="16">
        <v>10134</v>
      </c>
      <c r="B127" s="6">
        <v>0</v>
      </c>
      <c r="C127" s="16">
        <v>10134</v>
      </c>
      <c r="D127" s="7" t="s">
        <v>318</v>
      </c>
      <c r="E127" s="6" t="s">
        <v>219</v>
      </c>
      <c r="F127" s="6" t="s">
        <v>314</v>
      </c>
      <c r="G127" s="16" t="s">
        <v>252</v>
      </c>
      <c r="H127" s="16" t="str">
        <f t="shared" si="10"/>
        <v>回归礼包298元</v>
      </c>
      <c r="I127" s="6">
        <v>1</v>
      </c>
      <c r="J127" s="6"/>
      <c r="K127" s="6">
        <v>3</v>
      </c>
      <c r="L127" s="6">
        <v>5</v>
      </c>
      <c r="M127" s="6">
        <v>298</v>
      </c>
      <c r="N127" s="19">
        <v>0</v>
      </c>
      <c r="O127" s="6">
        <v>2980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19">
        <v>0</v>
      </c>
      <c r="X127" s="19">
        <v>0</v>
      </c>
      <c r="Y127" s="19">
        <v>0</v>
      </c>
      <c r="Z127" s="19">
        <v>0</v>
      </c>
      <c r="AA127" s="6">
        <v>0</v>
      </c>
      <c r="AB127" s="6">
        <v>0</v>
      </c>
    </row>
    <row r="128" spans="1:28" ht="16.5">
      <c r="A128" s="16">
        <v>10135</v>
      </c>
      <c r="B128" s="6">
        <v>0</v>
      </c>
      <c r="C128" s="16">
        <v>10135</v>
      </c>
      <c r="D128" s="7" t="s">
        <v>319</v>
      </c>
      <c r="E128" s="6" t="s">
        <v>219</v>
      </c>
      <c r="F128" s="6" t="s">
        <v>314</v>
      </c>
      <c r="G128" s="16" t="s">
        <v>256</v>
      </c>
      <c r="H128" s="16" t="str">
        <f t="shared" si="10"/>
        <v>回归礼包648元</v>
      </c>
      <c r="I128" s="6">
        <v>1</v>
      </c>
      <c r="J128" s="6"/>
      <c r="K128" s="6">
        <v>3</v>
      </c>
      <c r="L128" s="6">
        <v>5</v>
      </c>
      <c r="M128" s="6">
        <v>648</v>
      </c>
      <c r="N128" s="19">
        <v>0</v>
      </c>
      <c r="O128" s="6">
        <v>6480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19">
        <v>0</v>
      </c>
      <c r="X128" s="19">
        <v>0</v>
      </c>
      <c r="Y128" s="19">
        <v>0</v>
      </c>
      <c r="Z128" s="19">
        <v>0</v>
      </c>
      <c r="AA128" s="6">
        <v>0</v>
      </c>
      <c r="AB128" s="6">
        <v>0</v>
      </c>
    </row>
    <row r="129" spans="1:28" ht="16.5">
      <c r="A129" s="16">
        <v>10136</v>
      </c>
      <c r="B129" s="6">
        <v>0</v>
      </c>
      <c r="C129" s="16">
        <v>10136</v>
      </c>
      <c r="D129" s="7" t="s">
        <v>320</v>
      </c>
      <c r="E129" s="6" t="s">
        <v>219</v>
      </c>
      <c r="F129" s="6" t="s">
        <v>314</v>
      </c>
      <c r="G129" s="16" t="s">
        <v>256</v>
      </c>
      <c r="H129" s="16" t="str">
        <f t="shared" si="10"/>
        <v>回归礼包648元</v>
      </c>
      <c r="I129" s="6">
        <v>1</v>
      </c>
      <c r="J129" s="6"/>
      <c r="K129" s="6">
        <v>3</v>
      </c>
      <c r="L129" s="6">
        <v>5</v>
      </c>
      <c r="M129" s="6">
        <v>648</v>
      </c>
      <c r="N129" s="19">
        <v>0</v>
      </c>
      <c r="O129" s="6">
        <v>6480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19">
        <v>0</v>
      </c>
      <c r="X129" s="19">
        <v>0</v>
      </c>
      <c r="Y129" s="19">
        <v>0</v>
      </c>
      <c r="Z129" s="19">
        <v>0</v>
      </c>
      <c r="AA129" s="6">
        <v>0</v>
      </c>
      <c r="AB129" s="6">
        <v>0</v>
      </c>
    </row>
    <row r="130" spans="1:28" ht="16.5">
      <c r="A130" s="16">
        <v>10137</v>
      </c>
      <c r="B130" s="6">
        <v>0</v>
      </c>
      <c r="C130" s="16">
        <v>10137</v>
      </c>
      <c r="D130" s="7" t="s">
        <v>321</v>
      </c>
      <c r="E130" s="6" t="s">
        <v>219</v>
      </c>
      <c r="F130" s="6" t="s">
        <v>314</v>
      </c>
      <c r="G130" s="16" t="s">
        <v>256</v>
      </c>
      <c r="H130" s="16" t="str">
        <f t="shared" si="10"/>
        <v>回归礼包648元</v>
      </c>
      <c r="I130" s="6">
        <v>1</v>
      </c>
      <c r="J130" s="6"/>
      <c r="K130" s="6">
        <v>3</v>
      </c>
      <c r="L130" s="6">
        <v>5</v>
      </c>
      <c r="M130" s="6">
        <v>648</v>
      </c>
      <c r="N130" s="19">
        <v>0</v>
      </c>
      <c r="O130" s="6">
        <v>6480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19">
        <v>0</v>
      </c>
      <c r="X130" s="19">
        <v>0</v>
      </c>
      <c r="Y130" s="19">
        <v>0</v>
      </c>
      <c r="Z130" s="19">
        <v>0</v>
      </c>
      <c r="AA130" s="6">
        <v>0</v>
      </c>
      <c r="AB130" s="6">
        <v>0</v>
      </c>
    </row>
    <row r="131" spans="1:28" ht="16.5">
      <c r="A131" s="15">
        <v>10138</v>
      </c>
      <c r="B131" s="8">
        <v>0</v>
      </c>
      <c r="C131" s="15">
        <v>10138</v>
      </c>
      <c r="D131" s="9" t="s">
        <v>322</v>
      </c>
      <c r="E131" s="8" t="s">
        <v>219</v>
      </c>
      <c r="F131" s="8" t="s">
        <v>158</v>
      </c>
      <c r="G131" s="15" t="s">
        <v>323</v>
      </c>
      <c r="H131" s="15" t="str">
        <f t="shared" si="10"/>
        <v>配置活动用648元3</v>
      </c>
      <c r="I131" s="8">
        <v>1</v>
      </c>
      <c r="J131" s="8"/>
      <c r="K131" s="8">
        <v>3</v>
      </c>
      <c r="L131" s="8">
        <v>5</v>
      </c>
      <c r="M131" s="20">
        <v>648</v>
      </c>
      <c r="N131" s="20">
        <v>0</v>
      </c>
      <c r="O131" s="8">
        <v>6480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20">
        <v>0</v>
      </c>
      <c r="X131" s="20">
        <v>0</v>
      </c>
      <c r="Y131" s="20">
        <v>0</v>
      </c>
      <c r="Z131" s="20">
        <v>0</v>
      </c>
      <c r="AA131" s="8">
        <v>0</v>
      </c>
      <c r="AB131" s="8">
        <v>0</v>
      </c>
    </row>
    <row r="132" spans="1:28" ht="16.5">
      <c r="A132" s="15">
        <v>10139</v>
      </c>
      <c r="B132" s="8">
        <v>0</v>
      </c>
      <c r="C132" s="15">
        <v>10139</v>
      </c>
      <c r="D132" s="9" t="s">
        <v>324</v>
      </c>
      <c r="E132" s="8" t="s">
        <v>219</v>
      </c>
      <c r="F132" s="8" t="s">
        <v>158</v>
      </c>
      <c r="G132" s="15" t="s">
        <v>325</v>
      </c>
      <c r="H132" s="15" t="str">
        <f t="shared" si="10"/>
        <v>配置活动用648元4</v>
      </c>
      <c r="I132" s="8">
        <v>1</v>
      </c>
      <c r="J132" s="8"/>
      <c r="K132" s="8">
        <v>3</v>
      </c>
      <c r="L132" s="8">
        <v>5</v>
      </c>
      <c r="M132" s="20">
        <v>648</v>
      </c>
      <c r="N132" s="20">
        <v>0</v>
      </c>
      <c r="O132" s="8">
        <v>6480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20">
        <v>0</v>
      </c>
      <c r="X132" s="20">
        <v>0</v>
      </c>
      <c r="Y132" s="20">
        <v>0</v>
      </c>
      <c r="Z132" s="20">
        <v>0</v>
      </c>
      <c r="AA132" s="8">
        <v>0</v>
      </c>
      <c r="AB132" s="8">
        <v>0</v>
      </c>
    </row>
    <row r="133" spans="1:28" ht="16.5">
      <c r="A133" s="15">
        <v>10140</v>
      </c>
      <c r="B133" s="8">
        <v>0</v>
      </c>
      <c r="C133" s="15">
        <v>10140</v>
      </c>
      <c r="D133" s="9" t="s">
        <v>326</v>
      </c>
      <c r="E133" s="8" t="s">
        <v>219</v>
      </c>
      <c r="F133" s="8" t="s">
        <v>158</v>
      </c>
      <c r="G133" s="15" t="s">
        <v>327</v>
      </c>
      <c r="H133" s="15" t="str">
        <f t="shared" si="10"/>
        <v>配置活动用30元商品2</v>
      </c>
      <c r="I133" s="8">
        <v>1</v>
      </c>
      <c r="J133" s="8"/>
      <c r="K133" s="8">
        <v>3</v>
      </c>
      <c r="L133" s="8">
        <v>5</v>
      </c>
      <c r="M133" s="20">
        <v>30</v>
      </c>
      <c r="N133" s="20">
        <v>0</v>
      </c>
      <c r="O133" s="8">
        <v>300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20">
        <v>0</v>
      </c>
      <c r="X133" s="20">
        <v>0</v>
      </c>
      <c r="Y133" s="20">
        <v>0</v>
      </c>
      <c r="Z133" s="20">
        <v>0</v>
      </c>
      <c r="AA133" s="8">
        <v>0</v>
      </c>
      <c r="AB133" s="8">
        <v>0</v>
      </c>
    </row>
    <row r="134" spans="1:28" ht="16.5">
      <c r="A134" s="15">
        <v>10141</v>
      </c>
      <c r="B134" s="8">
        <v>0</v>
      </c>
      <c r="C134" s="15">
        <v>10141</v>
      </c>
      <c r="D134" s="9" t="s">
        <v>328</v>
      </c>
      <c r="E134" s="8" t="s">
        <v>219</v>
      </c>
      <c r="F134" s="8" t="s">
        <v>158</v>
      </c>
      <c r="G134" s="15" t="s">
        <v>329</v>
      </c>
      <c r="H134" s="15" t="str">
        <f t="shared" si="10"/>
        <v>配置活动用198元商品2</v>
      </c>
      <c r="I134" s="8">
        <v>1</v>
      </c>
      <c r="J134" s="8"/>
      <c r="K134" s="8">
        <v>3</v>
      </c>
      <c r="L134" s="8">
        <v>5</v>
      </c>
      <c r="M134" s="20">
        <v>198</v>
      </c>
      <c r="N134" s="20">
        <v>0</v>
      </c>
      <c r="O134" s="8">
        <v>1980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20">
        <v>0</v>
      </c>
      <c r="X134" s="20">
        <v>0</v>
      </c>
      <c r="Y134" s="20">
        <v>0</v>
      </c>
      <c r="Z134" s="20">
        <v>0</v>
      </c>
      <c r="AA134" s="8">
        <v>0</v>
      </c>
      <c r="AB134" s="8">
        <v>0</v>
      </c>
    </row>
    <row r="135" spans="1:28" ht="16.5">
      <c r="A135" s="15">
        <v>10142</v>
      </c>
      <c r="B135" s="8">
        <v>0</v>
      </c>
      <c r="C135" s="15">
        <v>10142</v>
      </c>
      <c r="D135" s="9" t="s">
        <v>330</v>
      </c>
      <c r="E135" s="8" t="s">
        <v>219</v>
      </c>
      <c r="F135" s="8" t="s">
        <v>158</v>
      </c>
      <c r="G135" s="15" t="s">
        <v>331</v>
      </c>
      <c r="H135" s="15" t="str">
        <f t="shared" si="10"/>
        <v>配置活动用298元商品2</v>
      </c>
      <c r="I135" s="8">
        <v>1</v>
      </c>
      <c r="J135" s="8"/>
      <c r="K135" s="8">
        <v>3</v>
      </c>
      <c r="L135" s="8">
        <v>5</v>
      </c>
      <c r="M135" s="20">
        <v>298</v>
      </c>
      <c r="N135" s="20">
        <v>0</v>
      </c>
      <c r="O135" s="8">
        <v>2980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20">
        <v>0</v>
      </c>
      <c r="X135" s="20">
        <v>0</v>
      </c>
      <c r="Y135" s="20">
        <v>0</v>
      </c>
      <c r="Z135" s="20">
        <v>0</v>
      </c>
      <c r="AA135" s="8">
        <v>0</v>
      </c>
      <c r="AB135" s="8">
        <v>0</v>
      </c>
    </row>
    <row r="136" spans="1:28" ht="16.5">
      <c r="A136" s="46">
        <v>10143</v>
      </c>
      <c r="B136" s="6">
        <v>0</v>
      </c>
      <c r="C136" s="46">
        <v>10143</v>
      </c>
      <c r="D136" s="7" t="s">
        <v>332</v>
      </c>
      <c r="E136" s="6" t="s">
        <v>219</v>
      </c>
      <c r="F136" s="6" t="s">
        <v>333</v>
      </c>
      <c r="G136" s="6" t="s">
        <v>334</v>
      </c>
      <c r="H136" s="6" t="s">
        <v>334</v>
      </c>
      <c r="I136" s="6">
        <v>10</v>
      </c>
      <c r="J136" s="6"/>
      <c r="K136" s="6">
        <v>4</v>
      </c>
      <c r="L136" s="6">
        <v>6</v>
      </c>
      <c r="M136" s="6">
        <v>30</v>
      </c>
      <c r="N136" s="6">
        <v>300</v>
      </c>
      <c r="O136" s="6">
        <v>300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19">
        <v>0</v>
      </c>
      <c r="X136" s="19">
        <v>0</v>
      </c>
      <c r="Y136" s="19">
        <v>0</v>
      </c>
      <c r="Z136" s="19">
        <v>12</v>
      </c>
      <c r="AA136" s="6">
        <v>0</v>
      </c>
      <c r="AB136" s="6">
        <v>0</v>
      </c>
    </row>
    <row r="137" spans="1:28" ht="16.5">
      <c r="A137" s="46">
        <v>10144</v>
      </c>
      <c r="B137" s="6">
        <v>0</v>
      </c>
      <c r="C137" s="46">
        <v>10144</v>
      </c>
      <c r="D137" s="7" t="s">
        <v>335</v>
      </c>
      <c r="E137" s="6" t="s">
        <v>219</v>
      </c>
      <c r="F137" s="6" t="s">
        <v>333</v>
      </c>
      <c r="G137" s="6" t="s">
        <v>336</v>
      </c>
      <c r="H137" s="6" t="s">
        <v>336</v>
      </c>
      <c r="I137" s="6">
        <v>12</v>
      </c>
      <c r="J137" s="6" t="s">
        <v>75</v>
      </c>
      <c r="K137" s="6">
        <v>4</v>
      </c>
      <c r="L137" s="6">
        <v>6</v>
      </c>
      <c r="M137" s="6">
        <v>98</v>
      </c>
      <c r="N137" s="6">
        <v>980</v>
      </c>
      <c r="O137" s="6">
        <v>980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19">
        <v>0</v>
      </c>
      <c r="X137" s="19">
        <v>0</v>
      </c>
      <c r="Y137" s="19">
        <v>0</v>
      </c>
      <c r="Z137" s="19">
        <v>14</v>
      </c>
      <c r="AA137" s="6">
        <v>0</v>
      </c>
      <c r="AB137" s="6">
        <v>0</v>
      </c>
    </row>
    <row r="138" spans="1:28" ht="16.5">
      <c r="A138" s="47">
        <v>10145</v>
      </c>
      <c r="B138" s="10">
        <v>0</v>
      </c>
      <c r="C138" s="47">
        <v>10145</v>
      </c>
      <c r="D138" s="11" t="s">
        <v>337</v>
      </c>
      <c r="E138" s="10" t="s">
        <v>219</v>
      </c>
      <c r="F138" s="10" t="s">
        <v>333</v>
      </c>
      <c r="G138" s="10" t="s">
        <v>79</v>
      </c>
      <c r="H138" s="10" t="s">
        <v>79</v>
      </c>
      <c r="I138" s="10">
        <v>13</v>
      </c>
      <c r="J138" s="10" t="s">
        <v>75</v>
      </c>
      <c r="K138" s="10">
        <v>4</v>
      </c>
      <c r="L138" s="10">
        <v>6</v>
      </c>
      <c r="M138" s="10">
        <v>188</v>
      </c>
      <c r="N138" s="10">
        <v>1880</v>
      </c>
      <c r="O138" s="10">
        <v>1880</v>
      </c>
      <c r="P138" s="6">
        <v>0</v>
      </c>
      <c r="Q138" s="6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5">
        <v>0</v>
      </c>
      <c r="X138" s="5">
        <v>0</v>
      </c>
      <c r="Y138" s="5">
        <v>0</v>
      </c>
      <c r="Z138" s="5">
        <v>15</v>
      </c>
      <c r="AA138" s="10">
        <v>0</v>
      </c>
      <c r="AB138" s="10">
        <v>0</v>
      </c>
    </row>
    <row r="139" spans="1:28" ht="16.5">
      <c r="A139" s="46">
        <v>10146</v>
      </c>
      <c r="B139" s="6">
        <v>0</v>
      </c>
      <c r="C139" s="46">
        <v>10146</v>
      </c>
      <c r="D139" s="7" t="s">
        <v>338</v>
      </c>
      <c r="E139" s="6" t="s">
        <v>219</v>
      </c>
      <c r="F139" s="6" t="s">
        <v>333</v>
      </c>
      <c r="G139" s="6" t="s">
        <v>339</v>
      </c>
      <c r="H139" s="6" t="s">
        <v>339</v>
      </c>
      <c r="I139" s="6">
        <v>16</v>
      </c>
      <c r="J139" s="6" t="s">
        <v>82</v>
      </c>
      <c r="K139" s="6">
        <v>4</v>
      </c>
      <c r="L139" s="6">
        <v>6</v>
      </c>
      <c r="M139" s="6">
        <v>648</v>
      </c>
      <c r="N139" s="6">
        <v>6480</v>
      </c>
      <c r="O139" s="6">
        <v>6480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19">
        <v>0</v>
      </c>
      <c r="X139" s="19">
        <v>0</v>
      </c>
      <c r="Y139" s="19">
        <v>0</v>
      </c>
      <c r="Z139" s="19">
        <v>18</v>
      </c>
      <c r="AA139" s="6">
        <v>0</v>
      </c>
      <c r="AB139" s="6">
        <v>0</v>
      </c>
    </row>
    <row r="140" spans="1:28" ht="16.5">
      <c r="A140" s="15">
        <v>10147</v>
      </c>
      <c r="B140" s="8">
        <v>0</v>
      </c>
      <c r="C140" s="8">
        <v>10147</v>
      </c>
      <c r="D140" s="48" t="s">
        <v>340</v>
      </c>
      <c r="E140" s="8" t="s">
        <v>219</v>
      </c>
      <c r="F140" s="15" t="s">
        <v>341</v>
      </c>
      <c r="G140" s="15" t="s">
        <v>242</v>
      </c>
      <c r="H140" s="15" t="s">
        <v>342</v>
      </c>
      <c r="I140" s="15">
        <v>1</v>
      </c>
      <c r="J140" s="15"/>
      <c r="K140" s="15">
        <v>3</v>
      </c>
      <c r="L140" s="15">
        <v>5</v>
      </c>
      <c r="M140" s="22">
        <v>6</v>
      </c>
      <c r="N140" s="15">
        <v>20</v>
      </c>
      <c r="O140" s="15">
        <v>60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</row>
    <row r="141" spans="1:28" ht="16.5">
      <c r="A141" s="15">
        <v>10148</v>
      </c>
      <c r="B141" s="8">
        <v>0</v>
      </c>
      <c r="C141" s="8">
        <v>10148</v>
      </c>
      <c r="D141" s="48" t="s">
        <v>343</v>
      </c>
      <c r="E141" s="8" t="s">
        <v>219</v>
      </c>
      <c r="F141" s="15" t="s">
        <v>341</v>
      </c>
      <c r="G141" s="15" t="s">
        <v>244</v>
      </c>
      <c r="H141" s="15" t="s">
        <v>344</v>
      </c>
      <c r="I141" s="15">
        <v>1</v>
      </c>
      <c r="J141" s="15"/>
      <c r="K141" s="15">
        <v>3</v>
      </c>
      <c r="L141" s="15">
        <v>5</v>
      </c>
      <c r="M141" s="22">
        <v>30</v>
      </c>
      <c r="N141" s="15">
        <v>100</v>
      </c>
      <c r="O141" s="15">
        <v>300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</row>
    <row r="142" spans="1:28" ht="16.5">
      <c r="A142" s="15">
        <v>10149</v>
      </c>
      <c r="B142" s="8">
        <v>0</v>
      </c>
      <c r="C142" s="8">
        <v>10149</v>
      </c>
      <c r="D142" s="48" t="s">
        <v>345</v>
      </c>
      <c r="E142" s="8" t="s">
        <v>219</v>
      </c>
      <c r="F142" s="15" t="s">
        <v>341</v>
      </c>
      <c r="G142" s="15" t="s">
        <v>246</v>
      </c>
      <c r="H142" s="15" t="s">
        <v>346</v>
      </c>
      <c r="I142" s="15">
        <v>1</v>
      </c>
      <c r="J142" s="15"/>
      <c r="K142" s="15">
        <v>3</v>
      </c>
      <c r="L142" s="15">
        <v>5</v>
      </c>
      <c r="M142" s="22">
        <v>68</v>
      </c>
      <c r="N142" s="15">
        <v>200</v>
      </c>
      <c r="O142" s="15">
        <v>680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</row>
    <row r="143" spans="1:28" ht="16.5">
      <c r="A143" s="15">
        <v>10150</v>
      </c>
      <c r="B143" s="8">
        <v>0</v>
      </c>
      <c r="C143" s="8">
        <v>10150</v>
      </c>
      <c r="D143" s="48" t="s">
        <v>347</v>
      </c>
      <c r="E143" s="8" t="s">
        <v>219</v>
      </c>
      <c r="F143" s="15" t="s">
        <v>341</v>
      </c>
      <c r="G143" s="15" t="s">
        <v>248</v>
      </c>
      <c r="H143" s="15" t="s">
        <v>348</v>
      </c>
      <c r="I143" s="15">
        <v>1</v>
      </c>
      <c r="J143" s="15"/>
      <c r="K143" s="15">
        <v>3</v>
      </c>
      <c r="L143" s="15">
        <v>5</v>
      </c>
      <c r="M143" s="22">
        <v>98</v>
      </c>
      <c r="N143" s="15">
        <v>300</v>
      </c>
      <c r="O143" s="15">
        <v>980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</row>
    <row r="144" spans="1:28" ht="16.5">
      <c r="A144" s="15">
        <v>10151</v>
      </c>
      <c r="B144" s="8">
        <v>0</v>
      </c>
      <c r="C144" s="8">
        <v>10151</v>
      </c>
      <c r="D144" s="48" t="s">
        <v>349</v>
      </c>
      <c r="E144" s="8" t="s">
        <v>219</v>
      </c>
      <c r="F144" s="15" t="s">
        <v>341</v>
      </c>
      <c r="G144" s="15" t="s">
        <v>250</v>
      </c>
      <c r="H144" s="15" t="s">
        <v>350</v>
      </c>
      <c r="I144" s="15">
        <v>1</v>
      </c>
      <c r="J144" s="15"/>
      <c r="K144" s="15">
        <v>3</v>
      </c>
      <c r="L144" s="15">
        <v>5</v>
      </c>
      <c r="M144" s="22">
        <v>198</v>
      </c>
      <c r="N144" s="15">
        <v>600</v>
      </c>
      <c r="O144" s="15">
        <v>1980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</row>
    <row r="145" spans="1:28" ht="16.5">
      <c r="A145" s="15">
        <v>10152</v>
      </c>
      <c r="B145" s="8">
        <v>0</v>
      </c>
      <c r="C145" s="8">
        <v>10152</v>
      </c>
      <c r="D145" s="48" t="s">
        <v>351</v>
      </c>
      <c r="E145" s="8" t="s">
        <v>219</v>
      </c>
      <c r="F145" s="15" t="s">
        <v>341</v>
      </c>
      <c r="G145" s="15" t="s">
        <v>252</v>
      </c>
      <c r="H145" s="15" t="s">
        <v>352</v>
      </c>
      <c r="I145" s="15">
        <v>1</v>
      </c>
      <c r="J145" s="15"/>
      <c r="K145" s="15">
        <v>3</v>
      </c>
      <c r="L145" s="15">
        <v>5</v>
      </c>
      <c r="M145" s="22">
        <v>298</v>
      </c>
      <c r="N145" s="15">
        <v>1000</v>
      </c>
      <c r="O145" s="15">
        <v>2980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</row>
    <row r="146" spans="1:28" ht="16.5">
      <c r="A146" s="15">
        <v>10153</v>
      </c>
      <c r="B146" s="8">
        <v>0</v>
      </c>
      <c r="C146" s="8">
        <v>10153</v>
      </c>
      <c r="D146" s="48" t="s">
        <v>353</v>
      </c>
      <c r="E146" s="8" t="s">
        <v>219</v>
      </c>
      <c r="F146" s="15" t="s">
        <v>341</v>
      </c>
      <c r="G146" s="15" t="s">
        <v>254</v>
      </c>
      <c r="H146" s="15" t="s">
        <v>354</v>
      </c>
      <c r="I146" s="15">
        <v>1</v>
      </c>
      <c r="J146" s="15"/>
      <c r="K146" s="15">
        <v>3</v>
      </c>
      <c r="L146" s="15">
        <v>5</v>
      </c>
      <c r="M146" s="22">
        <v>488</v>
      </c>
      <c r="N146" s="15">
        <v>1500</v>
      </c>
      <c r="O146" s="15">
        <v>4880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</row>
    <row r="147" spans="1:28" ht="16.5">
      <c r="A147" s="15">
        <v>10154</v>
      </c>
      <c r="B147" s="8">
        <v>0</v>
      </c>
      <c r="C147" s="8">
        <v>10154</v>
      </c>
      <c r="D147" s="48" t="s">
        <v>355</v>
      </c>
      <c r="E147" s="8" t="s">
        <v>219</v>
      </c>
      <c r="F147" s="15" t="s">
        <v>341</v>
      </c>
      <c r="G147" s="15" t="s">
        <v>256</v>
      </c>
      <c r="H147" s="15" t="s">
        <v>356</v>
      </c>
      <c r="I147" s="15">
        <v>1</v>
      </c>
      <c r="J147" s="15"/>
      <c r="K147" s="15">
        <v>3</v>
      </c>
      <c r="L147" s="15">
        <v>5</v>
      </c>
      <c r="M147" s="22">
        <v>648</v>
      </c>
      <c r="N147" s="15">
        <v>2000</v>
      </c>
      <c r="O147" s="15">
        <v>6480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</row>
    <row r="148" spans="1:28" ht="16.5">
      <c r="A148" s="46">
        <v>10155</v>
      </c>
      <c r="B148" s="6">
        <v>0</v>
      </c>
      <c r="C148" s="46">
        <v>10155</v>
      </c>
      <c r="D148" s="7" t="s">
        <v>357</v>
      </c>
      <c r="E148" s="6" t="s">
        <v>219</v>
      </c>
      <c r="F148" s="6" t="s">
        <v>333</v>
      </c>
      <c r="G148" s="6" t="s">
        <v>358</v>
      </c>
      <c r="H148" s="6" t="s">
        <v>358</v>
      </c>
      <c r="I148" s="6">
        <v>9</v>
      </c>
      <c r="J148" s="6"/>
      <c r="K148" s="6">
        <v>4</v>
      </c>
      <c r="L148" s="6">
        <v>6</v>
      </c>
      <c r="M148" s="6">
        <v>6</v>
      </c>
      <c r="N148" s="6">
        <v>60</v>
      </c>
      <c r="O148" s="6">
        <v>60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19">
        <v>0</v>
      </c>
      <c r="X148" s="19">
        <v>0</v>
      </c>
      <c r="Y148" s="19">
        <v>0</v>
      </c>
      <c r="Z148" s="19">
        <v>11</v>
      </c>
      <c r="AA148" s="6">
        <v>0</v>
      </c>
      <c r="AB148" s="6">
        <v>0</v>
      </c>
    </row>
    <row r="149" spans="1:28" ht="16.5">
      <c r="A149" s="46">
        <v>10156</v>
      </c>
      <c r="B149" s="6">
        <v>0</v>
      </c>
      <c r="C149" s="46">
        <v>10156</v>
      </c>
      <c r="D149" s="7" t="s">
        <v>359</v>
      </c>
      <c r="E149" s="6" t="s">
        <v>219</v>
      </c>
      <c r="F149" s="6" t="s">
        <v>333</v>
      </c>
      <c r="G149" s="6" t="s">
        <v>360</v>
      </c>
      <c r="H149" s="6" t="s">
        <v>360</v>
      </c>
      <c r="I149" s="6">
        <v>11</v>
      </c>
      <c r="J149" s="6"/>
      <c r="K149" s="6">
        <v>4</v>
      </c>
      <c r="L149" s="6">
        <v>6</v>
      </c>
      <c r="M149" s="6">
        <v>68</v>
      </c>
      <c r="N149" s="6">
        <v>680</v>
      </c>
      <c r="O149" s="6">
        <v>680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19">
        <v>0</v>
      </c>
      <c r="X149" s="19">
        <v>0</v>
      </c>
      <c r="Y149" s="19">
        <v>0</v>
      </c>
      <c r="Z149" s="19">
        <v>13</v>
      </c>
      <c r="AA149" s="6">
        <v>0</v>
      </c>
      <c r="AB149" s="6">
        <v>0</v>
      </c>
    </row>
    <row r="150" spans="1:28" ht="16.5">
      <c r="A150" s="46">
        <v>10157</v>
      </c>
      <c r="B150" s="6">
        <v>0</v>
      </c>
      <c r="C150" s="46">
        <v>10157</v>
      </c>
      <c r="D150" s="7" t="s">
        <v>361</v>
      </c>
      <c r="E150" s="6" t="s">
        <v>219</v>
      </c>
      <c r="F150" s="6" t="s">
        <v>333</v>
      </c>
      <c r="G150" s="6" t="s">
        <v>362</v>
      </c>
      <c r="H150" s="6" t="s">
        <v>362</v>
      </c>
      <c r="I150" s="6">
        <v>14</v>
      </c>
      <c r="J150" s="6" t="s">
        <v>75</v>
      </c>
      <c r="K150" s="6">
        <v>4</v>
      </c>
      <c r="L150" s="6">
        <v>6</v>
      </c>
      <c r="M150" s="6">
        <v>198</v>
      </c>
      <c r="N150" s="6">
        <v>1980</v>
      </c>
      <c r="O150" s="6">
        <v>1980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19">
        <v>0</v>
      </c>
      <c r="X150" s="19">
        <v>0</v>
      </c>
      <c r="Y150" s="19">
        <v>0</v>
      </c>
      <c r="Z150" s="19">
        <v>15</v>
      </c>
      <c r="AA150" s="6">
        <v>0</v>
      </c>
      <c r="AB150" s="6">
        <v>0</v>
      </c>
    </row>
    <row r="151" spans="1:28" ht="16.5">
      <c r="A151" s="47">
        <v>10158</v>
      </c>
      <c r="B151" s="10">
        <v>0</v>
      </c>
      <c r="C151" s="47">
        <v>10158</v>
      </c>
      <c r="D151" s="11" t="s">
        <v>363</v>
      </c>
      <c r="E151" s="10" t="s">
        <v>219</v>
      </c>
      <c r="F151" s="10" t="s">
        <v>333</v>
      </c>
      <c r="G151" s="10" t="s">
        <v>81</v>
      </c>
      <c r="H151" s="10" t="s">
        <v>81</v>
      </c>
      <c r="I151" s="10">
        <v>15</v>
      </c>
      <c r="J151" s="10" t="s">
        <v>82</v>
      </c>
      <c r="K151" s="10">
        <v>4</v>
      </c>
      <c r="L151" s="10">
        <v>6</v>
      </c>
      <c r="M151" s="10">
        <v>328</v>
      </c>
      <c r="N151" s="10">
        <v>3280</v>
      </c>
      <c r="O151" s="10">
        <v>3280</v>
      </c>
      <c r="P151" s="6">
        <v>0</v>
      </c>
      <c r="Q151" s="6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5">
        <v>0</v>
      </c>
      <c r="X151" s="5">
        <v>0</v>
      </c>
      <c r="Y151" s="5">
        <v>0</v>
      </c>
      <c r="Z151" s="5">
        <v>17</v>
      </c>
      <c r="AA151" s="10">
        <v>0</v>
      </c>
      <c r="AB151" s="10">
        <v>0</v>
      </c>
    </row>
    <row r="152" spans="1:28" ht="16.5">
      <c r="A152" s="27">
        <v>10159</v>
      </c>
      <c r="B152" s="27">
        <v>0</v>
      </c>
      <c r="C152" s="27">
        <v>10159</v>
      </c>
      <c r="D152" s="28" t="s">
        <v>364</v>
      </c>
      <c r="E152" s="27" t="s">
        <v>210</v>
      </c>
      <c r="F152" s="27" t="s">
        <v>333</v>
      </c>
      <c r="G152" s="27" t="s">
        <v>365</v>
      </c>
      <c r="H152" s="27" t="s">
        <v>365</v>
      </c>
      <c r="I152" s="27">
        <v>16</v>
      </c>
      <c r="J152" s="27" t="s">
        <v>85</v>
      </c>
      <c r="K152" s="27">
        <v>4</v>
      </c>
      <c r="L152" s="27">
        <v>6</v>
      </c>
      <c r="M152" s="27">
        <v>2000</v>
      </c>
      <c r="N152" s="27">
        <f>M152*10</f>
        <v>20000</v>
      </c>
      <c r="O152" s="27">
        <f>M152*10</f>
        <v>20000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1</v>
      </c>
      <c r="Y152" s="27">
        <v>8</v>
      </c>
      <c r="Z152" s="27">
        <v>1</v>
      </c>
      <c r="AA152" s="27">
        <v>0</v>
      </c>
      <c r="AB152" s="27">
        <v>0</v>
      </c>
    </row>
    <row r="153" spans="1:28" ht="16.5">
      <c r="A153" s="29">
        <v>10160</v>
      </c>
      <c r="B153" s="29">
        <v>0</v>
      </c>
      <c r="C153" s="29">
        <v>10160</v>
      </c>
      <c r="D153" s="30" t="s">
        <v>366</v>
      </c>
      <c r="E153" s="29" t="s">
        <v>210</v>
      </c>
      <c r="F153" s="29" t="s">
        <v>333</v>
      </c>
      <c r="G153" s="29" t="s">
        <v>367</v>
      </c>
      <c r="H153" s="29" t="s">
        <v>367</v>
      </c>
      <c r="I153" s="29">
        <v>16</v>
      </c>
      <c r="J153" s="29" t="s">
        <v>85</v>
      </c>
      <c r="K153" s="29">
        <v>4</v>
      </c>
      <c r="L153" s="29">
        <v>6</v>
      </c>
      <c r="M153" s="29">
        <v>5000</v>
      </c>
      <c r="N153" s="29">
        <f t="shared" ref="N153:N155" si="11">M153*10</f>
        <v>50000</v>
      </c>
      <c r="O153" s="29">
        <f t="shared" ref="O153:O155" si="12">M153*10</f>
        <v>50000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1</v>
      </c>
      <c r="Y153" s="29">
        <v>8</v>
      </c>
      <c r="Z153" s="29">
        <v>2</v>
      </c>
      <c r="AA153" s="27">
        <v>0</v>
      </c>
      <c r="AB153" s="27">
        <v>0</v>
      </c>
    </row>
    <row r="154" spans="1:28" ht="16.5">
      <c r="A154" s="29">
        <v>10161</v>
      </c>
      <c r="B154" s="29">
        <v>0</v>
      </c>
      <c r="C154" s="29">
        <v>10161</v>
      </c>
      <c r="D154" s="30" t="s">
        <v>368</v>
      </c>
      <c r="E154" s="29" t="s">
        <v>210</v>
      </c>
      <c r="F154" s="29" t="s">
        <v>333</v>
      </c>
      <c r="G154" s="29" t="s">
        <v>369</v>
      </c>
      <c r="H154" s="29" t="s">
        <v>369</v>
      </c>
      <c r="I154" s="29">
        <v>16</v>
      </c>
      <c r="J154" s="29" t="s">
        <v>85</v>
      </c>
      <c r="K154" s="29">
        <v>4</v>
      </c>
      <c r="L154" s="29">
        <v>6</v>
      </c>
      <c r="M154" s="29">
        <v>8000</v>
      </c>
      <c r="N154" s="29">
        <f t="shared" si="11"/>
        <v>80000</v>
      </c>
      <c r="O154" s="29">
        <f t="shared" si="12"/>
        <v>80000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1</v>
      </c>
      <c r="Y154" s="29">
        <v>8</v>
      </c>
      <c r="Z154" s="29">
        <v>3</v>
      </c>
      <c r="AA154" s="27">
        <v>0</v>
      </c>
      <c r="AB154" s="27">
        <v>0</v>
      </c>
    </row>
    <row r="155" spans="1:28" ht="16.5">
      <c r="A155" s="49">
        <v>10162</v>
      </c>
      <c r="B155" s="49">
        <v>0</v>
      </c>
      <c r="C155" s="49">
        <v>10162</v>
      </c>
      <c r="D155" s="50" t="s">
        <v>370</v>
      </c>
      <c r="E155" s="49" t="s">
        <v>210</v>
      </c>
      <c r="F155" s="49" t="s">
        <v>333</v>
      </c>
      <c r="G155" s="49" t="s">
        <v>371</v>
      </c>
      <c r="H155" s="49" t="s">
        <v>371</v>
      </c>
      <c r="I155" s="49">
        <v>16</v>
      </c>
      <c r="J155" s="49" t="s">
        <v>85</v>
      </c>
      <c r="K155" s="49">
        <v>4</v>
      </c>
      <c r="L155" s="49">
        <v>6</v>
      </c>
      <c r="M155" s="49">
        <v>10000</v>
      </c>
      <c r="N155" s="49">
        <f t="shared" si="11"/>
        <v>100000</v>
      </c>
      <c r="O155" s="49">
        <f t="shared" si="12"/>
        <v>100000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1</v>
      </c>
      <c r="Y155" s="49">
        <v>8</v>
      </c>
      <c r="Z155" s="49">
        <v>4</v>
      </c>
      <c r="AA155" s="49">
        <v>0</v>
      </c>
      <c r="AB155" s="49">
        <v>0</v>
      </c>
    </row>
    <row r="156" spans="1:28" ht="16.5">
      <c r="A156" s="47">
        <v>90001</v>
      </c>
      <c r="B156" s="47">
        <v>0</v>
      </c>
      <c r="C156" s="47">
        <v>90001</v>
      </c>
      <c r="D156" s="47"/>
      <c r="E156" s="47"/>
      <c r="F156" s="47" t="s">
        <v>158</v>
      </c>
      <c r="G156" s="47" t="s">
        <v>372</v>
      </c>
      <c r="H156" s="47" t="str">
        <f t="shared" ref="H156:H158" si="13">F156&amp;G156</f>
        <v>配置活动用188元商品</v>
      </c>
      <c r="I156" s="47">
        <v>1</v>
      </c>
      <c r="J156" s="47"/>
      <c r="K156" s="47">
        <v>3</v>
      </c>
      <c r="L156" s="47">
        <v>5</v>
      </c>
      <c r="M156" s="53">
        <v>188</v>
      </c>
      <c r="N156" s="47">
        <v>0</v>
      </c>
      <c r="O156" s="47">
        <v>1880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</row>
    <row r="157" spans="1:28" ht="16.5">
      <c r="A157" s="47">
        <v>90002</v>
      </c>
      <c r="B157" s="47">
        <v>0</v>
      </c>
      <c r="C157" s="47">
        <v>90002</v>
      </c>
      <c r="D157" s="47"/>
      <c r="E157" s="47"/>
      <c r="F157" s="47" t="s">
        <v>158</v>
      </c>
      <c r="G157" s="47" t="s">
        <v>372</v>
      </c>
      <c r="H157" s="47" t="str">
        <f t="shared" si="13"/>
        <v>配置活动用188元商品</v>
      </c>
      <c r="I157" s="47">
        <v>1</v>
      </c>
      <c r="J157" s="47"/>
      <c r="K157" s="47">
        <v>3</v>
      </c>
      <c r="L157" s="47">
        <v>5</v>
      </c>
      <c r="M157" s="53">
        <v>188</v>
      </c>
      <c r="N157" s="47">
        <v>0</v>
      </c>
      <c r="O157" s="47">
        <v>1880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</row>
    <row r="158" spans="1:28" ht="16.5">
      <c r="A158" s="47">
        <v>90003</v>
      </c>
      <c r="B158" s="47">
        <v>0</v>
      </c>
      <c r="C158" s="47">
        <v>90003</v>
      </c>
      <c r="D158" s="47"/>
      <c r="E158" s="47"/>
      <c r="F158" s="47" t="s">
        <v>158</v>
      </c>
      <c r="G158" s="47" t="s">
        <v>373</v>
      </c>
      <c r="H158" s="47" t="str">
        <f t="shared" si="13"/>
        <v>配置活动用328元商品</v>
      </c>
      <c r="I158" s="47">
        <v>1</v>
      </c>
      <c r="J158" s="47"/>
      <c r="K158" s="47">
        <v>3</v>
      </c>
      <c r="L158" s="47">
        <v>5</v>
      </c>
      <c r="M158" s="53">
        <v>328</v>
      </c>
      <c r="N158" s="47">
        <v>0</v>
      </c>
      <c r="O158" s="47">
        <v>3280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</row>
    <row r="159" spans="1:28" ht="16.5">
      <c r="A159" s="47">
        <v>90004</v>
      </c>
      <c r="B159" s="47">
        <v>0</v>
      </c>
      <c r="C159" s="47">
        <v>90002</v>
      </c>
      <c r="D159" s="47"/>
      <c r="E159" s="47"/>
      <c r="F159" s="47" t="s">
        <v>282</v>
      </c>
      <c r="G159" s="47" t="s">
        <v>374</v>
      </c>
      <c r="H159" s="47" t="str">
        <f t="shared" ref="H159:H168" si="14">F159&amp;G159</f>
        <v>蛋糕活动188元</v>
      </c>
      <c r="I159" s="47">
        <v>1</v>
      </c>
      <c r="J159" s="47"/>
      <c r="K159" s="47">
        <v>3</v>
      </c>
      <c r="L159" s="47">
        <v>5</v>
      </c>
      <c r="M159" s="53">
        <v>188</v>
      </c>
      <c r="N159" s="47">
        <v>600</v>
      </c>
      <c r="O159" s="47">
        <v>1880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</row>
    <row r="160" spans="1:28" ht="16.5">
      <c r="A160" s="47">
        <v>90005</v>
      </c>
      <c r="B160" s="47">
        <v>0</v>
      </c>
      <c r="C160" s="47">
        <v>90003</v>
      </c>
      <c r="D160" s="47"/>
      <c r="E160" s="47"/>
      <c r="F160" s="47" t="s">
        <v>282</v>
      </c>
      <c r="G160" s="47" t="s">
        <v>375</v>
      </c>
      <c r="H160" s="47" t="str">
        <f t="shared" si="14"/>
        <v>蛋糕活动328元</v>
      </c>
      <c r="I160" s="47">
        <v>1</v>
      </c>
      <c r="J160" s="47"/>
      <c r="K160" s="47">
        <v>3</v>
      </c>
      <c r="L160" s="47">
        <v>5</v>
      </c>
      <c r="M160" s="53">
        <v>328</v>
      </c>
      <c r="N160" s="47">
        <v>1000</v>
      </c>
      <c r="O160" s="47">
        <v>3280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</row>
    <row r="161" spans="1:28" ht="16.5">
      <c r="A161" s="51">
        <v>110001</v>
      </c>
      <c r="B161" s="51">
        <v>0</v>
      </c>
      <c r="C161" s="51">
        <v>110001</v>
      </c>
      <c r="D161" s="52" t="s">
        <v>376</v>
      </c>
      <c r="E161" s="52"/>
      <c r="F161" s="51" t="s">
        <v>377</v>
      </c>
      <c r="G161" s="51" t="s">
        <v>378</v>
      </c>
      <c r="H161" s="51" t="str">
        <f t="shared" si="14"/>
        <v>开服狂欢用6元领取</v>
      </c>
      <c r="I161" s="51">
        <v>1</v>
      </c>
      <c r="J161" s="52"/>
      <c r="K161" s="51">
        <v>3</v>
      </c>
      <c r="L161" s="51">
        <v>100</v>
      </c>
      <c r="M161" s="54">
        <v>6</v>
      </c>
      <c r="N161" s="54">
        <f>M161*10</f>
        <v>60</v>
      </c>
      <c r="O161" s="54">
        <f>M161*10</f>
        <v>60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</row>
    <row r="162" spans="1:28" ht="16.5">
      <c r="A162" s="51">
        <v>110002</v>
      </c>
      <c r="B162" s="51">
        <v>0</v>
      </c>
      <c r="C162" s="51">
        <v>110002</v>
      </c>
      <c r="D162" s="52" t="s">
        <v>379</v>
      </c>
      <c r="E162" s="52"/>
      <c r="F162" s="51" t="s">
        <v>377</v>
      </c>
      <c r="G162" s="51" t="s">
        <v>380</v>
      </c>
      <c r="H162" s="51" t="str">
        <f t="shared" si="14"/>
        <v>开服狂欢用12元领取</v>
      </c>
      <c r="I162" s="51">
        <v>1</v>
      </c>
      <c r="J162" s="52"/>
      <c r="K162" s="51">
        <v>3</v>
      </c>
      <c r="L162" s="51">
        <v>100</v>
      </c>
      <c r="M162" s="54">
        <v>12</v>
      </c>
      <c r="N162" s="54">
        <f t="shared" ref="N162:N168" si="15">M162*10</f>
        <v>120</v>
      </c>
      <c r="O162" s="54">
        <f t="shared" ref="O162:O168" si="16">M162*10</f>
        <v>120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</row>
    <row r="163" spans="1:28" ht="16.5">
      <c r="A163" s="51">
        <v>110003</v>
      </c>
      <c r="B163" s="51">
        <v>0</v>
      </c>
      <c r="C163" s="51">
        <v>110003</v>
      </c>
      <c r="D163" s="52" t="s">
        <v>381</v>
      </c>
      <c r="E163" s="52"/>
      <c r="F163" s="51" t="s">
        <v>377</v>
      </c>
      <c r="G163" s="51" t="s">
        <v>382</v>
      </c>
      <c r="H163" s="51" t="str">
        <f t="shared" si="14"/>
        <v>开服狂欢用30元领取</v>
      </c>
      <c r="I163" s="51">
        <v>1</v>
      </c>
      <c r="J163" s="52"/>
      <c r="K163" s="51">
        <v>3</v>
      </c>
      <c r="L163" s="51">
        <v>100</v>
      </c>
      <c r="M163" s="54">
        <v>30</v>
      </c>
      <c r="N163" s="54">
        <f t="shared" si="15"/>
        <v>300</v>
      </c>
      <c r="O163" s="54">
        <f t="shared" si="16"/>
        <v>300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</row>
    <row r="164" spans="1:28" ht="16.5">
      <c r="A164" s="51">
        <v>110004</v>
      </c>
      <c r="B164" s="51">
        <v>0</v>
      </c>
      <c r="C164" s="51">
        <v>110004</v>
      </c>
      <c r="D164" s="52" t="s">
        <v>383</v>
      </c>
      <c r="E164" s="52"/>
      <c r="F164" s="51" t="s">
        <v>377</v>
      </c>
      <c r="G164" s="51" t="s">
        <v>384</v>
      </c>
      <c r="H164" s="51" t="str">
        <f t="shared" si="14"/>
        <v>开服狂欢用68元领取</v>
      </c>
      <c r="I164" s="51">
        <v>1</v>
      </c>
      <c r="J164" s="52"/>
      <c r="K164" s="51">
        <v>3</v>
      </c>
      <c r="L164" s="51">
        <v>100</v>
      </c>
      <c r="M164" s="54">
        <v>68</v>
      </c>
      <c r="N164" s="54">
        <f t="shared" si="15"/>
        <v>680</v>
      </c>
      <c r="O164" s="54">
        <f t="shared" si="16"/>
        <v>680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</row>
    <row r="165" spans="1:28" ht="16.5">
      <c r="A165" s="51">
        <v>110005</v>
      </c>
      <c r="B165" s="51">
        <v>0</v>
      </c>
      <c r="C165" s="51">
        <v>110005</v>
      </c>
      <c r="D165" s="52" t="s">
        <v>385</v>
      </c>
      <c r="E165" s="52"/>
      <c r="F165" s="51" t="s">
        <v>377</v>
      </c>
      <c r="G165" s="51" t="s">
        <v>386</v>
      </c>
      <c r="H165" s="51" t="str">
        <f t="shared" si="14"/>
        <v>开服狂欢用98元领取</v>
      </c>
      <c r="I165" s="51">
        <v>1</v>
      </c>
      <c r="J165" s="52"/>
      <c r="K165" s="51">
        <v>3</v>
      </c>
      <c r="L165" s="51">
        <v>100</v>
      </c>
      <c r="M165" s="54">
        <v>98</v>
      </c>
      <c r="N165" s="54">
        <f t="shared" si="15"/>
        <v>980</v>
      </c>
      <c r="O165" s="54">
        <f t="shared" si="16"/>
        <v>980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</row>
    <row r="166" spans="1:28" ht="16.5">
      <c r="A166" s="51">
        <v>110006</v>
      </c>
      <c r="B166" s="51">
        <v>0</v>
      </c>
      <c r="C166" s="51">
        <v>110006</v>
      </c>
      <c r="D166" s="52" t="s">
        <v>387</v>
      </c>
      <c r="E166" s="52"/>
      <c r="F166" s="51" t="s">
        <v>377</v>
      </c>
      <c r="G166" s="51" t="s">
        <v>388</v>
      </c>
      <c r="H166" s="51" t="str">
        <f t="shared" si="14"/>
        <v>开服狂欢用198元领取</v>
      </c>
      <c r="I166" s="51">
        <v>1</v>
      </c>
      <c r="J166" s="52"/>
      <c r="K166" s="51">
        <v>3</v>
      </c>
      <c r="L166" s="51">
        <v>100</v>
      </c>
      <c r="M166" s="54">
        <v>198</v>
      </c>
      <c r="N166" s="54">
        <f t="shared" si="15"/>
        <v>1980</v>
      </c>
      <c r="O166" s="54">
        <f t="shared" si="16"/>
        <v>1980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</row>
    <row r="167" spans="1:28" ht="16.5">
      <c r="A167" s="51">
        <v>110007</v>
      </c>
      <c r="B167" s="51">
        <v>0</v>
      </c>
      <c r="C167" s="51">
        <v>110007</v>
      </c>
      <c r="D167" s="52" t="s">
        <v>389</v>
      </c>
      <c r="E167" s="52"/>
      <c r="F167" s="51" t="s">
        <v>377</v>
      </c>
      <c r="G167" s="51" t="s">
        <v>390</v>
      </c>
      <c r="H167" s="51" t="str">
        <f t="shared" si="14"/>
        <v>开服狂欢用328元领取</v>
      </c>
      <c r="I167" s="51">
        <v>1</v>
      </c>
      <c r="J167" s="52"/>
      <c r="K167" s="51">
        <v>3</v>
      </c>
      <c r="L167" s="51">
        <v>100</v>
      </c>
      <c r="M167" s="54">
        <v>328</v>
      </c>
      <c r="N167" s="54">
        <f t="shared" si="15"/>
        <v>3280</v>
      </c>
      <c r="O167" s="54">
        <f t="shared" si="16"/>
        <v>3280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</row>
    <row r="168" spans="1:28" ht="16.5">
      <c r="A168" s="51">
        <v>110008</v>
      </c>
      <c r="B168" s="51">
        <v>0</v>
      </c>
      <c r="C168" s="51">
        <v>110008</v>
      </c>
      <c r="D168" s="52" t="s">
        <v>391</v>
      </c>
      <c r="E168" s="52"/>
      <c r="F168" s="51" t="s">
        <v>377</v>
      </c>
      <c r="G168" s="51" t="s">
        <v>392</v>
      </c>
      <c r="H168" s="51" t="str">
        <f t="shared" si="14"/>
        <v>开服狂欢用648元领取</v>
      </c>
      <c r="I168" s="51">
        <v>1</v>
      </c>
      <c r="J168" s="52"/>
      <c r="K168" s="51">
        <v>3</v>
      </c>
      <c r="L168" s="51">
        <v>100</v>
      </c>
      <c r="M168" s="54">
        <v>648</v>
      </c>
      <c r="N168" s="54">
        <f t="shared" si="15"/>
        <v>6480</v>
      </c>
      <c r="O168" s="54">
        <f t="shared" si="16"/>
        <v>6480</v>
      </c>
      <c r="P168" s="51">
        <v>0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</row>
    <row r="169" spans="1:28" ht="16.5">
      <c r="A169" s="51">
        <v>110009</v>
      </c>
      <c r="B169" s="51">
        <v>0</v>
      </c>
      <c r="C169" s="51">
        <v>110009</v>
      </c>
      <c r="D169" s="55" t="s">
        <v>399</v>
      </c>
      <c r="E169" s="52"/>
      <c r="F169" s="51" t="s">
        <v>377</v>
      </c>
      <c r="G169" s="51" t="s">
        <v>400</v>
      </c>
      <c r="H169" s="51" t="str">
        <f>F169&amp;G169</f>
        <v>开服狂欢用1元领取</v>
      </c>
      <c r="I169" s="51">
        <v>1</v>
      </c>
      <c r="J169" s="52"/>
      <c r="K169" s="51">
        <v>3</v>
      </c>
      <c r="L169" s="51">
        <v>100</v>
      </c>
      <c r="M169" s="54">
        <v>1</v>
      </c>
      <c r="N169" s="54">
        <f t="shared" ref="N169" si="17">M169*10</f>
        <v>10</v>
      </c>
      <c r="O169" s="54">
        <f t="shared" ref="O169" si="18">M169*10</f>
        <v>10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</row>
    <row r="170" spans="1:28" ht="16.5">
      <c r="A170" s="15">
        <v>10163</v>
      </c>
      <c r="B170" s="15">
        <v>0</v>
      </c>
      <c r="C170" s="15">
        <v>10163</v>
      </c>
      <c r="D170" s="9" t="s">
        <v>393</v>
      </c>
      <c r="E170" s="15" t="s">
        <v>66</v>
      </c>
      <c r="F170" s="15"/>
      <c r="G170" s="15" t="s">
        <v>194</v>
      </c>
      <c r="H170" s="15" t="s">
        <v>194</v>
      </c>
      <c r="I170" s="15">
        <v>1</v>
      </c>
      <c r="J170" s="15"/>
      <c r="K170" s="15">
        <v>3</v>
      </c>
      <c r="L170" s="15">
        <v>4</v>
      </c>
      <c r="M170" s="15">
        <v>30</v>
      </c>
      <c r="N170" s="8">
        <v>300</v>
      </c>
      <c r="O170" s="8">
        <v>300</v>
      </c>
      <c r="P170" s="8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</row>
    <row r="171" spans="1:28" ht="16.5">
      <c r="A171" s="15">
        <v>10164</v>
      </c>
      <c r="B171" s="15">
        <v>0</v>
      </c>
      <c r="C171" s="15">
        <v>10164</v>
      </c>
      <c r="D171" s="9" t="s">
        <v>394</v>
      </c>
      <c r="E171" s="15" t="s">
        <v>66</v>
      </c>
      <c r="F171" s="15"/>
      <c r="G171" s="15" t="s">
        <v>196</v>
      </c>
      <c r="H171" s="15" t="s">
        <v>196</v>
      </c>
      <c r="I171" s="15">
        <v>1</v>
      </c>
      <c r="J171" s="15"/>
      <c r="K171" s="15">
        <v>3</v>
      </c>
      <c r="L171" s="15">
        <v>4</v>
      </c>
      <c r="M171" s="15">
        <v>30</v>
      </c>
      <c r="N171" s="8">
        <v>300</v>
      </c>
      <c r="O171" s="8">
        <v>300</v>
      </c>
      <c r="P171" s="8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</row>
    <row r="172" spans="1:28" ht="16.5">
      <c r="A172" s="15">
        <v>210001</v>
      </c>
      <c r="B172" s="15">
        <v>0</v>
      </c>
      <c r="C172" s="15">
        <v>210001</v>
      </c>
      <c r="D172" s="7" t="s">
        <v>395</v>
      </c>
      <c r="E172" s="6" t="s">
        <v>66</v>
      </c>
      <c r="F172" s="6" t="s">
        <v>67</v>
      </c>
      <c r="G172" s="6" t="s">
        <v>396</v>
      </c>
      <c r="H172" s="6" t="s">
        <v>396</v>
      </c>
      <c r="I172" s="15">
        <v>101</v>
      </c>
      <c r="J172" s="15"/>
      <c r="K172" s="15">
        <v>0</v>
      </c>
      <c r="L172" s="15">
        <v>0</v>
      </c>
      <c r="M172" s="15">
        <v>1</v>
      </c>
      <c r="N172" s="15">
        <v>10</v>
      </c>
      <c r="O172" s="15">
        <v>10</v>
      </c>
      <c r="P172" s="8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10</v>
      </c>
      <c r="AA172" s="15">
        <v>0</v>
      </c>
      <c r="AB172" s="15">
        <v>0</v>
      </c>
    </row>
    <row r="173" spans="1:28" ht="16.5">
      <c r="A173" s="15">
        <v>210002</v>
      </c>
      <c r="B173" s="15">
        <v>0</v>
      </c>
      <c r="C173" s="15">
        <v>210002</v>
      </c>
      <c r="D173" s="7" t="s">
        <v>397</v>
      </c>
      <c r="E173" s="6" t="s">
        <v>219</v>
      </c>
      <c r="F173" s="6" t="s">
        <v>333</v>
      </c>
      <c r="G173" s="6" t="s">
        <v>398</v>
      </c>
      <c r="H173" s="6" t="s">
        <v>398</v>
      </c>
      <c r="I173" s="15">
        <v>102</v>
      </c>
      <c r="J173" s="15"/>
      <c r="K173" s="15">
        <v>4</v>
      </c>
      <c r="L173" s="15">
        <v>6</v>
      </c>
      <c r="M173" s="15">
        <v>1</v>
      </c>
      <c r="N173" s="15">
        <v>10</v>
      </c>
      <c r="O173" s="15">
        <v>10</v>
      </c>
      <c r="P173" s="8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10</v>
      </c>
      <c r="AA173" s="15">
        <v>0</v>
      </c>
      <c r="AB173" s="15">
        <v>0</v>
      </c>
    </row>
  </sheetData>
  <autoFilter ref="A3:AB171"/>
  <phoneticPr fontId="15" type="noConversion"/>
  <conditionalFormatting sqref="H4">
    <cfRule type="cellIs" dxfId="120" priority="50" operator="equal">
      <formula>"Client"</formula>
    </cfRule>
    <cfRule type="cellIs" dxfId="119" priority="51" operator="equal">
      <formula>"Excluded"</formula>
    </cfRule>
    <cfRule type="cellIs" dxfId="118" priority="52" operator="equal">
      <formula>"Server"</formula>
    </cfRule>
    <cfRule type="cellIs" dxfId="117" priority="53" operator="equal">
      <formula>"Both"</formula>
    </cfRule>
  </conditionalFormatting>
  <conditionalFormatting sqref="R4:S4">
    <cfRule type="cellIs" dxfId="116" priority="103" operator="equal">
      <formula>"Client"</formula>
    </cfRule>
    <cfRule type="cellIs" dxfId="115" priority="104" operator="equal">
      <formula>"Excluded"</formula>
    </cfRule>
    <cfRule type="cellIs" dxfId="114" priority="105" operator="equal">
      <formula>"Server"</formula>
    </cfRule>
    <cfRule type="cellIs" dxfId="113" priority="106" operator="equal">
      <formula>"Both"</formula>
    </cfRule>
  </conditionalFormatting>
  <conditionalFormatting sqref="V4">
    <cfRule type="cellIs" dxfId="112" priority="61" operator="equal">
      <formula>"Client"</formula>
    </cfRule>
    <cfRule type="cellIs" dxfId="111" priority="62" operator="equal">
      <formula>"Excluded"</formula>
    </cfRule>
    <cfRule type="cellIs" dxfId="110" priority="63" operator="equal">
      <formula>"Server"</formula>
    </cfRule>
    <cfRule type="cellIs" dxfId="109" priority="64" operator="equal">
      <formula>"Both"</formula>
    </cfRule>
  </conditionalFormatting>
  <conditionalFormatting sqref="Y4">
    <cfRule type="cellIs" dxfId="108" priority="65" operator="equal">
      <formula>"Client"</formula>
    </cfRule>
    <cfRule type="cellIs" dxfId="107" priority="66" operator="equal">
      <formula>"Excluded"</formula>
    </cfRule>
    <cfRule type="cellIs" dxfId="106" priority="67" operator="equal">
      <formula>"Server"</formula>
    </cfRule>
    <cfRule type="cellIs" dxfId="105" priority="68" operator="equal">
      <formula>"Both"</formula>
    </cfRule>
  </conditionalFormatting>
  <conditionalFormatting sqref="Z4">
    <cfRule type="cellIs" dxfId="104" priority="151" operator="equal">
      <formula>"Client"</formula>
    </cfRule>
    <cfRule type="cellIs" dxfId="103" priority="152" operator="equal">
      <formula>"Excluded"</formula>
    </cfRule>
    <cfRule type="cellIs" dxfId="102" priority="153" operator="equal">
      <formula>"Server"</formula>
    </cfRule>
    <cfRule type="cellIs" dxfId="101" priority="154" operator="equal">
      <formula>"Both"</formula>
    </cfRule>
  </conditionalFormatting>
  <conditionalFormatting sqref="AA4">
    <cfRule type="cellIs" dxfId="100" priority="107" operator="equal">
      <formula>"Client"</formula>
    </cfRule>
    <cfRule type="cellIs" dxfId="99" priority="108" operator="equal">
      <formula>"Excluded"</formula>
    </cfRule>
    <cfRule type="cellIs" dxfId="98" priority="109" operator="equal">
      <formula>"Server"</formula>
    </cfRule>
    <cfRule type="cellIs" dxfId="97" priority="110" operator="equal">
      <formula>"Both"</formula>
    </cfRule>
  </conditionalFormatting>
  <conditionalFormatting sqref="AB4">
    <cfRule type="cellIs" dxfId="96" priority="99" operator="equal">
      <formula>"Client"</formula>
    </cfRule>
    <cfRule type="cellIs" dxfId="95" priority="100" operator="equal">
      <formula>"Excluded"</formula>
    </cfRule>
    <cfRule type="cellIs" dxfId="94" priority="101" operator="equal">
      <formula>"Server"</formula>
    </cfRule>
    <cfRule type="cellIs" dxfId="93" priority="102" operator="equal">
      <formula>"Both"</formula>
    </cfRule>
  </conditionalFormatting>
  <conditionalFormatting sqref="A73">
    <cfRule type="duplicateValues" dxfId="92" priority="137"/>
  </conditionalFormatting>
  <conditionalFormatting sqref="C73">
    <cfRule type="duplicateValues" dxfId="91" priority="136"/>
  </conditionalFormatting>
  <conditionalFormatting sqref="D73">
    <cfRule type="duplicateValues" dxfId="90" priority="134"/>
  </conditionalFormatting>
  <conditionalFormatting sqref="G73">
    <cfRule type="duplicateValues" dxfId="89" priority="135"/>
  </conditionalFormatting>
  <conditionalFormatting sqref="A74">
    <cfRule type="duplicateValues" dxfId="88" priority="133"/>
  </conditionalFormatting>
  <conditionalFormatting sqref="C74">
    <cfRule type="duplicateValues" dxfId="87" priority="132"/>
  </conditionalFormatting>
  <conditionalFormatting sqref="D74">
    <cfRule type="duplicateValues" dxfId="86" priority="130"/>
  </conditionalFormatting>
  <conditionalFormatting sqref="G74">
    <cfRule type="duplicateValues" dxfId="85" priority="131"/>
  </conditionalFormatting>
  <conditionalFormatting sqref="A78">
    <cfRule type="duplicateValues" dxfId="84" priority="129"/>
  </conditionalFormatting>
  <conditionalFormatting sqref="C78">
    <cfRule type="duplicateValues" dxfId="83" priority="128"/>
  </conditionalFormatting>
  <conditionalFormatting sqref="D78">
    <cfRule type="duplicateValues" dxfId="82" priority="126"/>
  </conditionalFormatting>
  <conditionalFormatting sqref="G78">
    <cfRule type="duplicateValues" dxfId="81" priority="127"/>
  </conditionalFormatting>
  <conditionalFormatting sqref="A79">
    <cfRule type="duplicateValues" dxfId="80" priority="125"/>
  </conditionalFormatting>
  <conditionalFormatting sqref="C79">
    <cfRule type="duplicateValues" dxfId="79" priority="124"/>
  </conditionalFormatting>
  <conditionalFormatting sqref="D79">
    <cfRule type="duplicateValues" dxfId="78" priority="122"/>
  </conditionalFormatting>
  <conditionalFormatting sqref="G79">
    <cfRule type="duplicateValues" dxfId="77" priority="123"/>
  </conditionalFormatting>
  <conditionalFormatting sqref="A80">
    <cfRule type="duplicateValues" dxfId="76" priority="121"/>
  </conditionalFormatting>
  <conditionalFormatting sqref="C80">
    <cfRule type="duplicateValues" dxfId="75" priority="120"/>
  </conditionalFormatting>
  <conditionalFormatting sqref="D80">
    <cfRule type="duplicateValues" dxfId="74" priority="118"/>
  </conditionalFormatting>
  <conditionalFormatting sqref="G80">
    <cfRule type="duplicateValues" dxfId="73" priority="119"/>
  </conditionalFormatting>
  <conditionalFormatting sqref="A81">
    <cfRule type="duplicateValues" dxfId="72" priority="117"/>
  </conditionalFormatting>
  <conditionalFormatting sqref="C81">
    <cfRule type="duplicateValues" dxfId="71" priority="116"/>
  </conditionalFormatting>
  <conditionalFormatting sqref="D81">
    <cfRule type="duplicateValues" dxfId="70" priority="114"/>
  </conditionalFormatting>
  <conditionalFormatting sqref="G81">
    <cfRule type="duplicateValues" dxfId="69" priority="115"/>
  </conditionalFormatting>
  <conditionalFormatting sqref="G131">
    <cfRule type="duplicateValues" dxfId="68" priority="72"/>
  </conditionalFormatting>
  <conditionalFormatting sqref="D136">
    <cfRule type="duplicateValues" dxfId="67" priority="58"/>
  </conditionalFormatting>
  <conditionalFormatting sqref="D137">
    <cfRule type="duplicateValues" dxfId="66" priority="49"/>
  </conditionalFormatting>
  <conditionalFormatting sqref="D138">
    <cfRule type="duplicateValues" dxfId="65" priority="55"/>
  </conditionalFormatting>
  <conditionalFormatting sqref="D139">
    <cfRule type="duplicateValues" dxfId="64" priority="54"/>
  </conditionalFormatting>
  <conditionalFormatting sqref="D148">
    <cfRule type="duplicateValues" dxfId="63" priority="17"/>
  </conditionalFormatting>
  <conditionalFormatting sqref="D149">
    <cfRule type="duplicateValues" dxfId="62" priority="14"/>
  </conditionalFormatting>
  <conditionalFormatting sqref="D150">
    <cfRule type="duplicateValues" dxfId="61" priority="16"/>
  </conditionalFormatting>
  <conditionalFormatting sqref="A151">
    <cfRule type="duplicateValues" dxfId="60" priority="10"/>
  </conditionalFormatting>
  <conditionalFormatting sqref="C151">
    <cfRule type="duplicateValues" dxfId="59" priority="9"/>
  </conditionalFormatting>
  <conditionalFormatting sqref="D151">
    <cfRule type="duplicateValues" dxfId="58" priority="7"/>
    <cfRule type="duplicateValues" dxfId="57" priority="8"/>
  </conditionalFormatting>
  <conditionalFormatting sqref="D172">
    <cfRule type="duplicateValues" dxfId="56" priority="3"/>
    <cfRule type="duplicateValues" dxfId="55" priority="4"/>
  </conditionalFormatting>
  <conditionalFormatting sqref="D173">
    <cfRule type="duplicateValues" dxfId="54" priority="1"/>
    <cfRule type="duplicateValues" dxfId="53" priority="2"/>
  </conditionalFormatting>
  <conditionalFormatting sqref="A64:A65">
    <cfRule type="duplicateValues" dxfId="52" priority="171"/>
  </conditionalFormatting>
  <conditionalFormatting sqref="A102:A109">
    <cfRule type="duplicateValues" dxfId="51" priority="95"/>
  </conditionalFormatting>
  <conditionalFormatting sqref="A110:A118">
    <cfRule type="duplicateValues" dxfId="50" priority="92"/>
  </conditionalFormatting>
  <conditionalFormatting sqref="A119:A139">
    <cfRule type="duplicateValues" dxfId="49" priority="88"/>
  </conditionalFormatting>
  <conditionalFormatting sqref="A148:A150">
    <cfRule type="duplicateValues" dxfId="48" priority="19"/>
  </conditionalFormatting>
  <conditionalFormatting sqref="C64:C65">
    <cfRule type="duplicateValues" dxfId="47" priority="168"/>
  </conditionalFormatting>
  <conditionalFormatting sqref="C66:C68">
    <cfRule type="duplicateValues" dxfId="46" priority="169"/>
  </conditionalFormatting>
  <conditionalFormatting sqref="C75:C77">
    <cfRule type="duplicateValues" dxfId="45" priority="149"/>
  </conditionalFormatting>
  <conditionalFormatting sqref="C90:C91">
    <cfRule type="duplicateValues" dxfId="44" priority="113"/>
  </conditionalFormatting>
  <conditionalFormatting sqref="C92:C101">
    <cfRule type="duplicateValues" dxfId="43" priority="97"/>
  </conditionalFormatting>
  <conditionalFormatting sqref="C102:C109">
    <cfRule type="duplicateValues" dxfId="42" priority="94"/>
  </conditionalFormatting>
  <conditionalFormatting sqref="C110:C118">
    <cfRule type="duplicateValues" dxfId="41" priority="91"/>
  </conditionalFormatting>
  <conditionalFormatting sqref="C119:C130">
    <cfRule type="duplicateValues" dxfId="40" priority="79"/>
  </conditionalFormatting>
  <conditionalFormatting sqref="C131:C135">
    <cfRule type="duplicateValues" dxfId="39" priority="60"/>
  </conditionalFormatting>
  <conditionalFormatting sqref="C136:C139">
    <cfRule type="duplicateValues" dxfId="38" priority="59"/>
  </conditionalFormatting>
  <conditionalFormatting sqref="C148:C150">
    <cfRule type="duplicateValues" dxfId="37" priority="11"/>
  </conditionalFormatting>
  <conditionalFormatting sqref="D6:D63">
    <cfRule type="duplicateValues" dxfId="36" priority="174"/>
  </conditionalFormatting>
  <conditionalFormatting sqref="D6:D147">
    <cfRule type="duplicateValues" dxfId="35" priority="20"/>
  </conditionalFormatting>
  <conditionalFormatting sqref="D64:D65">
    <cfRule type="duplicateValues" dxfId="34" priority="165"/>
  </conditionalFormatting>
  <conditionalFormatting sqref="D66:D68">
    <cfRule type="duplicateValues" dxfId="33" priority="166"/>
  </conditionalFormatting>
  <conditionalFormatting sqref="D75:D77">
    <cfRule type="duplicateValues" dxfId="32" priority="148"/>
  </conditionalFormatting>
  <conditionalFormatting sqref="D82:D89">
    <cfRule type="duplicateValues" dxfId="31" priority="138"/>
  </conditionalFormatting>
  <conditionalFormatting sqref="D90:D91">
    <cfRule type="duplicateValues" dxfId="30" priority="112"/>
  </conditionalFormatting>
  <conditionalFormatting sqref="D92:D101">
    <cfRule type="duplicateValues" dxfId="29" priority="98"/>
  </conditionalFormatting>
  <conditionalFormatting sqref="D102:D109">
    <cfRule type="duplicateValues" dxfId="28" priority="93"/>
  </conditionalFormatting>
  <conditionalFormatting sqref="D110:D118">
    <cfRule type="duplicateValues" dxfId="27" priority="90"/>
  </conditionalFormatting>
  <conditionalFormatting sqref="D119:D122">
    <cfRule type="duplicateValues" dxfId="26" priority="84"/>
  </conditionalFormatting>
  <conditionalFormatting sqref="D123:D130">
    <cfRule type="duplicateValues" dxfId="25" priority="78"/>
  </conditionalFormatting>
  <conditionalFormatting sqref="D148:D150">
    <cfRule type="duplicateValues" dxfId="24" priority="13"/>
  </conditionalFormatting>
  <conditionalFormatting sqref="D152:D155">
    <cfRule type="duplicateValues" dxfId="23" priority="12"/>
  </conditionalFormatting>
  <conditionalFormatting sqref="D170:D171">
    <cfRule type="duplicateValues" dxfId="22" priority="5"/>
    <cfRule type="duplicateValues" dxfId="21" priority="6"/>
  </conditionalFormatting>
  <conditionalFormatting sqref="G82:G89">
    <cfRule type="duplicateValues" dxfId="20" priority="140"/>
  </conditionalFormatting>
  <conditionalFormatting sqref="G90:G91">
    <cfRule type="duplicateValues" dxfId="19" priority="111"/>
  </conditionalFormatting>
  <conditionalFormatting sqref="G102:G109">
    <cfRule type="duplicateValues" dxfId="18" priority="96"/>
  </conditionalFormatting>
  <conditionalFormatting sqref="G132:G135">
    <cfRule type="duplicateValues" dxfId="17" priority="69"/>
  </conditionalFormatting>
  <conditionalFormatting sqref="A4:G4 I4:Q4">
    <cfRule type="cellIs" dxfId="16" priority="187" operator="equal">
      <formula>"Client"</formula>
    </cfRule>
    <cfRule type="cellIs" dxfId="15" priority="188" operator="equal">
      <formula>"Excluded"</formula>
    </cfRule>
    <cfRule type="cellIs" dxfId="14" priority="189" operator="equal">
      <formula>"Server"</formula>
    </cfRule>
    <cfRule type="cellIs" dxfId="13" priority="190" operator="equal">
      <formula>"Both"</formula>
    </cfRule>
  </conditionalFormatting>
  <conditionalFormatting sqref="T4:U4 W4:X4">
    <cfRule type="cellIs" dxfId="12" priority="219" operator="equal">
      <formula>"Client"</formula>
    </cfRule>
    <cfRule type="cellIs" dxfId="11" priority="220" operator="equal">
      <formula>"Excluded"</formula>
    </cfRule>
    <cfRule type="cellIs" dxfId="10" priority="221" operator="equal">
      <formula>"Server"</formula>
    </cfRule>
    <cfRule type="cellIs" dxfId="9" priority="222" operator="equal">
      <formula>"Both"</formula>
    </cfRule>
  </conditionalFormatting>
  <conditionalFormatting sqref="A6:A63 A66:A68">
    <cfRule type="duplicateValues" dxfId="8" priority="173"/>
  </conditionalFormatting>
  <conditionalFormatting sqref="A75:A77 A83 A85 A87 A89">
    <cfRule type="duplicateValues" dxfId="7" priority="223"/>
  </conditionalFormatting>
  <conditionalFormatting sqref="A82 A84 A86 A88 A90:A101">
    <cfRule type="duplicateValues" dxfId="6" priority="146"/>
  </conditionalFormatting>
  <conditionalFormatting sqref="C82 C84 C86 C88">
    <cfRule type="duplicateValues" dxfId="5" priority="141"/>
  </conditionalFormatting>
  <conditionalFormatting sqref="C83 C85 C87 C89">
    <cfRule type="duplicateValues" dxfId="4" priority="142"/>
  </conditionalFormatting>
  <conditionalFormatting sqref="D131 D133 D135">
    <cfRule type="duplicateValues" dxfId="3" priority="73"/>
  </conditionalFormatting>
  <conditionalFormatting sqref="D132 D134">
    <cfRule type="duplicateValues" dxfId="2" priority="70"/>
  </conditionalFormatting>
  <conditionalFormatting sqref="A140 A142 A144 A146">
    <cfRule type="duplicateValues" dxfId="1" priority="48"/>
  </conditionalFormatting>
  <conditionalFormatting sqref="A141 A143 A145 A147">
    <cfRule type="duplicateValues" dxfId="0" priority="44"/>
  </conditionalFormatting>
  <dataValidations count="1">
    <dataValidation type="list" allowBlank="1" showInputMessage="1" showErrorMessage="1" sqref="A4:J4 M4:Q4 V4 Y4 AA4:AB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ColWidth="9" defaultRowHeight="13.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杨凯雷</cp:lastModifiedBy>
  <dcterms:created xsi:type="dcterms:W3CDTF">2017-04-28T08:02:00Z</dcterms:created>
  <dcterms:modified xsi:type="dcterms:W3CDTF">2020-12-01T02:55:37Z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