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  <sheet name="兼容表" sheetId="2" r:id="rId2"/>
  </sheets>
  <definedNames>
    <definedName name="_xlnm._FilterDatabase" localSheetId="0" hidden="1">Sheet1!$A$1:$W$11</definedName>
    <definedName name="_xlnm._FilterDatabase" localSheetId="1" hidden="1">兼容表!$A$1:$G$134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7340C40DF1CD4F11AE7394F9D77C18D3" descr="Picture"/>
        <xdr:cNvPicPr/>
      </xdr:nvPicPr>
      <xdr:blipFill>
        <a:blip r:embed="rId1" cstate="print"/>
        <a:stretch>
          <a:fillRect/>
        </a:stretch>
      </xdr:blipFill>
      <xdr:spPr>
        <a:xfrm>
          <a:off x="356616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962AC7C88C664CB89FA987DB0A92A035" descr="Picture"/>
        <xdr:cNvPicPr/>
      </xdr:nvPicPr>
      <xdr:blipFill>
        <a:blip r:embed="rId2" cstate="print"/>
        <a:stretch>
          <a:fillRect/>
        </a:stretch>
      </xdr:blipFill>
      <xdr:spPr>
        <a:xfrm>
          <a:off x="356616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1229987031A8417BB83823130E72D8A5" descr="Picture"/>
        <xdr:cNvPicPr/>
      </xdr:nvPicPr>
      <xdr:blipFill>
        <a:blip r:embed="rId3" cstate="print"/>
        <a:stretch>
          <a:fillRect/>
        </a:stretch>
      </xdr:blipFill>
      <xdr:spPr>
        <a:xfrm>
          <a:off x="3566160" y="853440"/>
          <a:ext cx="4286250" cy="2695575"/>
        </a:xfrm>
        <a:prstGeom prst="rect">
          <a:avLst/>
        </a:prstGeom>
      </xdr:spPr>
    </xdr:pic>
  </etc:cellImage>
  <etc:cellImage>
    <xdr:pic>
      <xdr:nvPicPr>
        <xdr:cNvPr id="7" name="ID_42C6E501422C4B31930F52449FA553FE" descr="Picture"/>
        <xdr:cNvPicPr/>
      </xdr:nvPicPr>
      <xdr:blipFill>
        <a:blip r:embed="rId4" cstate="print"/>
        <a:stretch>
          <a:fillRect/>
        </a:stretch>
      </xdr:blipFill>
      <xdr:spPr>
        <a:xfrm>
          <a:off x="356616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547E4D538C9546B8AB30199FBAAF1759" descr="Picture"/>
        <xdr:cNvPicPr/>
      </xdr:nvPicPr>
      <xdr:blipFill>
        <a:blip r:embed="rId5" cstate="print"/>
        <a:stretch>
          <a:fillRect/>
        </a:stretch>
      </xdr:blipFill>
      <xdr:spPr>
        <a:xfrm>
          <a:off x="356616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A9991BFAB2904707A13522FBA380C919" descr="Picture"/>
        <xdr:cNvPicPr/>
      </xdr:nvPicPr>
      <xdr:blipFill>
        <a:blip r:embed="rId6" cstate="print"/>
        <a:stretch>
          <a:fillRect/>
        </a:stretch>
      </xdr:blipFill>
      <xdr:spPr>
        <a:xfrm>
          <a:off x="356616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AE12FF074F284A488221202C23D64A78" descr="Picture"/>
        <xdr:cNvPicPr/>
      </xdr:nvPicPr>
      <xdr:blipFill>
        <a:blip r:embed="rId7" cstate="print"/>
        <a:stretch>
          <a:fillRect/>
        </a:stretch>
      </xdr:blipFill>
      <xdr:spPr>
        <a:xfrm>
          <a:off x="356616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A3D016086669466394B035401D6A998B" descr="Picture"/>
        <xdr:cNvPicPr/>
      </xdr:nvPicPr>
      <xdr:blipFill>
        <a:blip r:embed="rId8" cstate="print"/>
        <a:stretch>
          <a:fillRect/>
        </a:stretch>
      </xdr:blipFill>
      <xdr:spPr>
        <a:xfrm>
          <a:off x="356616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42DEFE73CB524BD980F4B0175ED0BB84" descr="Picture"/>
        <xdr:cNvPicPr/>
      </xdr:nvPicPr>
      <xdr:blipFill>
        <a:blip r:embed="rId9" cstate="print"/>
        <a:stretch>
          <a:fillRect/>
        </a:stretch>
      </xdr:blipFill>
      <xdr:spPr>
        <a:xfrm>
          <a:off x="3566160" y="1920240"/>
          <a:ext cx="3810000" cy="3810000"/>
        </a:xfrm>
        <a:prstGeom prst="rect">
          <a:avLst/>
        </a:prstGeom>
      </xdr:spPr>
    </xdr:pic>
  </etc:cellImage>
  <etc:cellImage>
    <xdr:pic>
      <xdr:nvPicPr>
        <xdr:cNvPr id="11" name="ID_785973E9D2BC40AFA30E066DCE73FE3D" descr="Picture"/>
        <xdr:cNvPicPr/>
      </xdr:nvPicPr>
      <xdr:blipFill>
        <a:blip r:embed="rId10" cstate="print"/>
        <a:stretch>
          <a:fillRect/>
        </a:stretch>
      </xdr:blipFill>
      <xdr:spPr>
        <a:xfrm>
          <a:off x="3566160" y="170688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<sst xmlns="http://schemas.openxmlformats.org/spreadsheetml/2006/main" count="771" uniqueCount="165">
  <si>
    <t>No</t>
  </si>
  <si>
    <t>Type</t>
  </si>
  <si>
    <t>Manufacturer</t>
  </si>
  <si>
    <t>Part Number</t>
  </si>
  <si>
    <t>Vehicle</t>
  </si>
  <si>
    <t>OEM</t>
  </si>
  <si>
    <t>Picture</t>
  </si>
  <si>
    <t>Url</t>
  </si>
  <si>
    <t>Price</t>
  </si>
  <si>
    <t>Note 1</t>
  </si>
  <si>
    <t>Note 2</t>
  </si>
  <si>
    <t>Json_Src</t>
  </si>
  <si>
    <t>Info</t>
  </si>
  <si>
    <t>Choose</t>
  </si>
  <si>
    <t>Json_Price</t>
  </si>
  <si>
    <t>Json_Note 1</t>
  </si>
  <si>
    <t>Json_Note 2</t>
  </si>
  <si>
    <t>Json_Specification</t>
  </si>
  <si>
    <t>Json_Kit</t>
  </si>
  <si>
    <t>Group</t>
  </si>
  <si>
    <t>Type Code</t>
  </si>
  <si>
    <t>Part Code</t>
  </si>
  <si>
    <t>JOIN_MPNTCPC</t>
  </si>
  <si>
    <t>Fuel Tank Cap</t>
  </si>
  <si>
    <t>MOTORCRAFT</t>
  </si>
  <si>
    <t>FC1013</t>
  </si>
  <si>
    <t>FORD ESCAPE 2001-2006
MERCURY MARINER 2005-2006</t>
  </si>
  <si>
    <t>5L8Z9030BA</t>
  </si>
  <si>
    <t>https://www.rockauto.com/en/parts/motorcraft,FC1013,fuel+tank+cap,5900</t>
  </si>
  <si>
    <t>$11.11</t>
  </si>
  <si>
    <t>Locking; Locking; 3 Ridges; Locking</t>
  </si>
  <si>
    <t>Category: Fuel Tank Cap</t>
  </si>
  <si>
    <t>{"0": "https://www.rockauto.com/info/48/FC1013-FRO.jpg", "1": "https://www.rockauto.com/info/48/5L8Z9030BA-BAC.jpg"}</t>
  </si>
  <si>
    <t>https://www.rockauto.com/en/moreinfo.php?pk=920254&amp;cc=0&amp;pt=5900</t>
  </si>
  <si>
    <t/>
  </si>
  <si>
    <t>{"0": "$11.11"}</t>
  </si>
  <si>
    <t>{"0": "Locking; Locking; 3 Ridges; Locking"}</t>
  </si>
  <si>
    <t>{"0": "Category: Fuel Tank Cap"}</t>
  </si>
  <si>
    <t>{}</t>
  </si>
  <si>
    <t>Fuel &amp; Air</t>
  </si>
  <si>
    <t>5900</t>
  </si>
  <si>
    <t>920254</t>
  </si>
  <si>
    <t>MOTORCRAFT;FC1013;5900;920254</t>
  </si>
  <si>
    <t>FC1015</t>
  </si>
  <si>
    <t>FORD E-250 1990-1991
FORD E-350 1990-2007
FORD E-450 2000-2007
FORD E-550 2002-2003
FORD F-250 SUPER DUTY 2006-2008
FORD F-350 SUPER DUTY 2006-2008
FORD F-450 SUPER DUTY 2006-2008
FORD F-550 SUPER DUTY 2006-2007</t>
  </si>
  <si>
    <t>6C3Z9030CA</t>
  </si>
  <si>
    <t>https://www.rockauto.com/en/parts/motorcraft,FC1015,fuel+tank+cap,5900</t>
  </si>
  <si>
    <t>$15.77</t>
  </si>
  <si>
    <t>Non-locking</t>
  </si>
  <si>
    <t>{"0": "https://www.rockauto.com/info/48/FC1015-FRO.jpg", "1": "https://www.rockauto.com/info/48/FC1015-ANG.jpg", "2": "https://www.rockauto.com/info/48/FC1015-BAC.jpg"}</t>
  </si>
  <si>
    <t>https://www.rockauto.com/en/moreinfo.php?pk=920257&amp;cc=0&amp;pt=5900</t>
  </si>
  <si>
    <t>{"0": "$15.77"}</t>
  </si>
  <si>
    <t>{"0": "Non-locking"}</t>
  </si>
  <si>
    <t>920257</t>
  </si>
  <si>
    <t>MOTORCRAFT;FC1015;5900;920257</t>
  </si>
  <si>
    <t>FC1018</t>
  </si>
  <si>
    <t>FORD ESCAPE 2006-2010
MERCURY MARINER 2006-2010</t>
  </si>
  <si>
    <t>6L8Z9030BA</t>
  </si>
  <si>
    <t>https://www.rockauto.com/en/parts/motorcraft,FC1018,fuel+tank+cap,5900</t>
  </si>
  <si>
    <t>$16.27</t>
  </si>
  <si>
    <t>Key Vent (Controlled Pressure Release); Locking; Locking</t>
  </si>
  <si>
    <t>{"0": "https://www.rockauto.com/info/48/FC1018-FRO.jpg", "1": "https://www.rockauto.com/info/48/FC1018-ANG.jpg", "2": "https://www.rockauto.com/info/48/FC1018-BAC.jpg"}</t>
  </si>
  <si>
    <t>https://www.rockauto.com/en/moreinfo.php?pk=928351&amp;cc=0&amp;pt=5900</t>
  </si>
  <si>
    <t>{"0": "$16.27"}</t>
  </si>
  <si>
    <t>{"0": "Key Vent (Controlled Pressure Release); Locking; Locking"}</t>
  </si>
  <si>
    <t>928351</t>
  </si>
  <si>
    <t>MOTORCRAFT;FC1018;5900;928351</t>
  </si>
  <si>
    <t>FC1021</t>
  </si>
  <si>
    <t>4F139030AB;4F1Z9030AA;FC987</t>
  </si>
  <si>
    <t>https://www.rockauto.com/en/parts/motorcraft,FC1021,fuel+tank+cap,5900</t>
  </si>
  <si>
    <t>$10.04</t>
  </si>
  <si>
    <t>{"0": "https://www.rockauto.com/info/48/fc987.jpg"}</t>
  </si>
  <si>
    <t>https://www.rockauto.com/en/moreinfo.php?pk=511617&amp;cc=0&amp;pt=5900</t>
  </si>
  <si>
    <t>{"0": "$10.04"}</t>
  </si>
  <si>
    <t>511617</t>
  </si>
  <si>
    <t>MOTORCRAFT;FC1021;5900;511617</t>
  </si>
  <si>
    <t>FC1024</t>
  </si>
  <si>
    <t>FORD MUSTANG 2006-2007</t>
  </si>
  <si>
    <t>6R3Z9030B</t>
  </si>
  <si>
    <t>https://www.rockauto.com/en/parts/motorcraft,FC1024,fuel+tank+cap,5900</t>
  </si>
  <si>
    <t>$7.69</t>
  </si>
  <si>
    <t>{"0": "https://www.rockauto.com/info/48/FC1024-FRO.jpg", "1": "https://www.rockauto.com/info/48/FC1024-LEF.jpg", "2": "https://www.rockauto.com/info/48/FC1024-RIT.jpg"}</t>
  </si>
  <si>
    <t>https://www.rockauto.com/en/moreinfo.php?pk=996398&amp;cc=0&amp;pt=5900</t>
  </si>
  <si>
    <t>{"0": "$7.69"}</t>
  </si>
  <si>
    <t>996398</t>
  </si>
  <si>
    <t>MOTORCRAFT;FC1024;5900;996398</t>
  </si>
  <si>
    <t>FC1032</t>
  </si>
  <si>
    <t>FORD MUSTANG 2005-2007</t>
  </si>
  <si>
    <t>6R3Z9030A;FC1006</t>
  </si>
  <si>
    <t>https://www.rockauto.com/en/parts/motorcraft,FC1032,fuel+tank+cap,5900</t>
  </si>
  <si>
    <t>$14.12</t>
  </si>
  <si>
    <t>{"0": "https://www.rockauto.com/info/48/FC1032-FRO.jpg", "1": "https://www.rockauto.com/info/48/6R3Z9030A-BAC.jpg"}</t>
  </si>
  <si>
    <t>https://www.rockauto.com/en/moreinfo.php?pk=996402&amp;cc=0&amp;pt=5900</t>
  </si>
  <si>
    <t>{"0": "$14.12"}</t>
  </si>
  <si>
    <t>996402</t>
  </si>
  <si>
    <t>MOTORCRAFT;FC1032;5900;996402</t>
  </si>
  <si>
    <t>FC1036</t>
  </si>
  <si>
    <t>6L8Z9030B;FC967;YL8A9030AA;YL8Z9030AA</t>
  </si>
  <si>
    <t>https://www.rockauto.com/en/parts/motorcraft,FC1036,fuel+tank+cap,5900</t>
  </si>
  <si>
    <t>$6.86</t>
  </si>
  <si>
    <t>Non-locking; 3 Ridges</t>
  </si>
  <si>
    <t>{"0": "https://www.rockauto.com/info/48/FC1036-FRO.jpg", "1": "https://www.rockauto.com/info/48/6L8Z9030B-BOT.jpg", "2": "https://www.rockauto.com/info/48/FC1036-ANG.jpg", "3": "https://www.rockauto.com/info/48/FC1036-BAC.jpg"}</t>
  </si>
  <si>
    <t>https://www.rockauto.com/en/moreinfo.php?pk=996394&amp;cc=0&amp;pt=5900</t>
  </si>
  <si>
    <t>{"0": "$6.86"}</t>
  </si>
  <si>
    <t>{"0": "Non-locking; 3 Ridges"}</t>
  </si>
  <si>
    <t>996394</t>
  </si>
  <si>
    <t>MOTORCRAFT;FC1036;5900;996394</t>
  </si>
  <si>
    <t>FC1054</t>
  </si>
  <si>
    <t>FORD EXPLORER 2007-2010
FORD EXPLORER SPORT TRAC 2007-2009
FORD FIVE HUNDRED 2007
FORD FOCUS 2008
FORD FREESTYLE 2005-2007
FORD TAURUS 2008-2009
MERCURY MONTEGO 2007
MERCURY MOUNTAINEER 2007-2010
MERCURY SABLE 2008-2009</t>
  </si>
  <si>
    <t>8L2Z9030A</t>
  </si>
  <si>
    <t>https://www.rockauto.com/en/parts/motorcraft,FC1054,fuel+tank+cap,5900</t>
  </si>
  <si>
    <t>$13.09</t>
  </si>
  <si>
    <t>{"0": "https://www.rockauto.com/info/48/FC1054-FRO.jpg", "1": "https://www.rockauto.com/info/48/8L2Z9030A-BOT.jpg", "2": "https://www.rockauto.com/info/48/8L2Z9030A-TOP.jpg", "3": "https://www.rockauto.com/info/48/FC1054-ANG.jpg", "4": "https://www.rockauto.com/info/48/FC1054-BAC.jpg"}</t>
  </si>
  <si>
    <t>https://www.rockauto.com/en/moreinfo.php?pk=1287779&amp;cc=0&amp;pt=5900</t>
  </si>
  <si>
    <t>{"0": "$13.09"}</t>
  </si>
  <si>
    <t>1287779</t>
  </si>
  <si>
    <t>MOTORCRAFT;FC1054;5900;1287779</t>
  </si>
  <si>
    <t>FC1055</t>
  </si>
  <si>
    <t>FORD EXPLORER 2005-2007
FORD TAURUS 2004-2007
MERCURY MOUNTAINEER 2005-2007
MERCURY SABLE 2004-2005</t>
  </si>
  <si>
    <t>6L2Z9030E;FC1033</t>
  </si>
  <si>
    <t>https://www.rockauto.com/en/parts/motorcraft,FC1055,fuel+tank+cap,5900</t>
  </si>
  <si>
    <t>$29.79</t>
  </si>
  <si>
    <t>Locking</t>
  </si>
  <si>
    <t>{"0": "https://www.rockauto.com/info/48/FC1055-FRO.jpg", "1": "https://www.rockauto.com/info/48/6L2Z9030E-BAC.jpg"}</t>
  </si>
  <si>
    <t>https://www.rockauto.com/en/moreinfo.php?pk=1287780&amp;cc=0&amp;pt=5900</t>
  </si>
  <si>
    <t>{"0": "$29.79"}</t>
  </si>
  <si>
    <t>{"0": "Locking"}</t>
  </si>
  <si>
    <t>1287780</t>
  </si>
  <si>
    <t>MOTORCRAFT;FC1055;5900;1287780</t>
  </si>
  <si>
    <t>FC1058</t>
  </si>
  <si>
    <t>FORD EXPLORER 2005-2010
FORD EXPLORER SPORT TRAC 2007-2010
FORD FREESTYLE 2005-2007
FORD TAURUS 2006-2011
MERCURY MOUNTAINEER 2004-2010
MERCURY SABLE 2008-2009</t>
  </si>
  <si>
    <t>6L2Z9030F</t>
  </si>
  <si>
    <t>https://www.rockauto.com/en/parts/motorcraft,FC1058,fuel+tank+cap,5900</t>
  </si>
  <si>
    <t>$6.55</t>
  </si>
  <si>
    <t>{"0": "https://www.rockauto.com/info/48/FC1058-FRO.jpg", "1": "https://www.rockauto.com/info/48/6L2Z9030F-BOT.jpg", "2": "https://www.rockauto.com/info/48/FC1058-BAC.jpg", "3": "https://www.rockauto.com/info/48/FC1058-LEF.jpg", "4": "https://www.rockauto.com/info/48/FC1058-RIT.jpg"}</t>
  </si>
  <si>
    <t>https://www.rockauto.com/en/moreinfo.php?pk=1287796&amp;cc=0&amp;pt=5900</t>
  </si>
  <si>
    <t>{"0": "$6.55"}</t>
  </si>
  <si>
    <t>1287796</t>
  </si>
  <si>
    <t>MOTORCRAFT;FC1058;5900;1287796</t>
  </si>
  <si>
    <t>Vehicle No</t>
  </si>
  <si>
    <t>Make</t>
  </si>
  <si>
    <t>Model</t>
  </si>
  <si>
    <t>Year</t>
  </si>
  <si>
    <t>FORD</t>
  </si>
  <si>
    <t>ESCAPE</t>
  </si>
  <si>
    <t>MERCURY</t>
  </si>
  <si>
    <t>MARINER</t>
  </si>
  <si>
    <t>E-250</t>
  </si>
  <si>
    <t>E-350</t>
  </si>
  <si>
    <t>E-450</t>
  </si>
  <si>
    <t>E-550</t>
  </si>
  <si>
    <t>F-250 SUPER DUTY</t>
  </si>
  <si>
    <t>F-350 SUPER DUTY</t>
  </si>
  <si>
    <t>F-450 SUPER DUTY</t>
  </si>
  <si>
    <t>F-550 SUPER DUTY</t>
  </si>
  <si>
    <t>MUSTANG</t>
  </si>
  <si>
    <t>EXPLORER</t>
  </si>
  <si>
    <t>EXPLORER SPORT TRAC</t>
  </si>
  <si>
    <t>FIVE HUNDRED</t>
  </si>
  <si>
    <t>FOCUS</t>
  </si>
  <si>
    <t>FREESTYLE</t>
  </si>
  <si>
    <t>TAURUS</t>
  </si>
  <si>
    <t>MONTEGO</t>
  </si>
  <si>
    <t>MOUNTAINEER</t>
  </si>
  <si>
    <t>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</si>
</sst>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4" borderId="16">
      <alignment vertical="center"/>
    </xf>
    <xf numFmtId="0" fontId="13" fillId="5" borderId="17">
      <alignment vertical="center"/>
    </xf>
    <xf numFmtId="0" fontId="14" fillId="5" borderId="16">
      <alignment vertical="center"/>
    </xf>
    <xf numFmtId="0" fontId="15" fillId="6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showGridLines="0" tabSelected="1" workbookViewId="0">
      <pane ySplit="1" topLeftCell="A2" activePane="bottomLeft" state="frozen"/>
      <selection/>
      <selection pane="bottomLeft" activeCell="X2" sqref="X2"/>
    </sheetView>
  </sheetViews>
  <sheetFormatPr defaultColWidth="9" defaultRowHeight="16.8"/>
  <cols>
    <col min="1" max="1" width="6.69230769230769" style="19" customWidth="1"/>
    <col min="2" max="2" width="20.6923076923077" customWidth="1"/>
    <col min="3" max="4" width="12.6923076923077" customWidth="1"/>
    <col min="5" max="6" width="20.6923076923077" customWidth="1"/>
    <col min="7" max="7" width="12.6923076923077" customWidth="1"/>
    <col min="8" max="8" width="20.6923076923077" customWidth="1"/>
    <col min="9" max="11" width="12.6923076923077" hidden="1" customWidth="1" outlineLevel="1"/>
    <col min="12" max="23" width="20.6923076923077" hidden="1" customWidth="1" outlineLevel="1"/>
    <col min="24" max="24" width="9" collapsed="1"/>
  </cols>
  <sheetData>
    <row r="1" s="18" customFormat="1" ht="20" customHeight="1" spans="1:2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8" t="s">
        <v>22</v>
      </c>
    </row>
    <row r="2" ht="17.5" customHeight="1" spans="1:23">
      <c r="A2" s="22">
        <v>1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tr">
        <f>_xlfn.DISPIMG("ID_547E4D538C9546B8AB30199FBAAF1759",1)</f>
        <v>=DISPIMG("ID_547E4D538C9546B8AB30199FBAAF1759",1)</v>
      </c>
      <c r="H2" s="23" t="s">
        <v>28</v>
      </c>
      <c r="I2" s="23" t="s">
        <v>29</v>
      </c>
      <c r="J2" s="23" t="s">
        <v>30</v>
      </c>
      <c r="K2" s="23" t="s">
        <v>31</v>
      </c>
      <c r="L2" s="23" t="s">
        <v>32</v>
      </c>
      <c r="M2" s="23" t="s">
        <v>33</v>
      </c>
      <c r="N2" s="23" t="s">
        <v>34</v>
      </c>
      <c r="O2" s="23" t="s">
        <v>35</v>
      </c>
      <c r="P2" s="23" t="s">
        <v>36</v>
      </c>
      <c r="Q2" s="23" t="s">
        <v>37</v>
      </c>
      <c r="R2" s="23" t="s">
        <v>38</v>
      </c>
      <c r="S2" s="23" t="s">
        <v>38</v>
      </c>
      <c r="T2" s="23" t="s">
        <v>39</v>
      </c>
      <c r="U2" s="23" t="s">
        <v>40</v>
      </c>
      <c r="V2" s="23" t="s">
        <v>41</v>
      </c>
      <c r="W2" s="29" t="s">
        <v>42</v>
      </c>
    </row>
    <row r="3" ht="17.5" customHeight="1" spans="1:23">
      <c r="A3" s="24">
        <v>2</v>
      </c>
      <c r="B3" s="25" t="s">
        <v>23</v>
      </c>
      <c r="C3" s="25" t="s">
        <v>24</v>
      </c>
      <c r="D3" s="25" t="s">
        <v>43</v>
      </c>
      <c r="E3" s="25" t="s">
        <v>44</v>
      </c>
      <c r="F3" s="25" t="s">
        <v>45</v>
      </c>
      <c r="G3" s="25" t="str">
        <f>_xlfn.DISPIMG("ID_A9991BFAB2904707A13522FBA380C919",1)</f>
        <v>=DISPIMG("ID_A9991BFAB2904707A13522FBA380C919",1)</v>
      </c>
      <c r="H3" s="25" t="s">
        <v>46</v>
      </c>
      <c r="I3" s="25" t="s">
        <v>47</v>
      </c>
      <c r="J3" s="25" t="s">
        <v>48</v>
      </c>
      <c r="K3" s="25" t="s">
        <v>31</v>
      </c>
      <c r="L3" s="25" t="s">
        <v>49</v>
      </c>
      <c r="M3" s="25" t="s">
        <v>50</v>
      </c>
      <c r="N3" s="25" t="s">
        <v>34</v>
      </c>
      <c r="O3" s="25" t="s">
        <v>51</v>
      </c>
      <c r="P3" s="25" t="s">
        <v>52</v>
      </c>
      <c r="Q3" s="25" t="s">
        <v>37</v>
      </c>
      <c r="R3" s="25" t="s">
        <v>38</v>
      </c>
      <c r="S3" s="25" t="s">
        <v>38</v>
      </c>
      <c r="T3" s="25" t="s">
        <v>39</v>
      </c>
      <c r="U3" s="25" t="s">
        <v>40</v>
      </c>
      <c r="V3" s="25" t="s">
        <v>53</v>
      </c>
      <c r="W3" s="30" t="s">
        <v>54</v>
      </c>
    </row>
    <row r="4" ht="17.5" customHeight="1" spans="1:23">
      <c r="A4" s="24">
        <v>3</v>
      </c>
      <c r="B4" s="25" t="s">
        <v>23</v>
      </c>
      <c r="C4" s="25" t="s">
        <v>24</v>
      </c>
      <c r="D4" s="25" t="s">
        <v>55</v>
      </c>
      <c r="E4" s="25" t="s">
        <v>56</v>
      </c>
      <c r="F4" s="25" t="s">
        <v>57</v>
      </c>
      <c r="G4" s="25" t="str">
        <f>_xlfn.DISPIMG("ID_7340C40DF1CD4F11AE7394F9D77C18D3",1)</f>
        <v>=DISPIMG("ID_7340C40DF1CD4F11AE7394F9D77C18D3",1)</v>
      </c>
      <c r="H4" s="25" t="s">
        <v>58</v>
      </c>
      <c r="I4" s="25" t="s">
        <v>59</v>
      </c>
      <c r="J4" s="25" t="s">
        <v>60</v>
      </c>
      <c r="K4" s="25" t="s">
        <v>31</v>
      </c>
      <c r="L4" s="25" t="s">
        <v>61</v>
      </c>
      <c r="M4" s="25" t="s">
        <v>62</v>
      </c>
      <c r="N4" s="25" t="s">
        <v>34</v>
      </c>
      <c r="O4" s="25" t="s">
        <v>63</v>
      </c>
      <c r="P4" s="25" t="s">
        <v>64</v>
      </c>
      <c r="Q4" s="25" t="s">
        <v>37</v>
      </c>
      <c r="R4" s="25" t="s">
        <v>38</v>
      </c>
      <c r="S4" s="25" t="s">
        <v>38</v>
      </c>
      <c r="T4" s="25" t="s">
        <v>39</v>
      </c>
      <c r="U4" s="25" t="s">
        <v>40</v>
      </c>
      <c r="V4" s="25" t="s">
        <v>65</v>
      </c>
      <c r="W4" s="30" t="s">
        <v>66</v>
      </c>
    </row>
    <row r="5" ht="17.5" customHeight="1" spans="1:23">
      <c r="A5" s="24">
        <v>4</v>
      </c>
      <c r="B5" s="25" t="s">
        <v>23</v>
      </c>
      <c r="C5" s="25" t="s">
        <v>24</v>
      </c>
      <c r="D5" s="25" t="s">
        <v>67</v>
      </c>
      <c r="E5" s="25"/>
      <c r="F5" s="25" t="s">
        <v>68</v>
      </c>
      <c r="G5" s="25" t="str">
        <f>_xlfn.DISPIMG("ID_1229987031A8417BB83823130E72D8A5",1)</f>
        <v>=DISPIMG("ID_1229987031A8417BB83823130E72D8A5",1)</v>
      </c>
      <c r="H5" s="25" t="s">
        <v>69</v>
      </c>
      <c r="I5" s="25" t="s">
        <v>70</v>
      </c>
      <c r="J5" s="25" t="s">
        <v>34</v>
      </c>
      <c r="K5" s="25" t="s">
        <v>31</v>
      </c>
      <c r="L5" s="25" t="s">
        <v>71</v>
      </c>
      <c r="M5" s="25" t="s">
        <v>72</v>
      </c>
      <c r="N5" s="25" t="s">
        <v>34</v>
      </c>
      <c r="O5" s="25" t="s">
        <v>73</v>
      </c>
      <c r="P5" s="25" t="s">
        <v>38</v>
      </c>
      <c r="Q5" s="25" t="s">
        <v>37</v>
      </c>
      <c r="R5" s="25" t="s">
        <v>38</v>
      </c>
      <c r="S5" s="25" t="s">
        <v>38</v>
      </c>
      <c r="T5" s="25" t="s">
        <v>39</v>
      </c>
      <c r="U5" s="25" t="s">
        <v>40</v>
      </c>
      <c r="V5" s="25" t="s">
        <v>74</v>
      </c>
      <c r="W5" s="30" t="s">
        <v>75</v>
      </c>
    </row>
    <row r="6" ht="17.5" customHeight="1" spans="1:23">
      <c r="A6" s="24">
        <v>5</v>
      </c>
      <c r="B6" s="25" t="s">
        <v>23</v>
      </c>
      <c r="C6" s="25" t="s">
        <v>24</v>
      </c>
      <c r="D6" s="25" t="s">
        <v>76</v>
      </c>
      <c r="E6" s="25" t="s">
        <v>77</v>
      </c>
      <c r="F6" s="25" t="s">
        <v>78</v>
      </c>
      <c r="G6" s="25" t="str">
        <f>_xlfn.DISPIMG("ID_962AC7C88C664CB89FA987DB0A92A035",1)</f>
        <v>=DISPIMG("ID_962AC7C88C664CB89FA987DB0A92A035",1)</v>
      </c>
      <c r="H6" s="25" t="s">
        <v>79</v>
      </c>
      <c r="I6" s="25" t="s">
        <v>80</v>
      </c>
      <c r="J6" s="25" t="s">
        <v>48</v>
      </c>
      <c r="K6" s="25" t="s">
        <v>31</v>
      </c>
      <c r="L6" s="25" t="s">
        <v>81</v>
      </c>
      <c r="M6" s="25" t="s">
        <v>82</v>
      </c>
      <c r="N6" s="25" t="s">
        <v>34</v>
      </c>
      <c r="O6" s="25" t="s">
        <v>83</v>
      </c>
      <c r="P6" s="25" t="s">
        <v>52</v>
      </c>
      <c r="Q6" s="25" t="s">
        <v>37</v>
      </c>
      <c r="R6" s="25" t="s">
        <v>38</v>
      </c>
      <c r="S6" s="25" t="s">
        <v>38</v>
      </c>
      <c r="T6" s="25" t="s">
        <v>39</v>
      </c>
      <c r="U6" s="25" t="s">
        <v>40</v>
      </c>
      <c r="V6" s="25" t="s">
        <v>84</v>
      </c>
      <c r="W6" s="30" t="s">
        <v>85</v>
      </c>
    </row>
    <row r="7" ht="17.5" customHeight="1" spans="1:23">
      <c r="A7" s="24">
        <v>6</v>
      </c>
      <c r="B7" s="25" t="s">
        <v>23</v>
      </c>
      <c r="C7" s="25" t="s">
        <v>24</v>
      </c>
      <c r="D7" s="25" t="s">
        <v>86</v>
      </c>
      <c r="E7" s="25" t="s">
        <v>87</v>
      </c>
      <c r="F7" s="25" t="s">
        <v>88</v>
      </c>
      <c r="G7" s="25" t="str">
        <f>_xlfn.DISPIMG("ID_A3D016086669466394B035401D6A998B",1)</f>
        <v>=DISPIMG("ID_A3D016086669466394B035401D6A998B",1)</v>
      </c>
      <c r="H7" s="25" t="s">
        <v>89</v>
      </c>
      <c r="I7" s="25" t="s">
        <v>90</v>
      </c>
      <c r="J7" s="25" t="s">
        <v>48</v>
      </c>
      <c r="K7" s="25" t="s">
        <v>31</v>
      </c>
      <c r="L7" s="25" t="s">
        <v>91</v>
      </c>
      <c r="M7" s="25" t="s">
        <v>92</v>
      </c>
      <c r="N7" s="25" t="s">
        <v>34</v>
      </c>
      <c r="O7" s="25" t="s">
        <v>93</v>
      </c>
      <c r="P7" s="25" t="s">
        <v>52</v>
      </c>
      <c r="Q7" s="25" t="s">
        <v>37</v>
      </c>
      <c r="R7" s="25" t="s">
        <v>38</v>
      </c>
      <c r="S7" s="25" t="s">
        <v>38</v>
      </c>
      <c r="T7" s="25" t="s">
        <v>39</v>
      </c>
      <c r="U7" s="25" t="s">
        <v>40</v>
      </c>
      <c r="V7" s="25" t="s">
        <v>94</v>
      </c>
      <c r="W7" s="30" t="s">
        <v>95</v>
      </c>
    </row>
    <row r="8" ht="17.5" customHeight="1" spans="1:23">
      <c r="A8" s="24">
        <v>7</v>
      </c>
      <c r="B8" s="25" t="s">
        <v>23</v>
      </c>
      <c r="C8" s="25" t="s">
        <v>24</v>
      </c>
      <c r="D8" s="25" t="s">
        <v>96</v>
      </c>
      <c r="E8" s="25" t="s">
        <v>26</v>
      </c>
      <c r="F8" s="25" t="s">
        <v>97</v>
      </c>
      <c r="G8" s="25" t="str">
        <f>_xlfn.DISPIMG("ID_42C6E501422C4B31930F52449FA553FE",1)</f>
        <v>=DISPIMG("ID_42C6E501422C4B31930F52449FA553FE",1)</v>
      </c>
      <c r="H8" s="25" t="s">
        <v>98</v>
      </c>
      <c r="I8" s="25" t="s">
        <v>99</v>
      </c>
      <c r="J8" s="25" t="s">
        <v>100</v>
      </c>
      <c r="K8" s="25" t="s">
        <v>31</v>
      </c>
      <c r="L8" s="25" t="s">
        <v>101</v>
      </c>
      <c r="M8" s="25" t="s">
        <v>102</v>
      </c>
      <c r="N8" s="25" t="s">
        <v>34</v>
      </c>
      <c r="O8" s="25" t="s">
        <v>103</v>
      </c>
      <c r="P8" s="25" t="s">
        <v>104</v>
      </c>
      <c r="Q8" s="25" t="s">
        <v>37</v>
      </c>
      <c r="R8" s="25" t="s">
        <v>38</v>
      </c>
      <c r="S8" s="25" t="s">
        <v>38</v>
      </c>
      <c r="T8" s="25" t="s">
        <v>39</v>
      </c>
      <c r="U8" s="25" t="s">
        <v>40</v>
      </c>
      <c r="V8" s="25" t="s">
        <v>105</v>
      </c>
      <c r="W8" s="30" t="s">
        <v>106</v>
      </c>
    </row>
    <row r="9" ht="17.5" customHeight="1" spans="1:23">
      <c r="A9" s="24">
        <v>8</v>
      </c>
      <c r="B9" s="25" t="s">
        <v>23</v>
      </c>
      <c r="C9" s="25" t="s">
        <v>24</v>
      </c>
      <c r="D9" s="25" t="s">
        <v>107</v>
      </c>
      <c r="E9" s="25" t="s">
        <v>108</v>
      </c>
      <c r="F9" s="25" t="s">
        <v>109</v>
      </c>
      <c r="G9" s="25" t="str">
        <f>_xlfn.DISPIMG("ID_785973E9D2BC40AFA30E066DCE73FE3D",1)</f>
        <v>=DISPIMG("ID_785973E9D2BC40AFA30E066DCE73FE3D",1)</v>
      </c>
      <c r="H9" s="25" t="s">
        <v>110</v>
      </c>
      <c r="I9" s="25" t="s">
        <v>111</v>
      </c>
      <c r="J9" s="25" t="s">
        <v>48</v>
      </c>
      <c r="K9" s="25" t="s">
        <v>31</v>
      </c>
      <c r="L9" s="25" t="s">
        <v>112</v>
      </c>
      <c r="M9" s="25" t="s">
        <v>113</v>
      </c>
      <c r="N9" s="25" t="s">
        <v>34</v>
      </c>
      <c r="O9" s="25" t="s">
        <v>114</v>
      </c>
      <c r="P9" s="25" t="s">
        <v>52</v>
      </c>
      <c r="Q9" s="25" t="s">
        <v>37</v>
      </c>
      <c r="R9" s="25" t="s">
        <v>38</v>
      </c>
      <c r="S9" s="25" t="s">
        <v>38</v>
      </c>
      <c r="T9" s="25" t="s">
        <v>39</v>
      </c>
      <c r="U9" s="25" t="s">
        <v>40</v>
      </c>
      <c r="V9" s="25" t="s">
        <v>115</v>
      </c>
      <c r="W9" s="30" t="s">
        <v>116</v>
      </c>
    </row>
    <row r="10" ht="17.5" customHeight="1" spans="1:23">
      <c r="A10" s="24">
        <v>9</v>
      </c>
      <c r="B10" s="25" t="s">
        <v>23</v>
      </c>
      <c r="C10" s="25" t="s">
        <v>24</v>
      </c>
      <c r="D10" s="25" t="s">
        <v>117</v>
      </c>
      <c r="E10" s="25" t="s">
        <v>118</v>
      </c>
      <c r="F10" s="25" t="s">
        <v>119</v>
      </c>
      <c r="G10" s="25" t="str">
        <f>_xlfn.DISPIMG("ID_42DEFE73CB524BD980F4B0175ED0BB84",1)</f>
        <v>=DISPIMG("ID_42DEFE73CB524BD980F4B0175ED0BB84",1)</v>
      </c>
      <c r="H10" s="25" t="s">
        <v>120</v>
      </c>
      <c r="I10" s="25" t="s">
        <v>121</v>
      </c>
      <c r="J10" s="25" t="s">
        <v>122</v>
      </c>
      <c r="K10" s="25" t="s">
        <v>31</v>
      </c>
      <c r="L10" s="25" t="s">
        <v>123</v>
      </c>
      <c r="M10" s="25" t="s">
        <v>124</v>
      </c>
      <c r="N10" s="25" t="s">
        <v>34</v>
      </c>
      <c r="O10" s="25" t="s">
        <v>125</v>
      </c>
      <c r="P10" s="25" t="s">
        <v>126</v>
      </c>
      <c r="Q10" s="25" t="s">
        <v>37</v>
      </c>
      <c r="R10" s="25" t="s">
        <v>38</v>
      </c>
      <c r="S10" s="25" t="s">
        <v>38</v>
      </c>
      <c r="T10" s="25" t="s">
        <v>39</v>
      </c>
      <c r="U10" s="25" t="s">
        <v>40</v>
      </c>
      <c r="V10" s="25" t="s">
        <v>127</v>
      </c>
      <c r="W10" s="30" t="s">
        <v>128</v>
      </c>
    </row>
    <row r="11" ht="17.5" customHeight="1" spans="1:23">
      <c r="A11" s="26">
        <v>10</v>
      </c>
      <c r="B11" s="27" t="s">
        <v>23</v>
      </c>
      <c r="C11" s="27" t="s">
        <v>24</v>
      </c>
      <c r="D11" s="27" t="s">
        <v>129</v>
      </c>
      <c r="E11" s="27" t="s">
        <v>130</v>
      </c>
      <c r="F11" s="27" t="s">
        <v>131</v>
      </c>
      <c r="G11" s="27" t="str">
        <f>_xlfn.DISPIMG("ID_AE12FF074F284A488221202C23D64A78",1)</f>
        <v>=DISPIMG("ID_AE12FF074F284A488221202C23D64A78",1)</v>
      </c>
      <c r="H11" s="27" t="s">
        <v>132</v>
      </c>
      <c r="I11" s="27" t="s">
        <v>133</v>
      </c>
      <c r="J11" s="27" t="s">
        <v>48</v>
      </c>
      <c r="K11" s="27" t="s">
        <v>31</v>
      </c>
      <c r="L11" s="27" t="s">
        <v>134</v>
      </c>
      <c r="M11" s="27" t="s">
        <v>135</v>
      </c>
      <c r="N11" s="27" t="s">
        <v>34</v>
      </c>
      <c r="O11" s="27" t="s">
        <v>136</v>
      </c>
      <c r="P11" s="27" t="s">
        <v>52</v>
      </c>
      <c r="Q11" s="27" t="s">
        <v>37</v>
      </c>
      <c r="R11" s="27" t="s">
        <v>38</v>
      </c>
      <c r="S11" s="27" t="s">
        <v>38</v>
      </c>
      <c r="T11" s="27" t="s">
        <v>39</v>
      </c>
      <c r="U11" s="27" t="s">
        <v>40</v>
      </c>
      <c r="V11" s="27" t="s">
        <v>137</v>
      </c>
      <c r="W11" s="31" t="s">
        <v>138</v>
      </c>
    </row>
  </sheetData>
  <autoFilter xmlns:etc="http://www.wps.cn/officeDocument/2017/etCustomData" ref="A1:W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showGridLines="0" workbookViewId="0">
      <pane ySplit="1" topLeftCell="A2" activePane="bottomLeft" state="frozen"/>
      <selection/>
      <selection pane="bottomLeft" activeCell="H2" sqref="H2"/>
    </sheetView>
  </sheetViews>
  <sheetFormatPr defaultColWidth="9.23076923076923" defaultRowHeight="16.8" outlineLevelCol="6"/>
  <cols>
    <col min="1" max="1" width="6.69230769230769" style="2" customWidth="1"/>
    <col min="2" max="2" width="12.6923076923077" customWidth="1"/>
    <col min="3" max="3" width="20.6923076923077" customWidth="1"/>
    <col min="4" max="4" width="12.6923076923077" style="2" customWidth="1"/>
    <col min="5" max="6" width="20.6923076923077" customWidth="1"/>
    <col min="7" max="7" width="12.6923076923077" style="2" customWidth="1"/>
  </cols>
  <sheetData>
    <row r="1" s="1" customFormat="1" ht="20" customHeight="1" spans="1:7">
      <c r="A1" s="3" t="s">
        <v>0</v>
      </c>
      <c r="B1" s="4" t="s">
        <v>3</v>
      </c>
      <c r="C1" s="4" t="s">
        <v>22</v>
      </c>
      <c r="D1" s="4" t="s">
        <v>139</v>
      </c>
      <c r="E1" s="4" t="s">
        <v>140</v>
      </c>
      <c r="F1" s="4" t="s">
        <v>141</v>
      </c>
      <c r="G1" s="11" t="s">
        <v>142</v>
      </c>
    </row>
    <row r="2" ht="17.5" customHeight="1" spans="1:7">
      <c r="A2" s="5">
        <v>1</v>
      </c>
      <c r="B2" s="6" t="s">
        <v>25</v>
      </c>
      <c r="C2" s="6" t="s">
        <v>42</v>
      </c>
      <c r="D2" s="7">
        <v>1</v>
      </c>
      <c r="E2" s="6" t="s">
        <v>143</v>
      </c>
      <c r="F2" s="6" t="s">
        <v>144</v>
      </c>
      <c r="G2" s="12">
        <v>2006</v>
      </c>
    </row>
    <row r="3" ht="17.5" customHeight="1" spans="1:7">
      <c r="A3" s="8">
        <v>1</v>
      </c>
      <c r="B3" s="9" t="s">
        <v>25</v>
      </c>
      <c r="C3" s="9" t="s">
        <v>42</v>
      </c>
      <c r="D3" s="10">
        <v>1</v>
      </c>
      <c r="E3" s="9" t="s">
        <v>143</v>
      </c>
      <c r="F3" s="9" t="s">
        <v>144</v>
      </c>
      <c r="G3" s="13">
        <v>2005</v>
      </c>
    </row>
    <row r="4" ht="17.5" customHeight="1" spans="1:7">
      <c r="A4" s="8">
        <v>1</v>
      </c>
      <c r="B4" s="9" t="s">
        <v>25</v>
      </c>
      <c r="C4" s="9" t="s">
        <v>42</v>
      </c>
      <c r="D4" s="10">
        <v>1</v>
      </c>
      <c r="E4" s="9" t="s">
        <v>143</v>
      </c>
      <c r="F4" s="9" t="s">
        <v>144</v>
      </c>
      <c r="G4" s="13">
        <v>2004</v>
      </c>
    </row>
    <row r="5" ht="17.5" customHeight="1" spans="1:7">
      <c r="A5" s="8">
        <v>1</v>
      </c>
      <c r="B5" s="9" t="s">
        <v>25</v>
      </c>
      <c r="C5" s="9" t="s">
        <v>42</v>
      </c>
      <c r="D5" s="10">
        <v>1</v>
      </c>
      <c r="E5" s="9" t="s">
        <v>143</v>
      </c>
      <c r="F5" s="9" t="s">
        <v>144</v>
      </c>
      <c r="G5" s="13">
        <v>2003</v>
      </c>
    </row>
    <row r="6" ht="17.5" customHeight="1" spans="1:7">
      <c r="A6" s="8">
        <v>1</v>
      </c>
      <c r="B6" s="9" t="s">
        <v>25</v>
      </c>
      <c r="C6" s="9" t="s">
        <v>42</v>
      </c>
      <c r="D6" s="10">
        <v>1</v>
      </c>
      <c r="E6" s="9" t="s">
        <v>143</v>
      </c>
      <c r="F6" s="9" t="s">
        <v>144</v>
      </c>
      <c r="G6" s="13">
        <v>2002</v>
      </c>
    </row>
    <row r="7" ht="17.5" customHeight="1" spans="1:7">
      <c r="A7" s="8">
        <v>1</v>
      </c>
      <c r="B7" s="9" t="s">
        <v>25</v>
      </c>
      <c r="C7" s="9" t="s">
        <v>42</v>
      </c>
      <c r="D7" s="10">
        <v>1</v>
      </c>
      <c r="E7" s="9" t="s">
        <v>143</v>
      </c>
      <c r="F7" s="9" t="s">
        <v>144</v>
      </c>
      <c r="G7" s="13">
        <v>2001</v>
      </c>
    </row>
    <row r="8" ht="17.5" customHeight="1" spans="1:7">
      <c r="A8" s="8">
        <v>1</v>
      </c>
      <c r="B8" s="9" t="s">
        <v>25</v>
      </c>
      <c r="C8" s="9" t="s">
        <v>42</v>
      </c>
      <c r="D8" s="10">
        <v>2</v>
      </c>
      <c r="E8" s="9" t="s">
        <v>145</v>
      </c>
      <c r="F8" s="9" t="s">
        <v>146</v>
      </c>
      <c r="G8" s="13">
        <v>2006</v>
      </c>
    </row>
    <row r="9" ht="17.5" customHeight="1" spans="1:7">
      <c r="A9" s="8">
        <v>1</v>
      </c>
      <c r="B9" s="9" t="s">
        <v>25</v>
      </c>
      <c r="C9" s="9" t="s">
        <v>42</v>
      </c>
      <c r="D9" s="10">
        <v>2</v>
      </c>
      <c r="E9" s="9" t="s">
        <v>145</v>
      </c>
      <c r="F9" s="9" t="s">
        <v>146</v>
      </c>
      <c r="G9" s="13">
        <v>2005</v>
      </c>
    </row>
    <row r="10" ht="17.5" customHeight="1" spans="1:7">
      <c r="A10" s="8">
        <v>2</v>
      </c>
      <c r="B10" s="9" t="s">
        <v>43</v>
      </c>
      <c r="C10" s="9" t="s">
        <v>54</v>
      </c>
      <c r="D10" s="10">
        <v>1</v>
      </c>
      <c r="E10" s="9" t="s">
        <v>143</v>
      </c>
      <c r="F10" s="9" t="s">
        <v>147</v>
      </c>
      <c r="G10" s="13">
        <v>1991</v>
      </c>
    </row>
    <row r="11" ht="17.5" customHeight="1" spans="1:7">
      <c r="A11" s="8">
        <v>2</v>
      </c>
      <c r="B11" s="9" t="s">
        <v>43</v>
      </c>
      <c r="C11" s="9" t="s">
        <v>54</v>
      </c>
      <c r="D11" s="10">
        <v>1</v>
      </c>
      <c r="E11" s="9" t="s">
        <v>143</v>
      </c>
      <c r="F11" s="9" t="s">
        <v>147</v>
      </c>
      <c r="G11" s="13">
        <v>1990</v>
      </c>
    </row>
    <row r="12" ht="17.5" customHeight="1" spans="1:7">
      <c r="A12" s="8">
        <v>2</v>
      </c>
      <c r="B12" s="9" t="s">
        <v>43</v>
      </c>
      <c r="C12" s="9" t="s">
        <v>54</v>
      </c>
      <c r="D12" s="10">
        <v>2</v>
      </c>
      <c r="E12" s="9" t="s">
        <v>143</v>
      </c>
      <c r="F12" s="9" t="s">
        <v>148</v>
      </c>
      <c r="G12" s="13">
        <v>2007</v>
      </c>
    </row>
    <row r="13" ht="17.5" customHeight="1" spans="1:7">
      <c r="A13" s="8">
        <v>2</v>
      </c>
      <c r="B13" s="9" t="s">
        <v>43</v>
      </c>
      <c r="C13" s="9" t="s">
        <v>54</v>
      </c>
      <c r="D13" s="10">
        <v>2</v>
      </c>
      <c r="E13" s="9" t="s">
        <v>143</v>
      </c>
      <c r="F13" s="9" t="s">
        <v>148</v>
      </c>
      <c r="G13" s="13">
        <v>2006</v>
      </c>
    </row>
    <row r="14" ht="17.5" customHeight="1" spans="1:7">
      <c r="A14" s="8">
        <v>2</v>
      </c>
      <c r="B14" s="9" t="s">
        <v>43</v>
      </c>
      <c r="C14" s="9" t="s">
        <v>54</v>
      </c>
      <c r="D14" s="10">
        <v>2</v>
      </c>
      <c r="E14" s="9" t="s">
        <v>143</v>
      </c>
      <c r="F14" s="9" t="s">
        <v>148</v>
      </c>
      <c r="G14" s="13">
        <v>2005</v>
      </c>
    </row>
    <row r="15" ht="17.5" customHeight="1" spans="1:7">
      <c r="A15" s="8">
        <v>2</v>
      </c>
      <c r="B15" s="9" t="s">
        <v>43</v>
      </c>
      <c r="C15" s="9" t="s">
        <v>54</v>
      </c>
      <c r="D15" s="10">
        <v>2</v>
      </c>
      <c r="E15" s="9" t="s">
        <v>143</v>
      </c>
      <c r="F15" s="9" t="s">
        <v>148</v>
      </c>
      <c r="G15" s="13">
        <v>2004</v>
      </c>
    </row>
    <row r="16" ht="17.5" customHeight="1" spans="1:7">
      <c r="A16" s="8">
        <v>2</v>
      </c>
      <c r="B16" s="9" t="s">
        <v>43</v>
      </c>
      <c r="C16" s="9" t="s">
        <v>54</v>
      </c>
      <c r="D16" s="10">
        <v>2</v>
      </c>
      <c r="E16" s="9" t="s">
        <v>143</v>
      </c>
      <c r="F16" s="9" t="s">
        <v>148</v>
      </c>
      <c r="G16" s="13">
        <v>2003</v>
      </c>
    </row>
    <row r="17" ht="17.5" customHeight="1" spans="1:7">
      <c r="A17" s="8">
        <v>2</v>
      </c>
      <c r="B17" s="9" t="s">
        <v>43</v>
      </c>
      <c r="C17" s="9" t="s">
        <v>54</v>
      </c>
      <c r="D17" s="10">
        <v>2</v>
      </c>
      <c r="E17" s="9" t="s">
        <v>143</v>
      </c>
      <c r="F17" s="9" t="s">
        <v>148</v>
      </c>
      <c r="G17" s="13">
        <v>2002</v>
      </c>
    </row>
    <row r="18" ht="17.5" customHeight="1" spans="1:7">
      <c r="A18" s="8">
        <v>2</v>
      </c>
      <c r="B18" s="9" t="s">
        <v>43</v>
      </c>
      <c r="C18" s="9" t="s">
        <v>54</v>
      </c>
      <c r="D18" s="10">
        <v>2</v>
      </c>
      <c r="E18" s="9" t="s">
        <v>143</v>
      </c>
      <c r="F18" s="9" t="s">
        <v>148</v>
      </c>
      <c r="G18" s="13">
        <v>2001</v>
      </c>
    </row>
    <row r="19" ht="17.5" customHeight="1" spans="1:7">
      <c r="A19" s="8">
        <v>2</v>
      </c>
      <c r="B19" s="9" t="s">
        <v>43</v>
      </c>
      <c r="C19" s="9" t="s">
        <v>54</v>
      </c>
      <c r="D19" s="10">
        <v>2</v>
      </c>
      <c r="E19" s="9" t="s">
        <v>143</v>
      </c>
      <c r="F19" s="9" t="s">
        <v>148</v>
      </c>
      <c r="G19" s="13">
        <v>2000</v>
      </c>
    </row>
    <row r="20" ht="17.5" customHeight="1" spans="1:7">
      <c r="A20" s="8">
        <v>2</v>
      </c>
      <c r="B20" s="9" t="s">
        <v>43</v>
      </c>
      <c r="C20" s="9" t="s">
        <v>54</v>
      </c>
      <c r="D20" s="10">
        <v>2</v>
      </c>
      <c r="E20" s="9" t="s">
        <v>143</v>
      </c>
      <c r="F20" s="9" t="s">
        <v>148</v>
      </c>
      <c r="G20" s="13">
        <v>1999</v>
      </c>
    </row>
    <row r="21" ht="17.5" customHeight="1" spans="1:7">
      <c r="A21" s="8">
        <v>2</v>
      </c>
      <c r="B21" s="9" t="s">
        <v>43</v>
      </c>
      <c r="C21" s="9" t="s">
        <v>54</v>
      </c>
      <c r="D21" s="10">
        <v>2</v>
      </c>
      <c r="E21" s="9" t="s">
        <v>143</v>
      </c>
      <c r="F21" s="9" t="s">
        <v>148</v>
      </c>
      <c r="G21" s="13">
        <v>1998</v>
      </c>
    </row>
    <row r="22" ht="17.5" customHeight="1" spans="1:7">
      <c r="A22" s="8">
        <v>2</v>
      </c>
      <c r="B22" s="9" t="s">
        <v>43</v>
      </c>
      <c r="C22" s="9" t="s">
        <v>54</v>
      </c>
      <c r="D22" s="10">
        <v>2</v>
      </c>
      <c r="E22" s="9" t="s">
        <v>143</v>
      </c>
      <c r="F22" s="9" t="s">
        <v>148</v>
      </c>
      <c r="G22" s="13">
        <v>1997</v>
      </c>
    </row>
    <row r="23" ht="17.5" customHeight="1" spans="1:7">
      <c r="A23" s="8">
        <v>2</v>
      </c>
      <c r="B23" s="9" t="s">
        <v>43</v>
      </c>
      <c r="C23" s="9" t="s">
        <v>54</v>
      </c>
      <c r="D23" s="10">
        <v>2</v>
      </c>
      <c r="E23" s="9" t="s">
        <v>143</v>
      </c>
      <c r="F23" s="9" t="s">
        <v>148</v>
      </c>
      <c r="G23" s="13">
        <v>1996</v>
      </c>
    </row>
    <row r="24" ht="17.5" customHeight="1" spans="1:7">
      <c r="A24" s="8">
        <v>2</v>
      </c>
      <c r="B24" s="9" t="s">
        <v>43</v>
      </c>
      <c r="C24" s="9" t="s">
        <v>54</v>
      </c>
      <c r="D24" s="10">
        <v>2</v>
      </c>
      <c r="E24" s="9" t="s">
        <v>143</v>
      </c>
      <c r="F24" s="9" t="s">
        <v>148</v>
      </c>
      <c r="G24" s="13">
        <v>1995</v>
      </c>
    </row>
    <row r="25" ht="17.5" customHeight="1" spans="1:7">
      <c r="A25" s="8">
        <v>2</v>
      </c>
      <c r="B25" s="9" t="s">
        <v>43</v>
      </c>
      <c r="C25" s="9" t="s">
        <v>54</v>
      </c>
      <c r="D25" s="10">
        <v>2</v>
      </c>
      <c r="E25" s="9" t="s">
        <v>143</v>
      </c>
      <c r="F25" s="9" t="s">
        <v>148</v>
      </c>
      <c r="G25" s="13">
        <v>1994</v>
      </c>
    </row>
    <row r="26" ht="17.5" customHeight="1" spans="1:7">
      <c r="A26" s="8">
        <v>2</v>
      </c>
      <c r="B26" s="9" t="s">
        <v>43</v>
      </c>
      <c r="C26" s="9" t="s">
        <v>54</v>
      </c>
      <c r="D26" s="10">
        <v>2</v>
      </c>
      <c r="E26" s="9" t="s">
        <v>143</v>
      </c>
      <c r="F26" s="9" t="s">
        <v>148</v>
      </c>
      <c r="G26" s="13">
        <v>1993</v>
      </c>
    </row>
    <row r="27" ht="17.5" customHeight="1" spans="1:7">
      <c r="A27" s="8">
        <v>2</v>
      </c>
      <c r="B27" s="9" t="s">
        <v>43</v>
      </c>
      <c r="C27" s="9" t="s">
        <v>54</v>
      </c>
      <c r="D27" s="10">
        <v>2</v>
      </c>
      <c r="E27" s="9" t="s">
        <v>143</v>
      </c>
      <c r="F27" s="9" t="s">
        <v>148</v>
      </c>
      <c r="G27" s="13">
        <v>1992</v>
      </c>
    </row>
    <row r="28" ht="17.5" customHeight="1" spans="1:7">
      <c r="A28" s="8">
        <v>2</v>
      </c>
      <c r="B28" s="9" t="s">
        <v>43</v>
      </c>
      <c r="C28" s="9" t="s">
        <v>54</v>
      </c>
      <c r="D28" s="10">
        <v>2</v>
      </c>
      <c r="E28" s="9" t="s">
        <v>143</v>
      </c>
      <c r="F28" s="9" t="s">
        <v>148</v>
      </c>
      <c r="G28" s="13">
        <v>1991</v>
      </c>
    </row>
    <row r="29" ht="17.5" customHeight="1" spans="1:7">
      <c r="A29" s="8">
        <v>2</v>
      </c>
      <c r="B29" s="9" t="s">
        <v>43</v>
      </c>
      <c r="C29" s="9" t="s">
        <v>54</v>
      </c>
      <c r="D29" s="10">
        <v>2</v>
      </c>
      <c r="E29" s="9" t="s">
        <v>143</v>
      </c>
      <c r="F29" s="9" t="s">
        <v>148</v>
      </c>
      <c r="G29" s="13">
        <v>1990</v>
      </c>
    </row>
    <row r="30" ht="17.5" customHeight="1" spans="1:7">
      <c r="A30" s="8">
        <v>2</v>
      </c>
      <c r="B30" s="9" t="s">
        <v>43</v>
      </c>
      <c r="C30" s="9" t="s">
        <v>54</v>
      </c>
      <c r="D30" s="10">
        <v>3</v>
      </c>
      <c r="E30" s="9" t="s">
        <v>143</v>
      </c>
      <c r="F30" s="9" t="s">
        <v>149</v>
      </c>
      <c r="G30" s="13">
        <v>2007</v>
      </c>
    </row>
    <row r="31" ht="17.5" customHeight="1" spans="1:7">
      <c r="A31" s="8">
        <v>2</v>
      </c>
      <c r="B31" s="9" t="s">
        <v>43</v>
      </c>
      <c r="C31" s="9" t="s">
        <v>54</v>
      </c>
      <c r="D31" s="10">
        <v>3</v>
      </c>
      <c r="E31" s="9" t="s">
        <v>143</v>
      </c>
      <c r="F31" s="9" t="s">
        <v>149</v>
      </c>
      <c r="G31" s="13">
        <v>2006</v>
      </c>
    </row>
    <row r="32" ht="17.5" customHeight="1" spans="1:7">
      <c r="A32" s="8">
        <v>2</v>
      </c>
      <c r="B32" s="9" t="s">
        <v>43</v>
      </c>
      <c r="C32" s="9" t="s">
        <v>54</v>
      </c>
      <c r="D32" s="10">
        <v>3</v>
      </c>
      <c r="E32" s="9" t="s">
        <v>143</v>
      </c>
      <c r="F32" s="9" t="s">
        <v>149</v>
      </c>
      <c r="G32" s="13">
        <v>2005</v>
      </c>
    </row>
    <row r="33" ht="17.5" customHeight="1" spans="1:7">
      <c r="A33" s="8">
        <v>2</v>
      </c>
      <c r="B33" s="9" t="s">
        <v>43</v>
      </c>
      <c r="C33" s="9" t="s">
        <v>54</v>
      </c>
      <c r="D33" s="10">
        <v>3</v>
      </c>
      <c r="E33" s="9" t="s">
        <v>143</v>
      </c>
      <c r="F33" s="9" t="s">
        <v>149</v>
      </c>
      <c r="G33" s="13">
        <v>2004</v>
      </c>
    </row>
    <row r="34" ht="17.5" customHeight="1" spans="1:7">
      <c r="A34" s="8">
        <v>2</v>
      </c>
      <c r="B34" s="9" t="s">
        <v>43</v>
      </c>
      <c r="C34" s="9" t="s">
        <v>54</v>
      </c>
      <c r="D34" s="10">
        <v>3</v>
      </c>
      <c r="E34" s="9" t="s">
        <v>143</v>
      </c>
      <c r="F34" s="9" t="s">
        <v>149</v>
      </c>
      <c r="G34" s="13">
        <v>2003</v>
      </c>
    </row>
    <row r="35" ht="17.5" customHeight="1" spans="1:7">
      <c r="A35" s="8">
        <v>2</v>
      </c>
      <c r="B35" s="9" t="s">
        <v>43</v>
      </c>
      <c r="C35" s="9" t="s">
        <v>54</v>
      </c>
      <c r="D35" s="10">
        <v>3</v>
      </c>
      <c r="E35" s="9" t="s">
        <v>143</v>
      </c>
      <c r="F35" s="9" t="s">
        <v>149</v>
      </c>
      <c r="G35" s="13">
        <v>2002</v>
      </c>
    </row>
    <row r="36" ht="17.5" customHeight="1" spans="1:7">
      <c r="A36" s="8">
        <v>2</v>
      </c>
      <c r="B36" s="9" t="s">
        <v>43</v>
      </c>
      <c r="C36" s="9" t="s">
        <v>54</v>
      </c>
      <c r="D36" s="10">
        <v>3</v>
      </c>
      <c r="E36" s="9" t="s">
        <v>143</v>
      </c>
      <c r="F36" s="9" t="s">
        <v>149</v>
      </c>
      <c r="G36" s="13">
        <v>2001</v>
      </c>
    </row>
    <row r="37" ht="17.5" customHeight="1" spans="1:7">
      <c r="A37" s="8">
        <v>2</v>
      </c>
      <c r="B37" s="9" t="s">
        <v>43</v>
      </c>
      <c r="C37" s="9" t="s">
        <v>54</v>
      </c>
      <c r="D37" s="10">
        <v>3</v>
      </c>
      <c r="E37" s="9" t="s">
        <v>143</v>
      </c>
      <c r="F37" s="9" t="s">
        <v>149</v>
      </c>
      <c r="G37" s="13">
        <v>2000</v>
      </c>
    </row>
    <row r="38" ht="17.5" customHeight="1" spans="1:7">
      <c r="A38" s="8">
        <v>2</v>
      </c>
      <c r="B38" s="9" t="s">
        <v>43</v>
      </c>
      <c r="C38" s="9" t="s">
        <v>54</v>
      </c>
      <c r="D38" s="10">
        <v>4</v>
      </c>
      <c r="E38" s="9" t="s">
        <v>143</v>
      </c>
      <c r="F38" s="9" t="s">
        <v>150</v>
      </c>
      <c r="G38" s="13">
        <v>2003</v>
      </c>
    </row>
    <row r="39" ht="17.5" customHeight="1" spans="1:7">
      <c r="A39" s="8">
        <v>2</v>
      </c>
      <c r="B39" s="9" t="s">
        <v>43</v>
      </c>
      <c r="C39" s="9" t="s">
        <v>54</v>
      </c>
      <c r="D39" s="10">
        <v>4</v>
      </c>
      <c r="E39" s="9" t="s">
        <v>143</v>
      </c>
      <c r="F39" s="9" t="s">
        <v>150</v>
      </c>
      <c r="G39" s="13">
        <v>2002</v>
      </c>
    </row>
    <row r="40" ht="17.5" customHeight="1" spans="1:7">
      <c r="A40" s="8">
        <v>2</v>
      </c>
      <c r="B40" s="9" t="s">
        <v>43</v>
      </c>
      <c r="C40" s="9" t="s">
        <v>54</v>
      </c>
      <c r="D40" s="10">
        <v>5</v>
      </c>
      <c r="E40" s="9" t="s">
        <v>143</v>
      </c>
      <c r="F40" s="9" t="s">
        <v>151</v>
      </c>
      <c r="G40" s="13">
        <v>2008</v>
      </c>
    </row>
    <row r="41" ht="17.5" customHeight="1" spans="1:7">
      <c r="A41" s="8">
        <v>2</v>
      </c>
      <c r="B41" s="9" t="s">
        <v>43</v>
      </c>
      <c r="C41" s="9" t="s">
        <v>54</v>
      </c>
      <c r="D41" s="10">
        <v>5</v>
      </c>
      <c r="E41" s="9" t="s">
        <v>143</v>
      </c>
      <c r="F41" s="9" t="s">
        <v>151</v>
      </c>
      <c r="G41" s="13">
        <v>2007</v>
      </c>
    </row>
    <row r="42" ht="17.5" customHeight="1" spans="1:7">
      <c r="A42" s="8">
        <v>2</v>
      </c>
      <c r="B42" s="9" t="s">
        <v>43</v>
      </c>
      <c r="C42" s="9" t="s">
        <v>54</v>
      </c>
      <c r="D42" s="10">
        <v>5</v>
      </c>
      <c r="E42" s="9" t="s">
        <v>143</v>
      </c>
      <c r="F42" s="9" t="s">
        <v>151</v>
      </c>
      <c r="G42" s="13">
        <v>2006</v>
      </c>
    </row>
    <row r="43" ht="17.5" customHeight="1" spans="1:7">
      <c r="A43" s="8">
        <v>2</v>
      </c>
      <c r="B43" s="9" t="s">
        <v>43</v>
      </c>
      <c r="C43" s="9" t="s">
        <v>54</v>
      </c>
      <c r="D43" s="10">
        <v>6</v>
      </c>
      <c r="E43" s="9" t="s">
        <v>143</v>
      </c>
      <c r="F43" s="9" t="s">
        <v>152</v>
      </c>
      <c r="G43" s="13">
        <v>2008</v>
      </c>
    </row>
    <row r="44" ht="17.5" customHeight="1" spans="1:7">
      <c r="A44" s="8">
        <v>2</v>
      </c>
      <c r="B44" s="9" t="s">
        <v>43</v>
      </c>
      <c r="C44" s="9" t="s">
        <v>54</v>
      </c>
      <c r="D44" s="10">
        <v>6</v>
      </c>
      <c r="E44" s="9" t="s">
        <v>143</v>
      </c>
      <c r="F44" s="9" t="s">
        <v>152</v>
      </c>
      <c r="G44" s="13">
        <v>2007</v>
      </c>
    </row>
    <row r="45" ht="17.5" customHeight="1" spans="1:7">
      <c r="A45" s="8">
        <v>2</v>
      </c>
      <c r="B45" s="9" t="s">
        <v>43</v>
      </c>
      <c r="C45" s="9" t="s">
        <v>54</v>
      </c>
      <c r="D45" s="10">
        <v>6</v>
      </c>
      <c r="E45" s="9" t="s">
        <v>143</v>
      </c>
      <c r="F45" s="9" t="s">
        <v>152</v>
      </c>
      <c r="G45" s="13">
        <v>2006</v>
      </c>
    </row>
    <row r="46" ht="17.5" customHeight="1" spans="1:7">
      <c r="A46" s="8">
        <v>2</v>
      </c>
      <c r="B46" s="9" t="s">
        <v>43</v>
      </c>
      <c r="C46" s="9" t="s">
        <v>54</v>
      </c>
      <c r="D46" s="10">
        <v>7</v>
      </c>
      <c r="E46" s="9" t="s">
        <v>143</v>
      </c>
      <c r="F46" s="9" t="s">
        <v>153</v>
      </c>
      <c r="G46" s="13">
        <v>2008</v>
      </c>
    </row>
    <row r="47" ht="17.5" customHeight="1" spans="1:7">
      <c r="A47" s="8">
        <v>2</v>
      </c>
      <c r="B47" s="9" t="s">
        <v>43</v>
      </c>
      <c r="C47" s="9" t="s">
        <v>54</v>
      </c>
      <c r="D47" s="10">
        <v>7</v>
      </c>
      <c r="E47" s="9" t="s">
        <v>143</v>
      </c>
      <c r="F47" s="9" t="s">
        <v>153</v>
      </c>
      <c r="G47" s="13">
        <v>2007</v>
      </c>
    </row>
    <row r="48" ht="17.5" customHeight="1" spans="1:7">
      <c r="A48" s="8">
        <v>2</v>
      </c>
      <c r="B48" s="9" t="s">
        <v>43</v>
      </c>
      <c r="C48" s="9" t="s">
        <v>54</v>
      </c>
      <c r="D48" s="10">
        <v>7</v>
      </c>
      <c r="E48" s="9" t="s">
        <v>143</v>
      </c>
      <c r="F48" s="9" t="s">
        <v>153</v>
      </c>
      <c r="G48" s="13">
        <v>2006</v>
      </c>
    </row>
    <row r="49" ht="17.5" customHeight="1" spans="1:7">
      <c r="A49" s="8">
        <v>2</v>
      </c>
      <c r="B49" s="9" t="s">
        <v>43</v>
      </c>
      <c r="C49" s="9" t="s">
        <v>54</v>
      </c>
      <c r="D49" s="10">
        <v>8</v>
      </c>
      <c r="E49" s="9" t="s">
        <v>143</v>
      </c>
      <c r="F49" s="9" t="s">
        <v>154</v>
      </c>
      <c r="G49" s="13">
        <v>2007</v>
      </c>
    </row>
    <row r="50" ht="17.5" customHeight="1" spans="1:7">
      <c r="A50" s="8">
        <v>2</v>
      </c>
      <c r="B50" s="9" t="s">
        <v>43</v>
      </c>
      <c r="C50" s="9" t="s">
        <v>54</v>
      </c>
      <c r="D50" s="10">
        <v>8</v>
      </c>
      <c r="E50" s="9" t="s">
        <v>143</v>
      </c>
      <c r="F50" s="9" t="s">
        <v>154</v>
      </c>
      <c r="G50" s="13">
        <v>2006</v>
      </c>
    </row>
    <row r="51" ht="17.5" customHeight="1" spans="1:7">
      <c r="A51" s="8">
        <v>3</v>
      </c>
      <c r="B51" s="9" t="s">
        <v>55</v>
      </c>
      <c r="C51" s="9" t="s">
        <v>66</v>
      </c>
      <c r="D51" s="10">
        <v>1</v>
      </c>
      <c r="E51" s="9" t="s">
        <v>143</v>
      </c>
      <c r="F51" s="9" t="s">
        <v>144</v>
      </c>
      <c r="G51" s="13">
        <v>2010</v>
      </c>
    </row>
    <row r="52" ht="17.5" customHeight="1" spans="1:7">
      <c r="A52" s="8">
        <v>3</v>
      </c>
      <c r="B52" s="9" t="s">
        <v>55</v>
      </c>
      <c r="C52" s="9" t="s">
        <v>66</v>
      </c>
      <c r="D52" s="10">
        <v>1</v>
      </c>
      <c r="E52" s="9" t="s">
        <v>143</v>
      </c>
      <c r="F52" s="9" t="s">
        <v>144</v>
      </c>
      <c r="G52" s="13">
        <v>2009</v>
      </c>
    </row>
    <row r="53" ht="17.5" customHeight="1" spans="1:7">
      <c r="A53" s="8">
        <v>3</v>
      </c>
      <c r="B53" s="9" t="s">
        <v>55</v>
      </c>
      <c r="C53" s="9" t="s">
        <v>66</v>
      </c>
      <c r="D53" s="10">
        <v>1</v>
      </c>
      <c r="E53" s="9" t="s">
        <v>143</v>
      </c>
      <c r="F53" s="9" t="s">
        <v>144</v>
      </c>
      <c r="G53" s="13">
        <v>2008</v>
      </c>
    </row>
    <row r="54" ht="17.5" customHeight="1" spans="1:7">
      <c r="A54" s="8">
        <v>3</v>
      </c>
      <c r="B54" s="9" t="s">
        <v>55</v>
      </c>
      <c r="C54" s="9" t="s">
        <v>66</v>
      </c>
      <c r="D54" s="10">
        <v>1</v>
      </c>
      <c r="E54" s="9" t="s">
        <v>143</v>
      </c>
      <c r="F54" s="9" t="s">
        <v>144</v>
      </c>
      <c r="G54" s="13">
        <v>2007</v>
      </c>
    </row>
    <row r="55" ht="17.5" customHeight="1" spans="1:7">
      <c r="A55" s="8">
        <v>3</v>
      </c>
      <c r="B55" s="9" t="s">
        <v>55</v>
      </c>
      <c r="C55" s="9" t="s">
        <v>66</v>
      </c>
      <c r="D55" s="10">
        <v>1</v>
      </c>
      <c r="E55" s="9" t="s">
        <v>143</v>
      </c>
      <c r="F55" s="9" t="s">
        <v>144</v>
      </c>
      <c r="G55" s="13">
        <v>2006</v>
      </c>
    </row>
    <row r="56" ht="17.5" customHeight="1" spans="1:7">
      <c r="A56" s="8">
        <v>3</v>
      </c>
      <c r="B56" s="9" t="s">
        <v>55</v>
      </c>
      <c r="C56" s="9" t="s">
        <v>66</v>
      </c>
      <c r="D56" s="10">
        <v>2</v>
      </c>
      <c r="E56" s="9" t="s">
        <v>145</v>
      </c>
      <c r="F56" s="9" t="s">
        <v>146</v>
      </c>
      <c r="G56" s="13">
        <v>2010</v>
      </c>
    </row>
    <row r="57" ht="17.5" customHeight="1" spans="1:7">
      <c r="A57" s="8">
        <v>3</v>
      </c>
      <c r="B57" s="9" t="s">
        <v>55</v>
      </c>
      <c r="C57" s="9" t="s">
        <v>66</v>
      </c>
      <c r="D57" s="10">
        <v>2</v>
      </c>
      <c r="E57" s="9" t="s">
        <v>145</v>
      </c>
      <c r="F57" s="9" t="s">
        <v>146</v>
      </c>
      <c r="G57" s="13">
        <v>2009</v>
      </c>
    </row>
    <row r="58" ht="17.5" customHeight="1" spans="1:7">
      <c r="A58" s="8">
        <v>3</v>
      </c>
      <c r="B58" s="9" t="s">
        <v>55</v>
      </c>
      <c r="C58" s="9" t="s">
        <v>66</v>
      </c>
      <c r="D58" s="10">
        <v>2</v>
      </c>
      <c r="E58" s="9" t="s">
        <v>145</v>
      </c>
      <c r="F58" s="9" t="s">
        <v>146</v>
      </c>
      <c r="G58" s="13">
        <v>2008</v>
      </c>
    </row>
    <row r="59" ht="17.5" customHeight="1" spans="1:7">
      <c r="A59" s="8">
        <v>3</v>
      </c>
      <c r="B59" s="9" t="s">
        <v>55</v>
      </c>
      <c r="C59" s="9" t="s">
        <v>66</v>
      </c>
      <c r="D59" s="10">
        <v>2</v>
      </c>
      <c r="E59" s="9" t="s">
        <v>145</v>
      </c>
      <c r="F59" s="9" t="s">
        <v>146</v>
      </c>
      <c r="G59" s="13">
        <v>2007</v>
      </c>
    </row>
    <row r="60" ht="17.5" customHeight="1" spans="1:7">
      <c r="A60" s="8">
        <v>3</v>
      </c>
      <c r="B60" s="9" t="s">
        <v>55</v>
      </c>
      <c r="C60" s="9" t="s">
        <v>66</v>
      </c>
      <c r="D60" s="10">
        <v>2</v>
      </c>
      <c r="E60" s="9" t="s">
        <v>145</v>
      </c>
      <c r="F60" s="9" t="s">
        <v>146</v>
      </c>
      <c r="G60" s="13">
        <v>2006</v>
      </c>
    </row>
    <row r="61" ht="17.5" customHeight="1" spans="1:7">
      <c r="A61" s="8">
        <v>5</v>
      </c>
      <c r="B61" s="9" t="s">
        <v>76</v>
      </c>
      <c r="C61" s="9" t="s">
        <v>85</v>
      </c>
      <c r="D61" s="10">
        <v>1</v>
      </c>
      <c r="E61" s="9" t="s">
        <v>143</v>
      </c>
      <c r="F61" s="9" t="s">
        <v>155</v>
      </c>
      <c r="G61" s="13">
        <v>2007</v>
      </c>
    </row>
    <row r="62" ht="17.5" customHeight="1" spans="1:7">
      <c r="A62" s="8">
        <v>5</v>
      </c>
      <c r="B62" s="9" t="s">
        <v>76</v>
      </c>
      <c r="C62" s="9" t="s">
        <v>85</v>
      </c>
      <c r="D62" s="10">
        <v>1</v>
      </c>
      <c r="E62" s="9" t="s">
        <v>143</v>
      </c>
      <c r="F62" s="9" t="s">
        <v>155</v>
      </c>
      <c r="G62" s="13">
        <v>2006</v>
      </c>
    </row>
    <row r="63" ht="17.5" customHeight="1" spans="1:7">
      <c r="A63" s="8">
        <v>6</v>
      </c>
      <c r="B63" s="9" t="s">
        <v>86</v>
      </c>
      <c r="C63" s="9" t="s">
        <v>95</v>
      </c>
      <c r="D63" s="10">
        <v>1</v>
      </c>
      <c r="E63" s="9" t="s">
        <v>143</v>
      </c>
      <c r="F63" s="9" t="s">
        <v>155</v>
      </c>
      <c r="G63" s="13">
        <v>2007</v>
      </c>
    </row>
    <row r="64" ht="17.5" customHeight="1" spans="1:7">
      <c r="A64" s="8">
        <v>6</v>
      </c>
      <c r="B64" s="9" t="s">
        <v>86</v>
      </c>
      <c r="C64" s="9" t="s">
        <v>95</v>
      </c>
      <c r="D64" s="10">
        <v>1</v>
      </c>
      <c r="E64" s="9" t="s">
        <v>143</v>
      </c>
      <c r="F64" s="9" t="s">
        <v>155</v>
      </c>
      <c r="G64" s="13">
        <v>2006</v>
      </c>
    </row>
    <row r="65" ht="17.5" customHeight="1" spans="1:7">
      <c r="A65" s="8">
        <v>6</v>
      </c>
      <c r="B65" s="9" t="s">
        <v>86</v>
      </c>
      <c r="C65" s="9" t="s">
        <v>95</v>
      </c>
      <c r="D65" s="10">
        <v>1</v>
      </c>
      <c r="E65" s="9" t="s">
        <v>143</v>
      </c>
      <c r="F65" s="9" t="s">
        <v>155</v>
      </c>
      <c r="G65" s="13">
        <v>2005</v>
      </c>
    </row>
    <row r="66" ht="17.5" customHeight="1" spans="1:7">
      <c r="A66" s="8">
        <v>7</v>
      </c>
      <c r="B66" s="9" t="s">
        <v>96</v>
      </c>
      <c r="C66" s="9" t="s">
        <v>106</v>
      </c>
      <c r="D66" s="10">
        <v>1</v>
      </c>
      <c r="E66" s="9" t="s">
        <v>143</v>
      </c>
      <c r="F66" s="9" t="s">
        <v>144</v>
      </c>
      <c r="G66" s="13">
        <v>2006</v>
      </c>
    </row>
    <row r="67" ht="17.5" customHeight="1" spans="1:7">
      <c r="A67" s="8">
        <v>7</v>
      </c>
      <c r="B67" s="9" t="s">
        <v>96</v>
      </c>
      <c r="C67" s="9" t="s">
        <v>106</v>
      </c>
      <c r="D67" s="10">
        <v>1</v>
      </c>
      <c r="E67" s="9" t="s">
        <v>143</v>
      </c>
      <c r="F67" s="9" t="s">
        <v>144</v>
      </c>
      <c r="G67" s="13">
        <v>2005</v>
      </c>
    </row>
    <row r="68" ht="17.5" customHeight="1" spans="1:7">
      <c r="A68" s="8">
        <v>7</v>
      </c>
      <c r="B68" s="9" t="s">
        <v>96</v>
      </c>
      <c r="C68" s="9" t="s">
        <v>106</v>
      </c>
      <c r="D68" s="10">
        <v>1</v>
      </c>
      <c r="E68" s="9" t="s">
        <v>143</v>
      </c>
      <c r="F68" s="9" t="s">
        <v>144</v>
      </c>
      <c r="G68" s="13">
        <v>2004</v>
      </c>
    </row>
    <row r="69" ht="17.5" customHeight="1" spans="1:7">
      <c r="A69" s="8">
        <v>7</v>
      </c>
      <c r="B69" s="9" t="s">
        <v>96</v>
      </c>
      <c r="C69" s="9" t="s">
        <v>106</v>
      </c>
      <c r="D69" s="10">
        <v>1</v>
      </c>
      <c r="E69" s="9" t="s">
        <v>143</v>
      </c>
      <c r="F69" s="9" t="s">
        <v>144</v>
      </c>
      <c r="G69" s="13">
        <v>2003</v>
      </c>
    </row>
    <row r="70" ht="17.5" customHeight="1" spans="1:7">
      <c r="A70" s="8">
        <v>7</v>
      </c>
      <c r="B70" s="9" t="s">
        <v>96</v>
      </c>
      <c r="C70" s="9" t="s">
        <v>106</v>
      </c>
      <c r="D70" s="10">
        <v>1</v>
      </c>
      <c r="E70" s="9" t="s">
        <v>143</v>
      </c>
      <c r="F70" s="9" t="s">
        <v>144</v>
      </c>
      <c r="G70" s="13">
        <v>2002</v>
      </c>
    </row>
    <row r="71" ht="17.5" customHeight="1" spans="1:7">
      <c r="A71" s="8">
        <v>7</v>
      </c>
      <c r="B71" s="9" t="s">
        <v>96</v>
      </c>
      <c r="C71" s="9" t="s">
        <v>106</v>
      </c>
      <c r="D71" s="10">
        <v>1</v>
      </c>
      <c r="E71" s="9" t="s">
        <v>143</v>
      </c>
      <c r="F71" s="9" t="s">
        <v>144</v>
      </c>
      <c r="G71" s="13">
        <v>2001</v>
      </c>
    </row>
    <row r="72" ht="17.5" customHeight="1" spans="1:7">
      <c r="A72" s="8">
        <v>7</v>
      </c>
      <c r="B72" s="9" t="s">
        <v>96</v>
      </c>
      <c r="C72" s="9" t="s">
        <v>106</v>
      </c>
      <c r="D72" s="10">
        <v>2</v>
      </c>
      <c r="E72" s="9" t="s">
        <v>145</v>
      </c>
      <c r="F72" s="9" t="s">
        <v>146</v>
      </c>
      <c r="G72" s="13">
        <v>2006</v>
      </c>
    </row>
    <row r="73" ht="17.5" customHeight="1" spans="1:7">
      <c r="A73" s="8">
        <v>7</v>
      </c>
      <c r="B73" s="9" t="s">
        <v>96</v>
      </c>
      <c r="C73" s="9" t="s">
        <v>106</v>
      </c>
      <c r="D73" s="10">
        <v>2</v>
      </c>
      <c r="E73" s="9" t="s">
        <v>145</v>
      </c>
      <c r="F73" s="9" t="s">
        <v>146</v>
      </c>
      <c r="G73" s="13">
        <v>2005</v>
      </c>
    </row>
    <row r="74" ht="17.5" customHeight="1" spans="1:7">
      <c r="A74" s="8">
        <v>8</v>
      </c>
      <c r="B74" s="9" t="s">
        <v>107</v>
      </c>
      <c r="C74" s="9" t="s">
        <v>116</v>
      </c>
      <c r="D74" s="10">
        <v>1</v>
      </c>
      <c r="E74" s="9" t="s">
        <v>143</v>
      </c>
      <c r="F74" s="9" t="s">
        <v>156</v>
      </c>
      <c r="G74" s="13">
        <v>2010</v>
      </c>
    </row>
    <row r="75" ht="17.5" customHeight="1" spans="1:7">
      <c r="A75" s="8">
        <v>8</v>
      </c>
      <c r="B75" s="9" t="s">
        <v>107</v>
      </c>
      <c r="C75" s="9" t="s">
        <v>116</v>
      </c>
      <c r="D75" s="10">
        <v>1</v>
      </c>
      <c r="E75" s="9" t="s">
        <v>143</v>
      </c>
      <c r="F75" s="9" t="s">
        <v>156</v>
      </c>
      <c r="G75" s="13">
        <v>2009</v>
      </c>
    </row>
    <row r="76" ht="17.5" customHeight="1" spans="1:7">
      <c r="A76" s="8">
        <v>8</v>
      </c>
      <c r="B76" s="9" t="s">
        <v>107</v>
      </c>
      <c r="C76" s="9" t="s">
        <v>116</v>
      </c>
      <c r="D76" s="10">
        <v>1</v>
      </c>
      <c r="E76" s="9" t="s">
        <v>143</v>
      </c>
      <c r="F76" s="9" t="s">
        <v>156</v>
      </c>
      <c r="G76" s="13">
        <v>2008</v>
      </c>
    </row>
    <row r="77" ht="17.5" customHeight="1" spans="1:7">
      <c r="A77" s="8">
        <v>8</v>
      </c>
      <c r="B77" s="9" t="s">
        <v>107</v>
      </c>
      <c r="C77" s="9" t="s">
        <v>116</v>
      </c>
      <c r="D77" s="10">
        <v>1</v>
      </c>
      <c r="E77" s="9" t="s">
        <v>143</v>
      </c>
      <c r="F77" s="9" t="s">
        <v>156</v>
      </c>
      <c r="G77" s="13">
        <v>2007</v>
      </c>
    </row>
    <row r="78" ht="17.5" customHeight="1" spans="1:7">
      <c r="A78" s="8">
        <v>8</v>
      </c>
      <c r="B78" s="9" t="s">
        <v>107</v>
      </c>
      <c r="C78" s="9" t="s">
        <v>116</v>
      </c>
      <c r="D78" s="10">
        <v>2</v>
      </c>
      <c r="E78" s="9" t="s">
        <v>143</v>
      </c>
      <c r="F78" s="9" t="s">
        <v>157</v>
      </c>
      <c r="G78" s="13">
        <v>2009</v>
      </c>
    </row>
    <row r="79" ht="17.5" customHeight="1" spans="1:7">
      <c r="A79" s="8">
        <v>8</v>
      </c>
      <c r="B79" s="9" t="s">
        <v>107</v>
      </c>
      <c r="C79" s="9" t="s">
        <v>116</v>
      </c>
      <c r="D79" s="10">
        <v>2</v>
      </c>
      <c r="E79" s="9" t="s">
        <v>143</v>
      </c>
      <c r="F79" s="9" t="s">
        <v>157</v>
      </c>
      <c r="G79" s="13">
        <v>2008</v>
      </c>
    </row>
    <row r="80" ht="17.5" customHeight="1" spans="1:7">
      <c r="A80" s="8">
        <v>8</v>
      </c>
      <c r="B80" s="9" t="s">
        <v>107</v>
      </c>
      <c r="C80" s="9" t="s">
        <v>116</v>
      </c>
      <c r="D80" s="10">
        <v>2</v>
      </c>
      <c r="E80" s="9" t="s">
        <v>143</v>
      </c>
      <c r="F80" s="9" t="s">
        <v>157</v>
      </c>
      <c r="G80" s="13">
        <v>2007</v>
      </c>
    </row>
    <row r="81" ht="17.5" customHeight="1" spans="1:7">
      <c r="A81" s="8">
        <v>8</v>
      </c>
      <c r="B81" s="9" t="s">
        <v>107</v>
      </c>
      <c r="C81" s="9" t="s">
        <v>116</v>
      </c>
      <c r="D81" s="10">
        <v>3</v>
      </c>
      <c r="E81" s="9" t="s">
        <v>143</v>
      </c>
      <c r="F81" s="9" t="s">
        <v>158</v>
      </c>
      <c r="G81" s="13">
        <v>2007</v>
      </c>
    </row>
    <row r="82" ht="17.5" customHeight="1" spans="1:7">
      <c r="A82" s="8">
        <v>8</v>
      </c>
      <c r="B82" s="9" t="s">
        <v>107</v>
      </c>
      <c r="C82" s="9" t="s">
        <v>116</v>
      </c>
      <c r="D82" s="10">
        <v>4</v>
      </c>
      <c r="E82" s="9" t="s">
        <v>143</v>
      </c>
      <c r="F82" s="9" t="s">
        <v>159</v>
      </c>
      <c r="G82" s="13">
        <v>2008</v>
      </c>
    </row>
    <row r="83" ht="17.5" customHeight="1" spans="1:7">
      <c r="A83" s="8">
        <v>8</v>
      </c>
      <c r="B83" s="9" t="s">
        <v>107</v>
      </c>
      <c r="C83" s="9" t="s">
        <v>116</v>
      </c>
      <c r="D83" s="10">
        <v>5</v>
      </c>
      <c r="E83" s="9" t="s">
        <v>143</v>
      </c>
      <c r="F83" s="9" t="s">
        <v>160</v>
      </c>
      <c r="G83" s="13">
        <v>2007</v>
      </c>
    </row>
    <row r="84" ht="17.5" customHeight="1" spans="1:7">
      <c r="A84" s="8">
        <v>8</v>
      </c>
      <c r="B84" s="9" t="s">
        <v>107</v>
      </c>
      <c r="C84" s="9" t="s">
        <v>116</v>
      </c>
      <c r="D84" s="10">
        <v>5</v>
      </c>
      <c r="E84" s="9" t="s">
        <v>143</v>
      </c>
      <c r="F84" s="9" t="s">
        <v>160</v>
      </c>
      <c r="G84" s="13">
        <v>2006</v>
      </c>
    </row>
    <row r="85" ht="17.5" customHeight="1" spans="1:7">
      <c r="A85" s="8">
        <v>8</v>
      </c>
      <c r="B85" s="9" t="s">
        <v>107</v>
      </c>
      <c r="C85" s="9" t="s">
        <v>116</v>
      </c>
      <c r="D85" s="10">
        <v>5</v>
      </c>
      <c r="E85" s="9" t="s">
        <v>143</v>
      </c>
      <c r="F85" s="9" t="s">
        <v>160</v>
      </c>
      <c r="G85" s="13">
        <v>2005</v>
      </c>
    </row>
    <row r="86" ht="17.5" customHeight="1" spans="1:7">
      <c r="A86" s="8">
        <v>8</v>
      </c>
      <c r="B86" s="9" t="s">
        <v>107</v>
      </c>
      <c r="C86" s="9" t="s">
        <v>116</v>
      </c>
      <c r="D86" s="10">
        <v>6</v>
      </c>
      <c r="E86" s="9" t="s">
        <v>143</v>
      </c>
      <c r="F86" s="9" t="s">
        <v>161</v>
      </c>
      <c r="G86" s="13">
        <v>2009</v>
      </c>
    </row>
    <row r="87" ht="17.5" customHeight="1" spans="1:7">
      <c r="A87" s="8">
        <v>8</v>
      </c>
      <c r="B87" s="9" t="s">
        <v>107</v>
      </c>
      <c r="C87" s="9" t="s">
        <v>116</v>
      </c>
      <c r="D87" s="10">
        <v>6</v>
      </c>
      <c r="E87" s="9" t="s">
        <v>143</v>
      </c>
      <c r="F87" s="9" t="s">
        <v>161</v>
      </c>
      <c r="G87" s="13">
        <v>2008</v>
      </c>
    </row>
    <row r="88" ht="17.5" customHeight="1" spans="1:7">
      <c r="A88" s="8">
        <v>8</v>
      </c>
      <c r="B88" s="9" t="s">
        <v>107</v>
      </c>
      <c r="C88" s="9" t="s">
        <v>116</v>
      </c>
      <c r="D88" s="10">
        <v>7</v>
      </c>
      <c r="E88" s="9" t="s">
        <v>145</v>
      </c>
      <c r="F88" s="9" t="s">
        <v>162</v>
      </c>
      <c r="G88" s="13">
        <v>2007</v>
      </c>
    </row>
    <row r="89" ht="17.5" customHeight="1" spans="1:7">
      <c r="A89" s="8">
        <v>8</v>
      </c>
      <c r="B89" s="9" t="s">
        <v>107</v>
      </c>
      <c r="C89" s="9" t="s">
        <v>116</v>
      </c>
      <c r="D89" s="10">
        <v>8</v>
      </c>
      <c r="E89" s="9" t="s">
        <v>145</v>
      </c>
      <c r="F89" s="9" t="s">
        <v>163</v>
      </c>
      <c r="G89" s="13">
        <v>2010</v>
      </c>
    </row>
    <row r="90" ht="17.5" customHeight="1" spans="1:7">
      <c r="A90" s="8">
        <v>8</v>
      </c>
      <c r="B90" s="9" t="s">
        <v>107</v>
      </c>
      <c r="C90" s="9" t="s">
        <v>116</v>
      </c>
      <c r="D90" s="10">
        <v>8</v>
      </c>
      <c r="E90" s="9" t="s">
        <v>145</v>
      </c>
      <c r="F90" s="9" t="s">
        <v>163</v>
      </c>
      <c r="G90" s="13">
        <v>2009</v>
      </c>
    </row>
    <row r="91" ht="17.5" customHeight="1" spans="1:7">
      <c r="A91" s="8">
        <v>8</v>
      </c>
      <c r="B91" s="9" t="s">
        <v>107</v>
      </c>
      <c r="C91" s="9" t="s">
        <v>116</v>
      </c>
      <c r="D91" s="10">
        <v>8</v>
      </c>
      <c r="E91" s="9" t="s">
        <v>145</v>
      </c>
      <c r="F91" s="9" t="s">
        <v>163</v>
      </c>
      <c r="G91" s="13">
        <v>2008</v>
      </c>
    </row>
    <row r="92" ht="17.5" customHeight="1" spans="1:7">
      <c r="A92" s="8">
        <v>8</v>
      </c>
      <c r="B92" s="9" t="s">
        <v>107</v>
      </c>
      <c r="C92" s="9" t="s">
        <v>116</v>
      </c>
      <c r="D92" s="10">
        <v>8</v>
      </c>
      <c r="E92" s="9" t="s">
        <v>145</v>
      </c>
      <c r="F92" s="9" t="s">
        <v>163</v>
      </c>
      <c r="G92" s="13">
        <v>2007</v>
      </c>
    </row>
    <row r="93" ht="17.5" customHeight="1" spans="1:7">
      <c r="A93" s="8">
        <v>8</v>
      </c>
      <c r="B93" s="9" t="s">
        <v>107</v>
      </c>
      <c r="C93" s="9" t="s">
        <v>116</v>
      </c>
      <c r="D93" s="10">
        <v>9</v>
      </c>
      <c r="E93" s="9" t="s">
        <v>145</v>
      </c>
      <c r="F93" s="9" t="s">
        <v>164</v>
      </c>
      <c r="G93" s="13">
        <v>2009</v>
      </c>
    </row>
    <row r="94" ht="17.5" customHeight="1" spans="1:7">
      <c r="A94" s="8">
        <v>8</v>
      </c>
      <c r="B94" s="9" t="s">
        <v>107</v>
      </c>
      <c r="C94" s="9" t="s">
        <v>116</v>
      </c>
      <c r="D94" s="10">
        <v>9</v>
      </c>
      <c r="E94" s="9" t="s">
        <v>145</v>
      </c>
      <c r="F94" s="9" t="s">
        <v>164</v>
      </c>
      <c r="G94" s="13">
        <v>2008</v>
      </c>
    </row>
    <row r="95" ht="17.5" customHeight="1" spans="1:7">
      <c r="A95" s="8">
        <v>9</v>
      </c>
      <c r="B95" s="9" t="s">
        <v>117</v>
      </c>
      <c r="C95" s="9" t="s">
        <v>128</v>
      </c>
      <c r="D95" s="10">
        <v>1</v>
      </c>
      <c r="E95" s="9" t="s">
        <v>143</v>
      </c>
      <c r="F95" s="9" t="s">
        <v>156</v>
      </c>
      <c r="G95" s="13">
        <v>2007</v>
      </c>
    </row>
    <row r="96" ht="17.5" customHeight="1" spans="1:7">
      <c r="A96" s="8">
        <v>9</v>
      </c>
      <c r="B96" s="9" t="s">
        <v>117</v>
      </c>
      <c r="C96" s="9" t="s">
        <v>128</v>
      </c>
      <c r="D96" s="10">
        <v>1</v>
      </c>
      <c r="E96" s="9" t="s">
        <v>143</v>
      </c>
      <c r="F96" s="9" t="s">
        <v>156</v>
      </c>
      <c r="G96" s="13">
        <v>2006</v>
      </c>
    </row>
    <row r="97" ht="17.5" customHeight="1" spans="1:7">
      <c r="A97" s="8">
        <v>9</v>
      </c>
      <c r="B97" s="9" t="s">
        <v>117</v>
      </c>
      <c r="C97" s="9" t="s">
        <v>128</v>
      </c>
      <c r="D97" s="10">
        <v>1</v>
      </c>
      <c r="E97" s="9" t="s">
        <v>143</v>
      </c>
      <c r="F97" s="9" t="s">
        <v>156</v>
      </c>
      <c r="G97" s="13">
        <v>2005</v>
      </c>
    </row>
    <row r="98" ht="17.5" customHeight="1" spans="1:7">
      <c r="A98" s="8">
        <v>9</v>
      </c>
      <c r="B98" s="9" t="s">
        <v>117</v>
      </c>
      <c r="C98" s="9" t="s">
        <v>128</v>
      </c>
      <c r="D98" s="10">
        <v>2</v>
      </c>
      <c r="E98" s="9" t="s">
        <v>143</v>
      </c>
      <c r="F98" s="9" t="s">
        <v>161</v>
      </c>
      <c r="G98" s="13">
        <v>2007</v>
      </c>
    </row>
    <row r="99" ht="17.5" customHeight="1" spans="1:7">
      <c r="A99" s="8">
        <v>9</v>
      </c>
      <c r="B99" s="9" t="s">
        <v>117</v>
      </c>
      <c r="C99" s="9" t="s">
        <v>128</v>
      </c>
      <c r="D99" s="10">
        <v>2</v>
      </c>
      <c r="E99" s="9" t="s">
        <v>143</v>
      </c>
      <c r="F99" s="9" t="s">
        <v>161</v>
      </c>
      <c r="G99" s="13">
        <v>2006</v>
      </c>
    </row>
    <row r="100" ht="17.5" customHeight="1" spans="1:7">
      <c r="A100" s="8">
        <v>9</v>
      </c>
      <c r="B100" s="9" t="s">
        <v>117</v>
      </c>
      <c r="C100" s="9" t="s">
        <v>128</v>
      </c>
      <c r="D100" s="10">
        <v>2</v>
      </c>
      <c r="E100" s="9" t="s">
        <v>143</v>
      </c>
      <c r="F100" s="9" t="s">
        <v>161</v>
      </c>
      <c r="G100" s="13">
        <v>2005</v>
      </c>
    </row>
    <row r="101" ht="17.5" customHeight="1" spans="1:7">
      <c r="A101" s="8">
        <v>9</v>
      </c>
      <c r="B101" s="9" t="s">
        <v>117</v>
      </c>
      <c r="C101" s="9" t="s">
        <v>128</v>
      </c>
      <c r="D101" s="10">
        <v>2</v>
      </c>
      <c r="E101" s="9" t="s">
        <v>143</v>
      </c>
      <c r="F101" s="9" t="s">
        <v>161</v>
      </c>
      <c r="G101" s="13">
        <v>2004</v>
      </c>
    </row>
    <row r="102" ht="17.5" customHeight="1" spans="1:7">
      <c r="A102" s="8">
        <v>9</v>
      </c>
      <c r="B102" s="9" t="s">
        <v>117</v>
      </c>
      <c r="C102" s="9" t="s">
        <v>128</v>
      </c>
      <c r="D102" s="10">
        <v>3</v>
      </c>
      <c r="E102" s="9" t="s">
        <v>145</v>
      </c>
      <c r="F102" s="9" t="s">
        <v>163</v>
      </c>
      <c r="G102" s="13">
        <v>2007</v>
      </c>
    </row>
    <row r="103" ht="17.5" customHeight="1" spans="1:7">
      <c r="A103" s="8">
        <v>9</v>
      </c>
      <c r="B103" s="9" t="s">
        <v>117</v>
      </c>
      <c r="C103" s="9" t="s">
        <v>128</v>
      </c>
      <c r="D103" s="10">
        <v>3</v>
      </c>
      <c r="E103" s="9" t="s">
        <v>145</v>
      </c>
      <c r="F103" s="9" t="s">
        <v>163</v>
      </c>
      <c r="G103" s="13">
        <v>2006</v>
      </c>
    </row>
    <row r="104" ht="17.5" customHeight="1" spans="1:7">
      <c r="A104" s="8">
        <v>9</v>
      </c>
      <c r="B104" s="9" t="s">
        <v>117</v>
      </c>
      <c r="C104" s="9" t="s">
        <v>128</v>
      </c>
      <c r="D104" s="10">
        <v>3</v>
      </c>
      <c r="E104" s="9" t="s">
        <v>145</v>
      </c>
      <c r="F104" s="9" t="s">
        <v>163</v>
      </c>
      <c r="G104" s="13">
        <v>2005</v>
      </c>
    </row>
    <row r="105" ht="17.5" customHeight="1" spans="1:7">
      <c r="A105" s="8">
        <v>9</v>
      </c>
      <c r="B105" s="9" t="s">
        <v>117</v>
      </c>
      <c r="C105" s="9" t="s">
        <v>128</v>
      </c>
      <c r="D105" s="10">
        <v>4</v>
      </c>
      <c r="E105" s="9" t="s">
        <v>145</v>
      </c>
      <c r="F105" s="9" t="s">
        <v>164</v>
      </c>
      <c r="G105" s="13">
        <v>2005</v>
      </c>
    </row>
    <row r="106" ht="17.5" customHeight="1" spans="1:7">
      <c r="A106" s="8">
        <v>9</v>
      </c>
      <c r="B106" s="9" t="s">
        <v>117</v>
      </c>
      <c r="C106" s="9" t="s">
        <v>128</v>
      </c>
      <c r="D106" s="10">
        <v>4</v>
      </c>
      <c r="E106" s="9" t="s">
        <v>145</v>
      </c>
      <c r="F106" s="9" t="s">
        <v>164</v>
      </c>
      <c r="G106" s="13">
        <v>2004</v>
      </c>
    </row>
    <row r="107" ht="17.5" customHeight="1" spans="1:7">
      <c r="A107" s="8">
        <v>10</v>
      </c>
      <c r="B107" s="9" t="s">
        <v>129</v>
      </c>
      <c r="C107" s="9" t="s">
        <v>138</v>
      </c>
      <c r="D107" s="10">
        <v>1</v>
      </c>
      <c r="E107" s="9" t="s">
        <v>143</v>
      </c>
      <c r="F107" s="9" t="s">
        <v>156</v>
      </c>
      <c r="G107" s="13">
        <v>2010</v>
      </c>
    </row>
    <row r="108" ht="17.5" customHeight="1" spans="1:7">
      <c r="A108" s="8">
        <v>10</v>
      </c>
      <c r="B108" s="9" t="s">
        <v>129</v>
      </c>
      <c r="C108" s="9" t="s">
        <v>138</v>
      </c>
      <c r="D108" s="10">
        <v>1</v>
      </c>
      <c r="E108" s="9" t="s">
        <v>143</v>
      </c>
      <c r="F108" s="9" t="s">
        <v>156</v>
      </c>
      <c r="G108" s="13">
        <v>2009</v>
      </c>
    </row>
    <row r="109" ht="17.5" customHeight="1" spans="1:7">
      <c r="A109" s="8">
        <v>10</v>
      </c>
      <c r="B109" s="9" t="s">
        <v>129</v>
      </c>
      <c r="C109" s="9" t="s">
        <v>138</v>
      </c>
      <c r="D109" s="10">
        <v>1</v>
      </c>
      <c r="E109" s="9" t="s">
        <v>143</v>
      </c>
      <c r="F109" s="9" t="s">
        <v>156</v>
      </c>
      <c r="G109" s="13">
        <v>2008</v>
      </c>
    </row>
    <row r="110" ht="17.5" customHeight="1" spans="1:7">
      <c r="A110" s="8">
        <v>10</v>
      </c>
      <c r="B110" s="9" t="s">
        <v>129</v>
      </c>
      <c r="C110" s="9" t="s">
        <v>138</v>
      </c>
      <c r="D110" s="10">
        <v>1</v>
      </c>
      <c r="E110" s="9" t="s">
        <v>143</v>
      </c>
      <c r="F110" s="9" t="s">
        <v>156</v>
      </c>
      <c r="G110" s="13">
        <v>2007</v>
      </c>
    </row>
    <row r="111" ht="17.5" customHeight="1" spans="1:7">
      <c r="A111" s="8">
        <v>10</v>
      </c>
      <c r="B111" s="9" t="s">
        <v>129</v>
      </c>
      <c r="C111" s="9" t="s">
        <v>138</v>
      </c>
      <c r="D111" s="10">
        <v>1</v>
      </c>
      <c r="E111" s="9" t="s">
        <v>143</v>
      </c>
      <c r="F111" s="9" t="s">
        <v>156</v>
      </c>
      <c r="G111" s="13">
        <v>2006</v>
      </c>
    </row>
    <row r="112" ht="17.5" customHeight="1" spans="1:7">
      <c r="A112" s="8">
        <v>10</v>
      </c>
      <c r="B112" s="9" t="s">
        <v>129</v>
      </c>
      <c r="C112" s="9" t="s">
        <v>138</v>
      </c>
      <c r="D112" s="10">
        <v>1</v>
      </c>
      <c r="E112" s="9" t="s">
        <v>143</v>
      </c>
      <c r="F112" s="9" t="s">
        <v>156</v>
      </c>
      <c r="G112" s="13">
        <v>2005</v>
      </c>
    </row>
    <row r="113" ht="17.5" customHeight="1" spans="1:7">
      <c r="A113" s="8">
        <v>10</v>
      </c>
      <c r="B113" s="9" t="s">
        <v>129</v>
      </c>
      <c r="C113" s="9" t="s">
        <v>138</v>
      </c>
      <c r="D113" s="10">
        <v>2</v>
      </c>
      <c r="E113" s="9" t="s">
        <v>143</v>
      </c>
      <c r="F113" s="9" t="s">
        <v>157</v>
      </c>
      <c r="G113" s="13">
        <v>2010</v>
      </c>
    </row>
    <row r="114" ht="17.5" customHeight="1" spans="1:7">
      <c r="A114" s="8">
        <v>10</v>
      </c>
      <c r="B114" s="9" t="s">
        <v>129</v>
      </c>
      <c r="C114" s="9" t="s">
        <v>138</v>
      </c>
      <c r="D114" s="10">
        <v>2</v>
      </c>
      <c r="E114" s="9" t="s">
        <v>143</v>
      </c>
      <c r="F114" s="9" t="s">
        <v>157</v>
      </c>
      <c r="G114" s="13">
        <v>2009</v>
      </c>
    </row>
    <row r="115" ht="17.5" customHeight="1" spans="1:7">
      <c r="A115" s="8">
        <v>10</v>
      </c>
      <c r="B115" s="9" t="s">
        <v>129</v>
      </c>
      <c r="C115" s="9" t="s">
        <v>138</v>
      </c>
      <c r="D115" s="10">
        <v>2</v>
      </c>
      <c r="E115" s="9" t="s">
        <v>143</v>
      </c>
      <c r="F115" s="9" t="s">
        <v>157</v>
      </c>
      <c r="G115" s="13">
        <v>2008</v>
      </c>
    </row>
    <row r="116" ht="17.5" customHeight="1" spans="1:7">
      <c r="A116" s="8">
        <v>10</v>
      </c>
      <c r="B116" s="9" t="s">
        <v>129</v>
      </c>
      <c r="C116" s="9" t="s">
        <v>138</v>
      </c>
      <c r="D116" s="10">
        <v>2</v>
      </c>
      <c r="E116" s="9" t="s">
        <v>143</v>
      </c>
      <c r="F116" s="9" t="s">
        <v>157</v>
      </c>
      <c r="G116" s="13">
        <v>2007</v>
      </c>
    </row>
    <row r="117" ht="17.5" customHeight="1" spans="1:7">
      <c r="A117" s="8">
        <v>10</v>
      </c>
      <c r="B117" s="9" t="s">
        <v>129</v>
      </c>
      <c r="C117" s="9" t="s">
        <v>138</v>
      </c>
      <c r="D117" s="10">
        <v>3</v>
      </c>
      <c r="E117" s="9" t="s">
        <v>143</v>
      </c>
      <c r="F117" s="9" t="s">
        <v>160</v>
      </c>
      <c r="G117" s="13">
        <v>2007</v>
      </c>
    </row>
    <row r="118" ht="17.5" customHeight="1" spans="1:7">
      <c r="A118" s="8">
        <v>10</v>
      </c>
      <c r="B118" s="9" t="s">
        <v>129</v>
      </c>
      <c r="C118" s="9" t="s">
        <v>138</v>
      </c>
      <c r="D118" s="10">
        <v>3</v>
      </c>
      <c r="E118" s="9" t="s">
        <v>143</v>
      </c>
      <c r="F118" s="9" t="s">
        <v>160</v>
      </c>
      <c r="G118" s="13">
        <v>2006</v>
      </c>
    </row>
    <row r="119" ht="17.5" customHeight="1" spans="1:7">
      <c r="A119" s="8">
        <v>10</v>
      </c>
      <c r="B119" s="9" t="s">
        <v>129</v>
      </c>
      <c r="C119" s="9" t="s">
        <v>138</v>
      </c>
      <c r="D119" s="10">
        <v>3</v>
      </c>
      <c r="E119" s="9" t="s">
        <v>143</v>
      </c>
      <c r="F119" s="9" t="s">
        <v>160</v>
      </c>
      <c r="G119" s="13">
        <v>2005</v>
      </c>
    </row>
    <row r="120" ht="17.5" customHeight="1" spans="1:7">
      <c r="A120" s="8">
        <v>10</v>
      </c>
      <c r="B120" s="9" t="s">
        <v>129</v>
      </c>
      <c r="C120" s="9" t="s">
        <v>138</v>
      </c>
      <c r="D120" s="10">
        <v>4</v>
      </c>
      <c r="E120" s="9" t="s">
        <v>143</v>
      </c>
      <c r="F120" s="9" t="s">
        <v>161</v>
      </c>
      <c r="G120" s="13">
        <v>2011</v>
      </c>
    </row>
    <row r="121" ht="17.5" customHeight="1" spans="1:7">
      <c r="A121" s="8">
        <v>10</v>
      </c>
      <c r="B121" s="9" t="s">
        <v>129</v>
      </c>
      <c r="C121" s="9" t="s">
        <v>138</v>
      </c>
      <c r="D121" s="10">
        <v>4</v>
      </c>
      <c r="E121" s="9" t="s">
        <v>143</v>
      </c>
      <c r="F121" s="9" t="s">
        <v>161</v>
      </c>
      <c r="G121" s="13">
        <v>2010</v>
      </c>
    </row>
    <row r="122" ht="17.5" customHeight="1" spans="1:7">
      <c r="A122" s="8">
        <v>10</v>
      </c>
      <c r="B122" s="9" t="s">
        <v>129</v>
      </c>
      <c r="C122" s="9" t="s">
        <v>138</v>
      </c>
      <c r="D122" s="10">
        <v>4</v>
      </c>
      <c r="E122" s="9" t="s">
        <v>143</v>
      </c>
      <c r="F122" s="9" t="s">
        <v>161</v>
      </c>
      <c r="G122" s="13">
        <v>2009</v>
      </c>
    </row>
    <row r="123" ht="17.5" customHeight="1" spans="1:7">
      <c r="A123" s="8">
        <v>10</v>
      </c>
      <c r="B123" s="9" t="s">
        <v>129</v>
      </c>
      <c r="C123" s="9" t="s">
        <v>138</v>
      </c>
      <c r="D123" s="10">
        <v>4</v>
      </c>
      <c r="E123" s="9" t="s">
        <v>143</v>
      </c>
      <c r="F123" s="9" t="s">
        <v>161</v>
      </c>
      <c r="G123" s="13">
        <v>2008</v>
      </c>
    </row>
    <row r="124" ht="17.5" customHeight="1" spans="1:7">
      <c r="A124" s="8">
        <v>10</v>
      </c>
      <c r="B124" s="9" t="s">
        <v>129</v>
      </c>
      <c r="C124" s="9" t="s">
        <v>138</v>
      </c>
      <c r="D124" s="10">
        <v>4</v>
      </c>
      <c r="E124" s="9" t="s">
        <v>143</v>
      </c>
      <c r="F124" s="9" t="s">
        <v>161</v>
      </c>
      <c r="G124" s="13">
        <v>2007</v>
      </c>
    </row>
    <row r="125" ht="17.5" customHeight="1" spans="1:7">
      <c r="A125" s="8">
        <v>10</v>
      </c>
      <c r="B125" s="9" t="s">
        <v>129</v>
      </c>
      <c r="C125" s="9" t="s">
        <v>138</v>
      </c>
      <c r="D125" s="10">
        <v>4</v>
      </c>
      <c r="E125" s="9" t="s">
        <v>143</v>
      </c>
      <c r="F125" s="9" t="s">
        <v>161</v>
      </c>
      <c r="G125" s="13">
        <v>2006</v>
      </c>
    </row>
    <row r="126" ht="17.5" customHeight="1" spans="1:7">
      <c r="A126" s="8">
        <v>10</v>
      </c>
      <c r="B126" s="9" t="s">
        <v>129</v>
      </c>
      <c r="C126" s="9" t="s">
        <v>138</v>
      </c>
      <c r="D126" s="10">
        <v>5</v>
      </c>
      <c r="E126" s="9" t="s">
        <v>145</v>
      </c>
      <c r="F126" s="9" t="s">
        <v>163</v>
      </c>
      <c r="G126" s="13">
        <v>2010</v>
      </c>
    </row>
    <row r="127" ht="17.5" customHeight="1" spans="1:7">
      <c r="A127" s="8">
        <v>10</v>
      </c>
      <c r="B127" s="9" t="s">
        <v>129</v>
      </c>
      <c r="C127" s="9" t="s">
        <v>138</v>
      </c>
      <c r="D127" s="10">
        <v>5</v>
      </c>
      <c r="E127" s="9" t="s">
        <v>145</v>
      </c>
      <c r="F127" s="9" t="s">
        <v>163</v>
      </c>
      <c r="G127" s="13">
        <v>2009</v>
      </c>
    </row>
    <row r="128" ht="17.5" customHeight="1" spans="1:7">
      <c r="A128" s="8">
        <v>10</v>
      </c>
      <c r="B128" s="9" t="s">
        <v>129</v>
      </c>
      <c r="C128" s="9" t="s">
        <v>138</v>
      </c>
      <c r="D128" s="10">
        <v>5</v>
      </c>
      <c r="E128" s="9" t="s">
        <v>145</v>
      </c>
      <c r="F128" s="9" t="s">
        <v>163</v>
      </c>
      <c r="G128" s="13">
        <v>2008</v>
      </c>
    </row>
    <row r="129" ht="17.5" customHeight="1" spans="1:7">
      <c r="A129" s="8">
        <v>10</v>
      </c>
      <c r="B129" s="9" t="s">
        <v>129</v>
      </c>
      <c r="C129" s="9" t="s">
        <v>138</v>
      </c>
      <c r="D129" s="10">
        <v>5</v>
      </c>
      <c r="E129" s="9" t="s">
        <v>145</v>
      </c>
      <c r="F129" s="9" t="s">
        <v>163</v>
      </c>
      <c r="G129" s="13">
        <v>2007</v>
      </c>
    </row>
    <row r="130" ht="17.5" customHeight="1" spans="1:7">
      <c r="A130" s="8">
        <v>10</v>
      </c>
      <c r="B130" s="9" t="s">
        <v>129</v>
      </c>
      <c r="C130" s="9" t="s">
        <v>138</v>
      </c>
      <c r="D130" s="10">
        <v>5</v>
      </c>
      <c r="E130" s="9" t="s">
        <v>145</v>
      </c>
      <c r="F130" s="9" t="s">
        <v>163</v>
      </c>
      <c r="G130" s="13">
        <v>2006</v>
      </c>
    </row>
    <row r="131" ht="17.5" customHeight="1" spans="1:7">
      <c r="A131" s="8">
        <v>10</v>
      </c>
      <c r="B131" s="9" t="s">
        <v>129</v>
      </c>
      <c r="C131" s="9" t="s">
        <v>138</v>
      </c>
      <c r="D131" s="10">
        <v>5</v>
      </c>
      <c r="E131" s="9" t="s">
        <v>145</v>
      </c>
      <c r="F131" s="9" t="s">
        <v>163</v>
      </c>
      <c r="G131" s="13">
        <v>2005</v>
      </c>
    </row>
    <row r="132" ht="17.5" customHeight="1" spans="1:7">
      <c r="A132" s="8">
        <v>10</v>
      </c>
      <c r="B132" s="9" t="s">
        <v>129</v>
      </c>
      <c r="C132" s="9" t="s">
        <v>138</v>
      </c>
      <c r="D132" s="10">
        <v>5</v>
      </c>
      <c r="E132" s="9" t="s">
        <v>145</v>
      </c>
      <c r="F132" s="9" t="s">
        <v>163</v>
      </c>
      <c r="G132" s="13">
        <v>2004</v>
      </c>
    </row>
    <row r="133" ht="17.5" customHeight="1" spans="1:7">
      <c r="A133" s="8">
        <v>10</v>
      </c>
      <c r="B133" s="9" t="s">
        <v>129</v>
      </c>
      <c r="C133" s="9" t="s">
        <v>138</v>
      </c>
      <c r="D133" s="10">
        <v>6</v>
      </c>
      <c r="E133" s="9" t="s">
        <v>145</v>
      </c>
      <c r="F133" s="9" t="s">
        <v>164</v>
      </c>
      <c r="G133" s="13">
        <v>2009</v>
      </c>
    </row>
    <row r="134" ht="17.5" customHeight="1" spans="1:7">
      <c r="A134" s="14">
        <v>10</v>
      </c>
      <c r="B134" s="15" t="s">
        <v>129</v>
      </c>
      <c r="C134" s="15" t="s">
        <v>138</v>
      </c>
      <c r="D134" s="16">
        <v>6</v>
      </c>
      <c r="E134" s="15" t="s">
        <v>145</v>
      </c>
      <c r="F134" s="15" t="s">
        <v>164</v>
      </c>
      <c r="G134" s="17">
        <v>2008</v>
      </c>
    </row>
  </sheetData>
  <autoFilter xmlns:etc="http://www.wps.cn/officeDocument/2017/etCustomData" ref="A1:G13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2024-09-24T11:06:00Z</dcterms:created>
  <dcterms:modified xsi:type="dcterms:W3CDTF">2024-09-23T19:45:36Z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25009DAF27337552C44BF166CE85E2E3_42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