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definedNames>
    <definedName name="_xlnm._FilterDatabase" localSheetId="0" hidden="1">Sheet1!$A$1:$AM$11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1" name="ID_9C55B302071646D4BF57578443FEC20E" descr="Picture"/>
        <xdr:cNvPicPr/>
      </xdr:nvPicPr>
      <xdr:blipFill>
        <a:blip r:embed="rId1" cstate="print"/>
        <a:stretch>
          <a:fillRect/>
        </a:stretch>
      </xdr:blipFill>
      <xdr:spPr>
        <a:xfrm>
          <a:off x="4754880" y="1280160"/>
          <a:ext cx="4533900" cy="5311140"/>
        </a:xfrm>
        <a:prstGeom prst="rect">
          <a:avLst/>
        </a:prstGeom>
      </xdr:spPr>
    </xdr:pic>
  </etc:cellImage>
  <etc:cellImage>
    <xdr:pic>
      <xdr:nvPicPr>
        <xdr:cNvPr id="9" name="ID_2B416A777BAB4AFD9C01F2D13C701B23" descr="Picture"/>
        <xdr:cNvPicPr/>
      </xdr:nvPicPr>
      <xdr:blipFill>
        <a:blip r:embed="rId2" cstate="print"/>
        <a:stretch>
          <a:fillRect/>
        </a:stretch>
      </xdr:blipFill>
      <xdr:spPr>
        <a:xfrm>
          <a:off x="4754880" y="853440"/>
          <a:ext cx="3057525" cy="5311140"/>
        </a:xfrm>
        <a:prstGeom prst="rect">
          <a:avLst/>
        </a:prstGeom>
      </xdr:spPr>
    </xdr:pic>
  </etc:cellImage>
  <etc:cellImage>
    <xdr:pic>
      <xdr:nvPicPr>
        <xdr:cNvPr id="8" name="ID_2BD3EA0EC7BB4E31AAEE12A72C3BDE86" descr="Picture"/>
        <xdr:cNvPicPr/>
      </xdr:nvPicPr>
      <xdr:blipFill>
        <a:blip r:embed="rId3" cstate="print"/>
        <a:stretch>
          <a:fillRect/>
        </a:stretch>
      </xdr:blipFill>
      <xdr:spPr>
        <a:xfrm>
          <a:off x="4754880" y="213360"/>
          <a:ext cx="4562475" cy="5311140"/>
        </a:xfrm>
        <a:prstGeom prst="rect">
          <a:avLst/>
        </a:prstGeom>
      </xdr:spPr>
    </xdr:pic>
  </etc:cellImage>
  <etc:cellImage>
    <xdr:pic>
      <xdr:nvPicPr>
        <xdr:cNvPr id="7" name="ID_849A5DCA22E14AAFBBC11FDFEF3EA1E5" descr="Picture"/>
        <xdr:cNvPicPr/>
      </xdr:nvPicPr>
      <xdr:blipFill>
        <a:blip r:embed="rId4" cstate="print"/>
        <a:stretch>
          <a:fillRect/>
        </a:stretch>
      </xdr:blipFill>
      <xdr:spPr>
        <a:xfrm>
          <a:off x="4754880" y="1066800"/>
          <a:ext cx="3667125" cy="5311140"/>
        </a:xfrm>
        <a:prstGeom prst="rect">
          <a:avLst/>
        </a:prstGeom>
      </xdr:spPr>
    </xdr:pic>
  </etc:cellImage>
  <etc:cellImage>
    <xdr:pic>
      <xdr:nvPicPr>
        <xdr:cNvPr id="6" name="ID_E41C2227A8C2420B8B1E1CBC6806D2EB" descr="Picture"/>
        <xdr:cNvPicPr/>
      </xdr:nvPicPr>
      <xdr:blipFill>
        <a:blip r:embed="rId5" cstate="print"/>
        <a:stretch>
          <a:fillRect/>
        </a:stretch>
      </xdr:blipFill>
      <xdr:spPr>
        <a:xfrm>
          <a:off x="4754880" y="640080"/>
          <a:ext cx="4762500" cy="4518660"/>
        </a:xfrm>
        <a:prstGeom prst="rect">
          <a:avLst/>
        </a:prstGeom>
      </xdr:spPr>
    </xdr:pic>
  </etc:cellImage>
  <etc:cellImage>
    <xdr:pic>
      <xdr:nvPicPr>
        <xdr:cNvPr id="5" name="ID_5BCC626EA7784E7FB8B2A3AF2B1765D5" descr="Picture"/>
        <xdr:cNvPicPr/>
      </xdr:nvPicPr>
      <xdr:blipFill>
        <a:blip r:embed="rId6" cstate="print"/>
        <a:stretch>
          <a:fillRect/>
        </a:stretch>
      </xdr:blipFill>
      <xdr:spPr>
        <a:xfrm>
          <a:off x="4754880" y="1706880"/>
          <a:ext cx="2876550" cy="5311140"/>
        </a:xfrm>
        <a:prstGeom prst="rect">
          <a:avLst/>
        </a:prstGeom>
      </xdr:spPr>
    </xdr:pic>
  </etc:cellImage>
  <etc:cellImage>
    <xdr:pic>
      <xdr:nvPicPr>
        <xdr:cNvPr id="4" name="ID_D9C2B938C6F04FE0A9EA22F64820B857" descr="Picture"/>
        <xdr:cNvPicPr/>
      </xdr:nvPicPr>
      <xdr:blipFill>
        <a:blip r:embed="rId7" cstate="print"/>
        <a:stretch>
          <a:fillRect/>
        </a:stretch>
      </xdr:blipFill>
      <xdr:spPr>
        <a:xfrm>
          <a:off x="4754880" y="2133600"/>
          <a:ext cx="3048000" cy="5311140"/>
        </a:xfrm>
        <a:prstGeom prst="rect">
          <a:avLst/>
        </a:prstGeom>
      </xdr:spPr>
    </xdr:pic>
  </etc:cellImage>
  <etc:cellImage>
    <xdr:pic>
      <xdr:nvPicPr>
        <xdr:cNvPr id="3" name="ID_273753535BC24EE09685B95788F03002" descr="Picture"/>
        <xdr:cNvPicPr/>
      </xdr:nvPicPr>
      <xdr:blipFill>
        <a:blip r:embed="rId8" cstate="print"/>
        <a:stretch>
          <a:fillRect/>
        </a:stretch>
      </xdr:blipFill>
      <xdr:spPr>
        <a:xfrm>
          <a:off x="4754880" y="1920240"/>
          <a:ext cx="3838575" cy="5311140"/>
        </a:xfrm>
        <a:prstGeom prst="rect">
          <a:avLst/>
        </a:prstGeom>
      </xdr:spPr>
    </xdr:pic>
  </etc:cellImage>
  <etc:cellImage>
    <xdr:pic>
      <xdr:nvPicPr>
        <xdr:cNvPr id="2" name="ID_7967EFF16E294FC58FF5B585D77ED499" descr="Picture"/>
        <xdr:cNvPicPr/>
      </xdr:nvPicPr>
      <xdr:blipFill>
        <a:blip r:embed="rId9" cstate="print"/>
        <a:stretch>
          <a:fillRect/>
        </a:stretch>
      </xdr:blipFill>
      <xdr:spPr>
        <a:xfrm>
          <a:off x="4754880" y="426720"/>
          <a:ext cx="4762500" cy="4177665"/>
        </a:xfrm>
        <a:prstGeom prst="rect">
          <a:avLst/>
        </a:prstGeom>
      </xdr:spPr>
    </xdr:pic>
  </etc:cellImage>
  <etc:cellImage>
    <xdr:pic>
      <xdr:nvPicPr>
        <xdr:cNvPr id="10" name="ID_4A85D4FF3F0B40E586B09A596EB09941" descr="Picture"/>
        <xdr:cNvPicPr/>
      </xdr:nvPicPr>
      <xdr:blipFill>
        <a:blip r:embed="rId10" cstate="print"/>
        <a:stretch>
          <a:fillRect/>
        </a:stretch>
      </xdr:blipFill>
      <xdr:spPr>
        <a:xfrm>
          <a:off x="4754880" y="1493520"/>
          <a:ext cx="3438525" cy="531114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<sst xmlns="http://schemas.openxmlformats.org/spreadsheetml/2006/main" count="295" uniqueCount="150">
  <si>
    <t>No</t>
  </si>
  <si>
    <t>Part Number</t>
  </si>
  <si>
    <t>Brand</t>
  </si>
  <si>
    <t>Partdesc_En</t>
  </si>
  <si>
    <t>Partlongdesc_En</t>
  </si>
  <si>
    <t>Pop</t>
  </si>
  <si>
    <t>Qtyeach</t>
  </si>
  <si>
    <t>Vehicle</t>
  </si>
  <si>
    <t>Picture</t>
  </si>
  <si>
    <t>Url</t>
  </si>
  <si>
    <t>Type_1</t>
  </si>
  <si>
    <t>Core Depth Fraction</t>
  </si>
  <si>
    <t>Core Depth IN</t>
  </si>
  <si>
    <t>Core Depth MM</t>
  </si>
  <si>
    <t>Core Height Fraction</t>
  </si>
  <si>
    <t>Core Height IN</t>
  </si>
  <si>
    <t>Core Height MM</t>
  </si>
  <si>
    <t>Core Width Fraction</t>
  </si>
  <si>
    <t>Core Width IN</t>
  </si>
  <si>
    <t>Core Width MM</t>
  </si>
  <si>
    <t>Description</t>
  </si>
  <si>
    <t>Gasket / Seals?</t>
  </si>
  <si>
    <t>Inlet Dia. IN</t>
  </si>
  <si>
    <t>Inlet Gender</t>
  </si>
  <si>
    <t>Material</t>
  </si>
  <si>
    <t>Meets / Exceeds OEM?</t>
  </si>
  <si>
    <t>Mnt Flange Width IN</t>
  </si>
  <si>
    <t>Outlet Gender</t>
  </si>
  <si>
    <t>Overall Height IN</t>
  </si>
  <si>
    <t>Style</t>
  </si>
  <si>
    <t>Thermostat Included?</t>
  </si>
  <si>
    <t>Tube 1 IN</t>
  </si>
  <si>
    <t>Tube 2 IN</t>
  </si>
  <si>
    <t>Type</t>
  </si>
  <si>
    <t>Warranty</t>
  </si>
  <si>
    <t>Json_Src</t>
  </si>
  <si>
    <t>Json_Type</t>
  </si>
  <si>
    <t>Json_Info</t>
  </si>
  <si>
    <t>Json_Specification</t>
  </si>
  <si>
    <t>44136</t>
  </si>
  <si>
    <t>FS</t>
  </si>
  <si>
    <t>Evaporator/Heater Core</t>
  </si>
  <si>
    <t>Tube &amp; Fin Evaporator Core/Heater Core Combination</t>
  </si>
  <si>
    <t>F</t>
  </si>
  <si>
    <t>Freightliner Century Class (03-00)
Freightliner Columbia (03-00)</t>
  </si>
  <si>
    <t>https://www.4s.com/en/ecatalog?part=44136&amp;type=p&amp;search=s</t>
  </si>
  <si>
    <t>4-1/2</t>
  </si>
  <si>
    <t>4.500</t>
  </si>
  <si>
    <t>114.3</t>
  </si>
  <si>
    <t>9</t>
  </si>
  <si>
    <t>9.000</t>
  </si>
  <si>
    <t>228.6</t>
  </si>
  <si>
    <t>5-1/2</t>
  </si>
  <si>
    <t>5.500</t>
  </si>
  <si>
    <t>139.7</t>
  </si>
  <si>
    <t>Evaporator Cores</t>
  </si>
  <si>
    <t>Male</t>
  </si>
  <si>
    <t>Tube &amp; Fin</t>
  </si>
  <si>
    <t>120 days</t>
  </si>
  <si>
    <t>{"0": "https://ecatalog.smpcorp.com/ihgs/imagehandlergs.ashx?p1=GHuPPJu1j/umw+S78RJNlyYF4nkLByFFki+PA/U85oa/EnOVuTBp5u72HZkm08flMYvVb8ruU/a2jlDyZ/9SFhHKSDnV/vfUm++2cf2MyJSTHiO+uZMQDMRJmK/E5kGqgMS+q/NNn547DcAIwETg0y25P99XRlgKx3ZqETXguu1cpqjmlIsodYhJb67kWwLn", "1": "https://ecatalog.smpcorp.com/ihgs/imagehandlergs.ashx?p1=GHuPPJu1j/umw+S78RJNlyYF4nkLByFFki+PA/U85oZkSp7JkGcaOV6DrKAJfZjYMoN++3vibKFGVC+8Va8jLaI8gQqRXhksVqg+QadFzZ6AfnnMwvAWvxs/HBA23UPYMJi1dAphBIcr+m7fx4OW9PdYih1B9QV1fEoPVn0I96qHpEBkxkFazfHkodw5Eu8R", "2": "https://ecatalog.smpcorp.com/ihgs/imagehandlergs.ashx?p1=GHuPPJu1j/umw+S78RJNlyYF4nkLByFFki+PA/U85oYzLuBxGvTNMi6xicFUkyzzbEHUQlckYE7y916PDj4mUplpjLqJxiUyNc0Dfr4BAXPekNlQ51Q7yIznwcghdmhavbavYiSVAdwf+9wZqa98qtm7sKfwrflTMy6SeCRll1de6HvIQhl+j2rt4ulDSHMx"}</t>
  </si>
  <si>
    <t>{}</t>
  </si>
  <si>
    <t>{"Brand": "FS", "Partdesc_En": "Evaporator/Heater Core", "Partlongdesc_En": "Tube &amp; Fin Evaporator Core/Heater Core Combination", "Pop": "F", "Qtyeach": 1}</t>
  </si>
  <si>
    <t>{"0": {"Outlet Gender": "Male"}, "1": {"Description": "Evaporator Cores"}, "2": {"Warranty": "120 days"}, "3": {"Core Depth Fraction": "4-1/2"}, "4": {"Core Height Fraction": "9"}, "5": {"Inlet Gender": "Male"}, "6": {"Core Width Fraction": "5-1/2"}, "7": {"Core Depth MM": "114.3"}, "8": {"Core Depth IN": "4.500"}, "9": {"Core Height MM": "228.6"}, "10": {"Core Height IN": "9.000"}, "11": {"Core Width IN": "5.500"}, "12": {"Core Width MM": "139.7"}, "13": {"Type": "Tube &amp; Fin"}}</t>
  </si>
  <si>
    <t>86043</t>
  </si>
  <si>
    <t>Heater Core Tube</t>
  </si>
  <si>
    <t>D</t>
  </si>
  <si>
    <t>Nissan Frontier (04-01)
Nissan Xterra (04-00)</t>
  </si>
  <si>
    <t>https://www.4s.com/en/ecatalog?part=86043&amp;type=p&amp;search=s</t>
  </si>
  <si>
    <t>Engine Coolant Components</t>
  </si>
  <si>
    <t>Included</t>
  </si>
  <si>
    <t>0.625</t>
  </si>
  <si>
    <t>Plastic</t>
  </si>
  <si>
    <t>Yes</t>
  </si>
  <si>
    <t>0.182</t>
  </si>
  <si>
    <t>5.996</t>
  </si>
  <si>
    <t>Tube</t>
  </si>
  <si>
    <t>Not Included</t>
  </si>
  <si>
    <t>Heater Core</t>
  </si>
  <si>
    <t>{"0": "https://ecatalog.smpcorp.com/ihgs/imagehandlergs.ashx?p1=MbH22HTALY7PbBfXAx5XNiYF4nkLByFFki+PA/U85oY1ryuS+vCHPe72HZkm08flMYvVb8ruU/a2jlDyZ/9SFhHKSDnV/vfUm++2cf2MyJSTHiO+uZMQDMRJmK/E5kGqgMS+q/NNn547DcAIwETg0y25P99XRlgKx3ZqETXguu1l5z+IV8C/J4hJb67kWwLn", "1": "https://ecatalog.smpcorp.com/ihgs/imagehandlergs.ashx?p1=MbH22HTALY7PbBfXAx5XNiYF4nkLByFFki+PA/U85obFJDT5DBN2Y16DrKAJfZjYMoN++3vibKFGVC+8Va8jLaI8gQqRXhksVqg+QadFzZ6AfnnMwvAWvxs/HBA23UPYMJi1dAphBIcr+m7fx4OW9PdYih1B9QV1fEoPVn0I96ry3E+e8ZIWUu/Ch1jOxEF4", "2": "https://ecatalog.smpcorp.com/ihgs/imagehandlergs.ashx?p1=MbH22HTALY7PbBfXAx5XNiYF4nkLByFFki+PA/U85obFJDT5DBN2Y5IGP8XlP8xfMoN++3vibKFGVC+8Va8jLaI8gQqRXhksVqg+QadFzZ6AfnnMwvAWvxs/HBA23UPYMJi1dAphBIcr+m7fx4OW9PdYih1B9QV1fEoPVn0I96ry3E+e8ZIWUu/Ch1jOxEF4", "3": "https://ecatalog.smpcorp.com/ihgs/imagehandlergs.ashx?p1=MbH22HTALY7PbBfXAx5XNiYF4nkLByFFki+PA/U85oaqy1HX7YKw9PFN3woIsCq7bEHUQlckYE7y916PDj4mUplpjLqJxiUyNc0Dfr4BAXPekNlQ51Q7yIznwcghdmhavbavYiSVAdwf+9wZqa98qtm7sKfwrflTMy6SeCRll1cg0v5LBtqzxiRMRHvec/n0", "4": "https://ecatalog.smpcorp.com/ihgs/imagehandlergs.ashx?p1=MbH22HTALY7PbBfXAx5XNiYF4nkLByFFki+PA/U85oYqkHfanlZtuukBDhZrewGmMoN++3vibKFGVC+8Va8jLaI8gQqRXhksVqg+QadFzZ6AfnnMwvAWvxs/HBA23UPYMJi1dAphBIcr+m7fx4OW9PdYih1B9QV1fEoPVn0I96ry3E+e8ZIWUu/Ch1jOxEF4", "5": "https://ecatalog.smpcorp.com/ihgs/imagehandlergs.ashx?p1=MbH22HTALY7PbBfXAx5XNiYF4nkLByFFki+PA/U85oaaR7Gxs+pmBS6xicFUkyzzbEHUQlckYE7y916PDj4mUplpjLqJxiUyNc0Dfr4BAXPekNlQ51Q7yIznwcghdmhavbavYiSVAdwf+9wZqa98qtm7sKfwrflTMy6SeCRll1cg0v5LBtqzxiRMRHvec/n0", "6": "https://ecatalog.smpcorp.com/ihgs/imagehandlergs.ashx?p1=MbH22HTALY7PbBfXAx5XNiYF4nkLByFFki+PA/U85oYXv1F9oE8UX6Xl5+43ctpMMoN++3vibKFGVC+8Va8jLaI8gQqRXhksVqg+QadFzZ6AfnnMwvAWvxs/HBA23UPYMJi1dAphBIcr+m7fx4OW9PdYih1B9QV1fEoPVn0I96ry3E+e8ZIWUu/Ch1jOxEF4"}</t>
  </si>
  <si>
    <t>{"0": "Engine Coolant Components"}</t>
  </si>
  <si>
    <t>{"Brand": "FS", "Partdesc_En": "Heater Core Tube", "Partlongdesc_En": "Heater Core Tube", "Pop": "D", "Qtyeach": 1}</t>
  </si>
  <si>
    <t>{"0": {"Description": "Engine Coolant Components"}, "1": {"Thermostat Included?": "Not Included"}, "2": {"Warranty": "120 days"}, "3": {"Inlet Dia. IN": "0.625"}, "4": {"Gasket / Seals?": "Included"}, "5": {"Mnt Flange Width IN": "0.182"}, "6": {"Overall Height IN": "5.996"}, "7": {"Meets / Exceeds OEM?": "Yes"}, "8": {"Material": "Plastic"}, "9": {"Style": "Tube"}, "10": {"Type": "Heater Core"}}</t>
  </si>
  <si>
    <t>90001</t>
  </si>
  <si>
    <t>Heater Core /Aluminum</t>
  </si>
  <si>
    <t>Aluminum Heater Core</t>
  </si>
  <si>
    <t>A</t>
  </si>
  <si>
    <t>Ford Expedition (01-97)
Ford F-150 (03-97)
Ford F-150 Heritage (04)
Ford F-250 (03-97)
Ford F-350 (98), (03-00)
Ford Lobo (03-97)
Lincoln Blackwood (03-02)
Lincoln Navigator (02-98)</t>
  </si>
  <si>
    <t>https://www.4s.com/en/ecatalog?part=93001&amp;type=p&amp;search=s</t>
  </si>
  <si>
    <t>Heater Cores</t>
  </si>
  <si>
    <t>1-7/8</t>
  </si>
  <si>
    <t>1.875</t>
  </si>
  <si>
    <t>7-1/4</t>
  </si>
  <si>
    <t>7.250</t>
  </si>
  <si>
    <t>Aluminum</t>
  </si>
  <si>
    <t>1 year/12,000 miles</t>
  </si>
  <si>
    <t>{"0": "https://ecatalog.smpcorp.com/ihgs/imagehandlergs.ashx?p1=odWM2GIai4j6u1XXvT2GlSYF4nkLByFFki+PA/U85oYEvW76Wse2de72HZkm08flMYvVb8ruU/a2jlDyZ/9SFhHKSDnV/vfUm++2cf2MyJSTHiO+uZMQDMRJmK/E5kGqgMS+q/NNn547DcAIwETg0y25P99XRlgKx3ZqETXguu2FVkiFJiOhU4hJb67kWwLn", "1": "https://ecatalog.smpcorp.com/ihgs/imagehandlergs.ashx?p1=odWM2GIai4j6u1XXvT2GlSYF4nkLByFFki+PA/U85obJW1lqzOPFfF6DrKAJfZjYMoN++3vibKFGVC+8Va8jLaI8gQqRXhksVqg+QadFzZ6AfnnMwvAWvxs/HBA23UPYMJi1dAphBIcr+m7fx4OW9PdYih1B9QV1fEoPVn0I96qHpEBkxkFazYP6QYtWFgUK", "2": "https://ecatalog.smpcorp.com/ihgs/imagehandlergs.ashx?p1=odWM2GIai4j6u1XXvT2GlSYF4nkLByFFki+PA/U85obJW1lqzOPFfJIGP8XlP8xfMoN++3vibKFGVC+8Va8jLaI8gQqRXhksVqg+QadFzZ6AfnnMwvAWvxs/HBA23UPYMJi1dAphBIcr+m7fx4OW9PdYih1B9QV1fEoPVn0I96qHpEBkxkFazYP6QYtWFgUK", "3": "https://ecatalog.smpcorp.com/ihgs/imagehandlergs.ashx?p1=odWM2GIai4j6u1XXvT2GlSYF4nkLByFFki+PA/U85oZ7Lcg1baYNS/FN3woIsCq7bEHUQlckYE7y916PDj4mUplpjLqJxiUyNc0Dfr4BAXPekNlQ51Q7yIznwcghdmhavbavYiSVAdwf+9wZqa98qtm7sKfwrflTMy6SeCRll1de6HvIQhl+j70GxhkIZ7wr", "4": "https://ecatalog.smpcorp.com/ihgs/imagehandlergs.ashx?p1=odWM2GIai4j6u1XXvT2GlSYF4nkLByFFki+PA/U85ob7EHvnyqI+8ekBDhZrewGmMoN++3vibKFGVC+8Va8jLaI8gQqRXhksVqg+QadFzZ6AfnnMwvAWvxs/HBA23UPYMJi1dAphBIcr+m7fx4OW9PdYih1B9QV1fEoPVn0I96qHpEBkxkFazYP6QYtWFgUK", "5": "https://ecatalog.smpcorp.com/ihgs/imagehandlergs.ashx?p1=odWM2GIai4j6u1XXvT2GlSYF4nkLByFFki+PA/U85oZIk0bWyc4nDi6xicFUkyzzbEHUQlckYE7y916PDj4mUplpjLqJxiUyNc0Dfr4BAXPekNlQ51Q7yIznwcghdmhavbavYiSVAdwf+9wZqa98qtm7sKfwrflTMy6SeCRll1de6HvIQhl+j70GxhkIZ7wr", "6": "https://ecatalog.smpcorp.com/ihgs/imagehandlergs.ashx?p1=odWM2GIai4j6u1XXvT2GlSYF4nkLByFFki+PA/U85oZ1CKsjeOrmfC6xicFUkyzzbEHUQlckYE7y916PDj4mUplpjLqJxiUyNc0Dfr4BAXPekNlQ51Q7yIznwcghdmhavbavYiSVAdwf+9wZqa98qtm7sKfwrflTMy6SeCRll1de6HvIQhl+j70GxhkIZ7wr", "7": "https://ecatalog.smpcorp.com/ihgs/imagehandlergs.ashx?p1=odWM2GIai4j6u1XXvT2GlSYF4nkLByFFki+PA/U85obKmgtBPim7+KXl5+43ctpMMoN++3vibKFGVC+8Va8jLaI8gQqRXhksVqg+QadFzZ6AfnnMwvAWvxs/HBA23UPYMJi1dAphBIcr+m7fx4OW9PdYih1B9QV1fEoPVn0I96qHpEBkxkFazYP6QYtWFgUK"}</t>
  </si>
  <si>
    <t>{"0": "Heater Cores"}</t>
  </si>
  <si>
    <t>{"Brand": "FS", "Partdesc_En": "Heater Core /Aluminum", "Partlongdesc_En": "Aluminum Heater Core", "Pop": "A", "Qtyeach": 1}</t>
  </si>
  <si>
    <t>{"0": {"Description": "Heater Cores"}, "1": {"Warranty": "1 year/12,000 miles"}, "2": {"Core Depth Fraction": "1-7/8"}, "3": {"Core Height Fraction": "7-1/4"}, "4": {"Tube 2 IN": "0.625"}, "5": {"Core Width Fraction": "7-1/4"}, "6": {"Core Depth IN": "1.875"}, "7": {"Meets / Exceeds OEM?": "Yes"}, "8": {"Core Height IN": "7.250"}, "9": {"Core Width IN": "7.250"}, "10": {"Tube 1 IN": "0.625"}, "11": {"Material": "Aluminum"}, "12": {"Style": "Aluminum Heater Core"}, "13": {"Type": "Heater Core /Aluminum"}}</t>
  </si>
  <si>
    <t>90002</t>
  </si>
  <si>
    <t>Nissan Altima (97-93)</t>
  </si>
  <si>
    <t>https://www.4s.com/en/ecatalog?part=93002&amp;type=p&amp;search=s</t>
  </si>
  <si>
    <t>1-1/4</t>
  </si>
  <si>
    <t>1.250</t>
  </si>
  <si>
    <t>6</t>
  </si>
  <si>
    <t>6.000</t>
  </si>
  <si>
    <t>7-3/4</t>
  </si>
  <si>
    <t>7.750</t>
  </si>
  <si>
    <t>0.750</t>
  </si>
  <si>
    <t>{"0": "https://ecatalog.smpcorp.com/ihgs/imagehandlergs.ashx?p1=odWM2GIai4h4Kmah7Zhn6SYF4nkLByFFki+PA/U85oaDVdkxb8gOVO72HZkm08flMYvVb8ruU/a2jlDyZ/9SFhHKSDnV/vfUm++2cf2MyJSTHiO+uZMQDMRJmK/E5kGqgMS+q/NNn547DcAIwETg0y25P99XRlgKx3ZqETXguu1cpqjmlIsodYhJb67kWwLn", "1": "https://ecatalog.smpcorp.com/ihgs/imagehandlergs.ashx?p1=odWM2GIai4h4Kmah7Zhn6SYF4nkLByFFki+PA/U85oZS9PvS3bgDK16DrKAJfZjYMoN++3vibKFGVC+8Va8jLaI8gQqRXhksVqg+QadFzZ6AfnnMwvAWvxs/HBA23UPYMJi1dAphBIcr+m7fx4OW9PdYih1B9QV1fEoPVn0I96qHpEBkxkFazfHkodw5Eu8R", "2": "https://ecatalog.smpcorp.com/ihgs/imagehandlergs.ashx?p1=odWM2GIai4h4Kmah7Zhn6SYF4nkLByFFki+PA/U85oZS9PvS3bgDK5IGP8XlP8xfMoN++3vibKFGVC+8Va8jLaI8gQqRXhksVqg+QadFzZ6AfnnMwvAWvxs/HBA23UPYMJi1dAphBIcr+m7fx4OW9PdYih1B9QV1fEoPVn0I96qHpEBkxkFazfHkodw5Eu8R", "3": "https://ecatalog.smpcorp.com/ihgs/imagehandlergs.ashx?p1=odWM2GIai4h4Kmah7Zhn6SYF4nkLByFFki+PA/U85obQs3QqFwkS+OkBDhZrewGmMoN++3vibKFGVC+8Va8jLaI8gQqRXhksVqg+QadFzZ6AfnnMwvAWvxs/HBA23UPYMJi1dAphBIcr+m7fx4OW9PdYih1B9QV1fEoPVn0I96qHpEBkxkFazfHkodw5Eu8R", "4": "https://ecatalog.smpcorp.com/ihgs/imagehandlergs.ashx?p1=odWM2GIai4h4Kmah7Zhn6SYF4nkLByFFki+PA/U85oYIHdc2VtDxQC6xicFUkyzzbEHUQlckYE7y916PDj4mUplpjLqJxiUyNc0Dfr4BAXPekNlQ51Q7yIznwcghdmhavbavYiSVAdwf+9wZqa98qtm7sKfwrflTMy6SeCRll1de6HvIQhl+j2rt4ulDSHMx", "5": "https://ecatalog.smpcorp.com/ihgs/imagehandlergs.ashx?p1=odWM2GIai4h4Kmah7Zhn6SYF4nkLByFFki+PA/U85oYrW+Q7dVKk7S6xicFUkyzzbEHUQlckYE7y916PDj4mUplpjLqJxiUyNc0Dfr4BAXPekNlQ51Q7yIznwcghdmhavbavYiSVAdwf+9wZqa98qtm7sKfwrflTMy6SeCRll1de6HvIQhl+j2rt4ulDSHMx", "6": "https://ecatalog.smpcorp.com/ihgs/imagehandlergs.ashx?p1=odWM2GIai4h4Kmah7Zhn6SYF4nkLByFFki+PA/U85obx0JP2aQo2saXl5+43ctpMMoN++3vibKFGVC+8Va8jLaI8gQqRXhksVqg+QadFzZ6AfnnMwvAWvxs/HBA23UPYMJi1dAphBIcr+m7fx4OW9PdYih1B9QV1fEoPVn0I96qHpEBkxkFazfHkodw5Eu8R"}</t>
  </si>
  <si>
    <t>{"Brand": "FS", "Partdesc_En": "Heater Core /Aluminum", "Partlongdesc_En": "Aluminum Heater Core", "Pop": "F", "Qtyeach": 1}</t>
  </si>
  <si>
    <t>{"0": {"Description": "Heater Cores"}, "1": {"Warranty": "1 year/12,000 miles"}, "2": {"Core Depth Fraction": "1-1/4"}, "3": {"Core Height Fraction": "6"}, "4": {"Tube 2 IN": "0.750"}, "5": {"Core Width Fraction": "7-3/4"}, "6": {"Core Depth IN": "1.250"}, "7": {"Meets / Exceeds OEM?": "Yes"}, "8": {"Core Height IN": "6.000"}, "9": {"Core Width IN": "7.750"}, "10": {"Tube 1 IN": "0.750"}, "11": {"Material": "Aluminum"}, "12": {"Style": "Aluminum Heater Core"}, "13": {"Type": "Heater Core /Aluminum"}}</t>
  </si>
  <si>
    <t>90003</t>
  </si>
  <si>
    <t>Ford Expedition (98-97)
Lincoln Navigator (98)</t>
  </si>
  <si>
    <t>https://www.4s.com/en/ecatalog?part=93003&amp;type=p&amp;search=s</t>
  </si>
  <si>
    <t>5-7/8</t>
  </si>
  <si>
    <t>5.875</t>
  </si>
  <si>
    <t>6-5/8</t>
  </si>
  <si>
    <t>6.625</t>
  </si>
  <si>
    <t>{"0": "https://ecatalog.smpcorp.com/ihgs/imagehandlergs.ashx?p1=odWM2GIai4hDB13TpFFB/SYF4nkLByFFki+PA/U85oZIq6jroCec/+72HZkm08flMYvVb8ruU/a2jlDyZ/9SFhHKSDnV/vfUm++2cf2MyJSTHiO+uZMQDMRJmK/E5kGqgMS+q/NNn547DcAIwETg0y25P99XRlgKx3ZqETXguu2FVkiFJiOhU4hJb67kWwLn", "1": "https://ecatalog.smpcorp.com/ihgs/imagehandlergs.ashx?p1=odWM2GIai4hDB13TpFFB/SYF4nkLByFFki+PA/U85oblSuW8Pr96n16DrKAJfZjYMoN++3vibKFGVC+8Va8jLaI8gQqRXhksVqg+QadFzZ6AfnnMwvAWvxs/HBA23UPYMJi1dAphBIcr+m7fx4OW9PdYih1B9QV1fEoPVn0I96qHpEBkxkFazYP6QYtWFgUK", "2": "https://ecatalog.smpcorp.com/ihgs/imagehandlergs.ashx?p1=odWM2GIai4hDB13TpFFB/SYF4nkLByFFki+PA/U85oblSuW8Pr96n5IGP8XlP8xfMoN++3vibKFGVC+8Va8jLaI8gQqRXhksVqg+QadFzZ6AfnnMwvAWvxs/HBA23UPYMJi1dAphBIcr+m7fx4OW9PdYih1B9QV1fEoPVn0I96qHpEBkxkFazYP6QYtWFgUK", "3": "https://ecatalog.smpcorp.com/ihgs/imagehandlergs.ashx?p1=odWM2GIai4hDB13TpFFB/SYF4nkLByFFki+PA/U85oamh/8SkkQ3IukBDhZrewGmMoN++3vibKFGVC+8Va8jLaI8gQqRXhksVqg+QadFzZ6AfnnMwvAWvxs/HBA23UPYMJi1dAphBIcr+m7fx4OW9PdYih1B9QV1fEoPVn0I96qHpEBkxkFazYP6QYtWFgUK", "4": "https://ecatalog.smpcorp.com/ihgs/imagehandlergs.ashx?p1=odWM2GIai4hDB13TpFFB/SYF4nkLByFFki+PA/U85oarqk5vEOyaeC6xicFUkyzzbEHUQlckYE7y916PDj4mUplpjLqJxiUyNc0Dfr4BAXPekNlQ51Q7yIznwcghdmhavbavYiSVAdwf+9wZqa98qtm7sKfwrflTMy6SeCRll1de6HvIQhl+j70GxhkIZ7wr", "5": "https://ecatalog.smpcorp.com/ihgs/imagehandlergs.ashx?p1=odWM2GIai4hDB13TpFFB/SYF4nkLByFFki+PA/U85ob3KcO5LfGT7y6xicFUkyzzbEHUQlckYE7y916PDj4mUplpjLqJxiUyNc0Dfr4BAXPekNlQ51Q7yIznwcghdmhavbavYiSVAdwf+9wZqa98qtm7sKfwrflTMy6SeCRll1de6HvIQhl+j70GxhkIZ7wr", "6": "https://ecatalog.smpcorp.com/ihgs/imagehandlergs.ashx?p1=odWM2GIai4hDB13TpFFB/SYF4nkLByFFki+PA/U85oYdgrFl9mLxGqXl5+43ctpMMoN++3vibKFGVC+8Va8jLaI8gQqRXhksVqg+QadFzZ6AfnnMwvAWvxs/HBA23UPYMJi1dAphBIcr+m7fx4OW9PdYih1B9QV1fEoPVn0I96qHpEBkxkFazYP6QYtWFgUK"}</t>
  </si>
  <si>
    <t>{"Brand": "FS", "Partdesc_En": "Heater Core /Aluminum", "Partlongdesc_En": "Aluminum Heater Core", "Pop": "D", "Qtyeach": 1}</t>
  </si>
  <si>
    <t>{"0": {"Description": "Heater Cores"}, "1": {"Warranty": "1 year/12,000 miles"}, "2": {"Core Depth Fraction": "1-7/8"}, "3": {"Core Height Fraction": "5-7/8"}, "4": {"Tube 2 IN": "0.625"}, "5": {"Core Width Fraction": "6-5/8"}, "6": {"Core Depth IN": "1.875"}, "7": {"Meets / Exceeds OEM?": "Yes"}, "8": {"Core Height IN": "5.875"}, "9": {"Core Width IN": "6.625"}, "10": {"Tube 1 IN": "0.625"}, "11": {"Material": "Aluminum"}, "12": {"Style": "Aluminum Heater Core"}, "13": {"Type": "Heater Core /Aluminum"}}</t>
  </si>
  <si>
    <t>90004</t>
  </si>
  <si>
    <t>Ford Excursion (02-00)
Ford F-250 Super Duty (03-99)
Ford F-350 Super Duty (03-99)
Ford F-450 Super Duty (03-98)
Ford F-550 Super Duty (03-99)
Ford F-650 (03-00)
Ford F-750 (03-00)</t>
  </si>
  <si>
    <t>https://www.4s.com/en/ecatalog?part=93004&amp;type=p&amp;search=s</t>
  </si>
  <si>
    <t>{"0": "https://ecatalog.smpcorp.com/ihgs/imagehandlergs.ashx?p1=odWM2GIai4ioEhXDCYgK4CYF4nkLByFFki+PA/U85oZcvycFig+9Mu72HZkm08flMYvVb8ruU/a2jlDyZ/9SFhHKSDnV/vfUm++2cf2MyJSTHiO+uZMQDMRJmK/E5kGqgMS+q/NNn547DcAIwETg0y25P99XRlgKx3ZqETXguu1cpqjmlIsodYhJb67kWwLn", "1": "https://ecatalog.smpcorp.com/ihgs/imagehandlergs.ashx?p1=odWM2GIai4ioEhXDCYgK4CYF4nkLByFFki+PA/U85oYMdEghcvzzpl6DrKAJfZjYMoN++3vibKFGVC+8Va8jLaI8gQqRXhksVqg+QadFzZ6AfnnMwvAWvxs/HBA23UPYMJi1dAphBIcr+m7fx4OW9PdYih1B9QV1fEoPVn0I96qHpEBkxkFazfHkodw5Eu8R", "2": "https://ecatalog.smpcorp.com/ihgs/imagehandlergs.ashx?p1=odWM2GIai4ioEhXDCYgK4CYF4nkLByFFki+PA/U85oYMdEghcvzzppIGP8XlP8xfMoN++3vibKFGVC+8Va8jLaI8gQqRXhksVqg+QadFzZ6AfnnMwvAWvxs/HBA23UPYMJi1dAphBIcr+m7fx4OW9PdYih1B9QV1fEoPVn0I96qHpEBkxkFazfHkodw5Eu8R", "3": "https://ecatalog.smpcorp.com/ihgs/imagehandlergs.ashx?p1=odWM2GIai4ioEhXDCYgK4CYF4nkLByFFki+PA/U85oaAX203CUkJ6+kBDhZrewGmMoN++3vibKFGVC+8Va8jLaI8gQqRXhksVqg+QadFzZ6AfnnMwvAWvxs/HBA23UPYMJi1dAphBIcr+m7fx4OW9PdYih1B9QV1fEoPVn0I96qHpEBkxkFazfHkodw5Eu8R", "4": "https://ecatalog.smpcorp.com/ihgs/imagehandlergs.ashx?p1=odWM2GIai4ioEhXDCYgK4CYF4nkLByFFki+PA/U85oZbEHN6lwvcTS6xicFUkyzzbEHUQlckYE7y916PDj4mUplpjLqJxiUyNc0Dfr4BAXPekNlQ51Q7yIznwcghdmhavbavYiSVAdwf+9wZqa98qtm7sKfwrflTMy6SeCRll1de6HvIQhl+j2rt4ulDSHMx", "5": "https://ecatalog.smpcorp.com/ihgs/imagehandlergs.ashx?p1=odWM2GIai4ioEhXDCYgK4CYF4nkLByFFki+PA/U85obTpD3LS0xbSi6xicFUkyzzbEHUQlckYE7y916PDj4mUplpjLqJxiUyNc0Dfr4BAXPekNlQ51Q7yIznwcghdmhavbavYiSVAdwf+9wZqa98qtm7sKfwrflTMy6SeCRll1de6HvIQhl+j2rt4ulDSHMx", "6": "https://ecatalog.smpcorp.com/ihgs/imagehandlergs.ashx?p1=odWM2GIai4ioEhXDCYgK4CYF4nkLByFFki+PA/U85obaPJ3Q/izsYaXl5+43ctpMMoN++3vibKFGVC+8Va8jLaI8gQqRXhksVqg+QadFzZ6AfnnMwvAWvxs/HBA23UPYMJi1dAphBIcr+m7fx4OW9PdYih1B9QV1fEoPVn0I96qHpEBkxkFazfHkodw5Eu8R"}</t>
  </si>
  <si>
    <t>{"0": {"Description": "Heater Cores"}, "1": {"Warranty": "1 year/12,000 miles"}, "2": {"Core Depth Fraction": "1-7/8"}, "3": {"Core Height Fraction": "7-3/4"}, "4": {"Tube 2 IN": "0.625"}, "5": {"Core Width Fraction": "7-1/4"}, "6": {"Core Depth IN": "1.875"}, "7": {"Meets / Exceeds OEM?": "Yes"}, "8": {"Core Height IN": "7.750"}, "9": {"Core Width IN": "7.250"}, "10": {"Tube 1 IN": "0.625"}, "11": {"Material": "Aluminum"}, "12": {"Style": "Aluminum Heater Core"}, "13": {"Type": "Heater Core /Aluminum"}}</t>
  </si>
  <si>
    <t>90005</t>
  </si>
  <si>
    <t>C</t>
  </si>
  <si>
    <t>Lincoln Town Car (02-98)</t>
  </si>
  <si>
    <t>https://www.4s.com/en/ecatalog?part=93005&amp;type=p&amp;search=s</t>
  </si>
  <si>
    <t>{"0": "https://ecatalog.smpcorp.com/ihgs/imagehandlergs.ashx?p1=odWM2GIai4htg+Je8z64/CYF4nkLByFFki+PA/U85oYf0842hRvhz+72HZkm08flMYvVb8ruU/a2jlDyZ/9SFhHKSDnV/vfUm++2cf2MyJSTHiO+uZMQDMRJmK/E5kGqgMS+q/NNn547DcAIwETg0y25P99XRlgKx3ZqETXguu0mo9w72ThkL4hJb67kWwLn", "1": "https://ecatalog.smpcorp.com/ihgs/imagehandlergs.ashx?p1=odWM2GIai4htg+Je8z64/CYF4nkLByFFki+PA/U85oaTm//0u4UsNV6DrKAJfZjYMoN++3vibKFGVC+8Va8jLaI8gQqRXhksVqg+QadFzZ6AfnnMwvAWvxs/HBA23UPYMJi1dAphBIcr+m7fx4OW9PdYih1B9QV1fEoPVn0I96ry3E+e8ZIWUn3M41uR5iV4", "2": "https://ecatalog.smpcorp.com/ihgs/imagehandlergs.ashx?p1=odWM2GIai4htg+Je8z64/CYF4nkLByFFki+PA/U85oaTm//0u4UsNZIGP8XlP8xfMoN++3vibKFGVC+8Va8jLaI8gQqRXhksVqg+QadFzZ6AfnnMwvAWvxs/HBA23UPYMJi1dAphBIcr+m7fx4OW9PdYih1B9QV1fEoPVn0I96ry3E+e8ZIWUn3M41uR5iV4", "3": "https://ecatalog.smpcorp.com/ihgs/imagehandlergs.ashx?p1=odWM2GIai4htg+Je8z64/CYF4nkLByFFki+PA/U85obIoS4/j11haOkBDhZrewGmMoN++3vibKFGVC+8Va8jLaI8gQqRXhksVqg+QadFzZ6AfnnMwvAWvxs/HBA23UPYMJi1dAphBIcr+m7fx4OW9PdYih1B9QV1fEoPVn0I96ry3E+e8ZIWUn3M41uR5iV4", "4": "https://ecatalog.smpcorp.com/ihgs/imagehandlergs.ashx?p1=odWM2GIai4htg+Je8z64/CYF4nkLByFFki+PA/U85oYrPrr+pYwwCy6xicFUkyzzbEHUQlckYE7y916PDj4mUplpjLqJxiUyNc0Dfr4BAXPekNlQ51Q7yIznwcghdmhavbavYiSVAdwf+9wZqa98qtm7sKfwrflTMy6SeCRll1cg0v5LBtqzxl41NvCN1KPV", "5": "https://ecatalog.smpcorp.com/ihgs/imagehandlergs.ashx?p1=odWM2GIai4htg+Je8z64/CYF4nkLByFFki+PA/U85oYhDXbNwyeMri6xicFUkyzzbEHUQlckYE7y916PDj4mUplpjLqJxiUyNc0Dfr4BAXPekNlQ51Q7yIznwcghdmhavbavYiSVAdwf+9wZqa98qtm7sKfwrflTMy6SeCRll1cg0v5LBtqzxl41NvCN1KPV", "6": "https://ecatalog.smpcorp.com/ihgs/imagehandlergs.ashx?p1=odWM2GIai4htg+Je8z64/CYF4nkLByFFki+PA/U85oYLXkPVmfGMBKXl5+43ctpMMoN++3vibKFGVC+8Va8jLaI8gQqRXhksVqg+QadFzZ6AfnnMwvAWvxs/HBA23UPYMJi1dAphBIcr+m7fx4OW9PdYih1B9QV1fEoPVn0I96ry3E+e8ZIWUn3M41uR5iV4"}</t>
  </si>
  <si>
    <t>{"Brand": "FS", "Partdesc_En": "Heater Core /Aluminum", "Partlongdesc_En": "Aluminum Heater Core", "Pop": "C", "Qtyeach": 1}</t>
  </si>
  <si>
    <t>{"0": {"Description": "Heater Cores"}, "1": {"Warranty": "1 year/12,000 miles"}, "2": {"Core Depth Fraction": "1-7/8"}, "3": {"Core Height Fraction": "7-1/4"}, "4": {"Tube 2 IN": "0.750"}, "5": {"Core Width Fraction": "7-1/4"}, "6": {"Core Depth IN": "1.875"}, "7": {"Meets / Exceeds OEM?": "Yes"}, "8": {"Core Height IN": "7.250"}, "9": {"Core Width IN": "7.250"}, "10": {"Tube 1 IN": "0.750"}, "11": {"Material": "Aluminum"}, "12": {"Style": "Aluminum Heater Core"}, "13": {"Type": "Heater Core /Aluminum"}}</t>
  </si>
  <si>
    <t>90007</t>
  </si>
  <si>
    <t>Ford Contour (95)
Ford Sable (01-96)
Ford Taurus (07-96)
Lincoln Continental (02-95)
Mercury Sable (05-96)</t>
  </si>
  <si>
    <t>https://www.4s.com/en/ecatalog?part=93007&amp;type=p&amp;search=s</t>
  </si>
  <si>
    <t>7-3/8</t>
  </si>
  <si>
    <t>7.375</t>
  </si>
  <si>
    <t>{"0": "https://ecatalog.smpcorp.com/ihgs/imagehandlergs.ashx?p1=odWM2GIai4gdha/Eb8jlYCYF4nkLByFFki+PA/U85oYWSpGZr5xbeO72HZkm08flMYvVb8ruU/a2jlDyZ/9SFhHKSDnV/vfUm++2cf2MyJSTHiO+uZMQDMRJmK/E5kGqgMS+q/NNn547DcAIwETg0y25P99XRlgKx3ZqETXguu26j0xLbkQfgIhJb67kWwLn", "1": "https://ecatalog.smpcorp.com/ihgs/imagehandlergs.ashx?p1=odWM2GIai4gdha/Eb8jlYCYF4nkLByFFki+PA/U85oaJp4p83P6Qf16DrKAJfZjYMoN++3vibKFGVC+8Va8jLaI8gQqRXhksVqg+QadFzZ6AfnnMwvAWvxs/HBA23UPYMJi1dAphBIcr+m7fx4OW9PdYih1B9QV1fEoPVn0I96qHpEBkxkFazY5dehMGTHPc", "2": "https://ecatalog.smpcorp.com/ihgs/imagehandlergs.ashx?p1=odWM2GIai4gdha/Eb8jlYCYF4nkLByFFki+PA/U85oaJp4p83P6Qf5IGP8XlP8xfMoN++3vibKFGVC+8Va8jLaI8gQqRXhksVqg+QadFzZ6AfnnMwvAWvxs/HBA23UPYMJi1dAphBIcr+m7fx4OW9PdYih1B9QV1fEoPVn0I96qHpEBkxkFazY5dehMGTHPc", "3": "https://ecatalog.smpcorp.com/ihgs/imagehandlergs.ashx?p1=odWM2GIai4gdha/Eb8jlYCYF4nkLByFFki+PA/U85oY7aN9gQT9VcOkBDhZrewGmMoN++3vibKFGVC+8Va8jLaI8gQqRXhksVqg+QadFzZ6AfnnMwvAWvxs/HBA23UPYMJi1dAphBIcr+m7fx4OW9PdYih1B9QV1fEoPVn0I96qHpEBkxkFazY5dehMGTHPc", "4": "https://ecatalog.smpcorp.com/ihgs/imagehandlergs.ashx?p1=odWM2GIai4gdha/Eb8jlYCYF4nkLByFFki+PA/U85oaKvTH6Ry1Rli6xicFUkyzzbEHUQlckYE7y916PDj4mUplpjLqJxiUyNc0Dfr4BAXPekNlQ51Q7yIznwcghdmhavbavYiSVAdwf+9wZqa98qtm7sKfwrflTMy6SeCRll1de6HvIQhl+j0W0jbZ81G1R", "5": "https://ecatalog.smpcorp.com/ihgs/imagehandlergs.ashx?p1=odWM2GIai4gdha/Eb8jlYCYF4nkLByFFki+PA/U85oZ2Hy/FwJjOwS6xicFUkyzzbEHUQlckYE7y916PDj4mUplpjLqJxiUyNc0Dfr4BAXPekNlQ51Q7yIznwcghdmhavbavYiSVAdwf+9wZqa98qtm7sKfwrflTMy6SeCRll1de6HvIQhl+j0W0jbZ81G1R", "6": "https://ecatalog.smpcorp.com/ihgs/imagehandlergs.ashx?p1=odWM2GIai4gdha/Eb8jlYCYF4nkLByFFki+PA/U85oZoXccszK/8QaXl5+43ctpMMoN++3vibKFGVC+8Va8jLaI8gQqRXhksVqg+QadFzZ6AfnnMwvAWvxs/HBA23UPYMJi1dAphBIcr+m7fx4OW9PdYih1B9QV1fEoPVn0I96qHpEBkxkFazY5dehMGTHPc"}</t>
  </si>
  <si>
    <t>{"0": {"Description": "Heater Cores"}, "1": {"Warranty": "1 year/12,000 miles"}, "2": {"Core Depth Fraction": "1-7/8"}, "3": {"Core Height Fraction": "7-3/8"}, "4": {"Tube 2 IN": "0.625"}, "5": {"Core Width Fraction": "7-1/4"}, "6": {"Core Depth IN": "1.875"}, "7": {"Meets / Exceeds OEM?": "Yes"}, "8": {"Core Height IN": "7.375"}, "9": {"Core Width IN": "7.250"}, "10": {"Tube 1 IN": "0.625"}, "11": {"Material": "Aluminum"}, "12": {"Style": "Aluminum Heater Core"}, "13": {"Type": "Heater Core /Aluminum"}}</t>
  </si>
  <si>
    <t>90009</t>
  </si>
  <si>
    <t>Ford Excursion (05-00)
Ford Expedition (06-99)
Ford Explorer (10-02)
Ford Explorer Sport Trac (10-07)
Ford Freestar (07-04)
Ford Windstar (03-99)
Lincoln Aviator (05-03)
Lincoln Navigator (06-99)
Mercury Monterey (07-04)
Mercury Mountaineer (10-02)</t>
  </si>
  <si>
    <t>https://www.4s.com/en/ecatalog?part=93009&amp;type=p&amp;search=s</t>
  </si>
  <si>
    <t>{"0": "https://ecatalog.smpcorp.com/ihgs/imagehandlergs.ashx?p1=odWM2GIai4gTthA+dfiRcCYF4nkLByFFki+PA/U85oYcLicDki+0Oe72HZkm08flMYvVb8ruU/a2jlDyZ/9SFhHKSDnV/vfUm++2cf2MyJSTHiO+uZMQDMRJmK/E5kGqgMS+q/NNn547DcAIwETg0y25P99XRlgKx3ZqETXguu1cpqjmlIsodYhJb67kWwLn", "1": "https://ecatalog.smpcorp.com/ihgs/imagehandlergs.ashx?p1=odWM2GIai4gTthA+dfiRcCYF4nkLByFFki+PA/U85oaiXDhNUDdrxl6DrKAJfZjYMoN++3vibKFGVC+8Va8jLaI8gQqRXhksVqg+QadFzZ6AfnnMwvAWvxs/HBA23UPYMJi1dAphBIcr+m7fx4OW9PdYih1B9QV1fEoPVn0I96qHpEBkxkFazfHkodw5Eu8R", "2": "https://ecatalog.smpcorp.com/ihgs/imagehandlergs.ashx?p1=odWM2GIai4gTthA+dfiRcCYF4nkLByFFki+PA/U85oaiXDhNUDdrxpIGP8XlP8xfMoN++3vibKFGVC+8Va8jLaI8gQqRXhksVqg+QadFzZ6AfnnMwvAWvxs/HBA23UPYMJi1dAphBIcr+m7fx4OW9PdYih1B9QV1fEoPVn0I96qHpEBkxkFazfHkodw5Eu8R", "3": "https://ecatalog.smpcorp.com/ihgs/imagehandlergs.ashx?p1=odWM2GIai4gTthA+dfiRcCYF4nkLByFFki+PA/U85oY14w1w5uLE8ukBDhZrewGmMoN++3vibKFGVC+8Va8jLaI8gQqRXhksVqg+QadFzZ6AfnnMwvAWvxs/HBA23UPYMJi1dAphBIcr+m7fx4OW9PdYih1B9QV1fEoPVn0I96qHpEBkxkFazfHkodw5Eu8R", "4": "https://ecatalog.smpcorp.com/ihgs/imagehandlergs.ashx?p1=odWM2GIai4gTthA+dfiRcCYF4nkLByFFki+PA/U85oZECQirHfWK4C6xicFUkyzzbEHUQlckYE7y916PDj4mUplpjLqJxiUyNc0Dfr4BAXPekNlQ51Q7yIznwcghdmhavbavYiSVAdwf+9wZqa98qtm7sKfwrflTMy6SeCRll1de6HvIQhl+j2rt4ulDSHMx", "5": "https://ecatalog.smpcorp.com/ihgs/imagehandlergs.ashx?p1=odWM2GIai4gTthA+dfiRcCYF4nkLByFFki+PA/U85oaJrSGFo0SPQaXl5+43ctpMMoN++3vibKFGVC+8Va8jLaI8gQqRXhksVqg+QadFzZ6AfnnMwvAWvxs/HBA23UPYMJi1dAphBIcr+m7fx4OW9PdYih1B9QV1fEoPVn0I96qHpEBkxkFazfHkodw5Eu8R", "6": "https://ecatalog.smpcorp.com/ihgs/imagehandlergs.ashx?p1=odWM2GIai4gTthA+dfiRcCYF4nkLByFFki+PA/U85oY4u8T9oJTZzC6xicFUkyzzbEHUQlckYE7y916PDj4mUplpjLqJxiUyNc0Dfr4BAXPekNlQ51Q7yIznwcghdmhavbavYiSVAdwf+9wZqa98qtm7sKfwrflTMy6SeCRll1de6HvIQhl+j2rt4ulDSHMx"}</t>
  </si>
  <si>
    <t>90010</t>
  </si>
  <si>
    <t>Ford Explorer (01-95)
Ford Explorer Sport (03-01)
Ford Explorer Sport Trac (05-01)
Ford F-100 Ranger (01-96)
Ford Ranger (11-95)
Mazda B2300 (97-95), (10-01)
Mazda B2500 (01-98)
Mazda B3000 (08-95)
Mazda B4000 (10-95)
Mercury Mountaineer (01-97)</t>
  </si>
  <si>
    <t>https://www.4s.com/en/ecatalog?part=93010&amp;type=p&amp;search=s</t>
  </si>
  <si>
    <t>{"0": "https://ecatalog.smpcorp.com/ihgs/imagehandlergs.ashx?p1=odWM2GIai4hHIFhGvwK9KiYF4nkLByFFki+PA/U85obb3vAwJRNdqO72HZkm08flMYvVb8ruU/a2jlDyZ/9SFhHKSDnV/vfUm++2cf2MyJSTHiO+uZMQDMRJmK/E5kGqgMS+q/NNn547DcAIwETg0y25P99XRlgKx3ZqETXguu1cpqjmlIsodYhJb67kWwLn", "1": "https://ecatalog.smpcorp.com/ihgs/imagehandlergs.ashx?p1=odWM2GIai4hHIFhGvwK9KiYF4nkLByFFki+PA/U85oay/fc1+hvUAV6DrKAJfZjYMoN++3vibKFGVC+8Va8jLaI8gQqRXhksVqg+QadFzZ6AfnnMwvAWvxs/HBA23UPYMJi1dAphBIcr+m7fx4OW9PdYih1B9QV1fEoPVn0I96qHpEBkxkFazfHkodw5Eu8R", "2": "https://ecatalog.smpcorp.com/ihgs/imagehandlergs.ashx?p1=odWM2GIai4hHIFhGvwK9KiYF4nkLByFFki+PA/U85oay/fc1+hvUAZIGP8XlP8xfMoN++3vibKFGVC+8Va8jLaI8gQqRXhksVqg+QadFzZ6AfnnMwvAWvxs/HBA23UPYMJi1dAphBIcr+m7fx4OW9PdYih1B9QV1fEoPVn0I96qHpEBkxkFazfHkodw5Eu8R", "3": "https://ecatalog.smpcorp.com/ihgs/imagehandlergs.ashx?p1=odWM2GIai4hHIFhGvwK9KiYF4nkLByFFki+PA/U85oaXiG4iiPN1g+kBDhZrewGmMoN++3vibKFGVC+8Va8jLaI8gQqRXhksVqg+QadFzZ6AfnnMwvAWvxs/HBA23UPYMJi1dAphBIcr+m7fx4OW9PdYih1B9QV1fEoPVn0I96qHpEBkxkFazfHkodw5Eu8R", "4": "https://ecatalog.smpcorp.com/ihgs/imagehandlergs.ashx?p1=odWM2GIai4hHIFhGvwK9KiYF4nkLByFFki+PA/U85oYmpf90kyo4li6xicFUkyzzbEHUQlckYE7y916PDj4mUplpjLqJxiUyNc0Dfr4BAXPekNlQ51Q7yIznwcghdmhavbavYiSVAdwf+9wZqa98qtm7sKfwrflTMy6SeCRll1de6HvIQhl+j2rt4ulDSHMx", "5": "https://ecatalog.smpcorp.com/ihgs/imagehandlergs.ashx?p1=odWM2GIai4hHIFhGvwK9KiYF4nkLByFFki+PA/U85oYrRcmgD71oni6xicFUkyzzbEHUQlckYE7y916PDj4mUplpjLqJxiUyNc0Dfr4BAXPekNlQ51Q7yIznwcghdmhavbavYiSVAdwf+9wZqa98qtm7sKfwrflTMy6SeCRll1de6HvIQhl+j2rt4ulDSHMx", "6": "https://ecatalog.smpcorp.com/ihgs/imagehandlergs.ashx?p1=odWM2GIai4hHIFhGvwK9KiYF4nkLByFFki+PA/U85oZttTj+DcUzQ6Xl5+43ctpMMoN++3vibKFGVC+8Va8jLaI8gQqRXhksVqg+QadFzZ6AfnnMwvAWvxs/HBA23UPYMJi1dAphBIcr+m7fx4OW9PdYih1B9QV1fEoPVn0I96qHpEBkxkFazfHkodw5Eu8R"}</t>
  </si>
  <si>
    <t>{"0": {"Description": "Heater Cores"}, "1": {"Warranty": "1 year/12,000 miles"}, "2": {"Core Depth Fraction": "1-7/8"}, "3": {"Core Height Fraction": "7-1/4"}, "4": {"Tube 2 IN": "0.625"}, "5": {"Core Width Fraction": "5-7/8"}, "6": {"Core Depth IN": "1.875"}, "7": {"Meets / Exceeds OEM?": "Yes"}, "8": {"Core Height IN": "7.250"}, "9": {"Core Width IN": "5.875"}, "10": {"Tube 1 IN": "0.625"}, "11": {"Material": "Aluminum"}, "12": {"Style": "Aluminum Heater Core"}, "13": {"Type": "Heater Core /Aluminum"}}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</si>
</sst>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shrinkToFit="1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1"/>
  <sheetViews>
    <sheetView showGridLines="0" tabSelected="1" workbookViewId="0">
      <pane ySplit="1" topLeftCell="A2" activePane="bottomLeft" state="frozen"/>
      <selection/>
      <selection pane="bottomLeft" activeCell="AN2" sqref="AN2"/>
    </sheetView>
  </sheetViews>
  <sheetFormatPr defaultColWidth="9" defaultRowHeight="16.8"/>
  <cols>
    <col min="1" max="1" width="6.69230769230769" style="2" customWidth="1"/>
    <col min="2" max="3" width="12.6923076923077" customWidth="1"/>
    <col min="4" max="5" width="20.6923076923077" customWidth="1"/>
    <col min="6" max="7" width="6.69230769230769" style="2" customWidth="1"/>
    <col min="8" max="8" width="20.6923076923077" customWidth="1"/>
    <col min="9" max="9" width="12.6923076923077" customWidth="1"/>
    <col min="10" max="10" width="20.6923076923077" customWidth="1"/>
    <col min="11" max="35" width="12.6923076923077" hidden="1" customWidth="1" outlineLevel="1"/>
    <col min="36" max="39" width="20.6923076923077" hidden="1" customWidth="1" outlineLevel="1"/>
    <col min="40" max="40" width="9" collapsed="1"/>
  </cols>
  <sheetData>
    <row r="1" s="1" customFormat="1" ht="20" customHeight="1" spans="1:3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0" t="s">
        <v>38</v>
      </c>
    </row>
    <row r="2" ht="17.5" customHeight="1" spans="1:39">
      <c r="A2" s="5">
        <v>1</v>
      </c>
      <c r="B2" s="6" t="s">
        <v>39</v>
      </c>
      <c r="C2" s="6" t="s">
        <v>40</v>
      </c>
      <c r="D2" s="6" t="s">
        <v>41</v>
      </c>
      <c r="E2" s="6" t="s">
        <v>42</v>
      </c>
      <c r="F2" s="11" t="s">
        <v>43</v>
      </c>
      <c r="G2" s="12">
        <v>1</v>
      </c>
      <c r="H2" s="6" t="s">
        <v>44</v>
      </c>
      <c r="I2" s="6" t="str">
        <f>_xlfn.DISPIMG("ID_2BD3EA0EC7BB4E31AAEE12A72C3BDE86",1)</f>
        <v>=DISPIMG("ID_2BD3EA0EC7BB4E31AAEE12A72C3BDE86",1)</v>
      </c>
      <c r="J2" s="6" t="s">
        <v>45</v>
      </c>
      <c r="K2" s="17"/>
      <c r="L2" s="6" t="s">
        <v>46</v>
      </c>
      <c r="M2" s="6" t="s">
        <v>47</v>
      </c>
      <c r="N2" s="6" t="s">
        <v>48</v>
      </c>
      <c r="O2" s="6" t="s">
        <v>49</v>
      </c>
      <c r="P2" s="6" t="s">
        <v>50</v>
      </c>
      <c r="Q2" s="6" t="s">
        <v>51</v>
      </c>
      <c r="R2" s="6" t="s">
        <v>52</v>
      </c>
      <c r="S2" s="6" t="s">
        <v>53</v>
      </c>
      <c r="T2" s="6" t="s">
        <v>54</v>
      </c>
      <c r="U2" s="6" t="s">
        <v>55</v>
      </c>
      <c r="V2" s="17"/>
      <c r="W2" s="17"/>
      <c r="X2" s="6" t="s">
        <v>56</v>
      </c>
      <c r="Y2" s="17"/>
      <c r="Z2" s="17"/>
      <c r="AA2" s="17"/>
      <c r="AB2" s="6" t="s">
        <v>56</v>
      </c>
      <c r="AC2" s="17"/>
      <c r="AD2" s="17"/>
      <c r="AE2" s="17"/>
      <c r="AF2" s="17"/>
      <c r="AG2" s="17"/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21" t="s">
        <v>62</v>
      </c>
    </row>
    <row r="3" ht="17.5" customHeight="1" spans="1:39">
      <c r="A3" s="7">
        <v>2</v>
      </c>
      <c r="B3" s="8" t="s">
        <v>63</v>
      </c>
      <c r="C3" s="8" t="s">
        <v>40</v>
      </c>
      <c r="D3" s="8" t="s">
        <v>64</v>
      </c>
      <c r="E3" s="8" t="s">
        <v>64</v>
      </c>
      <c r="F3" s="13" t="s">
        <v>65</v>
      </c>
      <c r="G3" s="14">
        <v>1</v>
      </c>
      <c r="H3" s="8" t="s">
        <v>66</v>
      </c>
      <c r="I3" s="8" t="str">
        <f>_xlfn.DISPIMG("ID_7967EFF16E294FC58FF5B585D77ED499",1)</f>
        <v>=DISPIMG("ID_7967EFF16E294FC58FF5B585D77ED499",1)</v>
      </c>
      <c r="J3" s="8" t="s">
        <v>67</v>
      </c>
      <c r="K3" s="8" t="s">
        <v>68</v>
      </c>
      <c r="L3" s="18"/>
      <c r="M3" s="18"/>
      <c r="N3" s="18"/>
      <c r="O3" s="18"/>
      <c r="P3" s="18"/>
      <c r="Q3" s="18"/>
      <c r="R3" s="18"/>
      <c r="S3" s="18"/>
      <c r="T3" s="18"/>
      <c r="U3" s="8" t="s">
        <v>68</v>
      </c>
      <c r="V3" s="8" t="s">
        <v>69</v>
      </c>
      <c r="W3" s="8" t="s">
        <v>70</v>
      </c>
      <c r="X3" s="18"/>
      <c r="Y3" s="8" t="s">
        <v>71</v>
      </c>
      <c r="Z3" s="8" t="s">
        <v>72</v>
      </c>
      <c r="AA3" s="8" t="s">
        <v>73</v>
      </c>
      <c r="AB3" s="18"/>
      <c r="AC3" s="8" t="s">
        <v>74</v>
      </c>
      <c r="AD3" s="8" t="s">
        <v>75</v>
      </c>
      <c r="AE3" s="8" t="s">
        <v>76</v>
      </c>
      <c r="AF3" s="18"/>
      <c r="AG3" s="18"/>
      <c r="AH3" s="8" t="s">
        <v>77</v>
      </c>
      <c r="AI3" s="8" t="s">
        <v>58</v>
      </c>
      <c r="AJ3" s="8" t="s">
        <v>78</v>
      </c>
      <c r="AK3" s="8" t="s">
        <v>79</v>
      </c>
      <c r="AL3" s="8" t="s">
        <v>80</v>
      </c>
      <c r="AM3" s="22" t="s">
        <v>81</v>
      </c>
    </row>
    <row r="4" ht="17.5" customHeight="1" spans="1:39">
      <c r="A4" s="7">
        <v>3</v>
      </c>
      <c r="B4" s="8" t="s">
        <v>82</v>
      </c>
      <c r="C4" s="8" t="s">
        <v>40</v>
      </c>
      <c r="D4" s="8" t="s">
        <v>83</v>
      </c>
      <c r="E4" s="8" t="s">
        <v>84</v>
      </c>
      <c r="F4" s="13" t="s">
        <v>85</v>
      </c>
      <c r="G4" s="14">
        <v>1</v>
      </c>
      <c r="H4" s="8" t="s">
        <v>86</v>
      </c>
      <c r="I4" s="8" t="str">
        <f>_xlfn.DISPIMG("ID_E41C2227A8C2420B8B1E1CBC6806D2EB",1)</f>
        <v>=DISPIMG("ID_E41C2227A8C2420B8B1E1CBC6806D2EB",1)</v>
      </c>
      <c r="J4" s="8" t="s">
        <v>87</v>
      </c>
      <c r="K4" s="8" t="s">
        <v>88</v>
      </c>
      <c r="L4" s="8" t="s">
        <v>89</v>
      </c>
      <c r="M4" s="8" t="s">
        <v>90</v>
      </c>
      <c r="N4" s="18"/>
      <c r="O4" s="8" t="s">
        <v>91</v>
      </c>
      <c r="P4" s="8" t="s">
        <v>92</v>
      </c>
      <c r="Q4" s="18"/>
      <c r="R4" s="8" t="s">
        <v>91</v>
      </c>
      <c r="S4" s="8" t="s">
        <v>92</v>
      </c>
      <c r="T4" s="18"/>
      <c r="U4" s="8" t="s">
        <v>88</v>
      </c>
      <c r="V4" s="18"/>
      <c r="W4" s="18"/>
      <c r="X4" s="18"/>
      <c r="Y4" s="8" t="s">
        <v>93</v>
      </c>
      <c r="Z4" s="8" t="s">
        <v>72</v>
      </c>
      <c r="AA4" s="18"/>
      <c r="AB4" s="18"/>
      <c r="AC4" s="18"/>
      <c r="AD4" s="8" t="s">
        <v>84</v>
      </c>
      <c r="AE4" s="18"/>
      <c r="AF4" s="8" t="s">
        <v>70</v>
      </c>
      <c r="AG4" s="8" t="s">
        <v>70</v>
      </c>
      <c r="AH4" s="8" t="s">
        <v>83</v>
      </c>
      <c r="AI4" s="8" t="s">
        <v>94</v>
      </c>
      <c r="AJ4" s="8" t="s">
        <v>95</v>
      </c>
      <c r="AK4" s="8" t="s">
        <v>96</v>
      </c>
      <c r="AL4" s="8" t="s">
        <v>97</v>
      </c>
      <c r="AM4" s="22" t="s">
        <v>98</v>
      </c>
    </row>
    <row r="5" ht="17.5" customHeight="1" spans="1:39">
      <c r="A5" s="7">
        <v>4</v>
      </c>
      <c r="B5" s="8" t="s">
        <v>99</v>
      </c>
      <c r="C5" s="8" t="s">
        <v>40</v>
      </c>
      <c r="D5" s="8" t="s">
        <v>83</v>
      </c>
      <c r="E5" s="8" t="s">
        <v>84</v>
      </c>
      <c r="F5" s="13" t="s">
        <v>43</v>
      </c>
      <c r="G5" s="14">
        <v>1</v>
      </c>
      <c r="H5" s="8" t="s">
        <v>100</v>
      </c>
      <c r="I5" s="8" t="str">
        <f>_xlfn.DISPIMG("ID_2B416A777BAB4AFD9C01F2D13C701B23",1)</f>
        <v>=DISPIMG("ID_2B416A777BAB4AFD9C01F2D13C701B23",1)</v>
      </c>
      <c r="J5" s="8" t="s">
        <v>101</v>
      </c>
      <c r="K5" s="8" t="s">
        <v>88</v>
      </c>
      <c r="L5" s="8" t="s">
        <v>102</v>
      </c>
      <c r="M5" s="8" t="s">
        <v>103</v>
      </c>
      <c r="N5" s="18"/>
      <c r="O5" s="8" t="s">
        <v>104</v>
      </c>
      <c r="P5" s="8" t="s">
        <v>105</v>
      </c>
      <c r="Q5" s="18"/>
      <c r="R5" s="8" t="s">
        <v>106</v>
      </c>
      <c r="S5" s="8" t="s">
        <v>107</v>
      </c>
      <c r="T5" s="18"/>
      <c r="U5" s="8" t="s">
        <v>88</v>
      </c>
      <c r="V5" s="18"/>
      <c r="W5" s="18"/>
      <c r="X5" s="18"/>
      <c r="Y5" s="8" t="s">
        <v>93</v>
      </c>
      <c r="Z5" s="8" t="s">
        <v>72</v>
      </c>
      <c r="AA5" s="18"/>
      <c r="AB5" s="18"/>
      <c r="AC5" s="18"/>
      <c r="AD5" s="8" t="s">
        <v>84</v>
      </c>
      <c r="AE5" s="18"/>
      <c r="AF5" s="8" t="s">
        <v>108</v>
      </c>
      <c r="AG5" s="8" t="s">
        <v>108</v>
      </c>
      <c r="AH5" s="8" t="s">
        <v>83</v>
      </c>
      <c r="AI5" s="8" t="s">
        <v>94</v>
      </c>
      <c r="AJ5" s="8" t="s">
        <v>109</v>
      </c>
      <c r="AK5" s="8" t="s">
        <v>96</v>
      </c>
      <c r="AL5" s="8" t="s">
        <v>110</v>
      </c>
      <c r="AM5" s="22" t="s">
        <v>111</v>
      </c>
    </row>
    <row r="6" ht="17.5" customHeight="1" spans="1:39">
      <c r="A6" s="7">
        <v>5</v>
      </c>
      <c r="B6" s="8" t="s">
        <v>112</v>
      </c>
      <c r="C6" s="8" t="s">
        <v>40</v>
      </c>
      <c r="D6" s="8" t="s">
        <v>83</v>
      </c>
      <c r="E6" s="8" t="s">
        <v>84</v>
      </c>
      <c r="F6" s="13" t="s">
        <v>65</v>
      </c>
      <c r="G6" s="14">
        <v>1</v>
      </c>
      <c r="H6" s="8" t="s">
        <v>113</v>
      </c>
      <c r="I6" s="8" t="str">
        <f>_xlfn.DISPIMG("ID_849A5DCA22E14AAFBBC11FDFEF3EA1E5",1)</f>
        <v>=DISPIMG("ID_849A5DCA22E14AAFBBC11FDFEF3EA1E5",1)</v>
      </c>
      <c r="J6" s="8" t="s">
        <v>114</v>
      </c>
      <c r="K6" s="8" t="s">
        <v>88</v>
      </c>
      <c r="L6" s="8" t="s">
        <v>89</v>
      </c>
      <c r="M6" s="8" t="s">
        <v>90</v>
      </c>
      <c r="N6" s="18"/>
      <c r="O6" s="8" t="s">
        <v>115</v>
      </c>
      <c r="P6" s="8" t="s">
        <v>116</v>
      </c>
      <c r="Q6" s="18"/>
      <c r="R6" s="8" t="s">
        <v>117</v>
      </c>
      <c r="S6" s="8" t="s">
        <v>118</v>
      </c>
      <c r="T6" s="18"/>
      <c r="U6" s="8" t="s">
        <v>88</v>
      </c>
      <c r="V6" s="18"/>
      <c r="W6" s="18"/>
      <c r="X6" s="18"/>
      <c r="Y6" s="8" t="s">
        <v>93</v>
      </c>
      <c r="Z6" s="8" t="s">
        <v>72</v>
      </c>
      <c r="AA6" s="18"/>
      <c r="AB6" s="18"/>
      <c r="AC6" s="18"/>
      <c r="AD6" s="8" t="s">
        <v>84</v>
      </c>
      <c r="AE6" s="18"/>
      <c r="AF6" s="8" t="s">
        <v>70</v>
      </c>
      <c r="AG6" s="8" t="s">
        <v>70</v>
      </c>
      <c r="AH6" s="8" t="s">
        <v>83</v>
      </c>
      <c r="AI6" s="8" t="s">
        <v>94</v>
      </c>
      <c r="AJ6" s="8" t="s">
        <v>119</v>
      </c>
      <c r="AK6" s="8" t="s">
        <v>96</v>
      </c>
      <c r="AL6" s="8" t="s">
        <v>120</v>
      </c>
      <c r="AM6" s="22" t="s">
        <v>121</v>
      </c>
    </row>
    <row r="7" ht="17.5" customHeight="1" spans="1:39">
      <c r="A7" s="7">
        <v>6</v>
      </c>
      <c r="B7" s="8" t="s">
        <v>122</v>
      </c>
      <c r="C7" s="8" t="s">
        <v>40</v>
      </c>
      <c r="D7" s="8" t="s">
        <v>83</v>
      </c>
      <c r="E7" s="8" t="s">
        <v>84</v>
      </c>
      <c r="F7" s="13" t="s">
        <v>85</v>
      </c>
      <c r="G7" s="14">
        <v>1</v>
      </c>
      <c r="H7" s="8" t="s">
        <v>123</v>
      </c>
      <c r="I7" s="8" t="str">
        <f>_xlfn.DISPIMG("ID_9C55B302071646D4BF57578443FEC20E",1)</f>
        <v>=DISPIMG("ID_9C55B302071646D4BF57578443FEC20E",1)</v>
      </c>
      <c r="J7" s="8" t="s">
        <v>124</v>
      </c>
      <c r="K7" s="8" t="s">
        <v>88</v>
      </c>
      <c r="L7" s="8" t="s">
        <v>89</v>
      </c>
      <c r="M7" s="8" t="s">
        <v>90</v>
      </c>
      <c r="N7" s="18"/>
      <c r="O7" s="8" t="s">
        <v>106</v>
      </c>
      <c r="P7" s="8" t="s">
        <v>107</v>
      </c>
      <c r="Q7" s="18"/>
      <c r="R7" s="8" t="s">
        <v>91</v>
      </c>
      <c r="S7" s="8" t="s">
        <v>92</v>
      </c>
      <c r="T7" s="18"/>
      <c r="U7" s="8" t="s">
        <v>88</v>
      </c>
      <c r="V7" s="18"/>
      <c r="W7" s="18"/>
      <c r="X7" s="18"/>
      <c r="Y7" s="8" t="s">
        <v>93</v>
      </c>
      <c r="Z7" s="8" t="s">
        <v>72</v>
      </c>
      <c r="AA7" s="18"/>
      <c r="AB7" s="18"/>
      <c r="AC7" s="18"/>
      <c r="AD7" s="8" t="s">
        <v>84</v>
      </c>
      <c r="AE7" s="18"/>
      <c r="AF7" s="8" t="s">
        <v>70</v>
      </c>
      <c r="AG7" s="8" t="s">
        <v>70</v>
      </c>
      <c r="AH7" s="8" t="s">
        <v>83</v>
      </c>
      <c r="AI7" s="8" t="s">
        <v>94</v>
      </c>
      <c r="AJ7" s="8" t="s">
        <v>125</v>
      </c>
      <c r="AK7" s="8" t="s">
        <v>96</v>
      </c>
      <c r="AL7" s="8" t="s">
        <v>97</v>
      </c>
      <c r="AM7" s="22" t="s">
        <v>126</v>
      </c>
    </row>
    <row r="8" ht="17.5" customHeight="1" spans="1:39">
      <c r="A8" s="7">
        <v>7</v>
      </c>
      <c r="B8" s="8" t="s">
        <v>127</v>
      </c>
      <c r="C8" s="8" t="s">
        <v>40</v>
      </c>
      <c r="D8" s="8" t="s">
        <v>83</v>
      </c>
      <c r="E8" s="8" t="s">
        <v>84</v>
      </c>
      <c r="F8" s="13" t="s">
        <v>128</v>
      </c>
      <c r="G8" s="14">
        <v>1</v>
      </c>
      <c r="H8" s="8" t="s">
        <v>129</v>
      </c>
      <c r="I8" s="8" t="str">
        <f>_xlfn.DISPIMG("ID_4A85D4FF3F0B40E586B09A596EB09941",1)</f>
        <v>=DISPIMG("ID_4A85D4FF3F0B40E586B09A596EB09941",1)</v>
      </c>
      <c r="J8" s="8" t="s">
        <v>130</v>
      </c>
      <c r="K8" s="8" t="s">
        <v>88</v>
      </c>
      <c r="L8" s="8" t="s">
        <v>89</v>
      </c>
      <c r="M8" s="8" t="s">
        <v>90</v>
      </c>
      <c r="N8" s="18"/>
      <c r="O8" s="8" t="s">
        <v>91</v>
      </c>
      <c r="P8" s="8" t="s">
        <v>92</v>
      </c>
      <c r="Q8" s="18"/>
      <c r="R8" s="8" t="s">
        <v>91</v>
      </c>
      <c r="S8" s="8" t="s">
        <v>92</v>
      </c>
      <c r="T8" s="18"/>
      <c r="U8" s="8" t="s">
        <v>88</v>
      </c>
      <c r="V8" s="18"/>
      <c r="W8" s="18"/>
      <c r="X8" s="18"/>
      <c r="Y8" s="8" t="s">
        <v>93</v>
      </c>
      <c r="Z8" s="8" t="s">
        <v>72</v>
      </c>
      <c r="AA8" s="18"/>
      <c r="AB8" s="18"/>
      <c r="AC8" s="18"/>
      <c r="AD8" s="8" t="s">
        <v>84</v>
      </c>
      <c r="AE8" s="18"/>
      <c r="AF8" s="8" t="s">
        <v>108</v>
      </c>
      <c r="AG8" s="8" t="s">
        <v>108</v>
      </c>
      <c r="AH8" s="8" t="s">
        <v>83</v>
      </c>
      <c r="AI8" s="8" t="s">
        <v>94</v>
      </c>
      <c r="AJ8" s="8" t="s">
        <v>131</v>
      </c>
      <c r="AK8" s="8" t="s">
        <v>96</v>
      </c>
      <c r="AL8" s="8" t="s">
        <v>132</v>
      </c>
      <c r="AM8" s="22" t="s">
        <v>133</v>
      </c>
    </row>
    <row r="9" ht="17.5" customHeight="1" spans="1:39">
      <c r="A9" s="7">
        <v>8</v>
      </c>
      <c r="B9" s="8" t="s">
        <v>134</v>
      </c>
      <c r="C9" s="8" t="s">
        <v>40</v>
      </c>
      <c r="D9" s="8" t="s">
        <v>83</v>
      </c>
      <c r="E9" s="8" t="s">
        <v>84</v>
      </c>
      <c r="F9" s="13" t="s">
        <v>85</v>
      </c>
      <c r="G9" s="14">
        <v>1</v>
      </c>
      <c r="H9" s="8" t="s">
        <v>135</v>
      </c>
      <c r="I9" s="8" t="str">
        <f>_xlfn.DISPIMG("ID_5BCC626EA7784E7FB8B2A3AF2B1765D5",1)</f>
        <v>=DISPIMG("ID_5BCC626EA7784E7FB8B2A3AF2B1765D5",1)</v>
      </c>
      <c r="J9" s="8" t="s">
        <v>136</v>
      </c>
      <c r="K9" s="8" t="s">
        <v>88</v>
      </c>
      <c r="L9" s="8" t="s">
        <v>89</v>
      </c>
      <c r="M9" s="8" t="s">
        <v>90</v>
      </c>
      <c r="N9" s="18"/>
      <c r="O9" s="8" t="s">
        <v>137</v>
      </c>
      <c r="P9" s="8" t="s">
        <v>138</v>
      </c>
      <c r="Q9" s="18"/>
      <c r="R9" s="8" t="s">
        <v>91</v>
      </c>
      <c r="S9" s="8" t="s">
        <v>92</v>
      </c>
      <c r="T9" s="18"/>
      <c r="U9" s="8" t="s">
        <v>88</v>
      </c>
      <c r="V9" s="18"/>
      <c r="W9" s="18"/>
      <c r="X9" s="18"/>
      <c r="Y9" s="8" t="s">
        <v>93</v>
      </c>
      <c r="Z9" s="8" t="s">
        <v>72</v>
      </c>
      <c r="AA9" s="18"/>
      <c r="AB9" s="18"/>
      <c r="AC9" s="18"/>
      <c r="AD9" s="8" t="s">
        <v>84</v>
      </c>
      <c r="AE9" s="18"/>
      <c r="AF9" s="8" t="s">
        <v>70</v>
      </c>
      <c r="AG9" s="8" t="s">
        <v>70</v>
      </c>
      <c r="AH9" s="8" t="s">
        <v>83</v>
      </c>
      <c r="AI9" s="8" t="s">
        <v>94</v>
      </c>
      <c r="AJ9" s="8" t="s">
        <v>139</v>
      </c>
      <c r="AK9" s="8" t="s">
        <v>96</v>
      </c>
      <c r="AL9" s="8" t="s">
        <v>97</v>
      </c>
      <c r="AM9" s="22" t="s">
        <v>140</v>
      </c>
    </row>
    <row r="10" ht="17.5" customHeight="1" spans="1:39">
      <c r="A10" s="7">
        <v>9</v>
      </c>
      <c r="B10" s="8" t="s">
        <v>141</v>
      </c>
      <c r="C10" s="8" t="s">
        <v>40</v>
      </c>
      <c r="D10" s="8" t="s">
        <v>83</v>
      </c>
      <c r="E10" s="8" t="s">
        <v>84</v>
      </c>
      <c r="F10" s="13" t="s">
        <v>128</v>
      </c>
      <c r="G10" s="14">
        <v>1</v>
      </c>
      <c r="H10" s="8" t="s">
        <v>142</v>
      </c>
      <c r="I10" s="8" t="str">
        <f>_xlfn.DISPIMG("ID_273753535BC24EE09685B95788F03002",1)</f>
        <v>=DISPIMG("ID_273753535BC24EE09685B95788F03002",1)</v>
      </c>
      <c r="J10" s="8" t="s">
        <v>143</v>
      </c>
      <c r="K10" s="8" t="s">
        <v>88</v>
      </c>
      <c r="L10" s="8" t="s">
        <v>89</v>
      </c>
      <c r="M10" s="8" t="s">
        <v>90</v>
      </c>
      <c r="N10" s="18"/>
      <c r="O10" s="8" t="s">
        <v>115</v>
      </c>
      <c r="P10" s="8" t="s">
        <v>116</v>
      </c>
      <c r="Q10" s="18"/>
      <c r="R10" s="8" t="s">
        <v>117</v>
      </c>
      <c r="S10" s="8" t="s">
        <v>118</v>
      </c>
      <c r="T10" s="18"/>
      <c r="U10" s="8" t="s">
        <v>88</v>
      </c>
      <c r="V10" s="18"/>
      <c r="W10" s="18"/>
      <c r="X10" s="18"/>
      <c r="Y10" s="8" t="s">
        <v>93</v>
      </c>
      <c r="Z10" s="8" t="s">
        <v>72</v>
      </c>
      <c r="AA10" s="18"/>
      <c r="AB10" s="18"/>
      <c r="AC10" s="18"/>
      <c r="AD10" s="8" t="s">
        <v>84</v>
      </c>
      <c r="AE10" s="18"/>
      <c r="AF10" s="8" t="s">
        <v>70</v>
      </c>
      <c r="AG10" s="8" t="s">
        <v>70</v>
      </c>
      <c r="AH10" s="8" t="s">
        <v>83</v>
      </c>
      <c r="AI10" s="8" t="s">
        <v>94</v>
      </c>
      <c r="AJ10" s="8" t="s">
        <v>144</v>
      </c>
      <c r="AK10" s="8" t="s">
        <v>96</v>
      </c>
      <c r="AL10" s="8" t="s">
        <v>132</v>
      </c>
      <c r="AM10" s="22" t="s">
        <v>121</v>
      </c>
    </row>
    <row r="11" ht="17.5" customHeight="1" spans="1:39">
      <c r="A11" s="9">
        <v>10</v>
      </c>
      <c r="B11" s="10" t="s">
        <v>145</v>
      </c>
      <c r="C11" s="10" t="s">
        <v>40</v>
      </c>
      <c r="D11" s="10" t="s">
        <v>83</v>
      </c>
      <c r="E11" s="10" t="s">
        <v>84</v>
      </c>
      <c r="F11" s="15" t="s">
        <v>85</v>
      </c>
      <c r="G11" s="16">
        <v>1</v>
      </c>
      <c r="H11" s="10" t="s">
        <v>146</v>
      </c>
      <c r="I11" s="10" t="str">
        <f>_xlfn.DISPIMG("ID_D9C2B938C6F04FE0A9EA22F64820B857",1)</f>
        <v>=DISPIMG("ID_D9C2B938C6F04FE0A9EA22F64820B857",1)</v>
      </c>
      <c r="J11" s="10" t="s">
        <v>147</v>
      </c>
      <c r="K11" s="10" t="s">
        <v>88</v>
      </c>
      <c r="L11" s="10" t="s">
        <v>89</v>
      </c>
      <c r="M11" s="10" t="s">
        <v>90</v>
      </c>
      <c r="N11" s="19"/>
      <c r="O11" s="10" t="s">
        <v>91</v>
      </c>
      <c r="P11" s="10" t="s">
        <v>92</v>
      </c>
      <c r="Q11" s="19"/>
      <c r="R11" s="10" t="s">
        <v>115</v>
      </c>
      <c r="S11" s="10" t="s">
        <v>116</v>
      </c>
      <c r="T11" s="19"/>
      <c r="U11" s="10" t="s">
        <v>88</v>
      </c>
      <c r="V11" s="19"/>
      <c r="W11" s="19"/>
      <c r="X11" s="19"/>
      <c r="Y11" s="10" t="s">
        <v>93</v>
      </c>
      <c r="Z11" s="10" t="s">
        <v>72</v>
      </c>
      <c r="AA11" s="19"/>
      <c r="AB11" s="19"/>
      <c r="AC11" s="19"/>
      <c r="AD11" s="10" t="s">
        <v>84</v>
      </c>
      <c r="AE11" s="19"/>
      <c r="AF11" s="10" t="s">
        <v>70</v>
      </c>
      <c r="AG11" s="10" t="s">
        <v>70</v>
      </c>
      <c r="AH11" s="10" t="s">
        <v>83</v>
      </c>
      <c r="AI11" s="10" t="s">
        <v>94</v>
      </c>
      <c r="AJ11" s="10" t="s">
        <v>148</v>
      </c>
      <c r="AK11" s="10" t="s">
        <v>96</v>
      </c>
      <c r="AL11" s="10" t="s">
        <v>97</v>
      </c>
      <c r="AM11" s="23" t="s">
        <v>149</v>
      </c>
    </row>
  </sheetData>
  <autoFilter xmlns:etc="http://www.wps.cn/officeDocument/2017/etCustomData" ref="A1:AM1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2024-10-30T08:37:00Z</dcterms:created>
  <dcterms:modified xsi:type="dcterms:W3CDTF">2024-10-30T08:43:07Z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2052-6.12.0.8899</vt:lpwstr>
  </property>
  <property fmtid="{D5CDD505-2E9C-101B-9397-08002B2CF9AE}" pid="3" name="KSOReadingLayout">
    <vt:bool>true</vt:bool>
  </property>
  <property fmtid="{D5CDD505-2E9C-101B-9397-08002B2CF9AE}" pid="4" name="ICV">
    <vt:lpwstr>BB44AC55740CF6DB1B8121678A2D84F6_42</vt:lpwstr>
  </property>
</Properties>
</file>