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43966\github\7641_ML\A2 - Random Optimization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N65" i="1"/>
  <c r="N64" i="1"/>
  <c r="N53" i="1"/>
  <c r="N60" i="1" l="1"/>
  <c r="N59" i="1"/>
  <c r="N58" i="1"/>
  <c r="E5" i="2" l="1"/>
  <c r="E4" i="2"/>
  <c r="E3" i="2"/>
  <c r="N54" i="1" l="1"/>
  <c r="N52" i="1"/>
</calcChain>
</file>

<file path=xl/sharedStrings.xml><?xml version="1.0" encoding="utf-8"?>
<sst xmlns="http://schemas.openxmlformats.org/spreadsheetml/2006/main" count="127" uniqueCount="75">
  <si>
    <t>added hiddenLayer2</t>
  </si>
  <si>
    <t>changed path to file</t>
  </si>
  <si>
    <t>updated file reader with number of attributes</t>
  </si>
  <si>
    <t>played with inputLayer = 100, hiddenLayer = 10, hiddenLayer2 = 10, outputLayer = 1, and got similar results each time</t>
  </si>
  <si>
    <t>Results for RHC:</t>
  </si>
  <si>
    <t>Results for SA:</t>
  </si>
  <si>
    <t>Results for GA:</t>
  </si>
  <si>
    <t>Correctly classified 506.0 instances.</t>
  </si>
  <si>
    <t>Incorrectly classified 262.0 instances.</t>
  </si>
  <si>
    <t>Percent correctly classified: 65.885%</t>
  </si>
  <si>
    <t>Testing time: 0.019 seconds</t>
  </si>
  <si>
    <t>Correctly classified 269.0 instances.</t>
  </si>
  <si>
    <t>Incorrectly classified 499.0 instances.</t>
  </si>
  <si>
    <t>Percent correctly classified: 35.026%</t>
  </si>
  <si>
    <t>Correctly classified 503.0 instances.</t>
  </si>
  <si>
    <t>Incorrectly classified 265.0 instances.</t>
  </si>
  <si>
    <t>Percent correctly classified: 65.495%</t>
  </si>
  <si>
    <t>Testing time: 0.018 seconds</t>
  </si>
  <si>
    <t>Training time: 2.914 seconds</t>
  </si>
  <si>
    <t>Testing time: 0.021 seconds</t>
  </si>
  <si>
    <t>Training time: 3.110 seconds</t>
  </si>
  <si>
    <t>Training time: 129.627 seconds</t>
  </si>
  <si>
    <t>RHC</t>
  </si>
  <si>
    <t>SA</t>
  </si>
  <si>
    <t>GA</t>
  </si>
  <si>
    <t>oa[0] = new RandomizedHillClimbing(nnop[0]);</t>
  </si>
  <si>
    <t xml:space="preserve">        oa[1] = new SimulatedAnnealing(1E11, .95, nnop[1]);</t>
  </si>
  <si>
    <t xml:space="preserve">        oa[2] = new StandardGeneticAlgorithm(200, 100, 10, nnop[2]);</t>
  </si>
  <si>
    <t>Correctly Classified</t>
  </si>
  <si>
    <t>Incorrectly Classified</t>
  </si>
  <si>
    <t>Error %</t>
  </si>
  <si>
    <t>Training Time</t>
  </si>
  <si>
    <t>Testing Time</t>
  </si>
  <si>
    <t>2.914 s</t>
  </si>
  <si>
    <t>.021 s</t>
  </si>
  <si>
    <t>3.110 s</t>
  </si>
  <si>
    <t>.018 s</t>
  </si>
  <si>
    <t>129.627 s</t>
  </si>
  <si>
    <t>.019 s</t>
  </si>
  <si>
    <t>Algorithm</t>
  </si>
  <si>
    <t>PART 2</t>
  </si>
  <si>
    <t>FourPeaksTest</t>
  </si>
  <si>
    <t>MIMIC</t>
  </si>
  <si>
    <t>ContinuousPeaksTest</t>
  </si>
  <si>
    <t>CountOnesTest</t>
  </si>
  <si>
    <t>FlipFlopTest</t>
  </si>
  <si>
    <t>KnapsackTest</t>
  </si>
  <si>
    <t>NQueensTest</t>
  </si>
  <si>
    <t>TravelingSalesmanTest</t>
  </si>
  <si>
    <t>TwoColorsTest</t>
  </si>
  <si>
    <r>
      <t xml:space="preserve">SA: FourPeaks, </t>
    </r>
    <r>
      <rPr>
        <b/>
        <sz val="11"/>
        <color theme="1"/>
        <rFont val="Calibri"/>
        <family val="2"/>
        <scheme val="minor"/>
      </rPr>
      <t>ContinuousPeaks</t>
    </r>
    <r>
      <rPr>
        <sz val="11"/>
        <color theme="1"/>
        <rFont val="Calibri"/>
        <family val="2"/>
        <scheme val="minor"/>
      </rPr>
      <t>, FlipFlop, Knapsack, TwoColorsTest</t>
    </r>
  </si>
  <si>
    <r>
      <t xml:space="preserve">MIMIC: CountOnes, </t>
    </r>
    <r>
      <rPr>
        <b/>
        <sz val="11"/>
        <color theme="1"/>
        <rFont val="Calibri"/>
        <family val="2"/>
        <scheme val="minor"/>
      </rPr>
      <t>Knapsack</t>
    </r>
    <r>
      <rPr>
        <sz val="11"/>
        <color theme="1"/>
        <rFont val="Calibri"/>
        <family val="2"/>
        <scheme val="minor"/>
      </rPr>
      <t>, Nqueens, TravelingSalesman, TwoColors</t>
    </r>
  </si>
  <si>
    <r>
      <t xml:space="preserve">GA:FourPeaks, CountOnes, Nqueens, </t>
    </r>
    <r>
      <rPr>
        <b/>
        <sz val="11"/>
        <color theme="1"/>
        <rFont val="Calibri"/>
        <family val="2"/>
        <scheme val="minor"/>
      </rPr>
      <t>TravelingSalesman</t>
    </r>
  </si>
  <si>
    <t>Algo</t>
  </si>
  <si>
    <t>FourPeaks</t>
  </si>
  <si>
    <t>ContinuousPeaks</t>
  </si>
  <si>
    <t>CountOnes</t>
  </si>
  <si>
    <t>FlipFlop</t>
  </si>
  <si>
    <t>Knapsack</t>
  </si>
  <si>
    <t>NQueens</t>
  </si>
  <si>
    <t>TravelingSalesman</t>
  </si>
  <si>
    <t>TwoColors</t>
  </si>
  <si>
    <t>Fitness Function Evaluations on Optimization Problems</t>
  </si>
  <si>
    <t>100 iterations</t>
  </si>
  <si>
    <t>18.068 s</t>
  </si>
  <si>
    <t>17.974 s</t>
  </si>
  <si>
    <t>936.748 s</t>
  </si>
  <si>
    <t>.012 s</t>
  </si>
  <si>
    <t>.011 s</t>
  </si>
  <si>
    <t>92.816 s</t>
  </si>
  <si>
    <t>89.719 s</t>
  </si>
  <si>
    <t>5794.537 s</t>
  </si>
  <si>
    <t>TrainingTime</t>
  </si>
  <si>
    <t>1,000 iterations</t>
  </si>
  <si>
    <t>5.000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</si>
</sst>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22"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Squared Error Over 100 Instances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Sheet1!$A$8:$A$107</c:f>
              <c:numCache>
                <c:formatCode>General</c:formatCode>
                <c:ptCount val="100"/>
                <c:pt idx="0">
                  <c:v>95.665000000000006</c:v>
                </c:pt>
                <c:pt idx="1">
                  <c:v>95.665000000000006</c:v>
                </c:pt>
                <c:pt idx="2">
                  <c:v>95.665000000000006</c:v>
                </c:pt>
                <c:pt idx="3">
                  <c:v>95.665000000000006</c:v>
                </c:pt>
                <c:pt idx="4">
                  <c:v>95.665000000000006</c:v>
                </c:pt>
                <c:pt idx="5">
                  <c:v>95.665000000000006</c:v>
                </c:pt>
                <c:pt idx="6">
                  <c:v>95.462999999999994</c:v>
                </c:pt>
                <c:pt idx="7">
                  <c:v>95.462999999999994</c:v>
                </c:pt>
                <c:pt idx="8">
                  <c:v>95.462999999999994</c:v>
                </c:pt>
                <c:pt idx="9">
                  <c:v>95.462999999999994</c:v>
                </c:pt>
                <c:pt idx="10">
                  <c:v>95.462999999999994</c:v>
                </c:pt>
                <c:pt idx="11">
                  <c:v>95.462999999999994</c:v>
                </c:pt>
                <c:pt idx="12">
                  <c:v>95.462999999999994</c:v>
                </c:pt>
                <c:pt idx="13">
                  <c:v>95.009</c:v>
                </c:pt>
                <c:pt idx="14">
                  <c:v>95.009</c:v>
                </c:pt>
                <c:pt idx="15">
                  <c:v>95.009</c:v>
                </c:pt>
                <c:pt idx="16">
                  <c:v>95.009</c:v>
                </c:pt>
                <c:pt idx="17">
                  <c:v>95.009</c:v>
                </c:pt>
                <c:pt idx="18">
                  <c:v>95.009</c:v>
                </c:pt>
                <c:pt idx="19">
                  <c:v>95.009</c:v>
                </c:pt>
                <c:pt idx="20">
                  <c:v>94.798000000000002</c:v>
                </c:pt>
                <c:pt idx="21">
                  <c:v>94.798000000000002</c:v>
                </c:pt>
                <c:pt idx="22">
                  <c:v>94.798000000000002</c:v>
                </c:pt>
                <c:pt idx="23">
                  <c:v>94.798000000000002</c:v>
                </c:pt>
                <c:pt idx="24">
                  <c:v>94.798000000000002</c:v>
                </c:pt>
                <c:pt idx="25">
                  <c:v>94.320999999999998</c:v>
                </c:pt>
                <c:pt idx="26">
                  <c:v>94.320999999999998</c:v>
                </c:pt>
                <c:pt idx="27">
                  <c:v>94.320999999999998</c:v>
                </c:pt>
                <c:pt idx="28">
                  <c:v>94.320999999999998</c:v>
                </c:pt>
                <c:pt idx="29">
                  <c:v>94.320999999999998</c:v>
                </c:pt>
                <c:pt idx="30">
                  <c:v>93.856999999999999</c:v>
                </c:pt>
                <c:pt idx="31">
                  <c:v>93.856999999999999</c:v>
                </c:pt>
                <c:pt idx="32">
                  <c:v>93.856999999999999</c:v>
                </c:pt>
                <c:pt idx="33">
                  <c:v>93.856999999999999</c:v>
                </c:pt>
                <c:pt idx="34">
                  <c:v>93.856999999999999</c:v>
                </c:pt>
                <c:pt idx="35">
                  <c:v>93.856999999999999</c:v>
                </c:pt>
                <c:pt idx="36">
                  <c:v>92.611999999999995</c:v>
                </c:pt>
                <c:pt idx="37">
                  <c:v>92.611999999999995</c:v>
                </c:pt>
                <c:pt idx="38">
                  <c:v>92.308999999999997</c:v>
                </c:pt>
                <c:pt idx="39">
                  <c:v>92.308999999999997</c:v>
                </c:pt>
                <c:pt idx="40">
                  <c:v>92.308999999999997</c:v>
                </c:pt>
                <c:pt idx="41">
                  <c:v>92.308999999999997</c:v>
                </c:pt>
                <c:pt idx="42">
                  <c:v>92.308999999999997</c:v>
                </c:pt>
                <c:pt idx="43">
                  <c:v>92.308999999999997</c:v>
                </c:pt>
                <c:pt idx="44">
                  <c:v>92.308999999999997</c:v>
                </c:pt>
                <c:pt idx="45">
                  <c:v>92.308999999999997</c:v>
                </c:pt>
                <c:pt idx="46">
                  <c:v>91.68</c:v>
                </c:pt>
                <c:pt idx="47">
                  <c:v>91.68</c:v>
                </c:pt>
                <c:pt idx="48">
                  <c:v>91.68</c:v>
                </c:pt>
                <c:pt idx="49">
                  <c:v>91.68</c:v>
                </c:pt>
                <c:pt idx="50">
                  <c:v>91.68</c:v>
                </c:pt>
                <c:pt idx="51">
                  <c:v>91.68</c:v>
                </c:pt>
                <c:pt idx="52">
                  <c:v>91.68</c:v>
                </c:pt>
                <c:pt idx="53">
                  <c:v>91.68</c:v>
                </c:pt>
                <c:pt idx="54">
                  <c:v>91.68</c:v>
                </c:pt>
                <c:pt idx="55">
                  <c:v>92.722999999999999</c:v>
                </c:pt>
                <c:pt idx="56">
                  <c:v>91.68</c:v>
                </c:pt>
                <c:pt idx="57">
                  <c:v>91.68</c:v>
                </c:pt>
                <c:pt idx="58">
                  <c:v>91.68</c:v>
                </c:pt>
                <c:pt idx="59">
                  <c:v>91.68</c:v>
                </c:pt>
                <c:pt idx="60">
                  <c:v>91.68</c:v>
                </c:pt>
                <c:pt idx="61">
                  <c:v>91.68</c:v>
                </c:pt>
                <c:pt idx="62">
                  <c:v>91.68</c:v>
                </c:pt>
                <c:pt idx="63">
                  <c:v>91.679000000000002</c:v>
                </c:pt>
                <c:pt idx="64">
                  <c:v>91.679000000000002</c:v>
                </c:pt>
                <c:pt idx="65">
                  <c:v>91.679000000000002</c:v>
                </c:pt>
                <c:pt idx="66">
                  <c:v>91.679000000000002</c:v>
                </c:pt>
                <c:pt idx="67">
                  <c:v>91.679000000000002</c:v>
                </c:pt>
                <c:pt idx="68">
                  <c:v>91.679000000000002</c:v>
                </c:pt>
                <c:pt idx="69">
                  <c:v>91.697999999999993</c:v>
                </c:pt>
                <c:pt idx="70">
                  <c:v>91.679000000000002</c:v>
                </c:pt>
                <c:pt idx="71">
                  <c:v>91.679000000000002</c:v>
                </c:pt>
                <c:pt idx="72">
                  <c:v>91.679000000000002</c:v>
                </c:pt>
                <c:pt idx="73">
                  <c:v>91.679000000000002</c:v>
                </c:pt>
                <c:pt idx="74">
                  <c:v>91.679000000000002</c:v>
                </c:pt>
                <c:pt idx="75">
                  <c:v>91.679000000000002</c:v>
                </c:pt>
                <c:pt idx="76">
                  <c:v>91.876000000000005</c:v>
                </c:pt>
                <c:pt idx="77">
                  <c:v>90.641999999999996</c:v>
                </c:pt>
                <c:pt idx="78">
                  <c:v>89.992999999999995</c:v>
                </c:pt>
                <c:pt idx="79">
                  <c:v>89.992999999999995</c:v>
                </c:pt>
                <c:pt idx="80">
                  <c:v>89.992999999999995</c:v>
                </c:pt>
                <c:pt idx="81">
                  <c:v>89.992999999999995</c:v>
                </c:pt>
                <c:pt idx="82">
                  <c:v>89.992999999999995</c:v>
                </c:pt>
                <c:pt idx="83">
                  <c:v>90.033000000000001</c:v>
                </c:pt>
                <c:pt idx="84">
                  <c:v>89.992999999999995</c:v>
                </c:pt>
                <c:pt idx="85">
                  <c:v>89.992999999999995</c:v>
                </c:pt>
                <c:pt idx="86">
                  <c:v>89.992999999999995</c:v>
                </c:pt>
                <c:pt idx="87">
                  <c:v>89.992999999999995</c:v>
                </c:pt>
                <c:pt idx="88">
                  <c:v>89.992999999999995</c:v>
                </c:pt>
                <c:pt idx="89">
                  <c:v>89.992999999999995</c:v>
                </c:pt>
                <c:pt idx="90">
                  <c:v>90.28</c:v>
                </c:pt>
                <c:pt idx="91">
                  <c:v>89.992999999999995</c:v>
                </c:pt>
                <c:pt idx="92">
                  <c:v>89.992999999999995</c:v>
                </c:pt>
                <c:pt idx="93">
                  <c:v>89.991</c:v>
                </c:pt>
                <c:pt idx="94">
                  <c:v>89.991</c:v>
                </c:pt>
                <c:pt idx="95">
                  <c:v>89.971999999999994</c:v>
                </c:pt>
                <c:pt idx="96">
                  <c:v>89.971999999999994</c:v>
                </c:pt>
                <c:pt idx="97">
                  <c:v>89.971999999999994</c:v>
                </c:pt>
                <c:pt idx="98">
                  <c:v>89.971999999999994</c:v>
                </c:pt>
                <c:pt idx="99">
                  <c:v>89.971999999999994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Sheet1!$B$8:$B$107</c:f>
              <c:numCache>
                <c:formatCode>General</c:formatCode>
                <c:ptCount val="100"/>
                <c:pt idx="0">
                  <c:v>105.122</c:v>
                </c:pt>
                <c:pt idx="1">
                  <c:v>105.122</c:v>
                </c:pt>
                <c:pt idx="2">
                  <c:v>105.387</c:v>
                </c:pt>
                <c:pt idx="3">
                  <c:v>105.387</c:v>
                </c:pt>
                <c:pt idx="4">
                  <c:v>105.387</c:v>
                </c:pt>
                <c:pt idx="5">
                  <c:v>105.387</c:v>
                </c:pt>
                <c:pt idx="6">
                  <c:v>105.387</c:v>
                </c:pt>
                <c:pt idx="7">
                  <c:v>105.387</c:v>
                </c:pt>
                <c:pt idx="8">
                  <c:v>105.387</c:v>
                </c:pt>
                <c:pt idx="9">
                  <c:v>105.387</c:v>
                </c:pt>
                <c:pt idx="10">
                  <c:v>105.387</c:v>
                </c:pt>
                <c:pt idx="11">
                  <c:v>105.387</c:v>
                </c:pt>
                <c:pt idx="12">
                  <c:v>105.387</c:v>
                </c:pt>
                <c:pt idx="13">
                  <c:v>105.387</c:v>
                </c:pt>
                <c:pt idx="14">
                  <c:v>105.387</c:v>
                </c:pt>
                <c:pt idx="15">
                  <c:v>103.39400000000001</c:v>
                </c:pt>
                <c:pt idx="16">
                  <c:v>103.39400000000001</c:v>
                </c:pt>
                <c:pt idx="17">
                  <c:v>103.39400000000001</c:v>
                </c:pt>
                <c:pt idx="18">
                  <c:v>103.39400000000001</c:v>
                </c:pt>
                <c:pt idx="19">
                  <c:v>103.39400000000001</c:v>
                </c:pt>
                <c:pt idx="20">
                  <c:v>103.39400000000001</c:v>
                </c:pt>
                <c:pt idx="21">
                  <c:v>103.39400000000001</c:v>
                </c:pt>
                <c:pt idx="22">
                  <c:v>103.39400000000001</c:v>
                </c:pt>
                <c:pt idx="23">
                  <c:v>103.39400000000001</c:v>
                </c:pt>
                <c:pt idx="24">
                  <c:v>103.39400000000001</c:v>
                </c:pt>
                <c:pt idx="25">
                  <c:v>103.39400000000001</c:v>
                </c:pt>
                <c:pt idx="26">
                  <c:v>103.39400000000001</c:v>
                </c:pt>
                <c:pt idx="27">
                  <c:v>103.39400000000001</c:v>
                </c:pt>
                <c:pt idx="28">
                  <c:v>103.29</c:v>
                </c:pt>
                <c:pt idx="29">
                  <c:v>103.29</c:v>
                </c:pt>
                <c:pt idx="30">
                  <c:v>103.29</c:v>
                </c:pt>
                <c:pt idx="31">
                  <c:v>103.29</c:v>
                </c:pt>
                <c:pt idx="32">
                  <c:v>103.29</c:v>
                </c:pt>
                <c:pt idx="33">
                  <c:v>103.29</c:v>
                </c:pt>
                <c:pt idx="34">
                  <c:v>105.053</c:v>
                </c:pt>
                <c:pt idx="35">
                  <c:v>105.053</c:v>
                </c:pt>
                <c:pt idx="36">
                  <c:v>105.053</c:v>
                </c:pt>
                <c:pt idx="37">
                  <c:v>105.053</c:v>
                </c:pt>
                <c:pt idx="38">
                  <c:v>105.053</c:v>
                </c:pt>
                <c:pt idx="39">
                  <c:v>105.053</c:v>
                </c:pt>
                <c:pt idx="40">
                  <c:v>105.6</c:v>
                </c:pt>
                <c:pt idx="41">
                  <c:v>105.6</c:v>
                </c:pt>
                <c:pt idx="42">
                  <c:v>105.6</c:v>
                </c:pt>
                <c:pt idx="43">
                  <c:v>105.6</c:v>
                </c:pt>
                <c:pt idx="44">
                  <c:v>105.6</c:v>
                </c:pt>
                <c:pt idx="45">
                  <c:v>105.6</c:v>
                </c:pt>
                <c:pt idx="46">
                  <c:v>105.6</c:v>
                </c:pt>
                <c:pt idx="47">
                  <c:v>105.6</c:v>
                </c:pt>
                <c:pt idx="48">
                  <c:v>105.6</c:v>
                </c:pt>
                <c:pt idx="49">
                  <c:v>105.6</c:v>
                </c:pt>
                <c:pt idx="50">
                  <c:v>105.6</c:v>
                </c:pt>
                <c:pt idx="51">
                  <c:v>105.6</c:v>
                </c:pt>
                <c:pt idx="52">
                  <c:v>105.6</c:v>
                </c:pt>
                <c:pt idx="53">
                  <c:v>105.6</c:v>
                </c:pt>
                <c:pt idx="54">
                  <c:v>105.6</c:v>
                </c:pt>
                <c:pt idx="55">
                  <c:v>105.6</c:v>
                </c:pt>
                <c:pt idx="56">
                  <c:v>105.6</c:v>
                </c:pt>
                <c:pt idx="57">
                  <c:v>105.6</c:v>
                </c:pt>
                <c:pt idx="58">
                  <c:v>105.6</c:v>
                </c:pt>
                <c:pt idx="59">
                  <c:v>105.977</c:v>
                </c:pt>
                <c:pt idx="60">
                  <c:v>105.977</c:v>
                </c:pt>
                <c:pt idx="61">
                  <c:v>105.977</c:v>
                </c:pt>
                <c:pt idx="62">
                  <c:v>105.977</c:v>
                </c:pt>
                <c:pt idx="63">
                  <c:v>105.977</c:v>
                </c:pt>
                <c:pt idx="64">
                  <c:v>105.977</c:v>
                </c:pt>
                <c:pt idx="65">
                  <c:v>105.977</c:v>
                </c:pt>
                <c:pt idx="66">
                  <c:v>105.977</c:v>
                </c:pt>
                <c:pt idx="67">
                  <c:v>105.977</c:v>
                </c:pt>
                <c:pt idx="68">
                  <c:v>105.977</c:v>
                </c:pt>
                <c:pt idx="69">
                  <c:v>102.81100000000001</c:v>
                </c:pt>
                <c:pt idx="70">
                  <c:v>102.91</c:v>
                </c:pt>
                <c:pt idx="71">
                  <c:v>102.91</c:v>
                </c:pt>
                <c:pt idx="72">
                  <c:v>103.23699999999999</c:v>
                </c:pt>
                <c:pt idx="73">
                  <c:v>103.23699999999999</c:v>
                </c:pt>
                <c:pt idx="74">
                  <c:v>103.23699999999999</c:v>
                </c:pt>
                <c:pt idx="75">
                  <c:v>103.23699999999999</c:v>
                </c:pt>
                <c:pt idx="76">
                  <c:v>103.23699999999999</c:v>
                </c:pt>
                <c:pt idx="77">
                  <c:v>103.23699999999999</c:v>
                </c:pt>
                <c:pt idx="78">
                  <c:v>103.23699999999999</c:v>
                </c:pt>
                <c:pt idx="79">
                  <c:v>103.49</c:v>
                </c:pt>
                <c:pt idx="80">
                  <c:v>103.49</c:v>
                </c:pt>
                <c:pt idx="81">
                  <c:v>103.49</c:v>
                </c:pt>
                <c:pt idx="82">
                  <c:v>103.49</c:v>
                </c:pt>
                <c:pt idx="83">
                  <c:v>103.49</c:v>
                </c:pt>
                <c:pt idx="84">
                  <c:v>103.49</c:v>
                </c:pt>
                <c:pt idx="85">
                  <c:v>103.49</c:v>
                </c:pt>
                <c:pt idx="86">
                  <c:v>103.49</c:v>
                </c:pt>
                <c:pt idx="87">
                  <c:v>103.49</c:v>
                </c:pt>
                <c:pt idx="88">
                  <c:v>103.343</c:v>
                </c:pt>
                <c:pt idx="89">
                  <c:v>103.343</c:v>
                </c:pt>
                <c:pt idx="90">
                  <c:v>103.343</c:v>
                </c:pt>
                <c:pt idx="91">
                  <c:v>103.343</c:v>
                </c:pt>
                <c:pt idx="92">
                  <c:v>103.343</c:v>
                </c:pt>
                <c:pt idx="93">
                  <c:v>103.343</c:v>
                </c:pt>
                <c:pt idx="94">
                  <c:v>103.343</c:v>
                </c:pt>
                <c:pt idx="95">
                  <c:v>103.343</c:v>
                </c:pt>
                <c:pt idx="96">
                  <c:v>103.343</c:v>
                </c:pt>
                <c:pt idx="97">
                  <c:v>107.18600000000001</c:v>
                </c:pt>
                <c:pt idx="98">
                  <c:v>107.18600000000001</c:v>
                </c:pt>
                <c:pt idx="99">
                  <c:v>107.18600000000001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Sheet1!$C$8:$C$107</c:f>
              <c:numCache>
                <c:formatCode>General</c:formatCode>
                <c:ptCount val="100"/>
                <c:pt idx="0">
                  <c:v>117.07</c:v>
                </c:pt>
                <c:pt idx="1">
                  <c:v>104.872</c:v>
                </c:pt>
                <c:pt idx="2">
                  <c:v>122.13</c:v>
                </c:pt>
                <c:pt idx="3">
                  <c:v>91.328000000000003</c:v>
                </c:pt>
                <c:pt idx="4">
                  <c:v>91.234999999999999</c:v>
                </c:pt>
                <c:pt idx="5">
                  <c:v>103.803</c:v>
                </c:pt>
                <c:pt idx="6">
                  <c:v>87.563000000000002</c:v>
                </c:pt>
                <c:pt idx="7">
                  <c:v>89.18</c:v>
                </c:pt>
                <c:pt idx="8">
                  <c:v>92.210999999999999</c:v>
                </c:pt>
                <c:pt idx="9">
                  <c:v>94.447000000000003</c:v>
                </c:pt>
                <c:pt idx="10">
                  <c:v>93.712000000000003</c:v>
                </c:pt>
                <c:pt idx="11">
                  <c:v>103.5</c:v>
                </c:pt>
                <c:pt idx="12">
                  <c:v>92.007999999999996</c:v>
                </c:pt>
                <c:pt idx="13">
                  <c:v>90.914000000000001</c:v>
                </c:pt>
                <c:pt idx="14">
                  <c:v>86.981999999999999</c:v>
                </c:pt>
                <c:pt idx="15">
                  <c:v>92.007999999999996</c:v>
                </c:pt>
                <c:pt idx="16">
                  <c:v>92.248000000000005</c:v>
                </c:pt>
                <c:pt idx="17">
                  <c:v>95.298000000000002</c:v>
                </c:pt>
                <c:pt idx="18">
                  <c:v>101.785</c:v>
                </c:pt>
                <c:pt idx="19">
                  <c:v>100.77</c:v>
                </c:pt>
                <c:pt idx="20">
                  <c:v>106.625</c:v>
                </c:pt>
                <c:pt idx="21">
                  <c:v>91.527000000000001</c:v>
                </c:pt>
                <c:pt idx="22">
                  <c:v>87.963999999999999</c:v>
                </c:pt>
                <c:pt idx="23">
                  <c:v>97.85</c:v>
                </c:pt>
                <c:pt idx="24">
                  <c:v>88.813000000000002</c:v>
                </c:pt>
                <c:pt idx="25">
                  <c:v>92.373000000000005</c:v>
                </c:pt>
                <c:pt idx="26">
                  <c:v>90.989000000000004</c:v>
                </c:pt>
                <c:pt idx="27">
                  <c:v>86.793999999999997</c:v>
                </c:pt>
                <c:pt idx="28">
                  <c:v>87.180999999999997</c:v>
                </c:pt>
                <c:pt idx="29">
                  <c:v>98.171000000000006</c:v>
                </c:pt>
                <c:pt idx="30">
                  <c:v>90.641000000000005</c:v>
                </c:pt>
                <c:pt idx="31">
                  <c:v>91.563999999999993</c:v>
                </c:pt>
                <c:pt idx="32">
                  <c:v>92.454999999999998</c:v>
                </c:pt>
                <c:pt idx="33">
                  <c:v>92.495000000000005</c:v>
                </c:pt>
                <c:pt idx="34">
                  <c:v>86.828000000000003</c:v>
                </c:pt>
                <c:pt idx="35">
                  <c:v>93.207999999999998</c:v>
                </c:pt>
                <c:pt idx="36">
                  <c:v>103.303</c:v>
                </c:pt>
                <c:pt idx="37">
                  <c:v>91.021000000000001</c:v>
                </c:pt>
                <c:pt idx="38">
                  <c:v>98.897000000000006</c:v>
                </c:pt>
                <c:pt idx="39">
                  <c:v>90.52</c:v>
                </c:pt>
                <c:pt idx="40">
                  <c:v>89.06</c:v>
                </c:pt>
                <c:pt idx="41">
                  <c:v>88.421000000000006</c:v>
                </c:pt>
                <c:pt idx="42">
                  <c:v>88.808000000000007</c:v>
                </c:pt>
                <c:pt idx="43">
                  <c:v>86.09</c:v>
                </c:pt>
                <c:pt idx="44">
                  <c:v>86.445999999999998</c:v>
                </c:pt>
                <c:pt idx="45">
                  <c:v>92.31</c:v>
                </c:pt>
                <c:pt idx="46">
                  <c:v>90.713999999999999</c:v>
                </c:pt>
                <c:pt idx="47">
                  <c:v>95.608999999999995</c:v>
                </c:pt>
                <c:pt idx="48">
                  <c:v>89.515000000000001</c:v>
                </c:pt>
                <c:pt idx="49">
                  <c:v>97.608000000000004</c:v>
                </c:pt>
                <c:pt idx="50">
                  <c:v>88.745000000000005</c:v>
                </c:pt>
                <c:pt idx="51">
                  <c:v>90.263000000000005</c:v>
                </c:pt>
                <c:pt idx="52">
                  <c:v>102.34399999999999</c:v>
                </c:pt>
                <c:pt idx="53">
                  <c:v>86.575999999999993</c:v>
                </c:pt>
                <c:pt idx="54">
                  <c:v>87.510999999999996</c:v>
                </c:pt>
                <c:pt idx="55">
                  <c:v>92.185000000000002</c:v>
                </c:pt>
                <c:pt idx="56">
                  <c:v>87.575000000000003</c:v>
                </c:pt>
                <c:pt idx="57">
                  <c:v>89.016999999999996</c:v>
                </c:pt>
                <c:pt idx="58">
                  <c:v>94.793000000000006</c:v>
                </c:pt>
                <c:pt idx="59">
                  <c:v>94.668999999999997</c:v>
                </c:pt>
                <c:pt idx="60">
                  <c:v>85.478999999999999</c:v>
                </c:pt>
                <c:pt idx="61">
                  <c:v>93.825000000000003</c:v>
                </c:pt>
                <c:pt idx="62">
                  <c:v>94.611999999999995</c:v>
                </c:pt>
                <c:pt idx="63">
                  <c:v>90.236000000000004</c:v>
                </c:pt>
                <c:pt idx="64">
                  <c:v>98.489000000000004</c:v>
                </c:pt>
                <c:pt idx="65">
                  <c:v>103.602</c:v>
                </c:pt>
                <c:pt idx="66">
                  <c:v>93.989000000000004</c:v>
                </c:pt>
                <c:pt idx="67">
                  <c:v>86.32</c:v>
                </c:pt>
                <c:pt idx="68">
                  <c:v>87.191000000000003</c:v>
                </c:pt>
                <c:pt idx="69">
                  <c:v>90.33</c:v>
                </c:pt>
                <c:pt idx="70">
                  <c:v>91.44</c:v>
                </c:pt>
                <c:pt idx="71">
                  <c:v>85.748000000000005</c:v>
                </c:pt>
                <c:pt idx="72">
                  <c:v>97.210999999999999</c:v>
                </c:pt>
                <c:pt idx="73">
                  <c:v>89.47</c:v>
                </c:pt>
                <c:pt idx="74">
                  <c:v>89.888999999999996</c:v>
                </c:pt>
                <c:pt idx="75">
                  <c:v>94.504000000000005</c:v>
                </c:pt>
                <c:pt idx="76">
                  <c:v>88.623999999999995</c:v>
                </c:pt>
                <c:pt idx="77">
                  <c:v>97.024000000000001</c:v>
                </c:pt>
                <c:pt idx="78">
                  <c:v>88.058000000000007</c:v>
                </c:pt>
                <c:pt idx="79">
                  <c:v>87.6</c:v>
                </c:pt>
                <c:pt idx="80">
                  <c:v>90.042000000000002</c:v>
                </c:pt>
                <c:pt idx="81">
                  <c:v>89.126000000000005</c:v>
                </c:pt>
                <c:pt idx="82">
                  <c:v>86.69</c:v>
                </c:pt>
                <c:pt idx="83">
                  <c:v>87.093000000000004</c:v>
                </c:pt>
                <c:pt idx="84">
                  <c:v>90.244</c:v>
                </c:pt>
                <c:pt idx="85">
                  <c:v>87.956999999999994</c:v>
                </c:pt>
                <c:pt idx="86">
                  <c:v>85.022000000000006</c:v>
                </c:pt>
                <c:pt idx="87">
                  <c:v>89.153000000000006</c:v>
                </c:pt>
                <c:pt idx="88">
                  <c:v>88.331999999999994</c:v>
                </c:pt>
                <c:pt idx="89">
                  <c:v>88.757000000000005</c:v>
                </c:pt>
                <c:pt idx="90">
                  <c:v>85.53</c:v>
                </c:pt>
                <c:pt idx="91">
                  <c:v>90.378</c:v>
                </c:pt>
                <c:pt idx="92">
                  <c:v>87.518000000000001</c:v>
                </c:pt>
                <c:pt idx="93">
                  <c:v>87.168999999999997</c:v>
                </c:pt>
                <c:pt idx="94">
                  <c:v>90.418000000000006</c:v>
                </c:pt>
                <c:pt idx="95">
                  <c:v>89.6</c:v>
                </c:pt>
                <c:pt idx="96">
                  <c:v>88.852000000000004</c:v>
                </c:pt>
                <c:pt idx="97">
                  <c:v>86.790999999999997</c:v>
                </c:pt>
                <c:pt idx="98">
                  <c:v>98.66</c:v>
                </c:pt>
                <c:pt idx="99">
                  <c:v>94.25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52448"/>
        <c:axId val="281062768"/>
      </c:lineChart>
      <c:catAx>
        <c:axId val="20855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2768"/>
        <c:crosses val="autoZero"/>
        <c:auto val="1"/>
        <c:lblAlgn val="ctr"/>
        <c:lblOffset val="100"/>
        <c:noMultiLvlLbl val="0"/>
      </c:catAx>
      <c:valAx>
        <c:axId val="28106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from 100-5000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Sheet1!$L$69:$N$69</c:f>
              <c:strCache>
                <c:ptCount val="3"/>
                <c:pt idx="0">
                  <c:v>RHC</c:v>
                </c:pt>
                <c:pt idx="1">
                  <c:v>SA</c:v>
                </c:pt>
                <c:pt idx="2">
                  <c:v>GA</c:v>
                </c:pt>
              </c:strCache>
            </c:strRef>
          </c:cat>
          <c:val>
            <c:numRef>
              <c:f>Sheet1!$L$70:$N$70</c:f>
              <c:numCache>
                <c:formatCode>General</c:formatCode>
                <c:ptCount val="3"/>
                <c:pt idx="0">
                  <c:v>0.34</c:v>
                </c:pt>
                <c:pt idx="1">
                  <c:v>0.48</c:v>
                </c:pt>
                <c:pt idx="2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Sheet1!$K$71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Sheet1!$L$69:$N$69</c:f>
              <c:strCache>
                <c:ptCount val="3"/>
                <c:pt idx="0">
                  <c:v>RHC</c:v>
                </c:pt>
                <c:pt idx="1">
                  <c:v>SA</c:v>
                </c:pt>
                <c:pt idx="2">
                  <c:v>GA</c:v>
                </c:pt>
              </c:strCache>
            </c:strRef>
          </c:cat>
          <c:val>
            <c:numRef>
              <c:f>Sheet1!$L$71:$N$71</c:f>
              <c:numCache>
                <c:formatCode>General</c:formatCode>
                <c:ptCount val="3"/>
                <c:pt idx="0">
                  <c:v>0.33</c:v>
                </c:pt>
                <c:pt idx="1">
                  <c:v>0.47</c:v>
                </c:pt>
                <c:pt idx="2">
                  <c:v>0.35</c:v>
                </c:pt>
              </c:numCache>
            </c:numRef>
          </c:val>
        </c:ser>
        <c:ser>
          <c:idx val="2"/>
          <c:order val="2"/>
          <c:tx>
            <c:strRef>
              <c:f>Sheet1!$K$72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Sheet1!$L$69:$N$69</c:f>
              <c:strCache>
                <c:ptCount val="3"/>
                <c:pt idx="0">
                  <c:v>RHC</c:v>
                </c:pt>
                <c:pt idx="1">
                  <c:v>SA</c:v>
                </c:pt>
                <c:pt idx="2">
                  <c:v>GA</c:v>
                </c:pt>
              </c:strCache>
            </c:strRef>
          </c:cat>
          <c:val>
            <c:numRef>
              <c:f>Sheet1!$L$72:$N$72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90664"/>
        <c:axId val="208551664"/>
      </c:barChart>
      <c:catAx>
        <c:axId val="2085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1664"/>
        <c:crosses val="autoZero"/>
        <c:auto val="1"/>
        <c:lblAlgn val="ctr"/>
        <c:lblOffset val="100"/>
        <c:noMultiLvlLbl val="0"/>
      </c:catAx>
      <c:valAx>
        <c:axId val="2085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12</xdr:row>
      <xdr:rowOff>23812</xdr:rowOff>
    </xdr:from>
    <xdr:to>
      <xdr:col>15</xdr:col>
      <xdr:colOff>247650</xdr:colOff>
      <xdr:row>27</xdr:row>
      <xdr:rowOff>58102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72</xdr:row>
      <xdr:rowOff>166687</xdr:rowOff>
    </xdr:from>
    <xdr:to>
      <xdr:col>14</xdr:col>
      <xdr:colOff>800100</xdr:colOff>
      <xdr:row>87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51:P54" totalsRowShown="0" headerRowDxfId="21">
  <tableColumns count="6">
    <tableColumn id="1" name="Algorithm"/>
    <tableColumn id="2" name="Correctly Classified"/>
    <tableColumn id="3" name="Incorrectly Classified"/>
    <tableColumn id="4" name="Error %"/>
    <tableColumn id="5" name="Training Time"/>
    <tableColumn id="6" name="Testing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U3:AC7" totalsRowShown="0" headerRowDxfId="20" dataDxfId="19">
  <tableColumns count="9">
    <tableColumn id="1" name="Algo" dataDxfId="18"/>
    <tableColumn id="2" name="FourPeaks" dataDxfId="17"/>
    <tableColumn id="3" name="ContinuousPeaks" dataDxfId="16"/>
    <tableColumn id="4" name="CountOnes" dataDxfId="15"/>
    <tableColumn id="5" name="FlipFlop" dataDxfId="14"/>
    <tableColumn id="6" name="Knapsack" dataDxfId="13"/>
    <tableColumn id="7" name="NQueens" dataDxfId="12"/>
    <tableColumn id="8" name="TravelingSalesman" dataDxfId="11"/>
    <tableColumn id="9" name="TwoColor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K57:P60" totalsRowShown="0" headerRowDxfId="0">
  <tableColumns count="6">
    <tableColumn id="1" name="Algorithm"/>
    <tableColumn id="2" name="Correctly Classified"/>
    <tableColumn id="3" name="Incorrectly Classified"/>
    <tableColumn id="4" name="Error %"/>
    <tableColumn id="5" name="Training Time"/>
    <tableColumn id="6" name="Testing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K63:P66" totalsRowShown="0" headerRowDxfId="9">
  <tableColumns count="6">
    <tableColumn id="1" name="Algorithm"/>
    <tableColumn id="2" name="Correctly Classified"/>
    <tableColumn id="3" name="Incorrectly Classified"/>
    <tableColumn id="4" name="Error %"/>
    <tableColumn id="5" name="Training Time"/>
    <tableColumn id="6" name="Testing 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5" displayName="Table15" ref="B2:G5" totalsRowShown="0" headerRowDxfId="8" dataDxfId="7">
  <tableColumns count="6">
    <tableColumn id="1" name="Algorithm" dataDxfId="6"/>
    <tableColumn id="2" name="Correctly Classified" dataDxfId="5"/>
    <tableColumn id="3" name="Incorrectly Classified" dataDxfId="4"/>
    <tableColumn id="4" name="Error %" dataDxfId="3" dataCellStyle="Percent"/>
    <tableColumn id="6" name="Training Time" dataDxfId="2"/>
    <tableColumn id="7" name="Testing Ti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showGridLines="0" tabSelected="1" topLeftCell="I70" workbookViewId="0">
      <selection activeCell="T88" sqref="T88"/>
    </sheetView>
  </sheetViews>
  <sheetFormatPr defaultRowHeight="15" x14ac:dyDescent="0.25"/>
  <cols>
    <col min="7" max="7" width="15.85546875" customWidth="1"/>
    <col min="8" max="8" width="20.28515625" bestFit="1" customWidth="1"/>
    <col min="9" max="9" width="14.7109375" bestFit="1" customWidth="1"/>
    <col min="10" max="10" width="11.85546875" bestFit="1" customWidth="1"/>
    <col min="11" max="11" width="12.85546875" bestFit="1" customWidth="1"/>
    <col min="12" max="12" width="20.5703125" bestFit="1" customWidth="1"/>
    <col min="13" max="13" width="22.28515625" customWidth="1"/>
    <col min="14" max="14" width="14.140625" bestFit="1" customWidth="1"/>
    <col min="15" max="15" width="13.5703125" customWidth="1"/>
    <col min="16" max="16" width="15.140625" customWidth="1"/>
    <col min="17" max="17" width="14.42578125" customWidth="1"/>
    <col min="20" max="20" width="9.140625" customWidth="1"/>
    <col min="21" max="21" width="9.28515625" customWidth="1"/>
    <col min="22" max="22" width="10.140625" bestFit="1" customWidth="1"/>
    <col min="23" max="23" width="16.42578125" bestFit="1" customWidth="1"/>
    <col min="24" max="24" width="10.85546875" bestFit="1" customWidth="1"/>
    <col min="25" max="25" width="8.140625" bestFit="1" customWidth="1"/>
    <col min="26" max="26" width="9.140625" bestFit="1" customWidth="1"/>
    <col min="27" max="27" width="9.28515625" customWidth="1"/>
    <col min="28" max="28" width="17.85546875" bestFit="1" customWidth="1"/>
    <col min="29" max="29" width="10.28515625" bestFit="1" customWidth="1"/>
  </cols>
  <sheetData>
    <row r="1" spans="1:29" x14ac:dyDescent="0.25">
      <c r="A1" t="s">
        <v>0</v>
      </c>
      <c r="U1" t="s">
        <v>40</v>
      </c>
    </row>
    <row r="2" spans="1:29" s="10" customFormat="1" ht="21" customHeight="1" x14ac:dyDescent="0.25">
      <c r="A2" s="10" t="s">
        <v>1</v>
      </c>
      <c r="M2" s="10" t="s">
        <v>25</v>
      </c>
      <c r="U2" s="11" t="s">
        <v>62</v>
      </c>
    </row>
    <row r="3" spans="1:29" s="10" customFormat="1" ht="21" customHeight="1" x14ac:dyDescent="0.25">
      <c r="A3" s="10" t="s">
        <v>2</v>
      </c>
      <c r="M3" s="10" t="s">
        <v>26</v>
      </c>
      <c r="U3" s="14" t="s">
        <v>53</v>
      </c>
      <c r="V3" s="12" t="s">
        <v>54</v>
      </c>
      <c r="W3" s="15" t="s">
        <v>55</v>
      </c>
      <c r="X3" s="12" t="s">
        <v>56</v>
      </c>
      <c r="Y3" s="12" t="s">
        <v>57</v>
      </c>
      <c r="Z3" s="15" t="s">
        <v>58</v>
      </c>
      <c r="AA3" s="12" t="s">
        <v>59</v>
      </c>
      <c r="AB3" s="15" t="s">
        <v>60</v>
      </c>
      <c r="AC3" s="12" t="s">
        <v>61</v>
      </c>
    </row>
    <row r="4" spans="1:29" s="10" customFormat="1" ht="21" customHeight="1" x14ac:dyDescent="0.25">
      <c r="M4" s="10" t="s">
        <v>27</v>
      </c>
      <c r="U4" s="14" t="s">
        <v>22</v>
      </c>
      <c r="V4" s="13">
        <v>200</v>
      </c>
      <c r="W4" s="16">
        <v>60</v>
      </c>
      <c r="X4" s="12">
        <v>71</v>
      </c>
      <c r="Y4" s="12">
        <v>65</v>
      </c>
      <c r="Z4" s="16">
        <v>2545</v>
      </c>
      <c r="AA4" s="13">
        <v>44</v>
      </c>
      <c r="AB4" s="16">
        <v>0.13500000000000001</v>
      </c>
      <c r="AC4" s="12">
        <v>119</v>
      </c>
    </row>
    <row r="5" spans="1:29" s="10" customFormat="1" ht="21" customHeight="1" x14ac:dyDescent="0.25">
      <c r="A5" s="10" t="s">
        <v>3</v>
      </c>
      <c r="U5" s="14" t="s">
        <v>23</v>
      </c>
      <c r="V5" s="13">
        <v>200</v>
      </c>
      <c r="W5" s="18">
        <v>113</v>
      </c>
      <c r="X5" s="12">
        <v>54</v>
      </c>
      <c r="Y5" s="13">
        <v>79</v>
      </c>
      <c r="Z5" s="16">
        <v>2491</v>
      </c>
      <c r="AA5" s="13">
        <v>44</v>
      </c>
      <c r="AB5" s="16">
        <v>0.1186</v>
      </c>
      <c r="AC5" s="12">
        <v>98</v>
      </c>
    </row>
    <row r="6" spans="1:29" s="10" customFormat="1" ht="21" customHeight="1" x14ac:dyDescent="0.25">
      <c r="U6" s="14" t="s">
        <v>24</v>
      </c>
      <c r="V6" s="12">
        <v>19</v>
      </c>
      <c r="W6" s="16">
        <v>91</v>
      </c>
      <c r="X6" s="12">
        <v>50</v>
      </c>
      <c r="Y6" s="12">
        <v>68</v>
      </c>
      <c r="Z6" s="16">
        <v>3028</v>
      </c>
      <c r="AA6" s="13">
        <v>44</v>
      </c>
      <c r="AB6" s="18">
        <v>0.159</v>
      </c>
      <c r="AC6" s="12">
        <v>116</v>
      </c>
    </row>
    <row r="7" spans="1:29" s="10" customFormat="1" ht="21" customHeight="1" x14ac:dyDescent="0.25">
      <c r="A7" s="10" t="s">
        <v>22</v>
      </c>
      <c r="B7" s="10" t="s">
        <v>23</v>
      </c>
      <c r="C7" s="10" t="s">
        <v>24</v>
      </c>
      <c r="F7" s="10" t="s">
        <v>4</v>
      </c>
      <c r="U7" s="14" t="s">
        <v>42</v>
      </c>
      <c r="V7" s="12">
        <v>80</v>
      </c>
      <c r="W7" s="17">
        <v>112</v>
      </c>
      <c r="X7" s="13">
        <v>79</v>
      </c>
      <c r="Y7" s="12">
        <v>77</v>
      </c>
      <c r="Z7" s="19">
        <v>3102</v>
      </c>
      <c r="AA7" s="12">
        <v>42</v>
      </c>
      <c r="AB7" s="17">
        <v>9.9900000000000003E-2</v>
      </c>
      <c r="AC7" s="13">
        <v>189</v>
      </c>
    </row>
    <row r="8" spans="1:29" x14ac:dyDescent="0.25">
      <c r="A8">
        <v>95.665000000000006</v>
      </c>
      <c r="B8">
        <v>105.122</v>
      </c>
      <c r="C8">
        <v>117.07</v>
      </c>
      <c r="F8" t="s">
        <v>14</v>
      </c>
    </row>
    <row r="9" spans="1:29" x14ac:dyDescent="0.25">
      <c r="A9">
        <v>95.665000000000006</v>
      </c>
      <c r="B9">
        <v>105.122</v>
      </c>
      <c r="C9">
        <v>104.872</v>
      </c>
      <c r="F9" t="s">
        <v>15</v>
      </c>
    </row>
    <row r="10" spans="1:29" x14ac:dyDescent="0.25">
      <c r="A10">
        <v>95.665000000000006</v>
      </c>
      <c r="B10">
        <v>105.387</v>
      </c>
      <c r="C10">
        <v>122.13</v>
      </c>
      <c r="F10" t="s">
        <v>16</v>
      </c>
    </row>
    <row r="11" spans="1:29" x14ac:dyDescent="0.25">
      <c r="A11">
        <v>95.665000000000006</v>
      </c>
      <c r="B11">
        <v>105.387</v>
      </c>
      <c r="C11">
        <v>91.328000000000003</v>
      </c>
      <c r="F11" t="s">
        <v>18</v>
      </c>
    </row>
    <row r="12" spans="1:29" x14ac:dyDescent="0.25">
      <c r="A12">
        <v>95.665000000000006</v>
      </c>
      <c r="B12">
        <v>105.387</v>
      </c>
      <c r="C12">
        <v>91.234999999999999</v>
      </c>
      <c r="F12" t="s">
        <v>19</v>
      </c>
    </row>
    <row r="13" spans="1:29" x14ac:dyDescent="0.25">
      <c r="A13">
        <v>95.665000000000006</v>
      </c>
      <c r="B13">
        <v>105.387</v>
      </c>
      <c r="C13">
        <v>103.803</v>
      </c>
    </row>
    <row r="14" spans="1:29" x14ac:dyDescent="0.25">
      <c r="A14">
        <v>95.462999999999994</v>
      </c>
      <c r="B14">
        <v>105.387</v>
      </c>
      <c r="C14">
        <v>87.563000000000002</v>
      </c>
      <c r="F14" t="s">
        <v>5</v>
      </c>
    </row>
    <row r="15" spans="1:29" x14ac:dyDescent="0.25">
      <c r="A15">
        <v>95.462999999999994</v>
      </c>
      <c r="B15">
        <v>105.387</v>
      </c>
      <c r="C15">
        <v>89.18</v>
      </c>
      <c r="F15" t="s">
        <v>11</v>
      </c>
    </row>
    <row r="16" spans="1:29" x14ac:dyDescent="0.25">
      <c r="A16">
        <v>95.462999999999994</v>
      </c>
      <c r="B16">
        <v>105.387</v>
      </c>
      <c r="C16">
        <v>92.210999999999999</v>
      </c>
      <c r="F16" t="s">
        <v>12</v>
      </c>
    </row>
    <row r="17" spans="1:6" x14ac:dyDescent="0.25">
      <c r="A17">
        <v>95.462999999999994</v>
      </c>
      <c r="B17">
        <v>105.387</v>
      </c>
      <c r="C17">
        <v>94.447000000000003</v>
      </c>
      <c r="F17" t="s">
        <v>13</v>
      </c>
    </row>
    <row r="18" spans="1:6" x14ac:dyDescent="0.25">
      <c r="A18">
        <v>95.462999999999994</v>
      </c>
      <c r="B18">
        <v>105.387</v>
      </c>
      <c r="C18">
        <v>93.712000000000003</v>
      </c>
      <c r="F18" t="s">
        <v>20</v>
      </c>
    </row>
    <row r="19" spans="1:6" x14ac:dyDescent="0.25">
      <c r="A19">
        <v>95.462999999999994</v>
      </c>
      <c r="B19">
        <v>105.387</v>
      </c>
      <c r="C19">
        <v>103.5</v>
      </c>
      <c r="F19" t="s">
        <v>17</v>
      </c>
    </row>
    <row r="20" spans="1:6" x14ac:dyDescent="0.25">
      <c r="A20">
        <v>95.462999999999994</v>
      </c>
      <c r="B20">
        <v>105.387</v>
      </c>
      <c r="C20">
        <v>92.007999999999996</v>
      </c>
    </row>
    <row r="21" spans="1:6" x14ac:dyDescent="0.25">
      <c r="A21">
        <v>95.009</v>
      </c>
      <c r="B21">
        <v>105.387</v>
      </c>
      <c r="C21">
        <v>90.914000000000001</v>
      </c>
      <c r="F21" t="s">
        <v>6</v>
      </c>
    </row>
    <row r="22" spans="1:6" x14ac:dyDescent="0.25">
      <c r="A22">
        <v>95.009</v>
      </c>
      <c r="B22">
        <v>105.387</v>
      </c>
      <c r="C22">
        <v>86.981999999999999</v>
      </c>
      <c r="F22" t="s">
        <v>7</v>
      </c>
    </row>
    <row r="23" spans="1:6" x14ac:dyDescent="0.25">
      <c r="A23">
        <v>95.009</v>
      </c>
      <c r="B23">
        <v>103.39400000000001</v>
      </c>
      <c r="C23">
        <v>92.007999999999996</v>
      </c>
      <c r="F23" t="s">
        <v>8</v>
      </c>
    </row>
    <row r="24" spans="1:6" x14ac:dyDescent="0.25">
      <c r="A24">
        <v>95.009</v>
      </c>
      <c r="B24">
        <v>103.39400000000001</v>
      </c>
      <c r="C24">
        <v>92.248000000000005</v>
      </c>
      <c r="F24" t="s">
        <v>9</v>
      </c>
    </row>
    <row r="25" spans="1:6" x14ac:dyDescent="0.25">
      <c r="A25">
        <v>95.009</v>
      </c>
      <c r="B25">
        <v>103.39400000000001</v>
      </c>
      <c r="C25">
        <v>95.298000000000002</v>
      </c>
      <c r="F25" t="s">
        <v>21</v>
      </c>
    </row>
    <row r="26" spans="1:6" x14ac:dyDescent="0.25">
      <c r="A26">
        <v>95.009</v>
      </c>
      <c r="B26">
        <v>103.39400000000001</v>
      </c>
      <c r="C26">
        <v>101.785</v>
      </c>
      <c r="F26" t="s">
        <v>10</v>
      </c>
    </row>
    <row r="27" spans="1:6" x14ac:dyDescent="0.25">
      <c r="A27">
        <v>95.009</v>
      </c>
      <c r="B27">
        <v>103.39400000000001</v>
      </c>
      <c r="C27">
        <v>100.77</v>
      </c>
    </row>
    <row r="28" spans="1:6" x14ac:dyDescent="0.25">
      <c r="A28">
        <v>94.798000000000002</v>
      </c>
      <c r="B28">
        <v>103.39400000000001</v>
      </c>
      <c r="C28">
        <v>106.625</v>
      </c>
    </row>
    <row r="29" spans="1:6" x14ac:dyDescent="0.25">
      <c r="A29">
        <v>94.798000000000002</v>
      </c>
      <c r="B29">
        <v>103.39400000000001</v>
      </c>
      <c r="C29">
        <v>91.527000000000001</v>
      </c>
    </row>
    <row r="30" spans="1:6" x14ac:dyDescent="0.25">
      <c r="A30">
        <v>94.798000000000002</v>
      </c>
      <c r="B30">
        <v>103.39400000000001</v>
      </c>
      <c r="C30">
        <v>87.963999999999999</v>
      </c>
    </row>
    <row r="31" spans="1:6" x14ac:dyDescent="0.25">
      <c r="A31">
        <v>94.798000000000002</v>
      </c>
      <c r="B31">
        <v>103.39400000000001</v>
      </c>
      <c r="C31">
        <v>97.85</v>
      </c>
    </row>
    <row r="32" spans="1:6" x14ac:dyDescent="0.25">
      <c r="A32">
        <v>94.798000000000002</v>
      </c>
      <c r="B32">
        <v>103.39400000000001</v>
      </c>
      <c r="C32">
        <v>88.813000000000002</v>
      </c>
    </row>
    <row r="33" spans="1:14" x14ac:dyDescent="0.25">
      <c r="A33">
        <v>94.320999999999998</v>
      </c>
      <c r="B33">
        <v>103.39400000000001</v>
      </c>
      <c r="C33">
        <v>92.373000000000005</v>
      </c>
    </row>
    <row r="34" spans="1:14" x14ac:dyDescent="0.25">
      <c r="A34">
        <v>94.320999999999998</v>
      </c>
      <c r="B34">
        <v>103.39400000000001</v>
      </c>
      <c r="C34">
        <v>90.989000000000004</v>
      </c>
      <c r="F34" t="s">
        <v>40</v>
      </c>
    </row>
    <row r="35" spans="1:14" x14ac:dyDescent="0.25">
      <c r="A35">
        <v>94.320999999999998</v>
      </c>
      <c r="B35">
        <v>103.39400000000001</v>
      </c>
      <c r="C35">
        <v>86.793999999999997</v>
      </c>
    </row>
    <row r="36" spans="1:14" x14ac:dyDescent="0.25">
      <c r="A36">
        <v>94.320999999999998</v>
      </c>
      <c r="B36">
        <v>103.29</v>
      </c>
      <c r="C36">
        <v>87.180999999999997</v>
      </c>
      <c r="G36" t="s">
        <v>41</v>
      </c>
      <c r="H36" s="4" t="s">
        <v>43</v>
      </c>
      <c r="I36" t="s">
        <v>44</v>
      </c>
      <c r="J36" t="s">
        <v>45</v>
      </c>
      <c r="K36" s="4" t="s">
        <v>46</v>
      </c>
      <c r="L36" t="s">
        <v>47</v>
      </c>
      <c r="M36" t="s">
        <v>48</v>
      </c>
      <c r="N36" t="s">
        <v>49</v>
      </c>
    </row>
    <row r="37" spans="1:14" x14ac:dyDescent="0.25">
      <c r="A37">
        <v>94.320999999999998</v>
      </c>
      <c r="B37">
        <v>103.29</v>
      </c>
      <c r="C37">
        <v>98.171000000000006</v>
      </c>
      <c r="F37" t="s">
        <v>22</v>
      </c>
      <c r="G37" s="2">
        <v>200</v>
      </c>
      <c r="H37" s="3">
        <v>60</v>
      </c>
      <c r="I37" s="1">
        <v>71</v>
      </c>
      <c r="J37" s="3">
        <v>65</v>
      </c>
      <c r="K37" s="1">
        <v>2545</v>
      </c>
      <c r="L37" s="2">
        <v>44</v>
      </c>
      <c r="M37" s="1">
        <v>0.13500000000000001</v>
      </c>
      <c r="N37" s="1">
        <v>119</v>
      </c>
    </row>
    <row r="38" spans="1:14" x14ac:dyDescent="0.25">
      <c r="A38">
        <v>93.856999999999999</v>
      </c>
      <c r="B38">
        <v>103.29</v>
      </c>
      <c r="C38">
        <v>90.641000000000005</v>
      </c>
      <c r="F38" t="s">
        <v>23</v>
      </c>
      <c r="G38" s="2">
        <v>200</v>
      </c>
      <c r="H38" s="6">
        <v>113</v>
      </c>
      <c r="I38" s="1">
        <v>54</v>
      </c>
      <c r="J38" s="2">
        <v>79</v>
      </c>
      <c r="K38" s="3">
        <v>2491</v>
      </c>
      <c r="L38" s="2">
        <v>44</v>
      </c>
      <c r="M38" s="1">
        <v>0.1186</v>
      </c>
      <c r="N38" s="4">
        <v>98</v>
      </c>
    </row>
    <row r="39" spans="1:14" x14ac:dyDescent="0.25">
      <c r="A39">
        <v>93.856999999999999</v>
      </c>
      <c r="B39">
        <v>103.29</v>
      </c>
      <c r="C39">
        <v>91.563999999999993</v>
      </c>
      <c r="F39" t="s">
        <v>24</v>
      </c>
      <c r="G39" s="3">
        <v>19</v>
      </c>
      <c r="H39" s="1">
        <v>91</v>
      </c>
      <c r="I39" s="3">
        <v>50</v>
      </c>
      <c r="J39" s="1">
        <v>68</v>
      </c>
      <c r="K39" s="1">
        <v>3028</v>
      </c>
      <c r="L39" s="2">
        <v>44</v>
      </c>
      <c r="M39" s="6">
        <v>0.159</v>
      </c>
      <c r="N39">
        <v>116</v>
      </c>
    </row>
    <row r="40" spans="1:14" x14ac:dyDescent="0.25">
      <c r="A40">
        <v>93.856999999999999</v>
      </c>
      <c r="B40">
        <v>103.29</v>
      </c>
      <c r="C40">
        <v>92.454999999999998</v>
      </c>
      <c r="F40" t="s">
        <v>42</v>
      </c>
      <c r="G40" s="1">
        <v>80</v>
      </c>
      <c r="H40" s="1">
        <v>112</v>
      </c>
      <c r="I40" s="2">
        <v>79</v>
      </c>
      <c r="J40" s="1">
        <v>77</v>
      </c>
      <c r="K40" s="6">
        <v>3102</v>
      </c>
      <c r="L40" s="3">
        <v>42</v>
      </c>
      <c r="M40" s="3">
        <v>9.9900000000000003E-2</v>
      </c>
      <c r="N40" s="5">
        <v>189</v>
      </c>
    </row>
    <row r="41" spans="1:14" x14ac:dyDescent="0.25">
      <c r="A41">
        <v>93.856999999999999</v>
      </c>
      <c r="B41">
        <v>103.29</v>
      </c>
      <c r="C41">
        <v>92.495000000000005</v>
      </c>
    </row>
    <row r="42" spans="1:14" x14ac:dyDescent="0.25">
      <c r="A42">
        <v>93.856999999999999</v>
      </c>
      <c r="B42">
        <v>105.053</v>
      </c>
      <c r="C42">
        <v>86.828000000000003</v>
      </c>
      <c r="G42" t="s">
        <v>52</v>
      </c>
    </row>
    <row r="43" spans="1:14" x14ac:dyDescent="0.25">
      <c r="A43">
        <v>93.856999999999999</v>
      </c>
      <c r="B43">
        <v>105.053</v>
      </c>
      <c r="C43">
        <v>93.207999999999998</v>
      </c>
      <c r="G43" t="s">
        <v>50</v>
      </c>
    </row>
    <row r="44" spans="1:14" x14ac:dyDescent="0.25">
      <c r="A44">
        <v>92.611999999999995</v>
      </c>
      <c r="B44">
        <v>105.053</v>
      </c>
      <c r="C44">
        <v>103.303</v>
      </c>
      <c r="G44" t="s">
        <v>51</v>
      </c>
    </row>
    <row r="45" spans="1:14" x14ac:dyDescent="0.25">
      <c r="A45">
        <v>92.611999999999995</v>
      </c>
      <c r="B45">
        <v>105.053</v>
      </c>
      <c r="C45">
        <v>91.021000000000001</v>
      </c>
    </row>
    <row r="46" spans="1:14" x14ac:dyDescent="0.25">
      <c r="A46">
        <v>92.308999999999997</v>
      </c>
      <c r="B46">
        <v>105.053</v>
      </c>
      <c r="C46">
        <v>98.897000000000006</v>
      </c>
    </row>
    <row r="47" spans="1:14" x14ac:dyDescent="0.25">
      <c r="A47">
        <v>92.308999999999997</v>
      </c>
      <c r="B47">
        <v>105.053</v>
      </c>
      <c r="C47">
        <v>90.52</v>
      </c>
    </row>
    <row r="48" spans="1:14" x14ac:dyDescent="0.25">
      <c r="A48">
        <v>92.308999999999997</v>
      </c>
      <c r="B48">
        <v>105.6</v>
      </c>
      <c r="C48">
        <v>89.06</v>
      </c>
    </row>
    <row r="49" spans="1:20" x14ac:dyDescent="0.25">
      <c r="A49">
        <v>92.308999999999997</v>
      </c>
      <c r="B49">
        <v>105.6</v>
      </c>
      <c r="C49">
        <v>88.421000000000006</v>
      </c>
    </row>
    <row r="50" spans="1:20" x14ac:dyDescent="0.25">
      <c r="A50">
        <v>92.308999999999997</v>
      </c>
      <c r="B50">
        <v>105.6</v>
      </c>
      <c r="C50">
        <v>88.808000000000007</v>
      </c>
      <c r="K50" s="10" t="s">
        <v>63</v>
      </c>
      <c r="L50" s="10"/>
      <c r="M50" s="10"/>
      <c r="N50" s="10"/>
      <c r="O50" s="10"/>
      <c r="P50" s="10"/>
      <c r="Q50" s="10"/>
    </row>
    <row r="51" spans="1:20" x14ac:dyDescent="0.25">
      <c r="A51">
        <v>92.308999999999997</v>
      </c>
      <c r="B51">
        <v>105.6</v>
      </c>
      <c r="C51">
        <v>86.09</v>
      </c>
      <c r="K51" s="10" t="s">
        <v>39</v>
      </c>
      <c r="L51" s="10" t="s">
        <v>28</v>
      </c>
      <c r="M51" s="10" t="s">
        <v>29</v>
      </c>
      <c r="N51" s="10" t="s">
        <v>30</v>
      </c>
      <c r="O51" s="10" t="s">
        <v>31</v>
      </c>
      <c r="P51" s="10" t="s">
        <v>32</v>
      </c>
      <c r="Q51" s="10"/>
    </row>
    <row r="52" spans="1:20" x14ac:dyDescent="0.25">
      <c r="A52">
        <v>92.308999999999997</v>
      </c>
      <c r="B52">
        <v>105.6</v>
      </c>
      <c r="C52">
        <v>86.445999999999998</v>
      </c>
      <c r="K52" t="s">
        <v>22</v>
      </c>
      <c r="L52">
        <v>503</v>
      </c>
      <c r="M52">
        <v>265</v>
      </c>
      <c r="N52">
        <f>1-0.65495</f>
        <v>0.34504999999999997</v>
      </c>
      <c r="O52" t="s">
        <v>33</v>
      </c>
      <c r="P52" t="s">
        <v>34</v>
      </c>
    </row>
    <row r="53" spans="1:20" x14ac:dyDescent="0.25">
      <c r="A53">
        <v>92.308999999999997</v>
      </c>
      <c r="B53">
        <v>105.6</v>
      </c>
      <c r="C53">
        <v>92.31</v>
      </c>
      <c r="K53" t="s">
        <v>23</v>
      </c>
      <c r="L53">
        <v>398</v>
      </c>
      <c r="M53">
        <v>370</v>
      </c>
      <c r="N53" s="20">
        <f>Table1[[#This Row],[Incorrectly Classified]]/SUM(Table1[[#This Row],[Correctly Classified]:[Incorrectly Classified]])</f>
        <v>0.48177083333333331</v>
      </c>
      <c r="O53" t="s">
        <v>35</v>
      </c>
      <c r="P53" t="s">
        <v>36</v>
      </c>
    </row>
    <row r="54" spans="1:20" x14ac:dyDescent="0.25">
      <c r="A54">
        <v>91.68</v>
      </c>
      <c r="B54">
        <v>105.6</v>
      </c>
      <c r="C54">
        <v>90.713999999999999</v>
      </c>
      <c r="K54" t="s">
        <v>24</v>
      </c>
      <c r="L54">
        <v>506</v>
      </c>
      <c r="M54">
        <v>262</v>
      </c>
      <c r="N54">
        <f>1-0.65885</f>
        <v>0.34114999999999995</v>
      </c>
      <c r="O54" t="s">
        <v>37</v>
      </c>
      <c r="P54" t="s">
        <v>38</v>
      </c>
    </row>
    <row r="55" spans="1:20" x14ac:dyDescent="0.25">
      <c r="A55">
        <v>91.68</v>
      </c>
      <c r="B55">
        <v>105.6</v>
      </c>
      <c r="C55">
        <v>95.608999999999995</v>
      </c>
    </row>
    <row r="56" spans="1:20" x14ac:dyDescent="0.25">
      <c r="A56">
        <v>91.68</v>
      </c>
      <c r="B56">
        <v>105.6</v>
      </c>
      <c r="C56">
        <v>89.515000000000001</v>
      </c>
      <c r="K56" t="s">
        <v>73</v>
      </c>
    </row>
    <row r="57" spans="1:20" x14ac:dyDescent="0.25">
      <c r="A57">
        <v>91.68</v>
      </c>
      <c r="B57">
        <v>105.6</v>
      </c>
      <c r="C57">
        <v>97.608000000000004</v>
      </c>
      <c r="K57" s="10" t="s">
        <v>39</v>
      </c>
      <c r="L57" s="10" t="s">
        <v>28</v>
      </c>
      <c r="M57" s="10" t="s">
        <v>29</v>
      </c>
      <c r="N57" s="10" t="s">
        <v>30</v>
      </c>
      <c r="O57" s="10" t="s">
        <v>31</v>
      </c>
      <c r="P57" s="10" t="s">
        <v>32</v>
      </c>
      <c r="Q57" s="10"/>
    </row>
    <row r="58" spans="1:20" x14ac:dyDescent="0.25">
      <c r="A58">
        <v>91.68</v>
      </c>
      <c r="B58">
        <v>105.6</v>
      </c>
      <c r="C58">
        <v>88.745000000000005</v>
      </c>
      <c r="K58" t="s">
        <v>22</v>
      </c>
      <c r="L58">
        <v>517</v>
      </c>
      <c r="M58">
        <v>251</v>
      </c>
      <c r="N58">
        <f>1-0.67318</f>
        <v>0.32682</v>
      </c>
      <c r="O58" t="s">
        <v>64</v>
      </c>
      <c r="P58" t="s">
        <v>68</v>
      </c>
    </row>
    <row r="59" spans="1:20" x14ac:dyDescent="0.25">
      <c r="A59">
        <v>91.68</v>
      </c>
      <c r="B59">
        <v>105.6</v>
      </c>
      <c r="C59">
        <v>90.263000000000005</v>
      </c>
      <c r="K59" t="s">
        <v>23</v>
      </c>
      <c r="L59">
        <v>404</v>
      </c>
      <c r="M59">
        <v>364</v>
      </c>
      <c r="N59">
        <f>1-0.5264</f>
        <v>0.47360000000000002</v>
      </c>
      <c r="O59" t="s">
        <v>65</v>
      </c>
      <c r="P59" t="s">
        <v>67</v>
      </c>
    </row>
    <row r="60" spans="1:20" x14ac:dyDescent="0.25">
      <c r="A60">
        <v>91.68</v>
      </c>
      <c r="B60">
        <v>105.6</v>
      </c>
      <c r="C60">
        <v>102.34399999999999</v>
      </c>
      <c r="K60" t="s">
        <v>24</v>
      </c>
      <c r="L60">
        <v>493</v>
      </c>
      <c r="M60">
        <v>275</v>
      </c>
      <c r="N60">
        <f>1-0.64193</f>
        <v>0.35807</v>
      </c>
      <c r="O60" t="s">
        <v>66</v>
      </c>
      <c r="P60" t="s">
        <v>67</v>
      </c>
    </row>
    <row r="61" spans="1:20" x14ac:dyDescent="0.25">
      <c r="A61">
        <v>91.68</v>
      </c>
      <c r="B61">
        <v>105.6</v>
      </c>
      <c r="C61">
        <v>86.575999999999993</v>
      </c>
      <c r="R61">
        <v>2.9140000000000001</v>
      </c>
      <c r="S61">
        <v>18.068000000000001</v>
      </c>
      <c r="T61">
        <v>92.816000000000003</v>
      </c>
    </row>
    <row r="62" spans="1:20" x14ac:dyDescent="0.25">
      <c r="A62">
        <v>91.68</v>
      </c>
      <c r="B62">
        <v>105.6</v>
      </c>
      <c r="C62">
        <v>87.510999999999996</v>
      </c>
      <c r="K62" t="s">
        <v>74</v>
      </c>
      <c r="R62">
        <v>3.11</v>
      </c>
      <c r="S62">
        <v>17.974</v>
      </c>
      <c r="T62">
        <v>89.718999999999994</v>
      </c>
    </row>
    <row r="63" spans="1:20" x14ac:dyDescent="0.25">
      <c r="A63">
        <v>92.722999999999999</v>
      </c>
      <c r="B63">
        <v>105.6</v>
      </c>
      <c r="C63">
        <v>92.185000000000002</v>
      </c>
      <c r="K63" s="10" t="s">
        <v>39</v>
      </c>
      <c r="L63" s="10" t="s">
        <v>28</v>
      </c>
      <c r="M63" s="10" t="s">
        <v>29</v>
      </c>
      <c r="N63" s="10" t="s">
        <v>30</v>
      </c>
      <c r="O63" s="10" t="s">
        <v>31</v>
      </c>
      <c r="P63" s="10" t="s">
        <v>32</v>
      </c>
      <c r="R63">
        <v>129.62700000000001</v>
      </c>
      <c r="S63">
        <v>936.74800000000005</v>
      </c>
      <c r="T63">
        <v>5794.5370000000003</v>
      </c>
    </row>
    <row r="64" spans="1:20" x14ac:dyDescent="0.25">
      <c r="A64">
        <v>91.68</v>
      </c>
      <c r="B64">
        <v>105.6</v>
      </c>
      <c r="C64">
        <v>87.575000000000003</v>
      </c>
      <c r="K64" t="s">
        <v>22</v>
      </c>
      <c r="L64">
        <v>534</v>
      </c>
      <c r="M64">
        <v>234</v>
      </c>
      <c r="N64">
        <f>1-0.69513</f>
        <v>0.30486999999999997</v>
      </c>
      <c r="O64" t="s">
        <v>69</v>
      </c>
      <c r="P64" t="s">
        <v>67</v>
      </c>
    </row>
    <row r="65" spans="1:18" x14ac:dyDescent="0.25">
      <c r="A65">
        <v>91.68</v>
      </c>
      <c r="B65">
        <v>105.6</v>
      </c>
      <c r="C65">
        <v>89.016999999999996</v>
      </c>
      <c r="K65" t="s">
        <v>23</v>
      </c>
      <c r="L65">
        <v>531</v>
      </c>
      <c r="M65">
        <v>237</v>
      </c>
      <c r="N65">
        <f>1-0.69141</f>
        <v>0.30859000000000003</v>
      </c>
      <c r="O65" t="s">
        <v>70</v>
      </c>
      <c r="P65" t="s">
        <v>68</v>
      </c>
    </row>
    <row r="66" spans="1:18" x14ac:dyDescent="0.25">
      <c r="A66">
        <v>91.68</v>
      </c>
      <c r="B66">
        <v>105.6</v>
      </c>
      <c r="C66">
        <v>94.793000000000006</v>
      </c>
      <c r="K66" t="s">
        <v>24</v>
      </c>
      <c r="L66">
        <v>526</v>
      </c>
      <c r="M66">
        <v>242</v>
      </c>
      <c r="N66">
        <f>1-0.6849</f>
        <v>0.31510000000000005</v>
      </c>
      <c r="O66" t="s">
        <v>71</v>
      </c>
      <c r="P66" t="s">
        <v>38</v>
      </c>
      <c r="R66" s="10" t="s">
        <v>72</v>
      </c>
    </row>
    <row r="67" spans="1:18" x14ac:dyDescent="0.25">
      <c r="A67">
        <v>91.68</v>
      </c>
      <c r="B67">
        <v>105.977</v>
      </c>
      <c r="C67">
        <v>94.668999999999997</v>
      </c>
      <c r="R67">
        <v>18.068000000000001</v>
      </c>
    </row>
    <row r="68" spans="1:18" x14ac:dyDescent="0.25">
      <c r="A68">
        <v>91.68</v>
      </c>
      <c r="B68">
        <v>105.977</v>
      </c>
      <c r="C68">
        <v>85.478999999999999</v>
      </c>
      <c r="R68">
        <v>17.974</v>
      </c>
    </row>
    <row r="69" spans="1:18" x14ac:dyDescent="0.25">
      <c r="A69">
        <v>91.68</v>
      </c>
      <c r="B69">
        <v>105.977</v>
      </c>
      <c r="C69">
        <v>93.825000000000003</v>
      </c>
      <c r="K69" s="7"/>
      <c r="L69" s="7" t="s">
        <v>22</v>
      </c>
      <c r="M69" s="7" t="s">
        <v>23</v>
      </c>
      <c r="N69" s="7" t="s">
        <v>24</v>
      </c>
      <c r="R69">
        <v>936.74800000000005</v>
      </c>
    </row>
    <row r="70" spans="1:18" x14ac:dyDescent="0.25">
      <c r="A70">
        <v>91.68</v>
      </c>
      <c r="B70">
        <v>105.977</v>
      </c>
      <c r="C70">
        <v>94.611999999999995</v>
      </c>
      <c r="K70" s="7">
        <v>100</v>
      </c>
      <c r="L70" s="7">
        <v>0.34</v>
      </c>
      <c r="M70" s="7">
        <v>0.48</v>
      </c>
      <c r="N70" s="7">
        <v>0.34</v>
      </c>
    </row>
    <row r="71" spans="1:18" x14ac:dyDescent="0.25">
      <c r="A71">
        <v>91.679000000000002</v>
      </c>
      <c r="B71">
        <v>105.977</v>
      </c>
      <c r="C71">
        <v>90.236000000000004</v>
      </c>
      <c r="K71" s="7">
        <v>1000</v>
      </c>
      <c r="L71" s="7">
        <v>0.33</v>
      </c>
      <c r="M71" s="7">
        <v>0.47</v>
      </c>
      <c r="N71" s="7">
        <v>0.35</v>
      </c>
    </row>
    <row r="72" spans="1:18" x14ac:dyDescent="0.25">
      <c r="A72">
        <v>91.679000000000002</v>
      </c>
      <c r="B72">
        <v>105.977</v>
      </c>
      <c r="C72">
        <v>98.489000000000004</v>
      </c>
      <c r="K72" s="7">
        <v>5000</v>
      </c>
      <c r="L72" s="7">
        <v>0.3</v>
      </c>
      <c r="M72" s="7">
        <v>0.31</v>
      </c>
      <c r="N72" s="7">
        <v>0.32</v>
      </c>
      <c r="R72" s="10" t="s">
        <v>72</v>
      </c>
    </row>
    <row r="73" spans="1:18" x14ac:dyDescent="0.25">
      <c r="A73">
        <v>91.679000000000002</v>
      </c>
      <c r="B73">
        <v>105.977</v>
      </c>
      <c r="C73">
        <v>103.602</v>
      </c>
      <c r="R73">
        <v>92.816000000000003</v>
      </c>
    </row>
    <row r="74" spans="1:18" x14ac:dyDescent="0.25">
      <c r="A74">
        <v>91.679000000000002</v>
      </c>
      <c r="B74">
        <v>105.977</v>
      </c>
      <c r="C74">
        <v>93.989000000000004</v>
      </c>
      <c r="R74">
        <v>89.718999999999994</v>
      </c>
    </row>
    <row r="75" spans="1:18" x14ac:dyDescent="0.25">
      <c r="A75">
        <v>91.679000000000002</v>
      </c>
      <c r="B75">
        <v>105.977</v>
      </c>
      <c r="C75">
        <v>86.32</v>
      </c>
      <c r="R75">
        <v>5794.5370000000003</v>
      </c>
    </row>
    <row r="76" spans="1:18" x14ac:dyDescent="0.25">
      <c r="A76">
        <v>91.679000000000002</v>
      </c>
      <c r="B76">
        <v>105.977</v>
      </c>
      <c r="C76">
        <v>87.191000000000003</v>
      </c>
    </row>
    <row r="77" spans="1:18" x14ac:dyDescent="0.25">
      <c r="A77">
        <v>91.697999999999993</v>
      </c>
      <c r="B77">
        <v>102.81100000000001</v>
      </c>
      <c r="C77">
        <v>90.33</v>
      </c>
    </row>
    <row r="78" spans="1:18" x14ac:dyDescent="0.25">
      <c r="A78">
        <v>91.679000000000002</v>
      </c>
      <c r="B78">
        <v>102.91</v>
      </c>
      <c r="C78">
        <v>91.44</v>
      </c>
    </row>
    <row r="79" spans="1:18" x14ac:dyDescent="0.25">
      <c r="A79">
        <v>91.679000000000002</v>
      </c>
      <c r="B79">
        <v>102.91</v>
      </c>
      <c r="C79">
        <v>85.748000000000005</v>
      </c>
    </row>
    <row r="80" spans="1:18" x14ac:dyDescent="0.25">
      <c r="A80">
        <v>91.679000000000002</v>
      </c>
      <c r="B80">
        <v>103.23699999999999</v>
      </c>
      <c r="C80">
        <v>97.210999999999999</v>
      </c>
    </row>
    <row r="81" spans="1:14" x14ac:dyDescent="0.25">
      <c r="A81">
        <v>91.679000000000002</v>
      </c>
      <c r="B81">
        <v>103.23699999999999</v>
      </c>
      <c r="C81">
        <v>89.47</v>
      </c>
    </row>
    <row r="82" spans="1:14" x14ac:dyDescent="0.25">
      <c r="A82">
        <v>91.679000000000002</v>
      </c>
      <c r="B82">
        <v>103.23699999999999</v>
      </c>
      <c r="C82">
        <v>89.888999999999996</v>
      </c>
    </row>
    <row r="83" spans="1:14" x14ac:dyDescent="0.25">
      <c r="A83">
        <v>91.679000000000002</v>
      </c>
      <c r="B83">
        <v>103.23699999999999</v>
      </c>
      <c r="C83">
        <v>94.504000000000005</v>
      </c>
    </row>
    <row r="84" spans="1:14" x14ac:dyDescent="0.25">
      <c r="A84">
        <v>91.876000000000005</v>
      </c>
      <c r="B84">
        <v>103.23699999999999</v>
      </c>
      <c r="C84">
        <v>88.623999999999995</v>
      </c>
    </row>
    <row r="85" spans="1:14" x14ac:dyDescent="0.25">
      <c r="A85">
        <v>90.641999999999996</v>
      </c>
      <c r="B85">
        <v>103.23699999999999</v>
      </c>
      <c r="C85">
        <v>97.024000000000001</v>
      </c>
    </row>
    <row r="86" spans="1:14" x14ac:dyDescent="0.25">
      <c r="A86">
        <v>89.992999999999995</v>
      </c>
      <c r="B86">
        <v>103.23699999999999</v>
      </c>
      <c r="C86">
        <v>88.058000000000007</v>
      </c>
    </row>
    <row r="87" spans="1:14" x14ac:dyDescent="0.25">
      <c r="A87">
        <v>89.992999999999995</v>
      </c>
      <c r="B87">
        <v>103.49</v>
      </c>
      <c r="C87">
        <v>87.6</v>
      </c>
    </row>
    <row r="88" spans="1:14" x14ac:dyDescent="0.25">
      <c r="A88">
        <v>89.992999999999995</v>
      </c>
      <c r="B88">
        <v>103.49</v>
      </c>
      <c r="C88">
        <v>90.042000000000002</v>
      </c>
    </row>
    <row r="89" spans="1:14" x14ac:dyDescent="0.25">
      <c r="A89">
        <v>89.992999999999995</v>
      </c>
      <c r="B89">
        <v>103.49</v>
      </c>
      <c r="C89">
        <v>89.126000000000005</v>
      </c>
    </row>
    <row r="90" spans="1:14" x14ac:dyDescent="0.25">
      <c r="A90">
        <v>89.992999999999995</v>
      </c>
      <c r="B90">
        <v>103.49</v>
      </c>
      <c r="C90">
        <v>86.69</v>
      </c>
      <c r="K90" s="7"/>
      <c r="L90" s="7"/>
      <c r="M90" s="7"/>
      <c r="N90" s="7"/>
    </row>
    <row r="91" spans="1:14" x14ac:dyDescent="0.25">
      <c r="A91">
        <v>90.033000000000001</v>
      </c>
      <c r="B91">
        <v>103.49</v>
      </c>
      <c r="C91">
        <v>87.093000000000004</v>
      </c>
      <c r="K91" s="7"/>
    </row>
    <row r="92" spans="1:14" x14ac:dyDescent="0.25">
      <c r="A92">
        <v>89.992999999999995</v>
      </c>
      <c r="B92">
        <v>103.49</v>
      </c>
      <c r="C92">
        <v>90.244</v>
      </c>
      <c r="K92" s="7"/>
    </row>
    <row r="93" spans="1:14" x14ac:dyDescent="0.25">
      <c r="A93">
        <v>89.992999999999995</v>
      </c>
      <c r="B93">
        <v>103.49</v>
      </c>
      <c r="C93">
        <v>87.956999999999994</v>
      </c>
      <c r="K93" s="7"/>
      <c r="L93" s="7"/>
      <c r="M93" s="7"/>
      <c r="N93" s="7"/>
    </row>
    <row r="94" spans="1:14" x14ac:dyDescent="0.25">
      <c r="A94">
        <v>89.992999999999995</v>
      </c>
      <c r="B94">
        <v>103.49</v>
      </c>
      <c r="C94">
        <v>85.022000000000006</v>
      </c>
    </row>
    <row r="95" spans="1:14" x14ac:dyDescent="0.25">
      <c r="A95">
        <v>89.992999999999995</v>
      </c>
      <c r="B95">
        <v>103.49</v>
      </c>
      <c r="C95">
        <v>89.153000000000006</v>
      </c>
    </row>
    <row r="96" spans="1:14" x14ac:dyDescent="0.25">
      <c r="A96">
        <v>89.992999999999995</v>
      </c>
      <c r="B96">
        <v>103.343</v>
      </c>
      <c r="C96">
        <v>88.331999999999994</v>
      </c>
    </row>
    <row r="97" spans="1:3" x14ac:dyDescent="0.25">
      <c r="A97">
        <v>89.992999999999995</v>
      </c>
      <c r="B97">
        <v>103.343</v>
      </c>
      <c r="C97">
        <v>88.757000000000005</v>
      </c>
    </row>
    <row r="98" spans="1:3" x14ac:dyDescent="0.25">
      <c r="A98">
        <v>90.28</v>
      </c>
      <c r="B98">
        <v>103.343</v>
      </c>
      <c r="C98">
        <v>85.53</v>
      </c>
    </row>
    <row r="99" spans="1:3" x14ac:dyDescent="0.25">
      <c r="A99">
        <v>89.992999999999995</v>
      </c>
      <c r="B99">
        <v>103.343</v>
      </c>
      <c r="C99">
        <v>90.378</v>
      </c>
    </row>
    <row r="100" spans="1:3" x14ac:dyDescent="0.25">
      <c r="A100">
        <v>89.992999999999995</v>
      </c>
      <c r="B100">
        <v>103.343</v>
      </c>
      <c r="C100">
        <v>87.518000000000001</v>
      </c>
    </row>
    <row r="101" spans="1:3" x14ac:dyDescent="0.25">
      <c r="A101">
        <v>89.991</v>
      </c>
      <c r="B101">
        <v>103.343</v>
      </c>
      <c r="C101">
        <v>87.168999999999997</v>
      </c>
    </row>
    <row r="102" spans="1:3" x14ac:dyDescent="0.25">
      <c r="A102">
        <v>89.991</v>
      </c>
      <c r="B102">
        <v>103.343</v>
      </c>
      <c r="C102">
        <v>90.418000000000006</v>
      </c>
    </row>
    <row r="103" spans="1:3" x14ac:dyDescent="0.25">
      <c r="A103">
        <v>89.971999999999994</v>
      </c>
      <c r="B103">
        <v>103.343</v>
      </c>
      <c r="C103">
        <v>89.6</v>
      </c>
    </row>
    <row r="104" spans="1:3" x14ac:dyDescent="0.25">
      <c r="A104">
        <v>89.971999999999994</v>
      </c>
      <c r="B104">
        <v>103.343</v>
      </c>
      <c r="C104">
        <v>88.852000000000004</v>
      </c>
    </row>
    <row r="105" spans="1:3" x14ac:dyDescent="0.25">
      <c r="A105">
        <v>89.971999999999994</v>
      </c>
      <c r="B105">
        <v>107.18600000000001</v>
      </c>
      <c r="C105">
        <v>86.790999999999997</v>
      </c>
    </row>
    <row r="106" spans="1:3" x14ac:dyDescent="0.25">
      <c r="A106">
        <v>89.971999999999994</v>
      </c>
      <c r="B106">
        <v>107.18600000000001</v>
      </c>
      <c r="C106">
        <v>98.66</v>
      </c>
    </row>
    <row r="107" spans="1:3" x14ac:dyDescent="0.25">
      <c r="A107">
        <v>89.971999999999994</v>
      </c>
      <c r="B107">
        <v>107.18600000000001</v>
      </c>
      <c r="C107">
        <v>94.25</v>
      </c>
    </row>
  </sheetData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showGridLines="0" workbookViewId="0">
      <selection activeCell="C9" sqref="C9"/>
    </sheetView>
  </sheetViews>
  <sheetFormatPr defaultRowHeight="15" x14ac:dyDescent="0.25"/>
  <cols>
    <col min="2" max="2" width="12.42578125" customWidth="1"/>
    <col min="3" max="4" width="19.5703125" customWidth="1"/>
    <col min="5" max="5" width="15" customWidth="1"/>
    <col min="6" max="6" width="16.140625" customWidth="1"/>
    <col min="7" max="7" width="14.7109375" customWidth="1"/>
  </cols>
  <sheetData>
    <row r="2" spans="1:7" s="7" customFormat="1" ht="21.75" customHeight="1" x14ac:dyDescent="0.25">
      <c r="A2"/>
      <c r="B2" s="8" t="s">
        <v>39</v>
      </c>
      <c r="C2" s="7" t="s">
        <v>28</v>
      </c>
      <c r="D2" s="7" t="s">
        <v>29</v>
      </c>
      <c r="E2" s="7" t="s">
        <v>30</v>
      </c>
      <c r="F2" s="7" t="s">
        <v>31</v>
      </c>
      <c r="G2" s="7" t="s">
        <v>32</v>
      </c>
    </row>
    <row r="3" spans="1:7" s="7" customFormat="1" ht="21.75" customHeight="1" x14ac:dyDescent="0.25">
      <c r="A3"/>
      <c r="B3" s="8" t="s">
        <v>22</v>
      </c>
      <c r="C3" s="7">
        <v>503</v>
      </c>
      <c r="D3" s="7">
        <v>265</v>
      </c>
      <c r="E3" s="9">
        <f>1-0.65495</f>
        <v>0.34504999999999997</v>
      </c>
      <c r="F3" s="7" t="s">
        <v>33</v>
      </c>
      <c r="G3" s="7" t="s">
        <v>34</v>
      </c>
    </row>
    <row r="4" spans="1:7" s="7" customFormat="1" ht="21.75" customHeight="1" x14ac:dyDescent="0.25">
      <c r="A4"/>
      <c r="B4" s="8" t="s">
        <v>23</v>
      </c>
      <c r="C4" s="7">
        <v>269</v>
      </c>
      <c r="D4" s="7">
        <v>499</v>
      </c>
      <c r="E4" s="9">
        <f>1-0.35026</f>
        <v>0.64973999999999998</v>
      </c>
      <c r="F4" s="7" t="s">
        <v>35</v>
      </c>
      <c r="G4" s="7" t="s">
        <v>36</v>
      </c>
    </row>
    <row r="5" spans="1:7" s="7" customFormat="1" ht="21.75" customHeight="1" x14ac:dyDescent="0.25">
      <c r="A5"/>
      <c r="B5" s="8" t="s">
        <v>24</v>
      </c>
      <c r="C5" s="7">
        <v>506</v>
      </c>
      <c r="D5" s="7">
        <v>262</v>
      </c>
      <c r="E5" s="9">
        <f>1-0.65885</f>
        <v>0.34114999999999995</v>
      </c>
      <c r="F5" s="7" t="s">
        <v>37</v>
      </c>
      <c r="G5" s="7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DIRECTV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Motiwala, Zane R</dc:creator>
  <cp:lastModifiedBy>Motiwala, Zane R</cp:lastModifiedBy>
  <dcterms:created xsi:type="dcterms:W3CDTF">2018-10-10T23:57:51Z</dcterms:created>
  <dcterms:modified xsi:type="dcterms:W3CDTF">2018-10-13T07:45:42Z</dcterms:modified>
</cp:coreProperties>
</file>