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</fonts>
  <fills count="27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00FF6666"/>
        <bgColor rgb="00FF6666"/>
      </patternFill>
    </fill>
    <fill>
      <patternFill patternType="solid">
        <fgColor rgb="0099CCFF"/>
        <bgColor rgb="0099CCFF"/>
      </patternFill>
    </fill>
    <fill>
      <patternFill patternType="solid">
        <fgColor rgb="0090EE90"/>
        <bgColor rgb="0090EE90"/>
      </patternFill>
    </fill>
    <fill>
      <patternFill patternType="solid">
        <fgColor rgb="00FFD700"/>
        <bgColor rgb="00FFD700"/>
      </patternFill>
    </fill>
    <fill>
      <patternFill patternType="solid">
        <fgColor rgb="00FF9999"/>
        <bgColor rgb="00FF9999"/>
      </patternFill>
    </fill>
    <fill>
      <patternFill patternType="solid">
        <fgColor rgb="00FFA500"/>
        <bgColor rgb="00FFA500"/>
      </patternFill>
    </fill>
    <fill>
      <patternFill patternType="solid">
        <fgColor rgb="00FF4500"/>
        <bgColor rgb="00FF4500"/>
      </patternFill>
    </fill>
    <fill>
      <patternFill patternType="solid">
        <fgColor rgb="00CC0000"/>
        <bgColor rgb="00CC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0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6" borderId="0" pivotButton="0" quotePrefix="0" xfId="0"/>
    <xf numFmtId="0" fontId="0" fillId="15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2" fillId="17" borderId="0" pivotButton="0" quotePrefix="0" xfId="0"/>
    <xf numFmtId="0" fontId="3" fillId="18" borderId="0" pivotButton="0" quotePrefix="0" xfId="0"/>
    <xf numFmtId="0" fontId="0" fillId="25" borderId="0" pivotButton="0" quotePrefix="0" xfId="0"/>
    <xf numFmtId="0" fontId="0" fillId="23" borderId="0" pivotButton="0" quotePrefix="0" xfId="0"/>
    <xf numFmtId="0" fontId="2" fillId="26" borderId="0" pivotButton="0" quotePrefix="0" xfId="0"/>
    <xf numFmtId="0" fontId="2" fillId="24" borderId="0" pivotButton="0" quotePrefix="0" xfId="0"/>
    <xf numFmtId="0" fontId="0" fillId="26" borderId="0" pivotButton="0" quotePrefix="0" xfId="0"/>
    <xf numFmtId="0" fontId="2" fillId="23" borderId="0" pivotButton="0" quotePrefix="0" xfId="0"/>
    <xf numFmtId="0" fontId="0" fillId="24" borderId="0" pivotButton="0" quotePrefix="0" xfId="0"/>
    <xf numFmtId="0" fontId="0" fillId="22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topLeftCell="H1" zoomScaleNormal="100" workbookViewId="0">
      <selection activeCell="AF7" sqref="AF7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3"/>
    <col hidden="1" width="8.7265625" customWidth="1" min="554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MCOR</t>
        </is>
      </c>
      <c r="C2" s="3" t="inlineStr">
        <is>
          <t>MCOR</t>
        </is>
      </c>
      <c r="D2" s="3" t="inlineStr">
        <is>
          <t>CMED</t>
        </is>
      </c>
      <c r="E2" s="3" t="inlineStr">
        <is>
          <t>TROP</t>
        </is>
      </c>
      <c r="F2" s="3" t="inlineStr">
        <is>
          <t>X</t>
        </is>
      </c>
      <c r="G2" s="3" t="inlineStr">
        <is>
          <t>DESC</t>
        </is>
      </c>
      <c r="H2" s="3" t="inlineStr">
        <is>
          <t>MCOR</t>
        </is>
      </c>
      <c r="I2" s="3" t="inlineStr">
        <is>
          <t>COMS</t>
        </is>
      </c>
      <c r="J2" s="3" t="inlineStr">
        <is>
          <t>COMS</t>
        </is>
      </c>
      <c r="K2" s="3" t="inlineStr">
        <is>
          <t>COMS</t>
        </is>
      </c>
      <c r="L2" s="3" t="inlineStr">
        <is>
          <t>TROP</t>
        </is>
      </c>
      <c r="M2" s="3" t="inlineStr">
        <is>
          <t>X</t>
        </is>
      </c>
      <c r="N2" s="3" t="inlineStr">
        <is>
          <t>DESC</t>
        </is>
      </c>
      <c r="O2" s="3" t="inlineStr">
        <is>
          <t>MCOR</t>
        </is>
      </c>
      <c r="P2" s="3" t="inlineStr">
        <is>
          <t>MCOR</t>
        </is>
      </c>
      <c r="Q2" s="3" t="inlineStr">
        <is>
          <t>MCOR</t>
        </is>
      </c>
      <c r="R2" s="3" t="inlineStr">
        <is>
          <t>MCOR</t>
        </is>
      </c>
      <c r="S2" s="3" t="inlineStr">
        <is>
          <t>TROP</t>
        </is>
      </c>
      <c r="T2" s="3" t="inlineStr">
        <is>
          <t>X</t>
        </is>
      </c>
      <c r="U2" s="3" t="inlineStr">
        <is>
          <t>COMS</t>
        </is>
      </c>
      <c r="V2" s="3" t="inlineStr">
        <is>
          <t>COMS</t>
        </is>
      </c>
      <c r="W2" s="3" t="inlineStr">
        <is>
          <t>COMS</t>
        </is>
      </c>
      <c r="X2" s="3" t="inlineStr">
        <is>
          <t>COMS</t>
        </is>
      </c>
      <c r="Y2" s="3" t="inlineStr">
        <is>
          <t>COMS</t>
        </is>
      </c>
      <c r="Z2" s="3" t="inlineStr">
        <is>
          <t>COMS</t>
        </is>
      </c>
      <c r="AA2" s="3" t="inlineStr">
        <is>
          <t>???</t>
        </is>
      </c>
      <c r="AB2" s="3" t="inlineStr">
        <is>
          <t>COMS</t>
        </is>
      </c>
      <c r="AC2" s="3" t="inlineStr">
        <is>
          <t>COMS</t>
        </is>
      </c>
      <c r="AD2" s="3" t="inlineStr">
        <is>
          <t>COMS</t>
        </is>
      </c>
      <c r="AE2" s="3" t="inlineStr">
        <is>
          <t>COMS</t>
        </is>
      </c>
      <c r="AF2" s="3" t="inlineStr">
        <is>
          <t>COMS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4" t="inlineStr">
        <is>
          <t>6S</t>
        </is>
      </c>
      <c r="I3" s="14" t="inlineStr">
        <is>
          <t>6S</t>
        </is>
      </c>
      <c r="J3" s="15" t="inlineStr">
        <is>
          <t>6N</t>
        </is>
      </c>
      <c r="K3" s="14" t="inlineStr">
        <is>
          <t>6S</t>
        </is>
      </c>
      <c r="L3" s="6" t="inlineStr">
        <is>
          <t>3</t>
        </is>
      </c>
      <c r="M3" s="21" t="inlineStr">
        <is>
          <t>MAST</t>
        </is>
      </c>
      <c r="N3" s="22" t="inlineStr">
        <is>
          <t>TANR</t>
        </is>
      </c>
      <c r="O3" s="11" t="inlineStr">
        <is>
          <t>6R</t>
        </is>
      </c>
      <c r="P3" s="3" t="inlineStr">
        <is>
          <t>DESC</t>
        </is>
      </c>
      <c r="Q3" s="11" t="inlineStr">
        <is>
          <t>6R</t>
        </is>
      </c>
      <c r="R3" s="11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23" t="inlineStr">
        <is>
          <t>MASR</t>
        </is>
      </c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19" t="inlineStr">
        <is>
          <t>S</t>
        </is>
      </c>
      <c r="C4" s="19" t="inlineStr">
        <is>
          <t>N</t>
        </is>
      </c>
      <c r="D4" s="3" t="inlineStr">
        <is>
          <t>TROP</t>
        </is>
      </c>
      <c r="E4" s="19" t="inlineStr">
        <is>
          <t>N</t>
        </is>
      </c>
      <c r="F4" s="19" t="inlineStr">
        <is>
          <t>N</t>
        </is>
      </c>
      <c r="G4" s="19" t="inlineStr">
        <is>
          <t>N</t>
        </is>
      </c>
      <c r="H4" s="3" t="inlineStr">
        <is>
          <t>DESC</t>
        </is>
      </c>
      <c r="I4" s="19" t="inlineStr">
        <is>
          <t>N</t>
        </is>
      </c>
      <c r="J4" s="19" t="inlineStr">
        <is>
          <t>N</t>
        </is>
      </c>
      <c r="K4" s="19" t="inlineStr">
        <is>
          <t>N</t>
        </is>
      </c>
      <c r="L4" s="3" t="inlineStr">
        <is>
          <t>TROP</t>
        </is>
      </c>
      <c r="M4" s="19" t="inlineStr">
        <is>
          <t>TN</t>
        </is>
      </c>
      <c r="N4" s="19" t="inlineStr">
        <is>
          <t>TN</t>
        </is>
      </c>
      <c r="O4" s="3" t="inlineStr">
        <is>
          <t>DESC</t>
        </is>
      </c>
      <c r="P4" s="19" t="inlineStr">
        <is>
          <t>TN</t>
        </is>
      </c>
      <c r="Q4" s="19" t="inlineStr">
        <is>
          <t>S</t>
        </is>
      </c>
      <c r="R4" s="3" t="inlineStr">
        <is>
          <t>TROP</t>
        </is>
      </c>
      <c r="S4" s="19" t="inlineStr">
        <is>
          <t>MN</t>
        </is>
      </c>
      <c r="T4" s="19" t="inlineStr">
        <is>
          <t>MN</t>
        </is>
      </c>
      <c r="U4" s="19" t="inlineStr">
        <is>
          <t>N</t>
        </is>
      </c>
      <c r="V4" s="3" t="inlineStr">
        <is>
          <t>DESC</t>
        </is>
      </c>
      <c r="W4" s="19" t="inlineStr">
        <is>
          <t>TN</t>
        </is>
      </c>
      <c r="X4" s="3" t="inlineStr">
        <is>
          <t>TROP</t>
        </is>
      </c>
      <c r="Y4" s="19" t="inlineStr">
        <is>
          <t>N</t>
        </is>
      </c>
      <c r="Z4" s="19" t="inlineStr">
        <is>
          <t>TN</t>
        </is>
      </c>
      <c r="AA4" s="19" t="inlineStr">
        <is>
          <t>TN</t>
        </is>
      </c>
      <c r="AB4" s="19" t="inlineStr">
        <is>
          <t>N</t>
        </is>
      </c>
      <c r="AC4" s="3" t="inlineStr">
        <is>
          <t>DESC</t>
        </is>
      </c>
      <c r="AD4" s="19" t="inlineStr">
        <is>
          <t>TN</t>
        </is>
      </c>
      <c r="AE4" s="19" t="inlineStr">
        <is>
          <t>TN</t>
        </is>
      </c>
      <c r="AF4" s="3" t="inlineStr">
        <is>
          <t>TROP</t>
        </is>
      </c>
      <c r="AG4" s="19" t="inlineStr">
        <is>
          <t>TN</t>
        </is>
      </c>
    </row>
    <row r="5">
      <c r="A5" t="inlineStr">
        <is>
          <t>VCM</t>
        </is>
      </c>
      <c r="B5" s="19" t="inlineStr">
        <is>
          <t>N</t>
        </is>
      </c>
      <c r="C5" s="3" t="inlineStr">
        <is>
          <t>TROP</t>
        </is>
      </c>
      <c r="D5" s="19" t="inlineStr">
        <is>
          <t>N</t>
        </is>
      </c>
      <c r="E5" s="19" t="inlineStr">
        <is>
          <t>S</t>
        </is>
      </c>
      <c r="F5" s="19" t="inlineStr">
        <is>
          <t>S</t>
        </is>
      </c>
      <c r="G5" s="19" t="inlineStr">
        <is>
          <t>S</t>
        </is>
      </c>
      <c r="H5" s="19" t="inlineStr">
        <is>
          <t>N</t>
        </is>
      </c>
      <c r="I5" s="3" t="inlineStr">
        <is>
          <t>DESC</t>
        </is>
      </c>
      <c r="J5" s="3" t="inlineStr">
        <is>
          <t>TROP</t>
        </is>
      </c>
      <c r="K5" s="19" t="inlineStr">
        <is>
          <t>S</t>
        </is>
      </c>
      <c r="L5" s="19" t="inlineStr">
        <is>
          <t>N</t>
        </is>
      </c>
      <c r="M5" s="19" t="inlineStr">
        <is>
          <t>MN</t>
        </is>
      </c>
      <c r="N5" s="19" t="inlineStr">
        <is>
          <t>MN</t>
        </is>
      </c>
      <c r="O5" s="19" t="inlineStr">
        <is>
          <t>N</t>
        </is>
      </c>
      <c r="P5" s="3" t="inlineStr">
        <is>
          <t>DESC</t>
        </is>
      </c>
      <c r="Q5" s="19" t="inlineStr">
        <is>
          <t>N</t>
        </is>
      </c>
      <c r="R5" s="3" t="inlineStr">
        <is>
          <t>TROP</t>
        </is>
      </c>
      <c r="S5" s="19" t="inlineStr">
        <is>
          <t>TN</t>
        </is>
      </c>
      <c r="T5" s="19" t="inlineStr">
        <is>
          <t>TN</t>
        </is>
      </c>
      <c r="U5" s="3" t="inlineStr">
        <is>
          <t>DESC</t>
        </is>
      </c>
      <c r="V5" s="19" t="inlineStr">
        <is>
          <t>TN</t>
        </is>
      </c>
      <c r="W5" s="19" t="inlineStr">
        <is>
          <t>MN</t>
        </is>
      </c>
      <c r="X5" s="19" t="inlineStr">
        <is>
          <t>TN</t>
        </is>
      </c>
      <c r="Y5" s="3" t="inlineStr">
        <is>
          <t>TROP</t>
        </is>
      </c>
      <c r="Z5" s="19" t="inlineStr">
        <is>
          <t>MN</t>
        </is>
      </c>
      <c r="AA5" s="19" t="inlineStr">
        <is>
          <t>MN</t>
        </is>
      </c>
      <c r="AB5" s="19" t="inlineStr">
        <is>
          <t>S</t>
        </is>
      </c>
      <c r="AC5" s="19" t="inlineStr">
        <is>
          <t>TN</t>
        </is>
      </c>
      <c r="AD5" s="3" t="inlineStr">
        <is>
          <t>DESC</t>
        </is>
      </c>
      <c r="AE5" s="19" t="inlineStr">
        <is>
          <t>MN</t>
        </is>
      </c>
      <c r="AF5" s="3" t="inlineStr">
        <is>
          <t>TROP</t>
        </is>
      </c>
      <c r="AG5" s="19" t="inlineStr">
        <is>
          <t>MN</t>
        </is>
      </c>
    </row>
    <row r="6">
      <c r="A6" t="inlineStr">
        <is>
          <t>ROP</t>
        </is>
      </c>
      <c r="B6" s="3" t="inlineStr">
        <is>
          <t>COMS</t>
        </is>
      </c>
      <c r="C6" s="3" t="inlineStr">
        <is>
          <t>COMS</t>
        </is>
      </c>
      <c r="D6" s="3" t="inlineStr">
        <is>
          <t>COMS</t>
        </is>
      </c>
      <c r="E6" s="3" t="inlineStr">
        <is>
          <t>COMS</t>
        </is>
      </c>
      <c r="F6" s="3" t="inlineStr">
        <is>
          <t>COMS</t>
        </is>
      </c>
      <c r="G6" s="3" t="inlineStr">
        <is>
          <t>COMS</t>
        </is>
      </c>
      <c r="H6" s="3" t="inlineStr">
        <is>
          <t>DESC</t>
        </is>
      </c>
      <c r="I6" s="19" t="inlineStr">
        <is>
          <t>S</t>
        </is>
      </c>
      <c r="J6" s="19" t="inlineStr">
        <is>
          <t>S</t>
        </is>
      </c>
      <c r="K6" s="3" t="inlineStr">
        <is>
          <t>TROP</t>
        </is>
      </c>
      <c r="L6" s="19" t="inlineStr">
        <is>
          <t>S</t>
        </is>
      </c>
      <c r="M6" s="19" t="inlineStr">
        <is>
          <t>TS</t>
        </is>
      </c>
      <c r="N6" s="3" t="inlineStr">
        <is>
          <t>DESC</t>
        </is>
      </c>
      <c r="O6" s="19" t="inlineStr">
        <is>
          <t>S</t>
        </is>
      </c>
      <c r="P6" s="19" t="inlineStr">
        <is>
          <t>MN</t>
        </is>
      </c>
      <c r="Q6" s="3" t="inlineStr">
        <is>
          <t>TROP</t>
        </is>
      </c>
      <c r="R6" s="19" t="inlineStr">
        <is>
          <t>N</t>
        </is>
      </c>
      <c r="S6" s="19" t="inlineStr">
        <is>
          <t>TS</t>
        </is>
      </c>
      <c r="T6" s="19" t="inlineStr">
        <is>
          <t>TS</t>
        </is>
      </c>
      <c r="U6" s="19" t="inlineStr">
        <is>
          <t>S</t>
        </is>
      </c>
      <c r="V6" s="19" t="inlineStr">
        <is>
          <t>MN</t>
        </is>
      </c>
      <c r="W6" s="3" t="inlineStr">
        <is>
          <t>DESC</t>
        </is>
      </c>
      <c r="X6" s="19" t="inlineStr">
        <is>
          <t>MN</t>
        </is>
      </c>
      <c r="Y6" s="3" t="inlineStr">
        <is>
          <t>TROP</t>
        </is>
      </c>
      <c r="Z6" s="19" t="inlineStr">
        <is>
          <t>S</t>
        </is>
      </c>
      <c r="AA6" s="19" t="inlineStr">
        <is>
          <t>MS</t>
        </is>
      </c>
      <c r="AB6" s="3" t="inlineStr">
        <is>
          <t>DESC</t>
        </is>
      </c>
      <c r="AC6" s="19" t="inlineStr">
        <is>
          <t>MN</t>
        </is>
      </c>
      <c r="AD6" s="19" t="inlineStr">
        <is>
          <t>S</t>
        </is>
      </c>
      <c r="AE6" s="3" t="inlineStr">
        <is>
          <t>TROP</t>
        </is>
      </c>
      <c r="AF6" s="19" t="inlineStr">
        <is>
          <t>S</t>
        </is>
      </c>
      <c r="AG6" s="19" t="inlineStr">
        <is>
          <t>S</t>
        </is>
      </c>
    </row>
    <row r="7">
      <c r="A7" t="inlineStr">
        <is>
          <t>ECE</t>
        </is>
      </c>
      <c r="B7" s="12" t="inlineStr">
        <is>
          <t>6T</t>
        </is>
      </c>
      <c r="C7" s="13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24" t="inlineStr">
        <is>
          <t>TANT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T7" s="22" t="inlineStr">
        <is>
          <t>MANR</t>
        </is>
      </c>
      <c r="U7" s="10" t="inlineStr">
        <is>
          <t>1</t>
        </is>
      </c>
      <c r="V7" s="3" t="inlineStr">
        <is>
          <t>DESC</t>
        </is>
      </c>
      <c r="W7" s="11" t="inlineStr">
        <is>
          <t>6R</t>
        </is>
      </c>
      <c r="X7" s="3" t="inlineStr">
        <is>
          <t>TROP</t>
        </is>
      </c>
      <c r="Y7" s="10" t="inlineStr">
        <is>
          <t>1</t>
        </is>
      </c>
      <c r="Z7" t="inlineStr">
        <is>
          <t>6T</t>
        </is>
      </c>
      <c r="AA7" s="21" t="inlineStr">
        <is>
          <t>MAST</t>
        </is>
      </c>
      <c r="AB7" s="12" t="inlineStr">
        <is>
          <t>6T</t>
        </is>
      </c>
      <c r="AC7" s="13" t="inlineStr">
        <is>
          <t>3</t>
        </is>
      </c>
      <c r="AD7" s="13" t="inlineStr">
        <is>
          <t>3</t>
        </is>
      </c>
      <c r="AE7" s="11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DESC</t>
        </is>
      </c>
      <c r="C8" s="3" t="inlineStr">
        <is>
          <t>COMS</t>
        </is>
      </c>
      <c r="D8" s="3" t="inlineStr">
        <is>
          <t>COMS</t>
        </is>
      </c>
      <c r="E8" s="3" t="inlineStr">
        <is>
          <t>COMS</t>
        </is>
      </c>
      <c r="F8" s="3" t="inlineStr">
        <is>
          <t>COMS</t>
        </is>
      </c>
      <c r="G8" s="3" t="inlineStr">
        <is>
          <t>COMS</t>
        </is>
      </c>
      <c r="H8" s="3" t="inlineStr">
        <is>
          <t>COMS</t>
        </is>
      </c>
      <c r="I8" s="3" t="inlineStr">
        <is>
          <t>COMS</t>
        </is>
      </c>
      <c r="J8" s="3" t="inlineStr">
        <is>
          <t>COMS</t>
        </is>
      </c>
      <c r="K8" s="3" t="inlineStr">
        <is>
          <t>COMS</t>
        </is>
      </c>
      <c r="L8" s="3" t="inlineStr">
        <is>
          <t>COMS</t>
        </is>
      </c>
      <c r="M8" s="19" t="inlineStr">
        <is>
          <t>MS</t>
        </is>
      </c>
      <c r="N8" s="19" t="inlineStr">
        <is>
          <t>S</t>
        </is>
      </c>
      <c r="O8" s="3" t="inlineStr">
        <is>
          <t>DESC</t>
        </is>
      </c>
      <c r="P8" s="19" t="inlineStr">
        <is>
          <t>S</t>
        </is>
      </c>
      <c r="Q8" s="3" t="inlineStr">
        <is>
          <t>TROP</t>
        </is>
      </c>
      <c r="R8" s="19" t="inlineStr">
        <is>
          <t>S</t>
        </is>
      </c>
      <c r="S8" s="19" t="inlineStr">
        <is>
          <t>MS</t>
        </is>
      </c>
      <c r="T8" s="19" t="inlineStr">
        <is>
          <t>MS</t>
        </is>
      </c>
      <c r="U8" s="3" t="inlineStr">
        <is>
          <t>DESC</t>
        </is>
      </c>
      <c r="V8" s="19" t="inlineStr">
        <is>
          <t>S</t>
        </is>
      </c>
      <c r="W8" s="19" t="inlineStr">
        <is>
          <t>S</t>
        </is>
      </c>
      <c r="X8" s="19" t="inlineStr">
        <is>
          <t>S</t>
        </is>
      </c>
      <c r="Y8" s="19" t="inlineStr">
        <is>
          <t>S</t>
        </is>
      </c>
      <c r="Z8" s="3" t="inlineStr">
        <is>
          <t>TROP</t>
        </is>
      </c>
      <c r="AA8" s="19" t="inlineStr">
        <is>
          <t>TS</t>
        </is>
      </c>
      <c r="AB8" s="3" t="inlineStr">
        <is>
          <t>DESC</t>
        </is>
      </c>
      <c r="AC8" s="19" t="inlineStr">
        <is>
          <t>S</t>
        </is>
      </c>
      <c r="AD8" s="19" t="inlineStr">
        <is>
          <t>MN</t>
        </is>
      </c>
      <c r="AE8" s="19" t="inlineStr">
        <is>
          <t>S</t>
        </is>
      </c>
      <c r="AF8" s="19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4" t="inlineStr">
        <is>
          <t>6S</t>
        </is>
      </c>
      <c r="C9" s="10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G9" s="22" t="inlineStr">
        <is>
          <t>MANR</t>
        </is>
      </c>
      <c r="H9" s="12" t="inlineStr">
        <is>
          <t>6T</t>
        </is>
      </c>
      <c r="I9" s="11" t="inlineStr">
        <is>
          <t>6R</t>
        </is>
      </c>
      <c r="J9" s="3" t="inlineStr">
        <is>
          <t>DESC</t>
        </is>
      </c>
      <c r="K9" s="10" t="inlineStr">
        <is>
          <t>1</t>
        </is>
      </c>
      <c r="L9" s="3" t="inlineStr">
        <is>
          <t>TROP</t>
        </is>
      </c>
      <c r="M9" t="inlineStr">
        <is>
          <t>NANRD</t>
        </is>
      </c>
      <c r="N9" s="25" t="inlineStr">
        <is>
          <t>MASR</t>
        </is>
      </c>
      <c r="O9" s="3" t="inlineStr">
        <is>
          <t>DESC</t>
        </is>
      </c>
      <c r="P9" s="13" t="inlineStr">
        <is>
          <t>3</t>
        </is>
      </c>
      <c r="Q9" s="10" t="inlineStr">
        <is>
          <t>1</t>
        </is>
      </c>
      <c r="R9" s="3" t="inlineStr">
        <is>
          <t>TROP</t>
        </is>
      </c>
      <c r="S9" t="inlineStr">
        <is>
          <t>3</t>
        </is>
      </c>
      <c r="T9" s="22" t="inlineStr">
        <is>
          <t>TANR</t>
        </is>
      </c>
      <c r="U9" s="15" t="inlineStr">
        <is>
          <t>6N</t>
        </is>
      </c>
      <c r="V9" s="11" t="inlineStr">
        <is>
          <t>6R</t>
        </is>
      </c>
      <c r="W9" s="13" t="inlineStr">
        <is>
          <t>3</t>
        </is>
      </c>
      <c r="X9" s="26" t="inlineStr">
        <is>
          <t>MANR</t>
        </is>
      </c>
      <c r="Y9" s="3" t="inlineStr">
        <is>
          <t>DESC</t>
        </is>
      </c>
      <c r="Z9" s="3" t="inlineStr">
        <is>
          <t>TROP</t>
        </is>
      </c>
      <c r="AB9" s="14" t="inlineStr">
        <is>
          <t>6S</t>
        </is>
      </c>
      <c r="AC9" s="22" t="inlineStr">
        <is>
          <t>TANR</t>
        </is>
      </c>
      <c r="AD9" s="14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E10" s="14" t="inlineStr">
        <is>
          <t>6S</t>
        </is>
      </c>
      <c r="F10" t="inlineStr">
        <is>
          <t>3D</t>
        </is>
      </c>
      <c r="G10" s="10" t="inlineStr">
        <is>
          <t>1</t>
        </is>
      </c>
      <c r="H10" t="inlineStr">
        <is>
          <t>TLPR</t>
        </is>
      </c>
      <c r="I10" s="3" t="inlineStr">
        <is>
          <t>DESC</t>
        </is>
      </c>
      <c r="J10" s="12" t="inlineStr">
        <is>
          <t>6T</t>
        </is>
      </c>
      <c r="K10" s="3" t="inlineStr">
        <is>
          <t>TROP</t>
        </is>
      </c>
      <c r="L10" s="22" t="inlineStr">
        <is>
          <t>MANR</t>
        </is>
      </c>
      <c r="N10" t="inlineStr">
        <is>
          <t>NANRD</t>
        </is>
      </c>
      <c r="O10" s="13" t="inlineStr">
        <is>
          <t>3</t>
        </is>
      </c>
      <c r="P10" s="12" t="inlineStr">
        <is>
          <t>6T</t>
        </is>
      </c>
      <c r="Q10" s="13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T10" s="21" t="inlineStr">
        <is>
          <t>MAST</t>
        </is>
      </c>
      <c r="U10" s="3" t="inlineStr">
        <is>
          <t>DESC</t>
        </is>
      </c>
      <c r="V10" s="15" t="inlineStr">
        <is>
          <t>6N</t>
        </is>
      </c>
      <c r="W10" s="12" t="inlineStr">
        <is>
          <t>6T</t>
        </is>
      </c>
      <c r="X10" s="3" t="inlineStr">
        <is>
          <t>TROP</t>
        </is>
      </c>
      <c r="Y10" s="14" t="inlineStr">
        <is>
          <t>6S</t>
        </is>
      </c>
      <c r="Z10" s="10" t="inlineStr">
        <is>
          <t>1</t>
        </is>
      </c>
      <c r="AB10" s="11" t="inlineStr">
        <is>
          <t>6R</t>
        </is>
      </c>
      <c r="AC10" s="3" t="inlineStr">
        <is>
          <t>DESC</t>
        </is>
      </c>
      <c r="AD10" s="15" t="inlineStr">
        <is>
          <t>6N</t>
        </is>
      </c>
      <c r="AE10" s="3" t="inlineStr">
        <is>
          <t>TROP</t>
        </is>
      </c>
      <c r="AF10" t="n">
        <v>1</v>
      </c>
    </row>
    <row r="11">
      <c r="A11" t="inlineStr">
        <is>
          <t>FCE</t>
        </is>
      </c>
      <c r="B11" s="15" t="inlineStr">
        <is>
          <t>6N</t>
        </is>
      </c>
      <c r="C11" s="3" t="inlineStr">
        <is>
          <t>TROP</t>
        </is>
      </c>
      <c r="D11" s="15" t="inlineStr">
        <is>
          <t>6N</t>
        </is>
      </c>
      <c r="E11" t="inlineStr">
        <is>
          <t>6R</t>
        </is>
      </c>
      <c r="F11" t="inlineStr">
        <is>
          <t>NANRD</t>
        </is>
      </c>
      <c r="G11" s="22" t="inlineStr">
        <is>
          <t>TANR</t>
        </is>
      </c>
      <c r="H11" s="3" t="inlineStr">
        <is>
          <t>DESC</t>
        </is>
      </c>
      <c r="I11" s="10" t="inlineStr">
        <is>
          <t>1</t>
        </is>
      </c>
      <c r="J11" s="13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2" t="inlineStr">
        <is>
          <t>6T</t>
        </is>
      </c>
      <c r="V11" s="3" t="inlineStr">
        <is>
          <t>DESC</t>
        </is>
      </c>
      <c r="W11" s="14" t="inlineStr">
        <is>
          <t>6S</t>
        </is>
      </c>
      <c r="X11" s="10" t="inlineStr">
        <is>
          <t>1</t>
        </is>
      </c>
      <c r="Y11" s="11" t="inlineStr">
        <is>
          <t>6R</t>
        </is>
      </c>
      <c r="Z11" s="3" t="inlineStr">
        <is>
          <t>TROP</t>
        </is>
      </c>
      <c r="AA11" s="22" t="inlineStr">
        <is>
          <t>MANR</t>
        </is>
      </c>
      <c r="AB11" s="3" t="inlineStr">
        <is>
          <t>DESC</t>
        </is>
      </c>
      <c r="AC11" s="9" t="inlineStr">
        <is>
          <t>6TT</t>
        </is>
      </c>
      <c r="AD11" s="3" t="inlineStr">
        <is>
          <t>TROP</t>
        </is>
      </c>
      <c r="AE11" s="15" t="inlineStr">
        <is>
          <t>6N</t>
        </is>
      </c>
      <c r="AF11" s="14" t="inlineStr">
        <is>
          <t>6S</t>
        </is>
      </c>
    </row>
    <row r="12">
      <c r="A12" t="inlineStr">
        <is>
          <t>JBV</t>
        </is>
      </c>
      <c r="B12" s="3" t="inlineStr">
        <is>
          <t>TROP</t>
        </is>
      </c>
      <c r="C12" s="15" t="inlineStr">
        <is>
          <t>6N</t>
        </is>
      </c>
      <c r="D12" s="12" t="inlineStr">
        <is>
          <t>6T</t>
        </is>
      </c>
      <c r="E12" t="inlineStr">
        <is>
          <t>3</t>
        </is>
      </c>
      <c r="F12" s="27" t="inlineStr">
        <is>
          <t>TANT</t>
        </is>
      </c>
      <c r="G12" s="3" t="inlineStr">
        <is>
          <t>DESC</t>
        </is>
      </c>
      <c r="H12" s="11" t="inlineStr">
        <is>
          <t>6R</t>
        </is>
      </c>
      <c r="I12" s="3" t="inlineStr">
        <is>
          <t>TROP</t>
        </is>
      </c>
      <c r="J12" s="10" t="inlineStr">
        <is>
          <t>1</t>
        </is>
      </c>
      <c r="K12" s="22" t="inlineStr">
        <is>
          <t>MANR</t>
        </is>
      </c>
      <c r="L12" s="22" t="inlineStr">
        <is>
          <t>TANR</t>
        </is>
      </c>
      <c r="M12" s="25" t="inlineStr">
        <is>
          <t>TASR</t>
        </is>
      </c>
      <c r="N12" t="inlineStr">
        <is>
          <t>3D</t>
        </is>
      </c>
      <c r="O12" s="3" t="inlineStr">
        <is>
          <t>DESC</t>
        </is>
      </c>
      <c r="P12" s="14" t="inlineStr">
        <is>
          <t>6S</t>
        </is>
      </c>
      <c r="Q12" s="12" t="inlineStr">
        <is>
          <t>6T</t>
        </is>
      </c>
      <c r="R12" s="15" t="inlineStr">
        <is>
          <t>6N</t>
        </is>
      </c>
      <c r="S12" s="3" t="inlineStr">
        <is>
          <t>TROP</t>
        </is>
      </c>
      <c r="T12" s="25" t="inlineStr">
        <is>
          <t>MASR</t>
        </is>
      </c>
      <c r="U12" s="3" t="inlineStr">
        <is>
          <t>DESC</t>
        </is>
      </c>
      <c r="V12" s="13" t="inlineStr">
        <is>
          <t>3</t>
        </is>
      </c>
      <c r="W12" s="3" t="inlineStr">
        <is>
          <t>TROP</t>
        </is>
      </c>
      <c r="X12" s="14" t="inlineStr">
        <is>
          <t>6S</t>
        </is>
      </c>
      <c r="Y12" s="22" t="inlineStr">
        <is>
          <t>TANR</t>
        </is>
      </c>
      <c r="Z12" t="inlineStr">
        <is>
          <t>1T</t>
        </is>
      </c>
      <c r="AB12" s="3" t="inlineStr">
        <is>
          <t>DESC</t>
        </is>
      </c>
      <c r="AC12" s="11" t="inlineStr">
        <is>
          <t>6R</t>
        </is>
      </c>
      <c r="AD12" s="3" t="inlineStr">
        <is>
          <t>TROP</t>
        </is>
      </c>
      <c r="AE12" s="10" t="inlineStr">
        <is>
          <t>1</t>
        </is>
      </c>
      <c r="AF12" s="22" t="inlineStr">
        <is>
          <t>TANR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N13" s="22" t="inlineStr">
        <is>
          <t>MANR</t>
        </is>
      </c>
      <c r="O13" t="inlineStr">
        <is>
          <t>7</t>
        </is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0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1" t="inlineStr">
        <is>
          <t>6R</t>
        </is>
      </c>
    </row>
    <row r="14">
      <c r="A14" t="inlineStr">
        <is>
          <t>BRS</t>
        </is>
      </c>
      <c r="B14" s="10" t="inlineStr">
        <is>
          <t>1</t>
        </is>
      </c>
      <c r="C14" s="3" t="inlineStr">
        <is>
          <t>TROP</t>
        </is>
      </c>
      <c r="D14" s="14" t="inlineStr">
        <is>
          <t>6S</t>
        </is>
      </c>
      <c r="E14" s="15" t="inlineStr">
        <is>
          <t>6N</t>
        </is>
      </c>
      <c r="F14" s="21" t="inlineStr">
        <is>
          <t>MAST</t>
        </is>
      </c>
      <c r="G14" s="12" t="inlineStr">
        <is>
          <t>6T</t>
        </is>
      </c>
      <c r="H14" t="inlineStr">
        <is>
          <t>TANR</t>
        </is>
      </c>
      <c r="I14" s="22" t="inlineStr">
        <is>
          <t>TANR</t>
        </is>
      </c>
      <c r="J14" s="11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M14" s="25" t="inlineStr">
        <is>
          <t>MASR</t>
        </is>
      </c>
      <c r="N14" t="inlineStr">
        <is>
          <t>NANTD</t>
        </is>
      </c>
      <c r="O14" s="3" t="inlineStr">
        <is>
          <t>DESC</t>
        </is>
      </c>
      <c r="P14" s="10" t="inlineStr">
        <is>
          <t>1</t>
        </is>
      </c>
      <c r="Q14" s="3" t="inlineStr">
        <is>
          <t>TROP</t>
        </is>
      </c>
      <c r="R14" s="10" t="inlineStr">
        <is>
          <t>1</t>
        </is>
      </c>
      <c r="S14" s="14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2" t="inlineStr">
        <is>
          <t>6T</t>
        </is>
      </c>
      <c r="W14" s="3" t="inlineStr">
        <is>
          <t>TROP</t>
        </is>
      </c>
      <c r="X14" s="13" t="inlineStr">
        <is>
          <t>3</t>
        </is>
      </c>
      <c r="Y14" s="22" t="inlineStr">
        <is>
          <t>MANR</t>
        </is>
      </c>
      <c r="Z14" s="22" t="inlineStr">
        <is>
          <t>TANR</t>
        </is>
      </c>
      <c r="AA14" t="inlineStr">
        <is>
          <t>NANRD</t>
        </is>
      </c>
      <c r="AB14" s="15" t="inlineStr">
        <is>
          <t>6N</t>
        </is>
      </c>
      <c r="AC14" s="12" t="inlineStr">
        <is>
          <t>6T</t>
        </is>
      </c>
      <c r="AD14" t="inlineStr">
        <is>
          <t>TLPR</t>
        </is>
      </c>
      <c r="AE14" s="13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2" t="inlineStr">
        <is>
          <t>6T</t>
        </is>
      </c>
      <c r="D15" s="11" t="inlineStr">
        <is>
          <t>6R</t>
        </is>
      </c>
      <c r="E15" s="3" t="inlineStr">
        <is>
          <t>TROP</t>
        </is>
      </c>
      <c r="F15" s="22" t="inlineStr">
        <is>
          <t>TANR</t>
        </is>
      </c>
      <c r="G15" s="3" t="inlineStr">
        <is>
          <t>DESC</t>
        </is>
      </c>
      <c r="H15" t="inlineStr">
        <is>
          <t>MANRAS</t>
        </is>
      </c>
      <c r="I15" s="12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0" t="inlineStr">
        <is>
          <t>1</t>
        </is>
      </c>
      <c r="M15" t="inlineStr">
        <is>
          <t>3D</t>
        </is>
      </c>
      <c r="N15" s="21" t="inlineStr">
        <is>
          <t>MAST</t>
        </is>
      </c>
      <c r="O15" s="15" t="inlineStr">
        <is>
          <t>6N</t>
        </is>
      </c>
      <c r="P15" s="11" t="inlineStr">
        <is>
          <t>6R</t>
        </is>
      </c>
      <c r="Q15" s="3" t="inlineStr">
        <is>
          <t>DESC</t>
        </is>
      </c>
      <c r="R15" s="13" t="inlineStr">
        <is>
          <t>3</t>
        </is>
      </c>
      <c r="S15" s="3" t="inlineStr">
        <is>
          <t>TROP</t>
        </is>
      </c>
      <c r="T15" s="25" t="inlineStr">
        <is>
          <t>TASR</t>
        </is>
      </c>
      <c r="U15" s="3" t="inlineStr">
        <is>
          <t>MDBM</t>
        </is>
      </c>
      <c r="V15" s="14" t="inlineStr">
        <is>
          <t>6S</t>
        </is>
      </c>
      <c r="W15" s="3" t="inlineStr">
        <is>
          <t>DESC</t>
        </is>
      </c>
      <c r="X15" s="12" t="inlineStr">
        <is>
          <t>6T</t>
        </is>
      </c>
      <c r="Y15" s="3" t="inlineStr">
        <is>
          <t>TROP</t>
        </is>
      </c>
      <c r="Z15" s="6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0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1" t="inlineStr">
        <is>
          <t>6R</t>
        </is>
      </c>
      <c r="C16" s="3" t="inlineStr">
        <is>
          <t>TROP</t>
        </is>
      </c>
      <c r="D16" s="10" t="inlineStr">
        <is>
          <t>1</t>
        </is>
      </c>
      <c r="E16" t="inlineStr">
        <is>
          <t>TLPR</t>
        </is>
      </c>
      <c r="F16" t="inlineStr">
        <is>
          <t>BANTD</t>
        </is>
      </c>
      <c r="G16" s="11" t="inlineStr">
        <is>
          <t>6R</t>
        </is>
      </c>
      <c r="H16" s="3" t="inlineStr">
        <is>
          <t>DESC</t>
        </is>
      </c>
      <c r="I16" s="22" t="inlineStr">
        <is>
          <t>MANR</t>
        </is>
      </c>
      <c r="J16" s="14" t="inlineStr">
        <is>
          <t>6S</t>
        </is>
      </c>
      <c r="K16" s="12" t="inlineStr">
        <is>
          <t>6T</t>
        </is>
      </c>
      <c r="L16" s="3" t="inlineStr">
        <is>
          <t>TROP</t>
        </is>
      </c>
      <c r="O16" s="10" t="inlineStr">
        <is>
          <t>1</t>
        </is>
      </c>
      <c r="P16" s="15" t="inlineStr">
        <is>
          <t>6N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4" t="inlineStr">
        <is>
          <t>6S</t>
        </is>
      </c>
      <c r="V16" s="3" t="inlineStr">
        <is>
          <t>DESC</t>
        </is>
      </c>
      <c r="W16" s="10" t="inlineStr">
        <is>
          <t>1</t>
        </is>
      </c>
      <c r="X16" s="3" t="inlineStr">
        <is>
          <t>TROP</t>
        </is>
      </c>
      <c r="Y16" s="12" t="inlineStr">
        <is>
          <t>6T</t>
        </is>
      </c>
      <c r="Z16" s="22" t="inlineStr">
        <is>
          <t>MANR</t>
        </is>
      </c>
      <c r="AA16" s="22" t="inlineStr">
        <is>
          <t>TANR</t>
        </is>
      </c>
      <c r="AB16" s="3" t="inlineStr">
        <is>
          <t>DESC</t>
        </is>
      </c>
      <c r="AC16" t="inlineStr">
        <is>
          <t>TLPR</t>
        </is>
      </c>
      <c r="AD16" s="3" t="inlineStr">
        <is>
          <t>TROP</t>
        </is>
      </c>
      <c r="AE16" s="14" t="inlineStr">
        <is>
          <t>6S</t>
        </is>
      </c>
      <c r="AF16" s="13" t="inlineStr">
        <is>
          <t>3</t>
        </is>
      </c>
    </row>
    <row r="17">
      <c r="A17" t="inlineStr">
        <is>
          <t>CDT</t>
        </is>
      </c>
      <c r="B17" s="13" t="inlineStr">
        <is>
          <t>3</t>
        </is>
      </c>
      <c r="C17" s="11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F17" s="22" t="inlineStr">
        <is>
          <t>MANR</t>
        </is>
      </c>
      <c r="G17" s="14" t="inlineStr">
        <is>
          <t>6S</t>
        </is>
      </c>
      <c r="H17" s="13" t="inlineStr">
        <is>
          <t>3</t>
        </is>
      </c>
      <c r="I17" s="3" t="inlineStr">
        <is>
          <t>DESC</t>
        </is>
      </c>
      <c r="J17" t="inlineStr">
        <is>
          <t>TLPR</t>
        </is>
      </c>
      <c r="K17" s="11" t="inlineStr">
        <is>
          <t>6R</t>
        </is>
      </c>
      <c r="L17" s="3" t="inlineStr">
        <is>
          <t>TROP</t>
        </is>
      </c>
      <c r="M17" t="inlineStr">
        <is>
          <t>NANTD</t>
        </is>
      </c>
      <c r="N17" s="25" t="inlineStr">
        <is>
          <t>TASR</t>
        </is>
      </c>
      <c r="O17" s="12" t="inlineStr">
        <is>
          <t>6T</t>
        </is>
      </c>
      <c r="P17" s="3" t="inlineStr">
        <is>
          <t>DESC</t>
        </is>
      </c>
      <c r="Q17" s="15" t="inlineStr">
        <is>
          <t>6N</t>
        </is>
      </c>
      <c r="R17" s="14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0" t="inlineStr">
        <is>
          <t>1</t>
        </is>
      </c>
      <c r="W17" s="22" t="inlineStr">
        <is>
          <t>TANR</t>
        </is>
      </c>
      <c r="X17" s="3" t="inlineStr">
        <is>
          <t>TROP</t>
        </is>
      </c>
      <c r="Y17" t="inlineStr">
        <is>
          <t>1T</t>
        </is>
      </c>
      <c r="Z17" s="14" t="inlineStr">
        <is>
          <t>6S</t>
        </is>
      </c>
      <c r="AA17" s="27" t="inlineStr">
        <is>
          <t>TANT</t>
        </is>
      </c>
      <c r="AB17" s="10" t="inlineStr">
        <is>
          <t>1</t>
        </is>
      </c>
      <c r="AC17" s="22" t="inlineStr">
        <is>
          <t>MANR</t>
        </is>
      </c>
      <c r="AD17" s="12" t="inlineStr">
        <is>
          <t>6T</t>
        </is>
      </c>
      <c r="AE17" s="12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4" t="inlineStr">
        <is>
          <t>6S</t>
        </is>
      </c>
      <c r="D18" s="13" t="inlineStr">
        <is>
          <t>3</t>
        </is>
      </c>
      <c r="E18" t="inlineStr">
        <is>
          <t>1T</t>
        </is>
      </c>
      <c r="F18" s="25" t="inlineStr">
        <is>
          <t>MASR</t>
        </is>
      </c>
      <c r="G18" s="3" t="inlineStr">
        <is>
          <t>DESC</t>
        </is>
      </c>
      <c r="H18" s="10" t="inlineStr">
        <is>
          <t>1</t>
        </is>
      </c>
      <c r="I18" s="13" t="inlineStr">
        <is>
          <t>3</t>
        </is>
      </c>
      <c r="J18" s="3" t="inlineStr">
        <is>
          <t>TROP</t>
        </is>
      </c>
      <c r="K18" s="13" t="inlineStr">
        <is>
          <t>3</t>
        </is>
      </c>
      <c r="L18" t="inlineStr">
        <is>
          <t>6R</t>
        </is>
      </c>
      <c r="M18" s="22" t="inlineStr">
        <is>
          <t>TANR</t>
        </is>
      </c>
      <c r="N18" s="27" t="inlineStr">
        <is>
          <t>TANT</t>
        </is>
      </c>
      <c r="O18" s="14" t="inlineStr">
        <is>
          <t>6S</t>
        </is>
      </c>
      <c r="P18" s="3" t="inlineStr">
        <is>
          <t>DESC</t>
        </is>
      </c>
      <c r="Q18" s="14" t="inlineStr">
        <is>
          <t>6S</t>
        </is>
      </c>
      <c r="R18" s="3" t="inlineStr">
        <is>
          <t>TROP</t>
        </is>
      </c>
      <c r="S18" s="10" t="inlineStr">
        <is>
          <t>1</t>
        </is>
      </c>
      <c r="U18" s="11" t="inlineStr">
        <is>
          <t>6R</t>
        </is>
      </c>
      <c r="V18" s="3" t="inlineStr">
        <is>
          <t>DESC</t>
        </is>
      </c>
      <c r="W18" s="22" t="inlineStr">
        <is>
          <t>MANR</t>
        </is>
      </c>
      <c r="X18" s="22" t="inlineStr">
        <is>
          <t>TANR</t>
        </is>
      </c>
      <c r="Y18" s="13" t="inlineStr">
        <is>
          <t>3</t>
        </is>
      </c>
      <c r="Z18" s="3" t="inlineStr">
        <is>
          <t>TROP</t>
        </is>
      </c>
      <c r="AA18" s="25" t="inlineStr">
        <is>
          <t>TASR</t>
        </is>
      </c>
      <c r="AB18" t="inlineStr">
        <is>
          <t>TLPR</t>
        </is>
      </c>
      <c r="AC18" s="3" t="inlineStr">
        <is>
          <t>DESC</t>
        </is>
      </c>
      <c r="AD18" s="11" t="inlineStr">
        <is>
          <t>6R</t>
        </is>
      </c>
      <c r="AE18" s="3" t="inlineStr">
        <is>
          <t>TROP</t>
        </is>
      </c>
      <c r="AF18" s="12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n">
        <v>7</v>
      </c>
      <c r="D19" s="3" t="inlineStr">
        <is>
          <t>TROP</t>
        </is>
      </c>
      <c r="E19" s="10" t="inlineStr">
        <is>
          <t>1</t>
        </is>
      </c>
      <c r="F19" s="25" t="inlineStr">
        <is>
          <t>TASR</t>
        </is>
      </c>
      <c r="G19" s="13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K19" s="22" t="inlineStr">
        <is>
          <t>TANR</t>
        </is>
      </c>
      <c r="L19" s="14" t="inlineStr">
        <is>
          <t>6S</t>
        </is>
      </c>
      <c r="M19" s="22" t="inlineStr">
        <is>
          <t>MANR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2" t="inlineStr">
        <is>
          <t>6T</t>
        </is>
      </c>
      <c r="S19" s="15" t="inlineStr">
        <is>
          <t>6N</t>
        </is>
      </c>
      <c r="T19" s="27" t="inlineStr">
        <is>
          <t>TANT</t>
        </is>
      </c>
      <c r="U19" s="13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1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3" t="inlineStr">
        <is>
          <t>3</t>
        </is>
      </c>
      <c r="AC19" s="14" t="inlineStr">
        <is>
          <t>6S</t>
        </is>
      </c>
      <c r="AD19" s="3" t="inlineStr">
        <is>
          <t>SIND</t>
        </is>
      </c>
      <c r="AE19" s="3" t="inlineStr">
        <is>
          <t>DESC</t>
        </is>
      </c>
      <c r="AF19" s="22" t="inlineStr">
        <is>
          <t>MANR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8" t="inlineStr">
        <is>
          <t>6RT</t>
        </is>
      </c>
      <c r="F20" t="inlineStr">
        <is>
          <t>NLPRD</t>
        </is>
      </c>
      <c r="G20" t="inlineStr">
        <is>
          <t>TLPR</t>
        </is>
      </c>
      <c r="H20" s="3" t="inlineStr">
        <is>
          <t>DESC</t>
        </is>
      </c>
      <c r="I20" s="8" t="inlineStr">
        <is>
          <t>6RT</t>
        </is>
      </c>
      <c r="J20" s="3" t="inlineStr">
        <is>
          <t>TROP</t>
        </is>
      </c>
      <c r="K20" t="inlineStr">
        <is>
          <t>TLPR</t>
        </is>
      </c>
      <c r="L20" t="inlineStr">
        <is>
          <t>TLPR</t>
        </is>
      </c>
      <c r="M20" t="inlineStr">
        <is>
          <t>BLPTD</t>
        </is>
      </c>
      <c r="N20" s="28" t="inlineStr">
        <is>
          <t>TLPT</t>
        </is>
      </c>
      <c r="O20" t="inlineStr">
        <is>
          <t>6TT</t>
        </is>
      </c>
      <c r="P20" s="3" t="inlineStr">
        <is>
          <t>DESC</t>
        </is>
      </c>
      <c r="Q20" t="inlineStr">
        <is>
          <t>TLPR</t>
        </is>
      </c>
      <c r="R20" t="inlineStr">
        <is>
          <t>1T</t>
        </is>
      </c>
      <c r="S20" s="3" t="inlineStr">
        <is>
          <t>TROP</t>
        </is>
      </c>
      <c r="T20" s="28" t="inlineStr">
        <is>
          <t>MLPR</t>
        </is>
      </c>
      <c r="U20" t="inlineStr">
        <is>
          <t>1T</t>
        </is>
      </c>
      <c r="V20" s="9" t="inlineStr">
        <is>
          <t>6TT</t>
        </is>
      </c>
      <c r="W20" t="inlineStr">
        <is>
          <t>TLPR</t>
        </is>
      </c>
      <c r="X20" s="9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A20" t="inlineStr">
        <is>
          <t>TLPR</t>
        </is>
      </c>
      <c r="AB20" s="9" t="inlineStr">
        <is>
          <t>6TT</t>
        </is>
      </c>
      <c r="AC20" s="3" t="inlineStr">
        <is>
          <t>DESC</t>
        </is>
      </c>
      <c r="AD20" s="8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inlineStr">
        <is>
          <t>7</t>
        </is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t="inlineStr">
        <is>
          <t>1T</t>
        </is>
      </c>
      <c r="I21" s="3" t="inlineStr">
        <is>
          <t>TROP</t>
        </is>
      </c>
      <c r="J21" t="inlineStr">
        <is>
          <t>1T</t>
        </is>
      </c>
      <c r="K21" s="8" t="inlineStr">
        <is>
          <t>6RT</t>
        </is>
      </c>
      <c r="L21" s="8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t="inlineStr">
        <is>
          <t>TLPR</t>
        </is>
      </c>
      <c r="Q21" s="3" t="inlineStr">
        <is>
          <t>TROP</t>
        </is>
      </c>
      <c r="R21" s="9" t="inlineStr">
        <is>
          <t>6TT</t>
        </is>
      </c>
      <c r="S21" t="inlineStr">
        <is>
          <t>TLPR</t>
        </is>
      </c>
      <c r="T21" s="28" t="inlineStr">
        <is>
          <t>TLPT</t>
        </is>
      </c>
      <c r="U21" s="3" t="inlineStr">
        <is>
          <t>DESC</t>
        </is>
      </c>
      <c r="V21" t="inlineStr">
        <is>
          <t>TLPR</t>
        </is>
      </c>
      <c r="W21" s="8" t="inlineStr">
        <is>
          <t>6RT</t>
        </is>
      </c>
      <c r="X21" s="3" t="inlineStr">
        <is>
          <t>TROP</t>
        </is>
      </c>
      <c r="Y21" t="inlineStr">
        <is>
          <t>TLPR</t>
        </is>
      </c>
      <c r="Z21" t="inlineStr">
        <is>
          <t>6TT</t>
        </is>
      </c>
      <c r="AA21" s="28" t="inlineStr">
        <is>
          <t>MLPR</t>
        </is>
      </c>
      <c r="AB21" t="inlineStr">
        <is>
          <t>1T</t>
        </is>
      </c>
      <c r="AC21" s="3" t="inlineStr">
        <is>
          <t>DESC</t>
        </is>
      </c>
      <c r="AD21" s="9" t="inlineStr">
        <is>
          <t>6TT</t>
        </is>
      </c>
      <c r="AE21" t="inlineStr">
        <is>
          <t>TLPR</t>
        </is>
      </c>
      <c r="AF21" t="inlineStr">
        <is>
          <t>TLPR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6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8" t="inlineStr">
        <is>
          <t>6RT</t>
        </is>
      </c>
      <c r="Q22" s="9" t="inlineStr">
        <is>
          <t>6TT</t>
        </is>
      </c>
      <c r="R22" s="8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9" t="inlineStr">
        <is>
          <t>6TT</t>
        </is>
      </c>
      <c r="V22" s="8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F23" s="28" t="inlineStr">
        <is>
          <t>TLPR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K23" s="9" t="inlineStr">
        <is>
          <t>6TT</t>
        </is>
      </c>
      <c r="L23" t="inlineStr">
        <is>
          <t>1T</t>
        </is>
      </c>
      <c r="M23" s="28" t="inlineStr">
        <is>
          <t>TLPT</t>
        </is>
      </c>
      <c r="N23" s="28" t="inlineStr">
        <is>
          <t>MLPR</t>
        </is>
      </c>
      <c r="O23" s="3" t="inlineStr">
        <is>
          <t>DESC</t>
        </is>
      </c>
      <c r="P23" s="9" t="inlineStr">
        <is>
          <t>6TT</t>
        </is>
      </c>
      <c r="Q23" s="8" t="inlineStr">
        <is>
          <t>6RT</t>
        </is>
      </c>
      <c r="R23" s="3" t="inlineStr">
        <is>
          <t>TROP</t>
        </is>
      </c>
      <c r="S23" s="8" t="inlineStr">
        <is>
          <t>6RT</t>
        </is>
      </c>
      <c r="T23" t="inlineStr">
        <is>
          <t>NLPTD</t>
        </is>
      </c>
      <c r="U23" t="inlineStr">
        <is>
          <t>TLPR</t>
        </is>
      </c>
      <c r="V23" s="3" t="inlineStr">
        <is>
          <t>DESC</t>
        </is>
      </c>
      <c r="W23" s="9" t="inlineStr">
        <is>
          <t>6TT</t>
        </is>
      </c>
      <c r="X23" t="inlineStr">
        <is>
          <t>TLPR</t>
        </is>
      </c>
      <c r="Y23" s="8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8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9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7" t="inlineStr">
        <is>
          <t>6TT</t>
        </is>
      </c>
      <c r="F24" t="inlineStr">
        <is>
          <t>NLPTD</t>
        </is>
      </c>
      <c r="G24" s="9" t="inlineStr">
        <is>
          <t>6TT</t>
        </is>
      </c>
      <c r="H24" s="8" t="inlineStr">
        <is>
          <t>6RT</t>
        </is>
      </c>
      <c r="I24" s="9" t="inlineStr">
        <is>
          <t>6TT</t>
        </is>
      </c>
      <c r="J24" s="8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M24" s="28" t="inlineStr">
        <is>
          <t>MLPR</t>
        </is>
      </c>
      <c r="N24" s="28" t="inlineStr">
        <is>
          <t>TLPR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R24" t="inlineStr">
        <is>
          <t>TLPR</t>
        </is>
      </c>
      <c r="S24" t="inlineStr">
        <is>
          <t>1T</t>
        </is>
      </c>
      <c r="T24" t="inlineStr">
        <is>
          <t>NLPRD</t>
        </is>
      </c>
      <c r="U24" s="8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8" t="inlineStr">
        <is>
          <t>6RT</t>
        </is>
      </c>
      <c r="Y24" s="3" t="inlineStr">
        <is>
          <t>TROP</t>
        </is>
      </c>
      <c r="Z24" t="inlineStr">
        <is>
          <t>TLPR</t>
        </is>
      </c>
      <c r="AA24" t="inlineStr">
        <is>
          <t>BLPTD</t>
        </is>
      </c>
      <c r="AB24" s="8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9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F25" s="28" t="inlineStr">
        <is>
          <t>MLPR</t>
        </is>
      </c>
      <c r="G25" s="8" t="inlineStr">
        <is>
          <t>6RT</t>
        </is>
      </c>
      <c r="H25" s="9" t="inlineStr">
        <is>
          <t>6TT</t>
        </is>
      </c>
      <c r="I25" t="inlineStr">
        <is>
          <t>TLPR</t>
        </is>
      </c>
      <c r="J25" s="9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M25" s="28" t="inlineStr">
        <is>
          <t>TLPR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6" t="inlineStr">
        <is>
          <t>6TT</t>
        </is>
      </c>
      <c r="T25" t="inlineStr">
        <is>
          <t>TLPR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9" t="inlineStr">
        <is>
          <t>6TT</t>
        </is>
      </c>
      <c r="Z25" s="8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8" t="inlineStr">
        <is>
          <t>6RT</t>
        </is>
      </c>
      <c r="AF25" s="8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29" t="n">
        <v>9</v>
      </c>
      <c r="C28" s="29" t="n">
        <v>9</v>
      </c>
      <c r="D28" s="29" t="n">
        <v>9</v>
      </c>
      <c r="E28" s="30" t="n">
        <v>10</v>
      </c>
      <c r="F28" t="n">
        <v>16</v>
      </c>
      <c r="G28" s="31" t="n">
        <v>11</v>
      </c>
      <c r="H28" s="31" t="n">
        <v>11</v>
      </c>
      <c r="I28" s="31" t="n">
        <v>11</v>
      </c>
      <c r="J28" s="30" t="n">
        <v>10</v>
      </c>
      <c r="K28" s="31" t="n">
        <v>11</v>
      </c>
      <c r="L28" s="31" t="n">
        <v>11</v>
      </c>
      <c r="M28" t="n">
        <v>19</v>
      </c>
      <c r="N28" t="n">
        <v>17</v>
      </c>
      <c r="O28" s="29" t="n">
        <v>9</v>
      </c>
      <c r="P28" s="30" t="n">
        <v>10</v>
      </c>
      <c r="Q28" s="30" t="n">
        <v>10</v>
      </c>
      <c r="R28" s="30" t="n">
        <v>10</v>
      </c>
      <c r="S28" s="30" t="n">
        <v>10</v>
      </c>
      <c r="T28" t="n">
        <v>19</v>
      </c>
      <c r="U28" s="30" t="n">
        <v>10</v>
      </c>
      <c r="V28" s="30" t="n">
        <v>10</v>
      </c>
      <c r="W28" s="31" t="n">
        <v>11</v>
      </c>
      <c r="X28" s="31" t="n">
        <v>11</v>
      </c>
      <c r="Y28" s="31" t="n">
        <v>11</v>
      </c>
      <c r="Z28" s="31" t="n">
        <v>11</v>
      </c>
      <c r="AA28" t="n">
        <v>19</v>
      </c>
      <c r="AB28" s="30" t="n">
        <v>10</v>
      </c>
      <c r="AC28" s="31" t="n">
        <v>11</v>
      </c>
      <c r="AD28" s="30" t="n">
        <v>10</v>
      </c>
      <c r="AE28" s="30" t="n">
        <v>10</v>
      </c>
      <c r="AF28" s="31" t="n">
        <v>11</v>
      </c>
      <c r="AG28" t="n">
        <v>20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J2" sqref="J2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20" t="inlineStr">
        <is>
          <t>SIGLA</t>
        </is>
      </c>
      <c r="B1" s="20" t="inlineStr">
        <is>
          <t>DESC</t>
        </is>
      </c>
      <c r="C1" s="20" t="inlineStr">
        <is>
          <t>1T</t>
        </is>
      </c>
      <c r="D1" s="20" t="inlineStr">
        <is>
          <t>6RT</t>
        </is>
      </c>
      <c r="E1" s="20" t="inlineStr">
        <is>
          <t>6T</t>
        </is>
      </c>
      <c r="F1" s="20" t="inlineStr">
        <is>
          <t>3</t>
        </is>
      </c>
      <c r="G1" s="20" t="inlineStr">
        <is>
          <t>6S</t>
        </is>
      </c>
      <c r="H1" s="20" t="inlineStr">
        <is>
          <t>6N</t>
        </is>
      </c>
      <c r="I1" s="20" t="inlineStr">
        <is>
          <t>DIURNA</t>
        </is>
      </c>
      <c r="J1" s="20" t="inlineStr">
        <is>
          <t>1D</t>
        </is>
      </c>
      <c r="K1" s="20" t="inlineStr">
        <is>
          <t>3D</t>
        </is>
      </c>
      <c r="L1" s="20" t="inlineStr">
        <is>
          <t>6D</t>
        </is>
      </c>
    </row>
    <row r="2">
      <c r="A2" t="inlineStr">
        <is>
          <t>PHD</t>
        </is>
      </c>
      <c r="B2">
        <f>COUNTIF(HorarioUnificado!B2:AF2,"DESC")+COUNTIF(HorarioUnificado!B2:AF2,"TROP")</f>
        <v/>
      </c>
      <c r="C2">
        <f>COUNTIF(HorarioUnificado!B2:AF2,"1T")+COUNTIF(HorarioUnificado!B2:AF2,"7")+COUNTIF(HorarioUnificado!B2:AF2,"1")</f>
        <v/>
      </c>
      <c r="D2">
        <f>COUNTIF(HorarioUnificado!B2:AF2,"6RT")+COUNTIF(HorarioUnificado!B2:AF2,"7")+COUNTIF(HorarioUnificado!B2:AF2,"6R")</f>
        <v/>
      </c>
      <c r="E2">
        <f>COUNTIF(HorarioUnificado!B2:AF2,"6TT")+COUNTIF(HorarioUnificado!B2:AF2,"6T")</f>
        <v/>
      </c>
      <c r="F2">
        <f>COUNTIF(HorarioUnificado!B2:AF2,"3")</f>
        <v/>
      </c>
      <c r="G2">
        <f>COUNTIF(HorarioUnificado!B2:AF2,"6S")+COUNTIF(HorarioUnificado!B2:AF2,"MASRAS")+COUNTIF(HorarioUnificado!B2:AF2,"TASRAS")+COUNTIF(HorarioUnificado!B2:AF2,"TSAS")+COUNTIF(HorarioUnificado!B2:AF2,"MSAS")</f>
        <v/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/>
      </c>
      <c r="I2">
        <f>COUNTIF(HorarioUnificado!B2:AF2,"6S")+COUNTIF(HorarioUnificado!B2:AF2,"6N")</f>
        <v/>
      </c>
      <c r="J2">
        <f>COUNTIF(HorarioUnificado!B2:AF2,"BANTD")+COUNTIF(HorarioUnificado!B2:AF2,"BLPTD")+6*COUNTIF(HorarioUnificado!B2:AF2,"6ND")+6*COUNTIF(HorarioUnificado!B2:AF2,"6SN")+6*COUNTIF(HorarioUnificado!B2:AF2,"6MTD")</f>
        <v/>
      </c>
      <c r="K2">
        <f>3*COUNTIF(HorarioUnificado!B2:AF2,"3D")</f>
        <v/>
      </c>
      <c r="L2">
        <f>6*COUNTIF(HorarioUnificado!B2:AF2,"NLPTD")+6*COUNTIF(HorarioUnificado!B2:AF2,"NLPRD")+6*COUNTIF(HorarioUnificado!B2:AF2,"NANTD")+6*COUNTIF(HorarioUnificado!B2:AF2,"NANRD")</f>
        <v/>
      </c>
    </row>
    <row r="3">
      <c r="A3" t="inlineStr">
        <is>
          <t>HLG</t>
        </is>
      </c>
      <c r="B3">
        <f>COUNTIF(HorarioUnificado!B3:AF3,"DESC")+COUNTIF(HorarioUnificado!B3:AF3,"TROP")</f>
        <v/>
      </c>
      <c r="C3">
        <f>COUNTIF(HorarioUnificado!B3:AF3,"1T")+COUNTIF(HorarioUnificado!B3:AF3,"7")+COUNTIF(HorarioUnificado!B3:AF3,"1")</f>
        <v/>
      </c>
      <c r="D3">
        <f>COUNTIF(HorarioUnificado!B3:AF3,"6RT")+COUNTIF(HorarioUnificado!B3:AF3,"7")+COUNTIF(HorarioUnificado!B3:AF3,"6R")</f>
        <v/>
      </c>
      <c r="E3">
        <f>COUNTIF(HorarioUnificado!B3:AF3,"6TT")+COUNTIF(HorarioUnificado!B3:AF3,"6T")</f>
        <v/>
      </c>
      <c r="F3">
        <f>COUNTIF(HorarioUnificado!B3:AF3,"3")</f>
        <v/>
      </c>
      <c r="G3">
        <f>COUNTIF(HorarioUnificado!B3:AF3,"6S")+COUNTIF(HorarioUnificado!B3:AF3,"MASRAS")+COUNTIF(HorarioUnificado!B3:AF3,"TASRAS")+COUNTIF(HorarioUnificado!B3:AF3,"TSAS")+COUNTIF(HorarioUnificado!B3:AF3,"MSAS")</f>
        <v/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/>
      </c>
      <c r="I3">
        <f>COUNTIF(HorarioUnificado!B3:AF3,"6S")+COUNTIF(HorarioUnificado!B3:AF3,"6N")</f>
        <v/>
      </c>
      <c r="J3">
        <f>COUNTIF(HorarioUnificado!B3:AF3,"BANTD")+COUNTIF(HorarioUnificado!B3:AF3,"BLPTD")+6*COUNTIF(HorarioUnificado!B3:AF3,"6ND")+6*COUNTIF(HorarioUnificado!B3:AF3,"6SN")+6*COUNTIF(HorarioUnificado!B3:AF3,"6MTD")</f>
        <v/>
      </c>
      <c r="K3">
        <f>3*COUNTIF(HorarioUnificado!B3:AF3,"3D")</f>
        <v/>
      </c>
      <c r="L3">
        <f>6*COUNTIF(HorarioUnificado!B3:AF3,"NLPTD")+6*COUNTIF(HorarioUnificado!B3:AF3,"NLPRD")+6*COUNTIF(HorarioUnificado!B3:AF3,"NANTD")+6*COUNTIF(HorarioUnificado!B3:AF3,"NANRD")</f>
        <v/>
      </c>
    </row>
    <row r="4">
      <c r="A4" t="inlineStr">
        <is>
          <t>MEI</t>
        </is>
      </c>
      <c r="B4">
        <f>COUNTIF(HorarioUnificado!B4:AF4,"DESC")+COUNTIF(HorarioUnificado!B4:AF4,"TROP")</f>
        <v/>
      </c>
      <c r="C4">
        <f>COUNTIF(HorarioUnificado!B4:AF4,"1T")+COUNTIF(HorarioUnificado!B4:AF4,"7")+COUNTIF(HorarioUnificado!B4:AF4,"1")</f>
        <v/>
      </c>
      <c r="D4">
        <f>COUNTIF(HorarioUnificado!B4:AF4,"6RT")+COUNTIF(HorarioUnificado!B4:AF4,"7")+COUNTIF(HorarioUnificado!B4:AF4,"6R")</f>
        <v/>
      </c>
      <c r="E4">
        <f>COUNTIF(HorarioUnificado!B4:AF4,"6TT")+COUNTIF(HorarioUnificado!B4:AF4,"6T")</f>
        <v/>
      </c>
      <c r="F4">
        <f>COUNTIF(HorarioUnificado!B4:AF4,"3")</f>
        <v/>
      </c>
      <c r="G4">
        <f>COUNTIF(HorarioUnificado!B4:AF4,"6S")+COUNTIF(HorarioUnificado!B4:AF4,"MASRAS")+COUNTIF(HorarioUnificado!B4:AF4,"TASRAS")+COUNTIF(HorarioUnificado!B4:AF4,"TSAS")+COUNTIF(HorarioUnificado!B4:AF4,"MSAS")</f>
        <v/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/>
      </c>
      <c r="I4">
        <f>COUNTIF(HorarioUnificado!B4:AF4,"6S")+COUNTIF(HorarioUnificado!B4:AF4,"6N")</f>
        <v/>
      </c>
      <c r="J4">
        <f>COUNTIF(HorarioUnificado!B4:AF4,"BANTD")+COUNTIF(HorarioUnificado!B4:AF4,"BLPTD")+6*COUNTIF(HorarioUnificado!B4:AF4,"6ND")+6*COUNTIF(HorarioUnificado!B4:AF4,"6SN")+6*COUNTIF(HorarioUnificado!B4:AF4,"6MTD")</f>
        <v/>
      </c>
      <c r="K4">
        <f>3*COUNTIF(HorarioUnificado!B4:AF4,"3D")</f>
        <v/>
      </c>
      <c r="L4">
        <f>6*COUNTIF(HorarioUnificado!B4:AF4,"NLPTD")+6*COUNTIF(HorarioUnificado!B4:AF4,"NLPRD")+6*COUNTIF(HorarioUnificado!B4:AF4,"NANTD")+6*COUNTIF(HorarioUnificado!B4:AF4,"NANRD")</f>
        <v/>
      </c>
    </row>
    <row r="5">
      <c r="A5" t="inlineStr">
        <is>
          <t>VCM</t>
        </is>
      </c>
      <c r="B5">
        <f>COUNTIF(HorarioUnificado!B5:AF5,"DESC")+COUNTIF(HorarioUnificado!B5:AF5,"TROP")</f>
        <v/>
      </c>
      <c r="C5">
        <f>COUNTIF(HorarioUnificado!B5:AF5,"1T")+COUNTIF(HorarioUnificado!B5:AF5,"7")+COUNTIF(HorarioUnificado!B5:AF5,"1")</f>
        <v/>
      </c>
      <c r="D5">
        <f>COUNTIF(HorarioUnificado!B5:AF5,"6RT")+COUNTIF(HorarioUnificado!B5:AF5,"7")+COUNTIF(HorarioUnificado!B5:AF5,"6R")</f>
        <v/>
      </c>
      <c r="E5">
        <f>COUNTIF(HorarioUnificado!B5:AF5,"6TT")+COUNTIF(HorarioUnificado!B5:AF5,"6T")</f>
        <v/>
      </c>
      <c r="F5">
        <f>COUNTIF(HorarioUnificado!B5:AF5,"3")</f>
        <v/>
      </c>
      <c r="G5">
        <f>COUNTIF(HorarioUnificado!B5:AF5,"6S")+COUNTIF(HorarioUnificado!B5:AF5,"MASRAS")+COUNTIF(HorarioUnificado!B5:AF5,"TASRAS")+COUNTIF(HorarioUnificado!B5:AF5,"TSAS")+COUNTIF(HorarioUnificado!B5:AF5,"MSAS")</f>
        <v/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/>
      </c>
      <c r="I5">
        <f>COUNTIF(HorarioUnificado!B5:AF5,"6S")+COUNTIF(HorarioUnificado!B5:AF5,"6N")</f>
        <v/>
      </c>
      <c r="J5">
        <f>COUNTIF(HorarioUnificado!B5:AF5,"BANTD")+COUNTIF(HorarioUnificado!B5:AF5,"BLPTD")+6*COUNTIF(HorarioUnificado!B5:AF5,"6ND")+6*COUNTIF(HorarioUnificado!B5:AF5,"6SN")+6*COUNTIF(HorarioUnificado!B5:AF5,"6MTD")</f>
        <v/>
      </c>
      <c r="K5">
        <f>3*COUNTIF(HorarioUnificado!B5:AF5,"3D")</f>
        <v/>
      </c>
      <c r="L5">
        <f>6*COUNTIF(HorarioUnificado!B5:AF5,"NLPTD")+6*COUNTIF(HorarioUnificado!B5:AF5,"NLPRD")+6*COUNTIF(HorarioUnificado!B5:AF5,"NANTD")+6*COUNTIF(HorarioUnificado!B5:AF5,"NANRD")</f>
        <v/>
      </c>
    </row>
    <row r="6">
      <c r="A6" t="inlineStr">
        <is>
          <t>ROP</t>
        </is>
      </c>
      <c r="B6">
        <f>COUNTIF(HorarioUnificado!B6:AF6,"DESC")+COUNTIF(HorarioUnificado!B6:AF6,"TROP")</f>
        <v/>
      </c>
      <c r="C6">
        <f>COUNTIF(HorarioUnificado!B6:AF6,"1T")+COUNTIF(HorarioUnificado!B6:AF6,"7")+COUNTIF(HorarioUnificado!B6:AF6,"1")</f>
        <v/>
      </c>
      <c r="D6">
        <f>COUNTIF(HorarioUnificado!B6:AF6,"6RT")+COUNTIF(HorarioUnificado!B6:AF6,"7")+COUNTIF(HorarioUnificado!B6:AF6,"6R")</f>
        <v/>
      </c>
      <c r="E6">
        <f>COUNTIF(HorarioUnificado!B6:AF6,"6TT")+COUNTIF(HorarioUnificado!B6:AF6,"6T")</f>
        <v/>
      </c>
      <c r="F6">
        <f>COUNTIF(HorarioUnificado!B6:AF6,"3")</f>
        <v/>
      </c>
      <c r="G6">
        <f>COUNTIF(HorarioUnificado!B6:AF6,"6S")+COUNTIF(HorarioUnificado!B6:AF6,"MASRAS")+COUNTIF(HorarioUnificado!B6:AF6,"TASRAS")+COUNTIF(HorarioUnificado!B6:AF6,"TSAS")+COUNTIF(HorarioUnificado!B6:AF6,"MSAS")</f>
        <v/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/>
      </c>
      <c r="I6">
        <f>COUNTIF(HorarioUnificado!B6:AF6,"6S")+COUNTIF(HorarioUnificado!B6:AF6,"6N")</f>
        <v/>
      </c>
      <c r="J6">
        <f>COUNTIF(HorarioUnificado!B6:AF6,"BANTD")+COUNTIF(HorarioUnificado!B6:AF6,"BLPTD")+6*COUNTIF(HorarioUnificado!B6:AF6,"6ND")+6*COUNTIF(HorarioUnificado!B6:AF6,"6SN")+6*COUNTIF(HorarioUnificado!B6:AF6,"6MTD")</f>
        <v/>
      </c>
      <c r="K6">
        <f>3*COUNTIF(HorarioUnificado!B6:AF6,"3D")</f>
        <v/>
      </c>
      <c r="L6">
        <f>6*COUNTIF(HorarioUnificado!B6:AF6,"NLPTD")+6*COUNTIF(HorarioUnificado!B6:AF6,"NLPRD")+6*COUNTIF(HorarioUnificado!B6:AF6,"NANTD")+6*COUNTIF(HorarioUnificado!B6:AF6,"NANRD")</f>
        <v/>
      </c>
    </row>
    <row r="7">
      <c r="A7" t="inlineStr">
        <is>
          <t>ECE</t>
        </is>
      </c>
      <c r="B7">
        <f>COUNTIF(HorarioUnificado!B7:AF7,"DESC")+COUNTIF(HorarioUnificado!B7:AF7,"TROP")</f>
        <v/>
      </c>
      <c r="C7">
        <f>COUNTIF(HorarioUnificado!B7:AF7,"1T")+COUNTIF(HorarioUnificado!B7:AF7,"7")+COUNTIF(HorarioUnificado!B7:AF7,"1")</f>
        <v/>
      </c>
      <c r="D7">
        <f>COUNTIF(HorarioUnificado!B7:AF7,"6RT")+COUNTIF(HorarioUnificado!B7:AF7,"7")+COUNTIF(HorarioUnificado!B7:AF7,"6R")</f>
        <v/>
      </c>
      <c r="E7">
        <f>COUNTIF(HorarioUnificado!B7:AF7,"6TT")+COUNTIF(HorarioUnificado!B7:AF7,"6T")</f>
        <v/>
      </c>
      <c r="F7">
        <f>COUNTIF(HorarioUnificado!B7:AF7,"3")</f>
        <v/>
      </c>
      <c r="G7">
        <f>COUNTIF(HorarioUnificado!B7:AF7,"6S")+COUNTIF(HorarioUnificado!B7:AF7,"MASRAS")+COUNTIF(HorarioUnificado!B7:AF7,"TASRAS")+COUNTIF(HorarioUnificado!B7:AF7,"TSAS")+COUNTIF(HorarioUnificado!B7:AF7,"MSAS")</f>
        <v/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/>
      </c>
      <c r="I7">
        <f>COUNTIF(HorarioUnificado!B7:AF7,"6S")+COUNTIF(HorarioUnificado!B7:AF7,"6N")</f>
        <v/>
      </c>
      <c r="J7">
        <f>COUNTIF(HorarioUnificado!B7:AF7,"BANTD")+COUNTIF(HorarioUnificado!B7:AF7,"BLPTD")+6*COUNTIF(HorarioUnificado!B7:AF7,"6ND")+6*COUNTIF(HorarioUnificado!B7:AF7,"6SN")+6*COUNTIF(HorarioUnificado!B7:AF7,"6MTD")</f>
        <v/>
      </c>
      <c r="K7">
        <f>3*COUNTIF(HorarioUnificado!B7:AF7,"3D")</f>
        <v/>
      </c>
      <c r="L7">
        <f>6*COUNTIF(HorarioUnificado!B7:AF7,"NLPTD")+6*COUNTIF(HorarioUnificado!B7:AF7,"NLPRD")+6*COUNTIF(HorarioUnificado!B7:AF7,"NANTD")+6*COUNTIF(HorarioUnificado!B7:AF7,"NANRD")</f>
        <v/>
      </c>
    </row>
    <row r="8">
      <c r="A8" t="inlineStr">
        <is>
          <t>WEH</t>
        </is>
      </c>
      <c r="B8">
        <f>COUNTIF(HorarioUnificado!B8:AF8,"DESC")+COUNTIF(HorarioUnificado!B8:AF8,"TROP")</f>
        <v/>
      </c>
      <c r="C8">
        <f>COUNTIF(HorarioUnificado!B8:AF8,"1T")+COUNTIF(HorarioUnificado!B8:AF8,"7")+COUNTIF(HorarioUnificado!B8:AF8,"1")</f>
        <v/>
      </c>
      <c r="D8">
        <f>COUNTIF(HorarioUnificado!B8:AF8,"6RT")+COUNTIF(HorarioUnificado!B8:AF8,"7")+COUNTIF(HorarioUnificado!B8:AF8,"6R")</f>
        <v/>
      </c>
      <c r="E8">
        <f>COUNTIF(HorarioUnificado!B8:AF8,"6TT")+COUNTIF(HorarioUnificado!B8:AF8,"6T")</f>
        <v/>
      </c>
      <c r="F8">
        <f>COUNTIF(HorarioUnificado!B8:AF8,"3")</f>
        <v/>
      </c>
      <c r="G8">
        <f>COUNTIF(HorarioUnificado!B8:AF8,"6S")+COUNTIF(HorarioUnificado!B8:AF8,"MASRAS")+COUNTIF(HorarioUnificado!B8:AF8,"TASRAS")+COUNTIF(HorarioUnificado!B8:AF8,"TSAS")+COUNTIF(HorarioUnificado!B8:AF8,"MSAS")</f>
        <v/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/>
      </c>
      <c r="I8">
        <f>COUNTIF(HorarioUnificado!B8:AF8,"6S")+COUNTIF(HorarioUnificado!B8:AF8,"6N")</f>
        <v/>
      </c>
      <c r="J8">
        <f>COUNTIF(HorarioUnificado!B8:AF8,"BANTD")+COUNTIF(HorarioUnificado!B8:AF8,"BLPTD")+6*COUNTIF(HorarioUnificado!B8:AF8,"6ND")+6*COUNTIF(HorarioUnificado!B8:AF8,"6SN")+6*COUNTIF(HorarioUnificado!B8:AF8,"6MTD")</f>
        <v/>
      </c>
      <c r="K8">
        <f>3*COUNTIF(HorarioUnificado!B8:AF8,"3D")</f>
        <v/>
      </c>
      <c r="L8">
        <f>6*COUNTIF(HorarioUnificado!B8:AF8,"NLPTD")+6*COUNTIF(HorarioUnificado!B8:AF8,"NLPRD")+6*COUNTIF(HorarioUnificado!B8:AF8,"NANTD")+6*COUNTIF(HorarioUnificado!B8:AF8,"NANRD")</f>
        <v/>
      </c>
    </row>
    <row r="9">
      <c r="A9" t="inlineStr">
        <is>
          <t>DFB</t>
        </is>
      </c>
      <c r="B9">
        <f>COUNTIF(HorarioUnificado!B9:AF9,"DESC")+COUNTIF(HorarioUnificado!B9:AF9,"TROP")</f>
        <v/>
      </c>
      <c r="C9">
        <f>COUNTIF(HorarioUnificado!B9:AF9,"1T")+COUNTIF(HorarioUnificado!B9:AF9,"7")+COUNTIF(HorarioUnificado!B9:AF9,"1")</f>
        <v/>
      </c>
      <c r="D9">
        <f>COUNTIF(HorarioUnificado!B9:AF9,"6RT")+COUNTIF(HorarioUnificado!B9:AF9,"7")+COUNTIF(HorarioUnificado!B9:AF9,"6R")</f>
        <v/>
      </c>
      <c r="E9">
        <f>COUNTIF(HorarioUnificado!B9:AF9,"6TT")+COUNTIF(HorarioUnificado!B9:AF9,"6T")</f>
        <v/>
      </c>
      <c r="F9">
        <f>COUNTIF(HorarioUnificado!B9:AF9,"3")</f>
        <v/>
      </c>
      <c r="G9">
        <f>COUNTIF(HorarioUnificado!B9:AF9,"6S")+COUNTIF(HorarioUnificado!B9:AF9,"MASRAS")+COUNTIF(HorarioUnificado!B9:AF9,"TASRAS")+COUNTIF(HorarioUnificado!B9:AF9,"TSAS")+COUNTIF(HorarioUnificado!B9:AF9,"MSAS")</f>
        <v/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/>
      </c>
      <c r="I9">
        <f>COUNTIF(HorarioUnificado!B9:AF9,"6S")+COUNTIF(HorarioUnificado!B9:AF9,"6N")</f>
        <v/>
      </c>
      <c r="J9">
        <f>COUNTIF(HorarioUnificado!B9:AF9,"BANTD")+COUNTIF(HorarioUnificado!B9:AF9,"BLPTD")+6*COUNTIF(HorarioUnificado!B9:AF9,"6ND")+6*COUNTIF(HorarioUnificado!B9:AF9,"6SN")+6*COUNTIF(HorarioUnificado!B9:AF9,"6MTD")</f>
        <v/>
      </c>
      <c r="K9">
        <f>3*COUNTIF(HorarioUnificado!B9:AF9,"3D")</f>
        <v/>
      </c>
      <c r="L9">
        <f>6*COUNTIF(HorarioUnificado!B9:AF9,"NLPTD")+6*COUNTIF(HorarioUnificado!B9:AF9,"NLPRD")+6*COUNTIF(HorarioUnificado!B9:AF9,"NANTD")+6*COUNTIF(HorarioUnificado!B9:AF9,"NANRD")</f>
        <v/>
      </c>
    </row>
    <row r="10">
      <c r="A10" t="inlineStr">
        <is>
          <t>MLS</t>
        </is>
      </c>
      <c r="B10">
        <f>COUNTIF(HorarioUnificado!B10:AF10,"DESC")+COUNTIF(HorarioUnificado!B10:AF10,"TROP")</f>
        <v/>
      </c>
      <c r="C10">
        <f>COUNTIF(HorarioUnificado!B10:AF10,"1T")+COUNTIF(HorarioUnificado!B10:AF10,"7")+COUNTIF(HorarioUnificado!B10:AF10,"1")</f>
        <v/>
      </c>
      <c r="D10">
        <f>COUNTIF(HorarioUnificado!B10:AF10,"6RT")+COUNTIF(HorarioUnificado!B10:AF10,"7")+COUNTIF(HorarioUnificado!B10:AF10,"6R")</f>
        <v/>
      </c>
      <c r="E10">
        <f>COUNTIF(HorarioUnificado!B10:AF10,"6TT")+COUNTIF(HorarioUnificado!B10:AF10,"6T")</f>
        <v/>
      </c>
      <c r="F10">
        <f>COUNTIF(HorarioUnificado!B10:AF10,"3")</f>
        <v/>
      </c>
      <c r="G10">
        <f>COUNTIF(HorarioUnificado!B10:AF10,"6S")+COUNTIF(HorarioUnificado!B10:AF10,"MASRAS")+COUNTIF(HorarioUnificado!B10:AF10,"TASRAS")+COUNTIF(HorarioUnificado!B10:AF10,"TSAS")+COUNTIF(HorarioUnificado!B10:AF10,"MSAS")</f>
        <v/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/>
      </c>
      <c r="I10">
        <f>COUNTIF(HorarioUnificado!B10:AF10,"6S")+COUNTIF(HorarioUnificado!B10:AF10,"6N")</f>
        <v/>
      </c>
      <c r="J10">
        <f>COUNTIF(HorarioUnificado!B10:AF10,"BANTD")+COUNTIF(HorarioUnificado!B10:AF10,"BLPTD")+6*COUNTIF(HorarioUnificado!B10:AF10,"6ND")+6*COUNTIF(HorarioUnificado!B10:AF10,"6SN")+6*COUNTIF(HorarioUnificado!B10:AF10,"6MTD")</f>
        <v/>
      </c>
      <c r="K10">
        <f>3*COUNTIF(HorarioUnificado!B10:AF10,"3D")</f>
        <v/>
      </c>
      <c r="L10">
        <f>6*COUNTIF(HorarioUnificado!B10:AF10,"NLPTD")+6*COUNTIF(HorarioUnificado!B10:AF10,"NLPRD")+6*COUNTIF(HorarioUnificado!B10:AF10,"NANTD")+6*COUNTIF(HorarioUnificado!B10:AF10,"NANRD")</f>
        <v/>
      </c>
    </row>
    <row r="11">
      <c r="A11" t="inlineStr">
        <is>
          <t>FCE</t>
        </is>
      </c>
      <c r="B11">
        <f>COUNTIF(HorarioUnificado!B11:AF11,"DESC")+COUNTIF(HorarioUnificado!B11:AF11,"TROP")</f>
        <v/>
      </c>
      <c r="C11">
        <f>COUNTIF(HorarioUnificado!B11:AF11,"1T")+COUNTIF(HorarioUnificado!B11:AF11,"7")+COUNTIF(HorarioUnificado!B11:AF11,"1")</f>
        <v/>
      </c>
      <c r="D11">
        <f>COUNTIF(HorarioUnificado!B11:AF11,"6RT")+COUNTIF(HorarioUnificado!B11:AF11,"7")+COUNTIF(HorarioUnificado!B11:AF11,"6R")</f>
        <v/>
      </c>
      <c r="E11">
        <f>COUNTIF(HorarioUnificado!B11:AF11,"6TT")+COUNTIF(HorarioUnificado!B11:AF11,"6T")</f>
        <v/>
      </c>
      <c r="F11">
        <f>COUNTIF(HorarioUnificado!B11:AF11,"3")</f>
        <v/>
      </c>
      <c r="G11">
        <f>COUNTIF(HorarioUnificado!B11:AF11,"6S")+COUNTIF(HorarioUnificado!B11:AF11,"MASRAS")+COUNTIF(HorarioUnificado!B11:AF11,"TASRAS")+COUNTIF(HorarioUnificado!B11:AF11,"TSAS")+COUNTIF(HorarioUnificado!B11:AF11,"MSAS")</f>
        <v/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/>
      </c>
      <c r="I11">
        <f>COUNTIF(HorarioUnificado!B11:AF11,"6S")+COUNTIF(HorarioUnificado!B11:AF11,"6N")</f>
        <v/>
      </c>
      <c r="J11">
        <f>COUNTIF(HorarioUnificado!B11:AF11,"BANTD")+COUNTIF(HorarioUnificado!B11:AF11,"BLPTD")+6*COUNTIF(HorarioUnificado!B11:AF11,"6ND")+6*COUNTIF(HorarioUnificado!B11:AF11,"6SN")+6*COUNTIF(HorarioUnificado!B11:AF11,"6MTD")</f>
        <v/>
      </c>
      <c r="K11">
        <f>3*COUNTIF(HorarioUnificado!B11:AF11,"3D")</f>
        <v/>
      </c>
      <c r="L11">
        <f>6*COUNTIF(HorarioUnificado!B11:AF11,"NLPTD")+6*COUNTIF(HorarioUnificado!B11:AF11,"NLPRD")+6*COUNTIF(HorarioUnificado!B11:AF11,"NANTD")+6*COUNTIF(HorarioUnificado!B11:AF11,"NANRD")</f>
        <v/>
      </c>
    </row>
    <row r="12">
      <c r="A12" t="inlineStr">
        <is>
          <t>JBV</t>
        </is>
      </c>
      <c r="B12">
        <f>COUNTIF(HorarioUnificado!B12:AF12,"DESC")+COUNTIF(HorarioUnificado!B12:AF12,"TROP")</f>
        <v/>
      </c>
      <c r="C12">
        <f>COUNTIF(HorarioUnificado!B12:AF12,"1T")+COUNTIF(HorarioUnificado!B12:AF12,"7")+COUNTIF(HorarioUnificado!B12:AF12,"1")</f>
        <v/>
      </c>
      <c r="D12">
        <f>COUNTIF(HorarioUnificado!B12:AF12,"6RT")+COUNTIF(HorarioUnificado!B12:AF12,"7")+COUNTIF(HorarioUnificado!B12:AF12,"6R")</f>
        <v/>
      </c>
      <c r="E12">
        <f>COUNTIF(HorarioUnificado!B12:AF12,"6TT")+COUNTIF(HorarioUnificado!B12:AF12,"6T")</f>
        <v/>
      </c>
      <c r="F12">
        <f>COUNTIF(HorarioUnificado!B12:AF12,"3")</f>
        <v/>
      </c>
      <c r="G12">
        <f>COUNTIF(HorarioUnificado!B12:AF12,"6S")+COUNTIF(HorarioUnificado!B12:AF12,"MASRAS")+COUNTIF(HorarioUnificado!B12:AF12,"TASRAS")+COUNTIF(HorarioUnificado!B12:AF12,"TSAS")+COUNTIF(HorarioUnificado!B12:AF12,"MSAS")</f>
        <v/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/>
      </c>
      <c r="I12">
        <f>COUNTIF(HorarioUnificado!B12:AF12,"6S")+COUNTIF(HorarioUnificado!B12:AF12,"6N")</f>
        <v/>
      </c>
      <c r="J12">
        <f>COUNTIF(HorarioUnificado!B12:AF12,"BANTD")+COUNTIF(HorarioUnificado!B12:AF12,"BLPTD")+6*COUNTIF(HorarioUnificado!B12:AF12,"6ND")+6*COUNTIF(HorarioUnificado!B12:AF12,"6SN")+6*COUNTIF(HorarioUnificado!B12:AF12,"6MTD")</f>
        <v/>
      </c>
      <c r="K12">
        <f>3*COUNTIF(HorarioUnificado!B12:AF12,"3D")</f>
        <v/>
      </c>
      <c r="L12">
        <f>6*COUNTIF(HorarioUnificado!B12:AF12,"NLPTD")+6*COUNTIF(HorarioUnificado!B12:AF12,"NLPRD")+6*COUNTIF(HorarioUnificado!B12:AF12,"NANTD")+6*COUNTIF(HorarioUnificado!B12:AF12,"NANRD")</f>
        <v/>
      </c>
    </row>
    <row r="13">
      <c r="A13" t="inlineStr">
        <is>
          <t>GMT</t>
        </is>
      </c>
      <c r="B13">
        <f>COUNTIF(HorarioUnificado!B13:AF13,"DESC")+COUNTIF(HorarioUnificado!B13:AF13,"TROP")</f>
        <v/>
      </c>
      <c r="C13">
        <f>COUNTIF(HorarioUnificado!B13:AF13,"1T")+COUNTIF(HorarioUnificado!B13:AF13,"7")+COUNTIF(HorarioUnificado!B13:AF13,"1")</f>
        <v/>
      </c>
      <c r="D13">
        <f>COUNTIF(HorarioUnificado!B13:AF13,"6RT")+COUNTIF(HorarioUnificado!B13:AF13,"7")+COUNTIF(HorarioUnificado!B13:AF13,"6R")</f>
        <v/>
      </c>
      <c r="E13">
        <f>COUNTIF(HorarioUnificado!B13:AF13,"6TT")+COUNTIF(HorarioUnificado!B13:AF13,"6T")</f>
        <v/>
      </c>
      <c r="F13">
        <f>COUNTIF(HorarioUnificado!B13:AF13,"3")</f>
        <v/>
      </c>
      <c r="G13">
        <f>COUNTIF(HorarioUnificado!B13:AF13,"6S")+COUNTIF(HorarioUnificado!B13:AF13,"MASRAS")+COUNTIF(HorarioUnificado!B13:AF13,"TASRAS")+COUNTIF(HorarioUnificado!B13:AF13,"TSAS")+COUNTIF(HorarioUnificado!B13:AF13,"MSAS")</f>
        <v/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/>
      </c>
      <c r="I13">
        <f>COUNTIF(HorarioUnificado!B13:AF13,"6S")+COUNTIF(HorarioUnificado!B13:AF13,"6N")</f>
        <v/>
      </c>
      <c r="J13">
        <f>COUNTIF(HorarioUnificado!B13:AF13,"BANTD")+COUNTIF(HorarioUnificado!B13:AF13,"BLPTD")+6*COUNTIF(HorarioUnificado!B13:AF13,"6ND")+6*COUNTIF(HorarioUnificado!B13:AF13,"6SN")+6*COUNTIF(HorarioUnificado!B13:AF13,"6MTD")</f>
        <v/>
      </c>
      <c r="K13">
        <f>3*COUNTIF(HorarioUnificado!B13:AF13,"3D")</f>
        <v/>
      </c>
      <c r="L13">
        <f>6*COUNTIF(HorarioUnificado!B13:AF13,"NLPTD")+6*COUNTIF(HorarioUnificado!B13:AF13,"NLPRD")+6*COUNTIF(HorarioUnificado!B13:AF13,"NANTD")+6*COUNTIF(HorarioUnificado!B13:AF13,"NANRD")</f>
        <v/>
      </c>
    </row>
    <row r="14">
      <c r="A14" t="inlineStr">
        <is>
          <t>BRS</t>
        </is>
      </c>
      <c r="B14">
        <f>COUNTIF(HorarioUnificado!B14:AF14,"DESC")+COUNTIF(HorarioUnificado!B14:AF14,"TROP")</f>
        <v/>
      </c>
      <c r="C14">
        <f>COUNTIF(HorarioUnificado!B14:AF14,"1T")+COUNTIF(HorarioUnificado!B14:AF14,"7")+COUNTIF(HorarioUnificado!B14:AF14,"1")</f>
        <v/>
      </c>
      <c r="D14">
        <f>COUNTIF(HorarioUnificado!B14:AF14,"6RT")+COUNTIF(HorarioUnificado!B14:AF14,"7")+COUNTIF(HorarioUnificado!B14:AF14,"6R")</f>
        <v/>
      </c>
      <c r="E14">
        <f>COUNTIF(HorarioUnificado!B14:AF14,"6TT")+COUNTIF(HorarioUnificado!B14:AF14,"6T")</f>
        <v/>
      </c>
      <c r="F14">
        <f>COUNTIF(HorarioUnificado!B14:AF14,"3")</f>
        <v/>
      </c>
      <c r="G14">
        <f>COUNTIF(HorarioUnificado!B14:AF14,"6S")+COUNTIF(HorarioUnificado!B14:AF14,"MASRAS")+COUNTIF(HorarioUnificado!B14:AF14,"TASRAS")+COUNTIF(HorarioUnificado!B14:AF14,"TSAS")+COUNTIF(HorarioUnificado!B14:AF14,"MSAS")</f>
        <v/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/>
      </c>
      <c r="I14">
        <f>COUNTIF(HorarioUnificado!B14:AF14,"6S")+COUNTIF(HorarioUnificado!B14:AF14,"6N")</f>
        <v/>
      </c>
      <c r="J14">
        <f>COUNTIF(HorarioUnificado!B14:AF14,"BANTD")+COUNTIF(HorarioUnificado!B14:AF14,"BLPTD")+6*COUNTIF(HorarioUnificado!B14:AF14,"6ND")+6*COUNTIF(HorarioUnificado!B14:AF14,"6SN")+6*COUNTIF(HorarioUnificado!B14:AF14,"6MTD")</f>
        <v/>
      </c>
      <c r="K14">
        <f>3*COUNTIF(HorarioUnificado!B14:AF14,"3D")</f>
        <v/>
      </c>
      <c r="L14">
        <f>6*COUNTIF(HorarioUnificado!B14:AF14,"NLPTD")+6*COUNTIF(HorarioUnificado!B14:AF14,"NLPRD")+6*COUNTIF(HorarioUnificado!B14:AF14,"NANTD")+6*COUNTIF(HorarioUnificado!B14:AF14,"NANRD")</f>
        <v/>
      </c>
    </row>
    <row r="15">
      <c r="A15" t="inlineStr">
        <is>
          <t>HZG</t>
        </is>
      </c>
      <c r="B15">
        <f>COUNTIF(HorarioUnificado!B15:AF15,"DESC")+COUNTIF(HorarioUnificado!B15:AF15,"TROP")</f>
        <v/>
      </c>
      <c r="C15">
        <f>COUNTIF(HorarioUnificado!B15:AF15,"1T")+COUNTIF(HorarioUnificado!B15:AF15,"7")+COUNTIF(HorarioUnificado!B15:AF15,"1")</f>
        <v/>
      </c>
      <c r="D15">
        <f>COUNTIF(HorarioUnificado!B15:AF15,"6RT")+COUNTIF(HorarioUnificado!B15:AF15,"7")+COUNTIF(HorarioUnificado!B15:AF15,"6R")</f>
        <v/>
      </c>
      <c r="E15">
        <f>COUNTIF(HorarioUnificado!B15:AF15,"6TT")+COUNTIF(HorarioUnificado!B15:AF15,"6T")</f>
        <v/>
      </c>
      <c r="F15">
        <f>COUNTIF(HorarioUnificado!B15:AF15,"3")</f>
        <v/>
      </c>
      <c r="G15">
        <f>COUNTIF(HorarioUnificado!B15:AF15,"6S")+COUNTIF(HorarioUnificado!B15:AF15,"MASRAS")+COUNTIF(HorarioUnificado!B15:AF15,"TASRAS")+COUNTIF(HorarioUnificado!B15:AF15,"TSAS")+COUNTIF(HorarioUnificado!B15:AF15,"MSAS")</f>
        <v/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/>
      </c>
      <c r="I15">
        <f>COUNTIF(HorarioUnificado!B15:AF15,"6S")+COUNTIF(HorarioUnificado!B15:AF15,"6N")</f>
        <v/>
      </c>
      <c r="J15">
        <f>COUNTIF(HorarioUnificado!B15:AF15,"BANTD")+COUNTIF(HorarioUnificado!B15:AF15,"BLPTD")+6*COUNTIF(HorarioUnificado!B15:AF15,"6ND")+6*COUNTIF(HorarioUnificado!B15:AF15,"6SN")+6*COUNTIF(HorarioUnificado!B15:AF15,"6MTD")</f>
        <v/>
      </c>
      <c r="K15">
        <f>3*COUNTIF(HorarioUnificado!B15:AF15,"3D")</f>
        <v/>
      </c>
      <c r="L15">
        <f>6*COUNTIF(HorarioUnificado!B15:AF15,"NLPTD")+6*COUNTIF(HorarioUnificado!B15:AF15,"NLPRD")+6*COUNTIF(HorarioUnificado!B15:AF15,"NANTD")+6*COUNTIF(HorarioUnificado!B15:AF15,"NANRD")</f>
        <v/>
      </c>
    </row>
    <row r="16">
      <c r="A16" t="inlineStr">
        <is>
          <t>JIS</t>
        </is>
      </c>
      <c r="B16">
        <f>COUNTIF(HorarioUnificado!B16:AF16,"DESC")+COUNTIF(HorarioUnificado!B16:AF16,"TROP")</f>
        <v/>
      </c>
      <c r="C16">
        <f>COUNTIF(HorarioUnificado!B16:AF16,"1T")+COUNTIF(HorarioUnificado!B16:AF16,"7")+COUNTIF(HorarioUnificado!B16:AF16,"1")</f>
        <v/>
      </c>
      <c r="D16">
        <f>COUNTIF(HorarioUnificado!B16:AF16,"6RT")+COUNTIF(HorarioUnificado!B16:AF16,"7")+COUNTIF(HorarioUnificado!B16:AF16,"6R")</f>
        <v/>
      </c>
      <c r="E16">
        <f>COUNTIF(HorarioUnificado!B16:AF16,"6TT")+COUNTIF(HorarioUnificado!B16:AF16,"6T")</f>
        <v/>
      </c>
      <c r="F16">
        <f>COUNTIF(HorarioUnificado!B16:AF16,"3")</f>
        <v/>
      </c>
      <c r="G16">
        <f>COUNTIF(HorarioUnificado!B16:AF16,"6S")+COUNTIF(HorarioUnificado!B16:AF16,"MASRAS")+COUNTIF(HorarioUnificado!B16:AF16,"TASRAS")+COUNTIF(HorarioUnificado!B16:AF16,"TSAS")+COUNTIF(HorarioUnificado!B16:AF16,"MSAS")</f>
        <v/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/>
      </c>
      <c r="I16">
        <f>COUNTIF(HorarioUnificado!B16:AF16,"6S")+COUNTIF(HorarioUnificado!B16:AF16,"6N")</f>
        <v/>
      </c>
      <c r="J16">
        <f>COUNTIF(HorarioUnificado!B16:AF16,"BANTD")+COUNTIF(HorarioUnificado!B16:AF16,"BLPTD")+6*COUNTIF(HorarioUnificado!B16:AF16,"6ND")+6*COUNTIF(HorarioUnificado!B16:AF16,"6SN")+6*COUNTIF(HorarioUnificado!B16:AF16,"6MTD")</f>
        <v/>
      </c>
      <c r="K16">
        <f>3*COUNTIF(HorarioUnificado!B16:AF16,"3D")</f>
        <v/>
      </c>
      <c r="L16">
        <f>6*COUNTIF(HorarioUnificado!B16:AF16,"NLPTD")+6*COUNTIF(HorarioUnificado!B16:AF16,"NLPRD")+6*COUNTIF(HorarioUnificado!B16:AF16,"NANTD")+6*COUNTIF(HorarioUnificado!B16:AF16,"NANRD")</f>
        <v/>
      </c>
    </row>
    <row r="17">
      <c r="A17" t="inlineStr">
        <is>
          <t>CDT</t>
        </is>
      </c>
      <c r="B17">
        <f>COUNTIF(HorarioUnificado!B17:AF17,"DESC")+COUNTIF(HorarioUnificado!B17:AF17,"TROP")</f>
        <v/>
      </c>
      <c r="C17">
        <f>COUNTIF(HorarioUnificado!B17:AF17,"1T")+COUNTIF(HorarioUnificado!B17:AF17,"7")+COUNTIF(HorarioUnificado!B17:AF17,"1")</f>
        <v/>
      </c>
      <c r="D17">
        <f>COUNTIF(HorarioUnificado!B17:AF17,"6RT")+COUNTIF(HorarioUnificado!B17:AF17,"7")+COUNTIF(HorarioUnificado!B17:AF17,"6R")</f>
        <v/>
      </c>
      <c r="E17">
        <f>COUNTIF(HorarioUnificado!B17:AF17,"6TT")+COUNTIF(HorarioUnificado!B17:AF17,"6T")</f>
        <v/>
      </c>
      <c r="F17">
        <f>COUNTIF(HorarioUnificado!B17:AF17,"3")</f>
        <v/>
      </c>
      <c r="G17">
        <f>COUNTIF(HorarioUnificado!B17:AF17,"6S")+COUNTIF(HorarioUnificado!B17:AF17,"MASRAS")+COUNTIF(HorarioUnificado!B17:AF17,"TASRAS")+COUNTIF(HorarioUnificado!B17:AF17,"TSAS")+COUNTIF(HorarioUnificado!B17:AF17,"MSAS")</f>
        <v/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/>
      </c>
      <c r="I17">
        <f>COUNTIF(HorarioUnificado!B17:AF17,"6S")+COUNTIF(HorarioUnificado!B17:AF17,"6N")</f>
        <v/>
      </c>
      <c r="J17">
        <f>COUNTIF(HorarioUnificado!B17:AF17,"BANTD")+COUNTIF(HorarioUnificado!B17:AF17,"BLPTD")+6*COUNTIF(HorarioUnificado!B17:AF17,"6ND")+6*COUNTIF(HorarioUnificado!B17:AF17,"6SN")+6*COUNTIF(HorarioUnificado!B17:AF17,"6MTD")</f>
        <v/>
      </c>
      <c r="K17">
        <f>3*COUNTIF(HorarioUnificado!B17:AF17,"3D")</f>
        <v/>
      </c>
      <c r="L17">
        <f>6*COUNTIF(HorarioUnificado!B17:AF17,"NLPTD")+6*COUNTIF(HorarioUnificado!B17:AF17,"NLPRD")+6*COUNTIF(HorarioUnificado!B17:AF17,"NANTD")+6*COUNTIF(HorarioUnificado!B17:AF17,"NANRD")</f>
        <v/>
      </c>
    </row>
    <row r="18">
      <c r="A18" t="inlineStr">
        <is>
          <t>WGG</t>
        </is>
      </c>
      <c r="B18">
        <f>COUNTIF(HorarioUnificado!B18:AF18,"DESC")+COUNTIF(HorarioUnificado!B18:AF18,"TROP")</f>
        <v/>
      </c>
      <c r="C18">
        <f>COUNTIF(HorarioUnificado!B18:AF18,"1T")+COUNTIF(HorarioUnificado!B18:AF18,"7")+COUNTIF(HorarioUnificado!B18:AF18,"1")</f>
        <v/>
      </c>
      <c r="D18">
        <f>COUNTIF(HorarioUnificado!B18:AF18,"6RT")+COUNTIF(HorarioUnificado!B18:AF18,"7")+COUNTIF(HorarioUnificado!B18:AF18,"6R")</f>
        <v/>
      </c>
      <c r="E18">
        <f>COUNTIF(HorarioUnificado!B18:AF18,"6TT")+COUNTIF(HorarioUnificado!B18:AF18,"6T")</f>
        <v/>
      </c>
      <c r="F18">
        <f>COUNTIF(HorarioUnificado!B18:AF18,"3")</f>
        <v/>
      </c>
      <c r="G18">
        <f>COUNTIF(HorarioUnificado!B18:AF18,"6S")+COUNTIF(HorarioUnificado!B18:AF18,"MASRAS")+COUNTIF(HorarioUnificado!B18:AF18,"TASRAS")+COUNTIF(HorarioUnificado!B18:AF18,"TSAS")+COUNTIF(HorarioUnificado!B18:AF18,"MSAS")</f>
        <v/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/>
      </c>
      <c r="I18">
        <f>COUNTIF(HorarioUnificado!B18:AF18,"6S")+COUNTIF(HorarioUnificado!B18:AF18,"6N")</f>
        <v/>
      </c>
      <c r="J18">
        <f>COUNTIF(HorarioUnificado!B18:AF18,"BANTD")+COUNTIF(HorarioUnificado!B18:AF18,"BLPTD")+6*COUNTIF(HorarioUnificado!B18:AF18,"6ND")+6*COUNTIF(HorarioUnificado!B18:AF18,"6SN")+6*COUNTIF(HorarioUnificado!B18:AF18,"6MTD")</f>
        <v/>
      </c>
      <c r="K18">
        <f>3*COUNTIF(HorarioUnificado!B18:AF18,"3D")</f>
        <v/>
      </c>
      <c r="L18">
        <f>6*COUNTIF(HorarioUnificado!B18:AF18,"NLPTD")+6*COUNTIF(HorarioUnificado!B18:AF18,"NLPRD")+6*COUNTIF(HorarioUnificado!B18:AF18,"NANTD")+6*COUNTIF(HorarioUnificado!B18:AF18,"NANRD")</f>
        <v/>
      </c>
    </row>
    <row r="19">
      <c r="A19" t="inlineStr">
        <is>
          <t>GCE</t>
        </is>
      </c>
      <c r="B19">
        <f>COUNTIF(HorarioUnificado!B19:AF19,"DESC")+COUNTIF(HorarioUnificado!B19:AF19,"TROP")</f>
        <v/>
      </c>
      <c r="C19">
        <f>COUNTIF(HorarioUnificado!B19:AF19,"1T")+COUNTIF(HorarioUnificado!B19:AF19,"7")+COUNTIF(HorarioUnificado!B19:AF19,"1")</f>
        <v/>
      </c>
      <c r="D19">
        <f>COUNTIF(HorarioUnificado!B19:AF19,"6RT")+COUNTIF(HorarioUnificado!B19:AF19,"7")+COUNTIF(HorarioUnificado!B19:AF19,"6R")</f>
        <v/>
      </c>
      <c r="E19">
        <f>COUNTIF(HorarioUnificado!B19:AF19,"6TT")+COUNTIF(HorarioUnificado!B19:AF19,"6T")</f>
        <v/>
      </c>
      <c r="F19">
        <f>COUNTIF(HorarioUnificado!B19:AF19,"3")</f>
        <v/>
      </c>
      <c r="G19">
        <f>COUNTIF(HorarioUnificado!B19:AF19,"6S")+COUNTIF(HorarioUnificado!B19:AF19,"MASRAS")+COUNTIF(HorarioUnificado!B19:AF19,"TASRAS")+COUNTIF(HorarioUnificado!B19:AF19,"TSAS")+COUNTIF(HorarioUnificado!B19:AF19,"MSAS")</f>
        <v/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/>
      </c>
      <c r="I19">
        <f>COUNTIF(HorarioUnificado!B19:AF19,"6S")+COUNTIF(HorarioUnificado!B19:AF19,"6N")</f>
        <v/>
      </c>
      <c r="J19">
        <f>COUNTIF(HorarioUnificado!B19:AF19,"BANTD")+COUNTIF(HorarioUnificado!B19:AF19,"BLPTD")+6*COUNTIF(HorarioUnificado!B19:AF19,"6ND")+6*COUNTIF(HorarioUnificado!B19:AF19,"6SN")+6*COUNTIF(HorarioUnificado!B19:AF19,"6MTD")</f>
        <v/>
      </c>
      <c r="K19">
        <f>3*COUNTIF(HorarioUnificado!B19:AF19,"3D")</f>
        <v/>
      </c>
      <c r="L19">
        <f>6*COUNTIF(HorarioUnificado!B19:AF19,"NLPTD")+6*COUNTIF(HorarioUnificado!B19:AF19,"NLPRD")+6*COUNTIF(HorarioUnificado!B19:AF19,"NANTD")+6*COUNTIF(HorarioUnificado!B19:AF19,"NANRD")</f>
        <v/>
      </c>
    </row>
    <row r="20">
      <c r="A20" t="inlineStr">
        <is>
          <t>YIS</t>
        </is>
      </c>
      <c r="B20">
        <f>COUNTIF(HorarioUnificado!B20:AF20,"DESC")+COUNTIF(HorarioUnificado!B20:AF20,"TROP")</f>
        <v/>
      </c>
      <c r="C20">
        <f>COUNTIF(HorarioUnificado!B20:AF20,"1T")+COUNTIF(HorarioUnificado!B20:AF20,"7")+COUNTIF(HorarioUnificado!B20:AF20,"1")</f>
        <v/>
      </c>
      <c r="D20">
        <f>COUNTIF(HorarioUnificado!B20:AF20,"6RT")+COUNTIF(HorarioUnificado!B20:AF20,"7")+COUNTIF(HorarioUnificado!B20:AF20,"6R")</f>
        <v/>
      </c>
      <c r="E20">
        <f>COUNTIF(HorarioUnificado!B20:AF20,"6TT")+COUNTIF(HorarioUnificado!B20:AF20,"6T")</f>
        <v/>
      </c>
      <c r="F20">
        <f>COUNTIF(HorarioUnificado!B20:AF20,"3")</f>
        <v/>
      </c>
      <c r="G20">
        <f>COUNTIF(HorarioUnificado!B20:AF20,"6S")+COUNTIF(HorarioUnificado!B20:AF20,"MASRAS")+COUNTIF(HorarioUnificado!B20:AF20,"TASRAS")+COUNTIF(HorarioUnificado!B20:AF20,"TSAS")+COUNTIF(HorarioUnificado!B20:AF20,"MSAS")</f>
        <v/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/>
      </c>
      <c r="I20">
        <f>COUNTIF(HorarioUnificado!B20:AF20,"6S")+COUNTIF(HorarioUnificado!B20:AF20,"6N")</f>
        <v/>
      </c>
      <c r="J20">
        <f>COUNTIF(HorarioUnificado!B20:AF20,"BANTD")+COUNTIF(HorarioUnificado!B20:AF20,"BLPTD")+6*COUNTIF(HorarioUnificado!B20:AF20,"6ND")+6*COUNTIF(HorarioUnificado!B20:AF20,"6SN")+6*COUNTIF(HorarioUnificado!B20:AF20,"6MTD")</f>
        <v/>
      </c>
      <c r="K20">
        <f>3*COUNTIF(HorarioUnificado!B20:AF20,"3D")</f>
        <v/>
      </c>
      <c r="L20">
        <f>6*COUNTIF(HorarioUnificado!B20:AF20,"NLPTD")+6*COUNTIF(HorarioUnificado!B20:AF20,"NLPRD")+6*COUNTIF(HorarioUnificado!B20:AF20,"NANTD")+6*COUNTIF(HorarioUnificado!B20:AF20,"NANRD")</f>
        <v/>
      </c>
    </row>
    <row r="21">
      <c r="A21" t="inlineStr">
        <is>
          <t>MAQ</t>
        </is>
      </c>
      <c r="B21">
        <f>COUNTIF(HorarioUnificado!B21:AF21,"DESC")+COUNTIF(HorarioUnificado!B21:AF21,"TROP")</f>
        <v/>
      </c>
      <c r="C21">
        <f>COUNTIF(HorarioUnificado!B21:AF21,"1T")+COUNTIF(HorarioUnificado!B21:AF21,"7")+COUNTIF(HorarioUnificado!B21:AF21,"1")</f>
        <v/>
      </c>
      <c r="D21">
        <f>COUNTIF(HorarioUnificado!B21:AF21,"6RT")+COUNTIF(HorarioUnificado!B21:AF21,"7")+COUNTIF(HorarioUnificado!B21:AF21,"6R")</f>
        <v/>
      </c>
      <c r="E21">
        <f>COUNTIF(HorarioUnificado!B21:AF21,"6TT")+COUNTIF(HorarioUnificado!B21:AF21,"6T")</f>
        <v/>
      </c>
      <c r="F21">
        <f>COUNTIF(HorarioUnificado!B21:AF21,"3")</f>
        <v/>
      </c>
      <c r="G21">
        <f>COUNTIF(HorarioUnificado!B21:AF21,"6S")+COUNTIF(HorarioUnificado!B21:AF21,"MASRAS")+COUNTIF(HorarioUnificado!B21:AF21,"TASRAS")+COUNTIF(HorarioUnificado!B21:AF21,"TSAS")+COUNTIF(HorarioUnificado!B21:AF21,"MSAS")</f>
        <v/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/>
      </c>
      <c r="I21">
        <f>COUNTIF(HorarioUnificado!B21:AF21,"6S")+COUNTIF(HorarioUnificado!B21:AF21,"6N")</f>
        <v/>
      </c>
      <c r="J21">
        <f>COUNTIF(HorarioUnificado!B21:AF21,"BANTD")+COUNTIF(HorarioUnificado!B21:AF21,"BLPTD")+6*COUNTIF(HorarioUnificado!B21:AF21,"6ND")+6*COUNTIF(HorarioUnificado!B21:AF21,"6SN")+6*COUNTIF(HorarioUnificado!B21:AF21,"6MTD")</f>
        <v/>
      </c>
      <c r="K21">
        <f>3*COUNTIF(HorarioUnificado!B21:AF21,"3D")</f>
        <v/>
      </c>
      <c r="L21">
        <f>6*COUNTIF(HorarioUnificado!B21:AF21,"NLPTD")+6*COUNTIF(HorarioUnificado!B21:AF21,"NLPRD")+6*COUNTIF(HorarioUnificado!B21:AF21,"NANTD")+6*COUNTIF(HorarioUnificado!B21:AF21,"NANRD")</f>
        <v/>
      </c>
    </row>
    <row r="22">
      <c r="A22" t="inlineStr">
        <is>
          <t>DJO</t>
        </is>
      </c>
      <c r="B22">
        <f>COUNTIF(HorarioUnificado!B22:AF22,"DESC")+COUNTIF(HorarioUnificado!B22:AF22,"TROP")</f>
        <v/>
      </c>
      <c r="C22">
        <f>COUNTIF(HorarioUnificado!B22:AF22,"1T")+COUNTIF(HorarioUnificado!B22:AF22,"7")+COUNTIF(HorarioUnificado!B22:AF22,"1")</f>
        <v/>
      </c>
      <c r="D22">
        <f>COUNTIF(HorarioUnificado!B22:AF22,"6RT")+COUNTIF(HorarioUnificado!B22:AF22,"7")+COUNTIF(HorarioUnificado!B22:AF22,"6R")</f>
        <v/>
      </c>
      <c r="E22">
        <f>COUNTIF(HorarioUnificado!B22:AF22,"6TT")+COUNTIF(HorarioUnificado!B22:AF22,"6T")</f>
        <v/>
      </c>
      <c r="F22">
        <f>COUNTIF(HorarioUnificado!B22:AF22,"3")</f>
        <v/>
      </c>
      <c r="G22">
        <f>COUNTIF(HorarioUnificado!B22:AF22,"6S")+COUNTIF(HorarioUnificado!B22:AF22,"MASRAS")+COUNTIF(HorarioUnificado!B22:AF22,"TASRAS")+COUNTIF(HorarioUnificado!B22:AF22,"TSAS")+COUNTIF(HorarioUnificado!B22:AF22,"MSAS")</f>
        <v/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/>
      </c>
      <c r="I22">
        <f>COUNTIF(HorarioUnificado!B22:AF22,"6S")+COUNTIF(HorarioUnificado!B22:AF22,"6N")</f>
        <v/>
      </c>
      <c r="J22">
        <f>COUNTIF(HorarioUnificado!B22:AF22,"BANTD")+COUNTIF(HorarioUnificado!B22:AF22,"BLPTD")+6*COUNTIF(HorarioUnificado!B22:AF22,"6ND")+6*COUNTIF(HorarioUnificado!B22:AF22,"6SN")+6*COUNTIF(HorarioUnificado!B22:AF22,"6MTD")</f>
        <v/>
      </c>
      <c r="K22">
        <f>3*COUNTIF(HorarioUnificado!B22:AF22,"3D")</f>
        <v/>
      </c>
      <c r="L22">
        <f>6*COUNTIF(HorarioUnificado!B22:AF22,"NLPTD")+6*COUNTIF(HorarioUnificado!B22:AF22,"NLPRD")+6*COUNTIF(HorarioUnificado!B22:AF22,"NANTD")+6*COUNTIF(HorarioUnificado!B22:AF22,"NANRD")</f>
        <v/>
      </c>
    </row>
    <row r="23">
      <c r="A23" t="inlineStr">
        <is>
          <t>AFG</t>
        </is>
      </c>
      <c r="B23">
        <f>COUNTIF(HorarioUnificado!B23:AF23,"DESC")+COUNTIF(HorarioUnificado!B23:AF23,"TROP")</f>
        <v/>
      </c>
      <c r="C23">
        <f>COUNTIF(HorarioUnificado!B23:AF23,"1T")+COUNTIF(HorarioUnificado!B23:AF23,"7")+COUNTIF(HorarioUnificado!B23:AF23,"1")</f>
        <v/>
      </c>
      <c r="D23">
        <f>COUNTIF(HorarioUnificado!B23:AF23,"6RT")+COUNTIF(HorarioUnificado!B23:AF23,"7")+COUNTIF(HorarioUnificado!B23:AF23,"6R")</f>
        <v/>
      </c>
      <c r="E23">
        <f>COUNTIF(HorarioUnificado!B23:AF23,"6TT")+COUNTIF(HorarioUnificado!B23:AF23,"6T")</f>
        <v/>
      </c>
      <c r="F23">
        <f>COUNTIF(HorarioUnificado!B23:AF23,"3")</f>
        <v/>
      </c>
      <c r="G23">
        <f>COUNTIF(HorarioUnificado!B23:AF23,"6S")+COUNTIF(HorarioUnificado!B23:AF23,"MASRAS")+COUNTIF(HorarioUnificado!B23:AF23,"TASRAS")+COUNTIF(HorarioUnificado!B23:AF23,"TSAS")+COUNTIF(HorarioUnificado!B23:AF23,"MSAS")</f>
        <v/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/>
      </c>
      <c r="I23">
        <f>COUNTIF(HorarioUnificado!B23:AF23,"6S")+COUNTIF(HorarioUnificado!B23:AF23,"6N")</f>
        <v/>
      </c>
      <c r="J23">
        <f>COUNTIF(HorarioUnificado!B23:AF23,"BANTD")+COUNTIF(HorarioUnificado!B23:AF23,"BLPTD")+6*COUNTIF(HorarioUnificado!B23:AF23,"6ND")+6*COUNTIF(HorarioUnificado!B23:AF23,"6SN")+6*COUNTIF(HorarioUnificado!B23:AF23,"6MTD")</f>
        <v/>
      </c>
      <c r="K23">
        <f>3*COUNTIF(HorarioUnificado!B23:AF23,"3D")</f>
        <v/>
      </c>
      <c r="L23">
        <f>6*COUNTIF(HorarioUnificado!B23:AF23,"NLPTD")+6*COUNTIF(HorarioUnificado!B23:AF23,"NLPRD")+6*COUNTIF(HorarioUnificado!B23:AF23,"NANTD")+6*COUNTIF(HorarioUnificado!B23:AF23,"NANRD")</f>
        <v/>
      </c>
    </row>
    <row r="24">
      <c r="A24" t="inlineStr">
        <is>
          <t>JLF</t>
        </is>
      </c>
      <c r="B24">
        <f>COUNTIF(HorarioUnificado!B24:AF24,"DESC")+COUNTIF(HorarioUnificado!B24:AF24,"TROP")</f>
        <v/>
      </c>
      <c r="C24">
        <f>COUNTIF(HorarioUnificado!B24:AF24,"1T")+COUNTIF(HorarioUnificado!B24:AF24,"7")+COUNTIF(HorarioUnificado!B24:AF24,"1")</f>
        <v/>
      </c>
      <c r="D24">
        <f>COUNTIF(HorarioUnificado!B24:AF24,"6RT")+COUNTIF(HorarioUnificado!B24:AF24,"7")+COUNTIF(HorarioUnificado!B24:AF24,"6R")</f>
        <v/>
      </c>
      <c r="E24">
        <f>COUNTIF(HorarioUnificado!B24:AF24,"6TT")+COUNTIF(HorarioUnificado!B24:AF24,"6T")</f>
        <v/>
      </c>
      <c r="F24">
        <f>COUNTIF(HorarioUnificado!B24:AF24,"3")</f>
        <v/>
      </c>
      <c r="G24">
        <f>COUNTIF(HorarioUnificado!B24:AF24,"6S")+COUNTIF(HorarioUnificado!B24:AF24,"MASRAS")+COUNTIF(HorarioUnificado!B24:AF24,"TASRAS")+COUNTIF(HorarioUnificado!B24:AF24,"TSAS")+COUNTIF(HorarioUnificado!B24:AF24,"MSAS")</f>
        <v/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/>
      </c>
      <c r="I24">
        <f>COUNTIF(HorarioUnificado!B24:AF24,"6S")+COUNTIF(HorarioUnificado!B24:AF24,"6N")</f>
        <v/>
      </c>
      <c r="J24">
        <f>COUNTIF(HorarioUnificado!B24:AF24,"BANTD")+COUNTIF(HorarioUnificado!B24:AF24,"BLPTD")+6*COUNTIF(HorarioUnificado!B24:AF24,"6ND")+6*COUNTIF(HorarioUnificado!B24:AF24,"6SN")+6*COUNTIF(HorarioUnificado!B24:AF24,"6MTD")</f>
        <v/>
      </c>
      <c r="K24">
        <f>3*COUNTIF(HorarioUnificado!B24:AF24,"3D")</f>
        <v/>
      </c>
      <c r="L24">
        <f>6*COUNTIF(HorarioUnificado!B24:AF24,"NLPTD")+6*COUNTIF(HorarioUnificado!B24:AF24,"NLPRD")+6*COUNTIF(HorarioUnificado!B24:AF24,"NANTD")+6*COUNTIF(HorarioUnificado!B24:AF24,"NANRD")</f>
        <v/>
      </c>
    </row>
    <row r="25">
      <c r="A25" t="inlineStr">
        <is>
          <t>JMV</t>
        </is>
      </c>
      <c r="B25">
        <f>COUNTIF(HorarioUnificado!B25:AF25,"DESC")+COUNTIF(HorarioUnificado!B25:AF25,"TROP")</f>
        <v/>
      </c>
      <c r="C25">
        <f>COUNTIF(HorarioUnificado!B25:AF25,"1T")+COUNTIF(HorarioUnificado!B25:AF25,"7")+COUNTIF(HorarioUnificado!B25:AF25,"1")</f>
        <v/>
      </c>
      <c r="D25">
        <f>COUNTIF(HorarioUnificado!B25:AF25,"6RT")+COUNTIF(HorarioUnificado!B25:AF25,"7")+COUNTIF(HorarioUnificado!B25:AF25,"6R")</f>
        <v/>
      </c>
      <c r="E25">
        <f>COUNTIF(HorarioUnificado!B25:AF25,"6TT")+COUNTIF(HorarioUnificado!B25:AF25,"6T")</f>
        <v/>
      </c>
      <c r="F25">
        <f>COUNTIF(HorarioUnificado!B25:AF25,"3")</f>
        <v/>
      </c>
      <c r="G25">
        <f>COUNTIF(HorarioUnificado!B25:AF25,"6S")+COUNTIF(HorarioUnificado!B25:AF25,"MASRAS")+COUNTIF(HorarioUnificado!B25:AF25,"TASRAS")+COUNTIF(HorarioUnificado!B25:AF25,"TSAS")+COUNTIF(HorarioUnificado!B25:AF25,"MSAS")</f>
        <v/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/>
      </c>
      <c r="I25">
        <f>COUNTIF(HorarioUnificado!B25:AF25,"6S")+COUNTIF(HorarioUnificado!B25:AF25,"6N")</f>
        <v/>
      </c>
      <c r="J25">
        <f>COUNTIF(HorarioUnificado!B25:AF25,"BANTD")+COUNTIF(HorarioUnificado!B25:AF25,"BLPTD")+6*COUNTIF(HorarioUnificado!B25:AF25,"6ND")+6*COUNTIF(HorarioUnificado!B25:AF25,"6SN")+6*COUNTIF(HorarioUnificado!B25:AF25,"6MTD")</f>
        <v/>
      </c>
      <c r="K25">
        <f>3*COUNTIF(HorarioUnificado!B25:AF25,"3D")</f>
        <v/>
      </c>
      <c r="L25">
        <f>6*COUNTIF(HorarioUnificado!B25:AF25,"NLPTD")+6*COUNTIF(HorarioUnificado!B25:AF25,"NLPRD")+6*COUNTIF(HorarioUnificado!B25:AF25,"NANTD")+6*COUNTIF(HorarioUnificado!B25:AF25,"NANRD")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2025-09-27T17:32:59Z</dcterms:modified>
  <cp:lastModifiedBy>Usuario1</cp:lastModifiedBy>
</cp:coreProperties>
</file>