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  <workbookView xWindow="0" yWindow="0" windowWidth="19200" windowHeight="8440" activeTab="1"/>
  </bookViews>
  <sheets>
    <sheet name="HorarioUnificado" sheetId="1" r:id="rId1"/>
    <sheet name="Estadísticas" sheetId="2" r:id="rId2"/>
  </sheets>
  <definedNames>
    <definedName name="_xlnm.Print_Area" localSheetId="0">HorarioUnificado!$A$1:$AF$29</definedName>
  </definedNames>
  <calcPr calcId="162913"/>
</workbook>
</file>

<file path=xl/calcChain.xml><?xml version="1.0" encoding="utf-8"?>
<calcChain xmlns="http://schemas.openxmlformats.org/spreadsheetml/2006/main">
  <c r="E25" i="2" l="1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C26" i="2" l="1"/>
</calcChain>
</file>

<file path=xl/comments1.xml><?xml version="1.0" encoding="utf-8"?>
<comments xmlns="http://schemas.openxmlformats.org/spreadsheetml/2006/main">
  <authors>
    <author>Asignador</author>
  </authors>
  <commentList>
    <comment ref="Z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(mañana: BANTD/BLPTD/1T/7)</t>
        </r>
      </text>
    </comment>
  </commentList>
</comments>
</file>

<file path=xl/sharedStrings.xml><?xml version="1.0" encoding="utf-8"?>
<sst xmlns="http://schemas.openxmlformats.org/spreadsheetml/2006/main" count="624" uniqueCount="86">
  <si>
    <t>SIGLA ATCO</t>
  </si>
  <si>
    <t>WED-01</t>
  </si>
  <si>
    <t>THU-02</t>
  </si>
  <si>
    <t>FRI-03</t>
  </si>
  <si>
    <t>SAT-04</t>
  </si>
  <si>
    <t>SUN-05</t>
  </si>
  <si>
    <t>MON-06</t>
  </si>
  <si>
    <t>TUE-07</t>
  </si>
  <si>
    <t>WED-08</t>
  </si>
  <si>
    <t>THU-09</t>
  </si>
  <si>
    <t>FRI-10</t>
  </si>
  <si>
    <t>SAT-11</t>
  </si>
  <si>
    <t>SUN-12</t>
  </si>
  <si>
    <t>MON-13</t>
  </si>
  <si>
    <t>TUE-14</t>
  </si>
  <si>
    <t>WED-15</t>
  </si>
  <si>
    <t>THU-16</t>
  </si>
  <si>
    <t>FRI-17</t>
  </si>
  <si>
    <t>SAT-18</t>
  </si>
  <si>
    <t>SUN-19</t>
  </si>
  <si>
    <t>MON-20</t>
  </si>
  <si>
    <t>TUE-21</t>
  </si>
  <si>
    <t>WED-22</t>
  </si>
  <si>
    <t>THU-23</t>
  </si>
  <si>
    <t>FRI-24</t>
  </si>
  <si>
    <t>SAT-25</t>
  </si>
  <si>
    <t>SUN-26</t>
  </si>
  <si>
    <t>MON-27</t>
  </si>
  <si>
    <t>TUE-28</t>
  </si>
  <si>
    <t>WED-29</t>
  </si>
  <si>
    <t>THU-30</t>
  </si>
  <si>
    <t>FRI-31</t>
  </si>
  <si>
    <t>PHD</t>
  </si>
  <si>
    <t>X</t>
  </si>
  <si>
    <t>HLG</t>
  </si>
  <si>
    <t>VACA</t>
  </si>
  <si>
    <t>3</t>
  </si>
  <si>
    <t>1</t>
  </si>
  <si>
    <t>DESC</t>
  </si>
  <si>
    <t>TROP</t>
  </si>
  <si>
    <t>COME</t>
  </si>
  <si>
    <t>MEI</t>
  </si>
  <si>
    <t>VCM</t>
  </si>
  <si>
    <t>ROP</t>
  </si>
  <si>
    <t>ECE</t>
  </si>
  <si>
    <t>6T</t>
  </si>
  <si>
    <t>WEH</t>
  </si>
  <si>
    <t>DFB</t>
  </si>
  <si>
    <t>NANTD</t>
  </si>
  <si>
    <t>NANRD</t>
  </si>
  <si>
    <t>BANT</t>
  </si>
  <si>
    <t>MLS</t>
  </si>
  <si>
    <t>LICR</t>
  </si>
  <si>
    <t>3D</t>
  </si>
  <si>
    <t>6R</t>
  </si>
  <si>
    <t>FCE</t>
  </si>
  <si>
    <t>1T</t>
  </si>
  <si>
    <t>BANTD</t>
  </si>
  <si>
    <t>COMS</t>
  </si>
  <si>
    <t>6TT</t>
  </si>
  <si>
    <t>JBV</t>
  </si>
  <si>
    <t>GMT</t>
  </si>
  <si>
    <t>SIND</t>
  </si>
  <si>
    <t>BRS</t>
  </si>
  <si>
    <t>HZG</t>
  </si>
  <si>
    <t>6RT</t>
  </si>
  <si>
    <t>JIS</t>
  </si>
  <si>
    <t>CDT</t>
  </si>
  <si>
    <t>WGG</t>
  </si>
  <si>
    <t>GCE</t>
  </si>
  <si>
    <t>7</t>
  </si>
  <si>
    <t>YIS</t>
  </si>
  <si>
    <t>NLPRD</t>
  </si>
  <si>
    <t>BLPTD</t>
  </si>
  <si>
    <t>MAQ</t>
  </si>
  <si>
    <t>6MT</t>
  </si>
  <si>
    <t>NLPTD</t>
  </si>
  <si>
    <t>DJO</t>
  </si>
  <si>
    <t>AFG</t>
  </si>
  <si>
    <t>JLF</t>
  </si>
  <si>
    <t>JMV</t>
  </si>
  <si>
    <t>TORRE (DIN)</t>
  </si>
  <si>
    <t>TURNOS OPERATIVOS (DIN)</t>
  </si>
  <si>
    <t>TURNOS OPERATIVOS</t>
  </si>
  <si>
    <t>Torre</t>
  </si>
  <si>
    <t>SIGLA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</si>
</sst>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  <font>
      <b/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6666"/>
        <bgColor rgb="FFFF6666"/>
      </patternFill>
    </fill>
    <fill>
      <patternFill patternType="solid">
        <fgColor rgb="FF90EE90"/>
        <bgColor rgb="FF90EE9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6" borderId="0" xfId="0" applyFont="1" applyFill="1"/>
    <xf numFmtId="0" fontId="0" fillId="7" borderId="0" xfId="0" applyFill="1"/>
    <xf numFmtId="0" fontId="2" fillId="0" borderId="0" xfId="0" applyFont="1"/>
    <xf numFmtId="0" fontId="0" fillId="8" borderId="0" xfId="0" applyFill="1"/>
    <xf numFmtId="0" fontId="3" fillId="0" borderId="0" xfId="0" applyFont="1"/>
    <xf numFmtId="0" fontId="0" fillId="9" borderId="0" xfId="0" applyFill="1"/>
    <xf numFmtId="0" fontId="0" fillId="10" borderId="0" xfId="0" applyFill="1"/>
    <xf numFmtId="0" fontId="4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Z29"/>
  <sheetViews>
    <sheetView tabSelected="1" zoomScale="80" zoomScaleNormal="80" workbookViewId="0">
      <selection activeCell="M8" sqref="M8"/>
    </sheetView>
    <sheetView zoomScale="80" zoomScaleNormal="80" workbookViewId="1">
      <selection activeCell="AA1" sqref="AA1"/>
    </sheetView>
  </sheetViews>
  <sheetFormatPr baseColWidth="10" defaultColWidth="0" defaultRowHeight="14.5" zeroHeight="1" x14ac:dyDescent="0.35"/>
  <cols>
    <col min="1" max="31" width="6.6328125" customWidth="1"/>
    <col min="32" max="32" width="5.6328125" customWidth="1"/>
    <col min="33" max="546" width="6.6328125" hidden="1" customWidth="1"/>
    <col min="547" max="548" width="8.7265625" hidden="1" customWidth="1"/>
    <col min="549" max="16384" width="8.7265625" hidden="1"/>
  </cols>
  <sheetData>
    <row r="1" spans="1:32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5">
      <c r="A2" t="s">
        <v>32</v>
      </c>
      <c r="B2" s="3" t="s">
        <v>33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33</v>
      </c>
      <c r="T2" s="3" t="s">
        <v>33</v>
      </c>
      <c r="U2" s="3" t="s">
        <v>33</v>
      </c>
      <c r="V2" s="3" t="s">
        <v>33</v>
      </c>
      <c r="W2" s="3" t="s">
        <v>33</v>
      </c>
      <c r="X2" s="3" t="s">
        <v>33</v>
      </c>
      <c r="Y2" s="3" t="s">
        <v>33</v>
      </c>
      <c r="Z2" s="3" t="s">
        <v>33</v>
      </c>
      <c r="AA2" s="3" t="s">
        <v>33</v>
      </c>
      <c r="AB2" s="3" t="s">
        <v>33</v>
      </c>
      <c r="AC2" s="3" t="s">
        <v>33</v>
      </c>
      <c r="AD2" s="3" t="s">
        <v>33</v>
      </c>
      <c r="AE2" s="3" t="s">
        <v>33</v>
      </c>
      <c r="AF2" s="3" t="s">
        <v>33</v>
      </c>
    </row>
    <row r="3" spans="1:32" x14ac:dyDescent="0.35">
      <c r="A3" t="s">
        <v>34</v>
      </c>
      <c r="B3" s="3" t="s">
        <v>35</v>
      </c>
      <c r="C3" s="3" t="s">
        <v>35</v>
      </c>
      <c r="D3" s="3" t="s">
        <v>35</v>
      </c>
      <c r="E3" s="3" t="s">
        <v>35</v>
      </c>
      <c r="F3" s="3" t="s">
        <v>35</v>
      </c>
      <c r="G3" s="3" t="s">
        <v>35</v>
      </c>
      <c r="L3" s="8" t="s">
        <v>36</v>
      </c>
      <c r="P3" s="3" t="s">
        <v>38</v>
      </c>
      <c r="S3" s="3" t="s">
        <v>39</v>
      </c>
      <c r="U3" s="3" t="s">
        <v>40</v>
      </c>
      <c r="V3" s="3" t="s">
        <v>40</v>
      </c>
      <c r="W3" s="3" t="s">
        <v>40</v>
      </c>
      <c r="X3" s="3" t="s">
        <v>40</v>
      </c>
      <c r="Y3" s="3" t="s">
        <v>40</v>
      </c>
      <c r="Z3" s="3" t="s">
        <v>38</v>
      </c>
      <c r="AA3" s="3"/>
      <c r="AB3" s="3" t="s">
        <v>40</v>
      </c>
      <c r="AC3" s="3" t="s">
        <v>40</v>
      </c>
      <c r="AD3" s="3" t="s">
        <v>40</v>
      </c>
      <c r="AE3" s="3" t="s">
        <v>40</v>
      </c>
      <c r="AF3" s="3" t="s">
        <v>40</v>
      </c>
    </row>
    <row r="4" spans="1:32" x14ac:dyDescent="0.35">
      <c r="A4" t="s">
        <v>41</v>
      </c>
      <c r="B4" s="3" t="s">
        <v>33</v>
      </c>
      <c r="C4" s="3" t="s">
        <v>33</v>
      </c>
      <c r="D4" s="3" t="s">
        <v>33</v>
      </c>
      <c r="E4" s="3" t="s">
        <v>33</v>
      </c>
      <c r="F4" s="3" t="s">
        <v>33</v>
      </c>
      <c r="G4" s="3" t="s">
        <v>33</v>
      </c>
      <c r="H4" s="3" t="s">
        <v>33</v>
      </c>
      <c r="I4" s="3" t="s">
        <v>33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33</v>
      </c>
      <c r="P4" s="3" t="s">
        <v>33</v>
      </c>
      <c r="Q4" s="3" t="s">
        <v>33</v>
      </c>
      <c r="R4" s="3" t="s">
        <v>33</v>
      </c>
      <c r="S4" s="3" t="s">
        <v>33</v>
      </c>
      <c r="T4" s="3" t="s">
        <v>33</v>
      </c>
      <c r="U4" s="3" t="s">
        <v>33</v>
      </c>
      <c r="V4" s="3" t="s">
        <v>33</v>
      </c>
      <c r="W4" s="3" t="s">
        <v>33</v>
      </c>
      <c r="X4" s="3" t="s">
        <v>33</v>
      </c>
      <c r="Y4" s="3" t="s">
        <v>33</v>
      </c>
      <c r="Z4" s="3" t="s">
        <v>33</v>
      </c>
      <c r="AA4" s="3" t="s">
        <v>33</v>
      </c>
      <c r="AB4" s="3" t="s">
        <v>33</v>
      </c>
      <c r="AC4" s="3" t="s">
        <v>33</v>
      </c>
      <c r="AD4" s="3" t="s">
        <v>33</v>
      </c>
      <c r="AE4" s="3" t="s">
        <v>33</v>
      </c>
      <c r="AF4" s="3" t="s">
        <v>33</v>
      </c>
    </row>
    <row r="5" spans="1:32" x14ac:dyDescent="0.35">
      <c r="A5" t="s">
        <v>42</v>
      </c>
      <c r="B5" s="3" t="s">
        <v>33</v>
      </c>
      <c r="C5" s="3" t="s">
        <v>33</v>
      </c>
      <c r="D5" s="3" t="s">
        <v>33</v>
      </c>
      <c r="E5" s="3" t="s">
        <v>33</v>
      </c>
      <c r="F5" s="3" t="s">
        <v>33</v>
      </c>
      <c r="G5" s="3" t="s">
        <v>33</v>
      </c>
      <c r="H5" s="3" t="s">
        <v>33</v>
      </c>
      <c r="I5" s="3" t="s">
        <v>33</v>
      </c>
      <c r="J5" s="3" t="s">
        <v>33</v>
      </c>
      <c r="K5" s="3" t="s">
        <v>33</v>
      </c>
      <c r="L5" s="3" t="s">
        <v>33</v>
      </c>
      <c r="M5" s="3" t="s">
        <v>33</v>
      </c>
      <c r="N5" s="3" t="s">
        <v>33</v>
      </c>
      <c r="O5" s="3" t="s">
        <v>33</v>
      </c>
      <c r="P5" s="3" t="s">
        <v>33</v>
      </c>
      <c r="Q5" s="3" t="s">
        <v>33</v>
      </c>
      <c r="R5" s="3" t="s">
        <v>33</v>
      </c>
      <c r="S5" s="3" t="s">
        <v>33</v>
      </c>
      <c r="T5" s="3" t="s">
        <v>33</v>
      </c>
      <c r="U5" s="3" t="s">
        <v>33</v>
      </c>
      <c r="V5" s="3" t="s">
        <v>33</v>
      </c>
      <c r="W5" s="3" t="s">
        <v>33</v>
      </c>
      <c r="X5" s="3" t="s">
        <v>33</v>
      </c>
      <c r="Y5" s="3" t="s">
        <v>33</v>
      </c>
      <c r="Z5" s="3" t="s">
        <v>33</v>
      </c>
      <c r="AA5" s="3" t="s">
        <v>33</v>
      </c>
      <c r="AB5" s="3" t="s">
        <v>33</v>
      </c>
      <c r="AC5" s="3" t="s">
        <v>33</v>
      </c>
      <c r="AD5" s="3" t="s">
        <v>33</v>
      </c>
      <c r="AE5" s="3" t="s">
        <v>33</v>
      </c>
      <c r="AF5" s="3" t="s">
        <v>33</v>
      </c>
    </row>
    <row r="6" spans="1:32" x14ac:dyDescent="0.35">
      <c r="A6" t="s">
        <v>43</v>
      </c>
      <c r="B6" s="3" t="s">
        <v>33</v>
      </c>
      <c r="C6" s="3" t="s">
        <v>33</v>
      </c>
      <c r="D6" s="3" t="s">
        <v>33</v>
      </c>
      <c r="E6" s="3" t="s">
        <v>33</v>
      </c>
      <c r="F6" s="3" t="s">
        <v>33</v>
      </c>
      <c r="G6" s="3" t="s">
        <v>33</v>
      </c>
      <c r="H6" s="3" t="s">
        <v>33</v>
      </c>
      <c r="I6" s="3" t="s">
        <v>33</v>
      </c>
      <c r="J6" s="3" t="s">
        <v>33</v>
      </c>
      <c r="K6" s="3" t="s">
        <v>33</v>
      </c>
      <c r="L6" s="3" t="s">
        <v>33</v>
      </c>
      <c r="M6" s="3" t="s">
        <v>33</v>
      </c>
      <c r="N6" s="3" t="s">
        <v>33</v>
      </c>
      <c r="O6" s="3" t="s">
        <v>33</v>
      </c>
      <c r="P6" s="3" t="s">
        <v>33</v>
      </c>
      <c r="Q6" s="3" t="s">
        <v>33</v>
      </c>
      <c r="R6" s="3" t="s">
        <v>33</v>
      </c>
      <c r="S6" s="3" t="s">
        <v>33</v>
      </c>
      <c r="T6" s="3" t="s">
        <v>33</v>
      </c>
      <c r="U6" s="3" t="s">
        <v>33</v>
      </c>
      <c r="V6" s="3" t="s">
        <v>33</v>
      </c>
      <c r="W6" s="3" t="s">
        <v>33</v>
      </c>
      <c r="X6" s="3" t="s">
        <v>33</v>
      </c>
      <c r="Y6" s="3" t="s">
        <v>33</v>
      </c>
      <c r="Z6" s="3" t="s">
        <v>33</v>
      </c>
      <c r="AA6" s="3" t="s">
        <v>33</v>
      </c>
      <c r="AB6" s="3" t="s">
        <v>33</v>
      </c>
      <c r="AC6" s="3" t="s">
        <v>33</v>
      </c>
      <c r="AD6" s="3" t="s">
        <v>33</v>
      </c>
      <c r="AE6" s="3" t="s">
        <v>33</v>
      </c>
      <c r="AF6" s="3" t="s">
        <v>33</v>
      </c>
    </row>
    <row r="7" spans="1:32" x14ac:dyDescent="0.35">
      <c r="A7" t="s">
        <v>44</v>
      </c>
      <c r="D7" s="3" t="s">
        <v>38</v>
      </c>
      <c r="E7" s="3" t="s">
        <v>39</v>
      </c>
      <c r="G7" s="3" t="s">
        <v>40</v>
      </c>
      <c r="H7" s="3" t="s">
        <v>40</v>
      </c>
      <c r="I7" s="3" t="s">
        <v>40</v>
      </c>
      <c r="J7" s="3" t="s">
        <v>40</v>
      </c>
      <c r="K7" s="3" t="s">
        <v>40</v>
      </c>
      <c r="L7" s="3" t="s">
        <v>40</v>
      </c>
      <c r="M7" s="3" t="s">
        <v>40</v>
      </c>
      <c r="N7" s="3" t="s">
        <v>40</v>
      </c>
      <c r="O7" s="3" t="s">
        <v>40</v>
      </c>
      <c r="P7" s="3" t="s">
        <v>40</v>
      </c>
      <c r="Q7" s="3" t="s">
        <v>40</v>
      </c>
      <c r="R7" s="3" t="s">
        <v>40</v>
      </c>
      <c r="S7" s="3" t="s">
        <v>38</v>
      </c>
      <c r="U7" s="13" t="s">
        <v>37</v>
      </c>
      <c r="V7" s="3" t="s">
        <v>38</v>
      </c>
      <c r="X7" s="3" t="s">
        <v>39</v>
      </c>
      <c r="Y7" s="13" t="s">
        <v>37</v>
      </c>
      <c r="Z7" t="s">
        <v>45</v>
      </c>
      <c r="AF7" s="3" t="s">
        <v>38</v>
      </c>
    </row>
    <row r="8" spans="1:32" x14ac:dyDescent="0.35">
      <c r="A8" t="s">
        <v>46</v>
      </c>
      <c r="B8" s="3" t="s">
        <v>33</v>
      </c>
      <c r="C8" s="3" t="s">
        <v>33</v>
      </c>
      <c r="D8" s="3" t="s">
        <v>33</v>
      </c>
      <c r="E8" s="3" t="s">
        <v>33</v>
      </c>
      <c r="F8" s="3" t="s">
        <v>33</v>
      </c>
      <c r="G8" s="3" t="s">
        <v>33</v>
      </c>
      <c r="H8" s="3" t="s">
        <v>33</v>
      </c>
      <c r="I8" s="3" t="s">
        <v>33</v>
      </c>
      <c r="J8" s="3" t="s">
        <v>33</v>
      </c>
      <c r="K8" s="3" t="s">
        <v>33</v>
      </c>
      <c r="L8" s="3" t="s">
        <v>33</v>
      </c>
      <c r="M8" s="3" t="s">
        <v>33</v>
      </c>
      <c r="N8" s="3" t="s">
        <v>33</v>
      </c>
      <c r="O8" s="3" t="s">
        <v>33</v>
      </c>
      <c r="P8" s="3" t="s">
        <v>33</v>
      </c>
      <c r="Q8" s="3" t="s">
        <v>33</v>
      </c>
      <c r="R8" s="3" t="s">
        <v>33</v>
      </c>
      <c r="S8" s="3" t="s">
        <v>33</v>
      </c>
      <c r="T8" s="3" t="s">
        <v>33</v>
      </c>
      <c r="U8" s="3" t="s">
        <v>33</v>
      </c>
      <c r="V8" s="3" t="s">
        <v>33</v>
      </c>
      <c r="W8" s="3" t="s">
        <v>33</v>
      </c>
      <c r="X8" s="3" t="s">
        <v>33</v>
      </c>
      <c r="Y8" s="3" t="s">
        <v>33</v>
      </c>
      <c r="Z8" s="3" t="s">
        <v>33</v>
      </c>
      <c r="AA8" s="3" t="s">
        <v>33</v>
      </c>
      <c r="AB8" s="3" t="s">
        <v>33</v>
      </c>
      <c r="AC8" s="3" t="s">
        <v>33</v>
      </c>
      <c r="AD8" s="3" t="s">
        <v>33</v>
      </c>
      <c r="AE8" s="3" t="s">
        <v>33</v>
      </c>
      <c r="AF8" s="3" t="s">
        <v>33</v>
      </c>
    </row>
    <row r="9" spans="1:32" x14ac:dyDescent="0.35">
      <c r="A9" t="s">
        <v>47</v>
      </c>
      <c r="C9" s="13" t="s">
        <v>37</v>
      </c>
      <c r="D9" s="3" t="s">
        <v>39</v>
      </c>
      <c r="E9" t="s">
        <v>45</v>
      </c>
      <c r="F9" t="s">
        <v>48</v>
      </c>
      <c r="J9" s="3" t="s">
        <v>38</v>
      </c>
      <c r="K9" s="13" t="s">
        <v>37</v>
      </c>
      <c r="L9" s="3" t="s">
        <v>39</v>
      </c>
      <c r="M9" t="s">
        <v>49</v>
      </c>
      <c r="O9" s="3" t="s">
        <v>38</v>
      </c>
      <c r="Q9" s="13" t="s">
        <v>37</v>
      </c>
      <c r="R9" s="3" t="s">
        <v>39</v>
      </c>
      <c r="S9" t="s">
        <v>36</v>
      </c>
      <c r="X9" s="7" t="s">
        <v>50</v>
      </c>
      <c r="Y9" s="3" t="s">
        <v>38</v>
      </c>
      <c r="Z9" s="3" t="s">
        <v>39</v>
      </c>
      <c r="AE9" s="3" t="s">
        <v>35</v>
      </c>
      <c r="AF9" s="3" t="s">
        <v>35</v>
      </c>
    </row>
    <row r="10" spans="1:32" x14ac:dyDescent="0.35">
      <c r="A10" t="s">
        <v>51</v>
      </c>
      <c r="B10" s="3" t="s">
        <v>52</v>
      </c>
      <c r="C10" s="3" t="s">
        <v>52</v>
      </c>
      <c r="D10" s="3" t="s">
        <v>52</v>
      </c>
      <c r="F10" t="s">
        <v>53</v>
      </c>
      <c r="G10" s="13" t="s">
        <v>37</v>
      </c>
      <c r="H10" s="3" t="s">
        <v>38</v>
      </c>
      <c r="I10" s="13" t="s">
        <v>37</v>
      </c>
      <c r="K10" s="3" t="s">
        <v>39</v>
      </c>
      <c r="L10" t="s">
        <v>54</v>
      </c>
      <c r="N10" t="s">
        <v>49</v>
      </c>
      <c r="R10" s="3" t="s">
        <v>38</v>
      </c>
      <c r="S10" s="3" t="s">
        <v>39</v>
      </c>
      <c r="U10" s="3" t="s">
        <v>38</v>
      </c>
      <c r="X10" s="3" t="s">
        <v>39</v>
      </c>
      <c r="Z10" s="13" t="s">
        <v>37</v>
      </c>
      <c r="AC10" s="3" t="s">
        <v>38</v>
      </c>
      <c r="AE10" s="3" t="s">
        <v>39</v>
      </c>
    </row>
    <row r="11" spans="1:32" x14ac:dyDescent="0.35">
      <c r="A11" t="s">
        <v>55</v>
      </c>
      <c r="C11" s="3" t="s">
        <v>39</v>
      </c>
      <c r="E11" t="s">
        <v>54</v>
      </c>
      <c r="F11" t="s">
        <v>49</v>
      </c>
      <c r="H11" t="s">
        <v>56</v>
      </c>
      <c r="I11" s="3" t="s">
        <v>38</v>
      </c>
      <c r="L11" s="3" t="s">
        <v>39</v>
      </c>
      <c r="M11" t="s">
        <v>57</v>
      </c>
      <c r="N11" s="3" t="s">
        <v>58</v>
      </c>
      <c r="O11" s="3" t="s">
        <v>58</v>
      </c>
      <c r="P11" s="3" t="s">
        <v>58</v>
      </c>
      <c r="Q11" s="3" t="s">
        <v>58</v>
      </c>
      <c r="R11" s="3" t="s">
        <v>58</v>
      </c>
      <c r="S11" s="3" t="s">
        <v>38</v>
      </c>
      <c r="W11" s="3" t="s">
        <v>38</v>
      </c>
      <c r="X11" s="13" t="s">
        <v>37</v>
      </c>
      <c r="Z11" s="3" t="s">
        <v>39</v>
      </c>
      <c r="AB11" s="3" t="s">
        <v>38</v>
      </c>
      <c r="AC11" s="12" t="s">
        <v>59</v>
      </c>
      <c r="AD11" s="3" t="s">
        <v>39</v>
      </c>
      <c r="AF11" s="13" t="s">
        <v>37</v>
      </c>
    </row>
    <row r="12" spans="1:32" x14ac:dyDescent="0.35">
      <c r="A12" t="s">
        <v>60</v>
      </c>
      <c r="B12" s="3" t="s">
        <v>39</v>
      </c>
      <c r="E12" t="s">
        <v>36</v>
      </c>
      <c r="G12" s="3" t="s">
        <v>38</v>
      </c>
      <c r="I12" s="3" t="s">
        <v>39</v>
      </c>
      <c r="J12" s="13" t="s">
        <v>37</v>
      </c>
      <c r="N12" t="s">
        <v>53</v>
      </c>
      <c r="O12" s="3" t="s">
        <v>38</v>
      </c>
      <c r="S12" s="3" t="s">
        <v>39</v>
      </c>
      <c r="U12" s="3" t="s">
        <v>38</v>
      </c>
      <c r="W12" s="3" t="s">
        <v>39</v>
      </c>
      <c r="Z12" t="s">
        <v>56</v>
      </c>
      <c r="AB12" s="3" t="s">
        <v>38</v>
      </c>
      <c r="AD12" s="3" t="s">
        <v>39</v>
      </c>
      <c r="AE12" s="13" t="s">
        <v>37</v>
      </c>
    </row>
    <row r="13" spans="1:32" x14ac:dyDescent="0.35">
      <c r="A13" t="s">
        <v>61</v>
      </c>
      <c r="B13" s="3" t="s">
        <v>35</v>
      </c>
      <c r="C13" s="3" t="s">
        <v>35</v>
      </c>
      <c r="D13" s="3" t="s">
        <v>35</v>
      </c>
      <c r="E13" s="3" t="s">
        <v>35</v>
      </c>
      <c r="F13" s="3" t="s">
        <v>35</v>
      </c>
      <c r="G13" s="3" t="s">
        <v>35</v>
      </c>
      <c r="H13" s="3" t="s">
        <v>35</v>
      </c>
      <c r="I13" s="3" t="s">
        <v>35</v>
      </c>
      <c r="J13" s="3" t="s">
        <v>35</v>
      </c>
      <c r="K13" s="3" t="s">
        <v>35</v>
      </c>
      <c r="L13" t="s">
        <v>45</v>
      </c>
      <c r="O13">
        <v>7</v>
      </c>
      <c r="P13" s="3" t="s">
        <v>62</v>
      </c>
      <c r="Q13" s="3" t="s">
        <v>38</v>
      </c>
      <c r="R13" s="3" t="s">
        <v>39</v>
      </c>
      <c r="S13" t="s">
        <v>54</v>
      </c>
      <c r="T13" t="s">
        <v>49</v>
      </c>
      <c r="U13" s="3" t="s">
        <v>40</v>
      </c>
      <c r="V13" s="3" t="s">
        <v>40</v>
      </c>
      <c r="W13" s="3" t="s">
        <v>40</v>
      </c>
      <c r="X13" s="3" t="s">
        <v>40</v>
      </c>
      <c r="Y13" s="3" t="s">
        <v>40</v>
      </c>
      <c r="Z13" s="3" t="s">
        <v>38</v>
      </c>
      <c r="AA13" t="s">
        <v>53</v>
      </c>
      <c r="AB13" s="3" t="s">
        <v>38</v>
      </c>
      <c r="AC13" s="13" t="s">
        <v>37</v>
      </c>
      <c r="AD13" s="3" t="s">
        <v>62</v>
      </c>
      <c r="AE13" s="3" t="s">
        <v>39</v>
      </c>
    </row>
    <row r="14" spans="1:32" x14ac:dyDescent="0.35">
      <c r="A14" t="s">
        <v>63</v>
      </c>
      <c r="B14" s="13" t="s">
        <v>37</v>
      </c>
      <c r="C14" s="3" t="s">
        <v>39</v>
      </c>
      <c r="K14" s="3" t="s">
        <v>38</v>
      </c>
      <c r="L14" s="3" t="s">
        <v>39</v>
      </c>
      <c r="N14" t="s">
        <v>48</v>
      </c>
      <c r="O14" s="3" t="s">
        <v>38</v>
      </c>
      <c r="P14" s="13" t="s">
        <v>37</v>
      </c>
      <c r="Q14" s="3" t="s">
        <v>39</v>
      </c>
      <c r="R14" s="13" t="s">
        <v>37</v>
      </c>
      <c r="T14" t="s">
        <v>53</v>
      </c>
      <c r="U14" s="3" t="s">
        <v>38</v>
      </c>
      <c r="W14" s="3" t="s">
        <v>39</v>
      </c>
      <c r="AA14" t="s">
        <v>49</v>
      </c>
      <c r="AF14" s="3" t="s">
        <v>38</v>
      </c>
    </row>
    <row r="15" spans="1:32" x14ac:dyDescent="0.35">
      <c r="A15" t="s">
        <v>64</v>
      </c>
      <c r="B15" s="3" t="s">
        <v>38</v>
      </c>
      <c r="E15" s="3" t="s">
        <v>39</v>
      </c>
      <c r="H15" s="10" t="s">
        <v>65</v>
      </c>
      <c r="J15" s="3" t="s">
        <v>38</v>
      </c>
      <c r="K15" s="3" t="s">
        <v>39</v>
      </c>
      <c r="L15" s="13" t="s">
        <v>37</v>
      </c>
      <c r="M15" t="s">
        <v>53</v>
      </c>
      <c r="Q15" s="3" t="s">
        <v>38</v>
      </c>
      <c r="S15" s="3" t="s">
        <v>39</v>
      </c>
      <c r="V15" s="3" t="s">
        <v>38</v>
      </c>
      <c r="Y15" s="3" t="s">
        <v>39</v>
      </c>
      <c r="Z15" s="8" t="s">
        <v>36</v>
      </c>
      <c r="AA15" t="s">
        <v>57</v>
      </c>
      <c r="AC15" s="3" t="s">
        <v>38</v>
      </c>
      <c r="AD15" s="13" t="s">
        <v>37</v>
      </c>
      <c r="AF15" s="3" t="s">
        <v>39</v>
      </c>
    </row>
    <row r="16" spans="1:32" x14ac:dyDescent="0.35">
      <c r="A16" t="s">
        <v>66</v>
      </c>
      <c r="C16" s="3" t="s">
        <v>39</v>
      </c>
      <c r="D16" s="13" t="s">
        <v>37</v>
      </c>
      <c r="F16" t="s">
        <v>57</v>
      </c>
      <c r="H16" s="3" t="s">
        <v>38</v>
      </c>
      <c r="K16" s="12" t="s">
        <v>59</v>
      </c>
      <c r="L16" s="3" t="s">
        <v>39</v>
      </c>
      <c r="O16" s="13" t="s">
        <v>37</v>
      </c>
      <c r="Q16" s="3" t="s">
        <v>38</v>
      </c>
      <c r="R16" s="3" t="s">
        <v>39</v>
      </c>
      <c r="S16" t="s">
        <v>45</v>
      </c>
      <c r="T16" t="s">
        <v>48</v>
      </c>
      <c r="V16" s="3" t="s">
        <v>38</v>
      </c>
      <c r="W16" s="13" t="s">
        <v>37</v>
      </c>
      <c r="X16" s="3" t="s">
        <v>39</v>
      </c>
      <c r="AB16" s="3" t="s">
        <v>38</v>
      </c>
      <c r="AD16" s="3" t="s">
        <v>39</v>
      </c>
    </row>
    <row r="17" spans="1:32" x14ac:dyDescent="0.35">
      <c r="A17" t="s">
        <v>67</v>
      </c>
      <c r="D17" s="3" t="s">
        <v>38</v>
      </c>
      <c r="E17" s="3" t="s">
        <v>39</v>
      </c>
      <c r="G17" s="3" t="s">
        <v>38</v>
      </c>
      <c r="L17" s="3" t="s">
        <v>39</v>
      </c>
      <c r="M17" t="s">
        <v>48</v>
      </c>
      <c r="P17" s="3" t="s">
        <v>38</v>
      </c>
      <c r="R17" t="s">
        <v>56</v>
      </c>
      <c r="S17" s="3" t="s">
        <v>39</v>
      </c>
      <c r="T17" t="s">
        <v>57</v>
      </c>
      <c r="U17" s="3" t="s">
        <v>38</v>
      </c>
      <c r="V17" s="13" t="s">
        <v>37</v>
      </c>
      <c r="X17" s="3" t="s">
        <v>39</v>
      </c>
      <c r="AB17" s="13" t="s">
        <v>37</v>
      </c>
      <c r="AF17" s="3" t="s">
        <v>38</v>
      </c>
    </row>
    <row r="18" spans="1:32" x14ac:dyDescent="0.35">
      <c r="A18" t="s">
        <v>68</v>
      </c>
      <c r="B18" s="3" t="s">
        <v>39</v>
      </c>
      <c r="E18" t="s">
        <v>56</v>
      </c>
      <c r="G18" s="3" t="s">
        <v>38</v>
      </c>
      <c r="H18" s="13" t="s">
        <v>37</v>
      </c>
      <c r="I18" s="3" t="s">
        <v>39</v>
      </c>
      <c r="P18" s="3" t="s">
        <v>38</v>
      </c>
      <c r="R18" s="3" t="s">
        <v>39</v>
      </c>
      <c r="S18" s="13" t="s">
        <v>37</v>
      </c>
      <c r="V18" s="3" t="s">
        <v>38</v>
      </c>
      <c r="Z18" s="3" t="s">
        <v>39</v>
      </c>
      <c r="AC18" s="3" t="s">
        <v>38</v>
      </c>
      <c r="AE18" s="3" t="s">
        <v>39</v>
      </c>
    </row>
    <row r="19" spans="1:32" x14ac:dyDescent="0.35">
      <c r="A19" t="s">
        <v>69</v>
      </c>
      <c r="B19" s="3" t="s">
        <v>62</v>
      </c>
      <c r="C19" t="s">
        <v>70</v>
      </c>
      <c r="D19" s="3" t="s">
        <v>39</v>
      </c>
      <c r="E19" s="13" t="s">
        <v>37</v>
      </c>
      <c r="H19" s="3" t="s">
        <v>38</v>
      </c>
      <c r="I19" s="3" t="s">
        <v>62</v>
      </c>
      <c r="J19" s="3" t="s">
        <v>39</v>
      </c>
      <c r="N19" t="s">
        <v>57</v>
      </c>
      <c r="O19" s="3" t="s">
        <v>38</v>
      </c>
      <c r="P19" s="3" t="s">
        <v>62</v>
      </c>
      <c r="Q19" s="3" t="s">
        <v>39</v>
      </c>
      <c r="V19" s="3" t="s">
        <v>38</v>
      </c>
      <c r="W19" s="3" t="s">
        <v>39</v>
      </c>
      <c r="Y19" s="3" t="s">
        <v>62</v>
      </c>
      <c r="Z19" t="s">
        <v>54</v>
      </c>
      <c r="AA19" t="s">
        <v>48</v>
      </c>
      <c r="AD19" s="3" t="s">
        <v>62</v>
      </c>
      <c r="AE19" s="3" t="s">
        <v>38</v>
      </c>
    </row>
    <row r="20" spans="1:32" x14ac:dyDescent="0.35">
      <c r="A20" t="s">
        <v>71</v>
      </c>
      <c r="B20" t="s">
        <v>70</v>
      </c>
      <c r="C20" s="3" t="s">
        <v>39</v>
      </c>
      <c r="D20" t="s">
        <v>59</v>
      </c>
      <c r="E20" s="10" t="s">
        <v>65</v>
      </c>
      <c r="F20" t="s">
        <v>72</v>
      </c>
      <c r="H20" s="3" t="s">
        <v>38</v>
      </c>
      <c r="I20" s="10" t="s">
        <v>65</v>
      </c>
      <c r="J20" s="3" t="s">
        <v>39</v>
      </c>
      <c r="K20" t="s">
        <v>56</v>
      </c>
      <c r="M20" t="s">
        <v>73</v>
      </c>
      <c r="O20" t="s">
        <v>59</v>
      </c>
      <c r="P20" s="3" t="s">
        <v>38</v>
      </c>
      <c r="S20" s="3" t="s">
        <v>39</v>
      </c>
      <c r="U20" t="s">
        <v>56</v>
      </c>
      <c r="V20" s="12" t="s">
        <v>59</v>
      </c>
      <c r="X20" s="12" t="s">
        <v>59</v>
      </c>
      <c r="Y20" s="3" t="s">
        <v>38</v>
      </c>
      <c r="Z20" s="3" t="s">
        <v>39</v>
      </c>
      <c r="AB20" s="12" t="s">
        <v>59</v>
      </c>
      <c r="AC20" s="3" t="s">
        <v>38</v>
      </c>
      <c r="AD20" s="10" t="s">
        <v>65</v>
      </c>
      <c r="AE20" s="3" t="s">
        <v>39</v>
      </c>
      <c r="AF20" t="s">
        <v>56</v>
      </c>
    </row>
    <row r="21" spans="1:32" x14ac:dyDescent="0.35">
      <c r="A21" t="s">
        <v>74</v>
      </c>
      <c r="B21" t="s">
        <v>75</v>
      </c>
      <c r="C21" t="s">
        <v>59</v>
      </c>
      <c r="D21">
        <v>7</v>
      </c>
      <c r="E21" s="3" t="s">
        <v>39</v>
      </c>
      <c r="F21" t="s">
        <v>73</v>
      </c>
      <c r="G21" s="3" t="s">
        <v>38</v>
      </c>
      <c r="I21" s="3" t="s">
        <v>39</v>
      </c>
      <c r="J21" t="s">
        <v>56</v>
      </c>
      <c r="K21" s="10" t="s">
        <v>65</v>
      </c>
      <c r="L21" s="10" t="s">
        <v>65</v>
      </c>
      <c r="M21" t="s">
        <v>76</v>
      </c>
      <c r="N21" t="s">
        <v>72</v>
      </c>
      <c r="O21" s="3" t="s">
        <v>38</v>
      </c>
      <c r="Q21" s="3" t="s">
        <v>39</v>
      </c>
      <c r="R21" s="12" t="s">
        <v>59</v>
      </c>
      <c r="U21" s="3" t="s">
        <v>38</v>
      </c>
      <c r="W21" s="10" t="s">
        <v>65</v>
      </c>
      <c r="X21" s="3" t="s">
        <v>39</v>
      </c>
      <c r="Y21" t="s">
        <v>56</v>
      </c>
      <c r="Z21" t="s">
        <v>59</v>
      </c>
      <c r="AB21" t="s">
        <v>56</v>
      </c>
      <c r="AC21" s="3" t="s">
        <v>38</v>
      </c>
      <c r="AD21" s="12" t="s">
        <v>59</v>
      </c>
    </row>
    <row r="22" spans="1:32" x14ac:dyDescent="0.35">
      <c r="A22" t="s">
        <v>77</v>
      </c>
      <c r="B22" s="3" t="s">
        <v>35</v>
      </c>
      <c r="C22" s="3" t="s">
        <v>35</v>
      </c>
      <c r="D22" s="3" t="s">
        <v>35</v>
      </c>
      <c r="E22" s="3" t="s">
        <v>35</v>
      </c>
      <c r="F22" s="3" t="s">
        <v>35</v>
      </c>
      <c r="G22" s="3" t="s">
        <v>35</v>
      </c>
      <c r="H22" s="3" t="s">
        <v>35</v>
      </c>
      <c r="I22" s="3" t="s">
        <v>35</v>
      </c>
      <c r="J22" s="3" t="s">
        <v>35</v>
      </c>
      <c r="K22" s="3" t="s">
        <v>35</v>
      </c>
      <c r="L22" s="8" t="s">
        <v>59</v>
      </c>
      <c r="M22" t="s">
        <v>72</v>
      </c>
      <c r="N22" t="s">
        <v>76</v>
      </c>
      <c r="O22" s="3" t="s">
        <v>38</v>
      </c>
      <c r="P22" s="10" t="s">
        <v>65</v>
      </c>
      <c r="Q22" s="12" t="s">
        <v>59</v>
      </c>
      <c r="R22" s="10" t="s">
        <v>65</v>
      </c>
      <c r="S22" s="3" t="s">
        <v>39</v>
      </c>
      <c r="T22" t="s">
        <v>73</v>
      </c>
      <c r="U22" s="12" t="s">
        <v>59</v>
      </c>
      <c r="V22" s="10" t="s">
        <v>65</v>
      </c>
      <c r="W22" s="3" t="s">
        <v>38</v>
      </c>
      <c r="X22" s="3" t="s">
        <v>58</v>
      </c>
      <c r="Y22" s="3" t="s">
        <v>58</v>
      </c>
      <c r="Z22" s="3" t="s">
        <v>58</v>
      </c>
      <c r="AA22" s="3" t="s">
        <v>58</v>
      </c>
      <c r="AB22" s="3" t="s">
        <v>58</v>
      </c>
      <c r="AC22" s="3" t="s">
        <v>58</v>
      </c>
      <c r="AD22" s="3" t="s">
        <v>58</v>
      </c>
      <c r="AE22" s="3" t="s">
        <v>58</v>
      </c>
      <c r="AF22" s="3" t="s">
        <v>58</v>
      </c>
    </row>
    <row r="23" spans="1:32" x14ac:dyDescent="0.35">
      <c r="A23" t="s">
        <v>78</v>
      </c>
      <c r="B23" t="s">
        <v>59</v>
      </c>
      <c r="C23" t="s">
        <v>75</v>
      </c>
      <c r="D23" s="3" t="s">
        <v>38</v>
      </c>
      <c r="E23" s="3" t="s">
        <v>39</v>
      </c>
      <c r="G23" t="s">
        <v>56</v>
      </c>
      <c r="H23" s="3" t="s">
        <v>38</v>
      </c>
      <c r="I23" t="s">
        <v>56</v>
      </c>
      <c r="J23" s="3" t="s">
        <v>39</v>
      </c>
      <c r="L23" t="s">
        <v>56</v>
      </c>
      <c r="O23" s="3" t="s">
        <v>38</v>
      </c>
      <c r="P23" s="12" t="s">
        <v>59</v>
      </c>
      <c r="Q23" s="10" t="s">
        <v>65</v>
      </c>
      <c r="R23" s="3" t="s">
        <v>39</v>
      </c>
      <c r="S23" s="10" t="s">
        <v>65</v>
      </c>
      <c r="T23" t="s">
        <v>76</v>
      </c>
      <c r="V23" s="3" t="s">
        <v>38</v>
      </c>
      <c r="W23" s="12" t="s">
        <v>59</v>
      </c>
      <c r="Y23" s="10" t="s">
        <v>65</v>
      </c>
      <c r="Z23" s="3" t="s">
        <v>39</v>
      </c>
      <c r="AA23" t="s">
        <v>72</v>
      </c>
      <c r="AB23" s="3" t="s">
        <v>38</v>
      </c>
      <c r="AC23" s="10" t="s">
        <v>65</v>
      </c>
      <c r="AD23" s="3" t="s">
        <v>39</v>
      </c>
      <c r="AE23" t="s">
        <v>56</v>
      </c>
      <c r="AF23" s="12" t="s">
        <v>59</v>
      </c>
    </row>
    <row r="24" spans="1:32" x14ac:dyDescent="0.35">
      <c r="A24" t="s">
        <v>79</v>
      </c>
      <c r="B24" s="3" t="s">
        <v>38</v>
      </c>
      <c r="C24" s="3" t="s">
        <v>39</v>
      </c>
      <c r="D24" t="s">
        <v>75</v>
      </c>
      <c r="E24" s="9" t="s">
        <v>59</v>
      </c>
      <c r="F24" t="s">
        <v>76</v>
      </c>
      <c r="G24" s="12" t="s">
        <v>59</v>
      </c>
      <c r="I24" s="12" t="s">
        <v>59</v>
      </c>
      <c r="J24" s="10" t="s">
        <v>65</v>
      </c>
      <c r="K24" s="3" t="s">
        <v>38</v>
      </c>
      <c r="L24" s="3" t="s">
        <v>39</v>
      </c>
      <c r="O24" s="3" t="s">
        <v>38</v>
      </c>
      <c r="P24" t="s">
        <v>56</v>
      </c>
      <c r="Q24" s="3" t="s">
        <v>39</v>
      </c>
      <c r="S24" t="s">
        <v>56</v>
      </c>
      <c r="T24" t="s">
        <v>72</v>
      </c>
      <c r="U24" s="10" t="s">
        <v>65</v>
      </c>
      <c r="V24" s="3" t="s">
        <v>38</v>
      </c>
      <c r="W24" t="s">
        <v>56</v>
      </c>
      <c r="X24" s="10" t="s">
        <v>65</v>
      </c>
      <c r="Y24" s="3" t="s">
        <v>39</v>
      </c>
      <c r="AA24" t="s">
        <v>73</v>
      </c>
      <c r="AB24" s="10" t="s">
        <v>65</v>
      </c>
      <c r="AC24" s="3" t="s">
        <v>38</v>
      </c>
      <c r="AD24" t="s">
        <v>56</v>
      </c>
      <c r="AE24" s="12" t="s">
        <v>59</v>
      </c>
      <c r="AF24" s="3" t="s">
        <v>39</v>
      </c>
    </row>
    <row r="25" spans="1:32" x14ac:dyDescent="0.35">
      <c r="A25" t="s">
        <v>80</v>
      </c>
      <c r="B25" s="3" t="s">
        <v>40</v>
      </c>
      <c r="C25" s="3" t="s">
        <v>40</v>
      </c>
      <c r="D25" s="3" t="s">
        <v>40</v>
      </c>
      <c r="E25" s="3" t="s">
        <v>38</v>
      </c>
      <c r="G25" s="10" t="s">
        <v>65</v>
      </c>
      <c r="H25" s="12" t="s">
        <v>59</v>
      </c>
      <c r="J25" s="12" t="s">
        <v>59</v>
      </c>
      <c r="K25" s="3" t="s">
        <v>38</v>
      </c>
      <c r="L25" s="3" t="s">
        <v>39</v>
      </c>
      <c r="N25" t="s">
        <v>73</v>
      </c>
      <c r="O25" t="s">
        <v>75</v>
      </c>
      <c r="P25" s="3" t="s">
        <v>38</v>
      </c>
      <c r="Q25" t="s">
        <v>56</v>
      </c>
      <c r="R25" s="3" t="s">
        <v>39</v>
      </c>
      <c r="S25" s="8" t="s">
        <v>59</v>
      </c>
      <c r="U25" s="3" t="s">
        <v>38</v>
      </c>
      <c r="V25" t="s">
        <v>56</v>
      </c>
      <c r="W25" s="3" t="s">
        <v>39</v>
      </c>
      <c r="X25" t="s">
        <v>56</v>
      </c>
      <c r="Y25" s="12" t="s">
        <v>59</v>
      </c>
      <c r="Z25" s="10" t="s">
        <v>65</v>
      </c>
      <c r="AA25" t="s">
        <v>76</v>
      </c>
      <c r="AB25" s="3" t="s">
        <v>38</v>
      </c>
      <c r="AC25" t="s">
        <v>56</v>
      </c>
      <c r="AD25" s="3" t="s">
        <v>39</v>
      </c>
      <c r="AE25" s="10" t="s">
        <v>65</v>
      </c>
      <c r="AF25" s="10" t="s">
        <v>65</v>
      </c>
    </row>
    <row r="26" spans="1:32" x14ac:dyDescent="0.35">
      <c r="A26" t="s">
        <v>81</v>
      </c>
      <c r="B26">
        <f>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LICR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LICR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LICR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LICR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LICR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LICR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</f>
        <v>3</v>
      </c>
      <c r="C26" t="e">
        <f>COUNTBLANK(C22)+COUNTIF(C22,"&lt;&gt;")-COUNTIF(C22,"ACHC")-COUNTIF(C22,"AENT")-COUNTIF(C22,"AINS")-COUNTIF(C22,"ATC")-COUNTIF(C22,"CAPA")-COUNTIF(C22,"CERT")-COUNTIF(C22,"CET")-COUNTIF(C22,"CMED")-COUNTIF(C22,"COME")-COUNTIF(C22,"COMS")-COUNTIF(C22,"COMT")-COUNTIF(C22,"DESC")-COUNTIF(C22,"KATC")-COUNTIF(C22,"LICR")-COUNTIF(C22,"MATF")-COUNTIF(C22,"MCAE")-COUNTIF(C22,"MCHC")-COUNTIF(C22,"MCOR")-COUNTIF(C22,"MDBM")-COUNTIF(C22,"MDOC")-COUNTIF(C22,"MENT")-COUNTIF(C22,"MGST")-COUNTIF(C22,"MINS")-COUNTIF(C22,"MOFI")-COUNTIF(C22,"MPRO")-COUNTIF(C22,"MSMS")-COUNTIF(C22,"NCHC")-COUNTIF(C22,"NENT")-COUNTIF(C22,"NINS")-COUNTIF(C22,"SIND")-COUNTIF(C22,"TATF")-COUNTIF(C22,"TCAE")-COUNTIF(C22,"TCHC")-COUNTIF(C22,"TCOR")-COUNTIF(C22,"TDBM")-COUNTIF(C22,"TDOC")-COUNTIF(C22,"TENT")-COUNTIF(C22,"TGST")-COUNTIF(C22,"TINS")-COUNTIF(C22,"TOFI")-COUNTIF(C22,"TPRO")-COUNTIF(C22,"TROP")-COUNTIF(C22,"TSMS")-COUNTIF(C22,"VACA")-COUNTIF(C22,"X")-COUNTIF(C22,"XATC")-COUNTIF(C22,"YATC")-COUNTIF(C22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LICR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LICR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LICR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LICR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</f>
        <v>#REF!</v>
      </c>
      <c r="D26">
        <f>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LICR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LICR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+COUNTBLANK(D20)+COUNTIF(D20,"&lt;&gt;")-COUNTIF(D20,"ACHC")-COUNTIF(D20,"AENT")-COUNTIF(D20,"AINS")-COUNTIF(D20,"ATC")-COUNTIF(D20,"CAPA")-COUNTIF(D20,"CERT")-COUNTIF(D20,"CET")-COUNTIF(D20,"CMED")-COUNTIF(D20,"COME")-COUNTIF(D20,"COMS")-COUNTIF(D20,"COMT")-COUNTIF(D20,"DESC")-COUNTIF(D20,"KATC")-COUNTIF(D20,"LICR")-COUNTIF(D20,"MATF")-COUNTIF(D20,"MCAE")-COUNTIF(D20,"MCHC")-COUNTIF(D20,"MCOR")-COUNTIF(D20,"MDBM")-COUNTIF(D20,"MDOC")-COUNTIF(D20,"MENT")-COUNTIF(D20,"MGST")-COUNTIF(D20,"MINS")-COUNTIF(D20,"MOFI")-COUNTIF(D20,"MPRO")-COUNTIF(D20,"MSMS")-COUNTIF(D20,"NCHC")-COUNTIF(D20,"NENT")-COUNTIF(D20,"NINS")-COUNTIF(D20,"SIND")-COUNTIF(D20,"TATF")-COUNTIF(D20,"TCAE")-COUNTIF(D20,"TCHC")-COUNTIF(D20,"TCOR")-COUNTIF(D20,"TDBM")-COUNTIF(D20,"TDOC")-COUNTIF(D20,"TENT")-COUNTIF(D20,"TGST")-COUNTIF(D20,"TINS")-COUNTIF(D20,"TOFI")-COUNTIF(D20,"TPRO")-COUNTIF(D20,"TROP")-COUNTIF(D20,"TSMS")-COUNTIF(D20,"VACA")-COUNTIF(D20,"X")-COUNTIF(D20,"XATC")-COUNTIF(D20,"YATC")-COUNTIF(D20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LICR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LICR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D24)+COUNTIF(D24,"&lt;&gt;")-COUNTIF(D24,"ACHC")-COUNTIF(D24,"AENT")-COUNTIF(D24,"AINS")-COUNTIF(D24,"ATC")-COUNTIF(D24,"CAPA")-COUNTIF(D24,"CERT")-COUNTIF(D24,"CET")-COUNTIF(D24,"CMED")-COUNTIF(D24,"COME")-COUNTIF(D24,"COMS")-COUNTIF(D24,"COMT")-COUNTIF(D24,"DESC")-COUNTIF(D24,"KATC")-COUNTIF(D24,"LICR")-COUNTIF(D24,"MATF")-COUNTIF(D24,"MCAE")-COUNTIF(D24,"MCHC")-COUNTIF(D24,"MCOR")-COUNTIF(D24,"MDBM")-COUNTIF(D24,"MDOC")-COUNTIF(D24,"MENT")-COUNTIF(D24,"MGST")-COUNTIF(D24,"MINS")-COUNTIF(D24,"MOFI")-COUNTIF(D24,"MPRO")-COUNTIF(D24,"MSMS")-COUNTIF(D24,"NCHC")-COUNTIF(D24,"NENT")-COUNTIF(D24,"NINS")-COUNTIF(D24,"SIND")-COUNTIF(D24,"TATF")-COUNTIF(D24,"TCAE")-COUNTIF(D24,"TCHC")-COUNTIF(D24,"TCOR")-COUNTIF(D24,"TDBM")-COUNTIF(D24,"TDOC")-COUNTIF(D24,"TENT")-COUNTIF(D24,"TGST")-COUNTIF(D24,"TINS")-COUNTIF(D24,"TOFI")-COUNTIF(D24,"TPRO")-COUNTIF(D24,"TROP")-COUNTIF(D24,"TSMS")-COUNTIF(D24,"VACA")-COUNTIF(D24,"X")-COUNTIF(D24,"XATC")-COUNTIF(D24,"YATC")-COUNTIF(D24,"ZATC")</f>
        <v>3</v>
      </c>
      <c r="E26">
        <f>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LICR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E25)+COUNTIF(E25,"&lt;&gt;")-COUNTIF(E25,"ACHC")-COUNTIF(E25,"AENT")-COUNTIF(E25,"AINS")-COUNTIF(E25,"ATC")-COUNTIF(E25,"CAPA")-COUNTIF(E25,"CERT")-COUNTIF(E25,"CET")-COUNTIF(E25,"CMED")-COUNTIF(E25,"COME")-COUNTIF(E25,"COMS")-COUNTIF(E25,"COMT")-COUNTIF(E25,"DESC")-COUNTIF(E25,"KATC")-COUNTIF(E25,"LICR")-COUNTIF(E25,"MATF")-COUNTIF(E25,"MCAE")-COUNTIF(E25,"MCHC")-COUNTIF(E25,"MCOR")-COUNTIF(E25,"MDBM")-COUNTIF(E25,"MDOC")-COUNTIF(E25,"MENT")-COUNTIF(E25,"MGST")-COUNTIF(E25,"MINS")-COUNTIF(E25,"MOFI")-COUNTIF(E25,"MPRO")-COUNTIF(E25,"MSMS")-COUNTIF(E25,"NCHC")-COUNTIF(E25,"NENT")-COUNTIF(E25,"NINS")-COUNTIF(E25,"SIND")-COUNTIF(E25,"TATF")-COUNTIF(E25,"TCAE")-COUNTIF(E25,"TCHC")-COUNTIF(E25,"TCOR")-COUNTIF(E25,"TDBM")-COUNTIF(E25,"TDOC")-COUNTIF(E25,"TENT")-COUNTIF(E25,"TGST")-COUNTIF(E25,"TINS")-COUNTIF(E25,"TOFI")-COUNTIF(E25,"TPRO")-COUNTIF(E25,"TROP")-COUNTIF(E25,"TSMS")-COUNTIF(E25,"VACA")-COUNTIF(E25,"X")-COUNTIF(E25,"XATC")-COUNTIF(E25,"YATC")-COUNTIF(E25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LICR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23)+COUNTIF(E23,"&lt;&gt;")-COUNTIF(E23,"ACHC")-COUNTIF(E23,"AENT")-COUNTIF(E23,"AINS")-COUNTIF(E23,"ATC")-COUNTIF(E23,"CAPA")-COUNTIF(E23,"CERT")-COUNTIF(E23,"CET")-COUNTIF(E23,"CMED")-COUNTIF(E23,"COME")-COUNTIF(E23,"COMS")-COUNTIF(E23,"COMT")-COUNTIF(E23,"DESC")-COUNTIF(E23,"KATC")-COUNTIF(E23,"LICR")-COUNTIF(E23,"MATF")-COUNTIF(E23,"MCAE")-COUNTIF(E23,"MCHC")-COUNTIF(E23,"MCOR")-COUNTIF(E23,"MDBM")-COUNTIF(E23,"MDOC")-COUNTIF(E23,"MENT")-COUNTIF(E23,"MGST")-COUNTIF(E23,"MINS")-COUNTIF(E23,"MOFI")-COUNTIF(E23,"MPRO")-COUNTIF(E23,"MSMS")-COUNTIF(E23,"NCHC")-COUNTIF(E23,"NENT")-COUNTIF(E23,"NINS")-COUNTIF(E23,"SIND")-COUNTIF(E23,"TATF")-COUNTIF(E23,"TCAE")-COUNTIF(E23,"TCHC")-COUNTIF(E23,"TCOR")-COUNTIF(E23,"TDBM")-COUNTIF(E23,"TDOC")-COUNTIF(E23,"TENT")-COUNTIF(E23,"TGST")-COUNTIF(E23,"TINS")-COUNTIF(E23,"TOFI")-COUNTIF(E23,"TPRO")-COUNTIF(E23,"TROP")-COUNTIF(E23,"TSMS")-COUNTIF(E23,"VACA")-COUNTIF(E23,"X")-COUNTIF(E23,"XATC")-COUNTIF(E23,"YATC")-COUNTIF(E23,"ZATC")+COUNTBLANK(E21)+COUNTIF(E21,"&lt;&gt;")-COUNTIF(E21,"ACHC")-COUNTIF(E21,"AENT")-COUNTIF(E21,"AINS")-COUNTIF(E21,"ATC")-COUNTIF(E21,"CAPA")-COUNTIF(E21,"CERT")-COUNTIF(E21,"CET")-COUNTIF(E21,"CMED")-COUNTIF(E21,"COME")-COUNTIF(E21,"COMS")-COUNTIF(E21,"COMT")-COUNTIF(E21,"DESC")-COUNTIF(E21,"KATC")-COUNTIF(E21,"LICR")-COUNTIF(E21,"MATF")-COUNTIF(E21,"MCAE")-COUNTIF(E21,"MCHC")-COUNTIF(E21,"MCOR")-COUNTIF(E21,"MDBM")-COUNTIF(E21,"MDOC")-COUNTIF(E21,"MENT")-COUNTIF(E21,"MGST")-COUNTIF(E21,"MINS")-COUNTIF(E21,"MOFI")-COUNTIF(E21,"MPRO")-COUNTIF(E21,"MSMS")-COUNTIF(E21,"NCHC")-COUNTIF(E21,"NENT")-COUNTIF(E21,"NINS")-COUNTIF(E21,"SIND")-COUNTIF(E21,"TATF")-COUNTIF(E21,"TCAE")-COUNTIF(E21,"TCHC")-COUNTIF(E21,"TCOR")-COUNTIF(E21,"TDBM")-COUNTIF(E21,"TDOC")-COUNTIF(E21,"TENT")-COUNTIF(E21,"TGST")-COUNTIF(E21,"TINS")-COUNTIF(E21,"TOFI")-COUNTIF(E21,"TPRO")-COUNTIF(E21,"TROP")-COUNTIF(E21,"TSMS")-COUNTIF(E21,"VACA")-COUNTIF(E21,"X")-COUNTIF(E21,"XATC")-COUNTIF(E21,"YATC")-COUNTIF(E21,"ZATC")+COUNTBLANK(E24)+COUNTIF(E24,"&lt;&gt;")-COUNTIF(E24,"ACHC")-COUNTIF(E24,"AENT")-COUNTIF(E24,"AINS")-COUNTIF(E24,"ATC")-COUNTIF(E24,"CAPA")-COUNTIF(E24,"CERT")-COUNTIF(E24,"CET")-COUNTIF(E24,"CMED")-COUNTIF(E24,"COME")-COUNTIF(E24,"COMS")-COUNTIF(E24,"COMT")-COUNTIF(E24,"DESC")-COUNTIF(E24,"KATC")-COUNTIF(E24,"LICR")-COUNTIF(E24,"MATF")-COUNTIF(E24,"MCAE")-COUNTIF(E24,"MCHC")-COUNTIF(E24,"MCOR")-COUNTIF(E24,"MDBM")-COUNTIF(E24,"MDOC")-COUNTIF(E24,"MENT")-COUNTIF(E24,"MGST")-COUNTIF(E24,"MINS")-COUNTIF(E24,"MOFI")-COUNTIF(E24,"MPRO")-COUNTIF(E24,"MSMS")-COUNTIF(E24,"NCHC")-COUNTIF(E24,"NENT")-COUNTIF(E24,"NINS")-COUNTIF(E24,"SIND")-COUNTIF(E24,"TATF")-COUNTIF(E24,"TCAE")-COUNTIF(E24,"TCHC")-COUNTIF(E24,"TCOR")-COUNTIF(E24,"TDBM")-COUNTIF(E24,"TDOC")-COUNTIF(E24,"TENT")-COUNTIF(E24,"TGST")-COUNTIF(E24,"TINS")-COUNTIF(E24,"TOFI")-COUNTIF(E24,"TPRO")-COUNTIF(E24,"TROP")-COUNTIF(E24,"TSMS")-COUNTIF(E24,"VACA")-COUNTIF(E24,"X")-COUNTIF(E24,"XATC")-COUNTIF(E24,"YATC")-COUNTIF(E24,"ZATC")</f>
        <v>2</v>
      </c>
      <c r="F26">
        <f>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LICR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LICR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LICR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F23)+COUNTIF(F23,"&lt;&gt;")-COUNTIF(F23,"ACHC")-COUNTIF(F23,"AENT")-COUNTIF(F23,"AINS")-COUNTIF(F23,"ATC")-COUNTIF(F23,"CAPA")-COUNTIF(F23,"CERT")-COUNTIF(F23,"CET")-COUNTIF(F23,"CMED")-COUNTIF(F23,"COME")-COUNTIF(F23,"COMS")-COUNTIF(F23,"COMT")-COUNTIF(F23,"DESC")-COUNTIF(F23,"KATC")-COUNTIF(F23,"LICR")-COUNTIF(F23,"MATF")-COUNTIF(F23,"MCAE")-COUNTIF(F23,"MCHC")-COUNTIF(F23,"MCOR")-COUNTIF(F23,"MDBM")-COUNTIF(F23,"MDOC")-COUNTIF(F23,"MENT")-COUNTIF(F23,"MGST")-COUNTIF(F23,"MINS")-COUNTIF(F23,"MOFI")-COUNTIF(F23,"MPRO")-COUNTIF(F23,"MSMS")-COUNTIF(F23,"NCHC")-COUNTIF(F23,"NENT")-COUNTIF(F23,"NINS")-COUNTIF(F23,"SIND")-COUNTIF(F23,"TATF")-COUNTIF(F23,"TCAE")-COUNTIF(F23,"TCHC")-COUNTIF(F23,"TCOR")-COUNTIF(F23,"TDBM")-COUNTIF(F23,"TDOC")-COUNTIF(F23,"TENT")-COUNTIF(F23,"TGST")-COUNTIF(F23,"TINS")-COUNTIF(F23,"TOFI")-COUNTIF(F23,"TPRO")-COUNTIF(F23,"TROP")-COUNTIF(F23,"TSMS")-COUNTIF(F23,"VACA")-COUNTIF(F23,"X")-COUNTIF(F23,"XATC")-COUNTIF(F23,"YATC")-COUNTIF(F23,"ZATC")+COUNTBLANK(F21)+COUNTIF(F21,"&lt;&gt;")-COUNTIF(F21,"ACHC")-COUNTIF(F21,"AENT")-COUNTIF(F21,"AINS")-COUNTIF(F21,"ATC")-COUNTIF(F21,"CAPA")-COUNTIF(F21,"CERT")-COUNTIF(F21,"CET")-COUNTIF(F21,"CMED")-COUNTIF(F21,"COME")-COUNTIF(F21,"COMS")-COUNTIF(F21,"COMT")-COUNTIF(F21,"DESC")-COUNTIF(F21,"KATC")-COUNTIF(F21,"LICR")-COUNTIF(F21,"MATF")-COUNTIF(F21,"MCAE")-COUNTIF(F21,"MCHC")-COUNTIF(F21,"MCOR")-COUNTIF(F21,"MDBM")-COUNTIF(F21,"MDOC")-COUNTIF(F21,"MENT")-COUNTIF(F21,"MGST")-COUNTIF(F21,"MINS")-COUNTIF(F21,"MOFI")-COUNTIF(F21,"MPRO")-COUNTIF(F21,"MSMS")-COUNTIF(F21,"NCHC")-COUNTIF(F21,"NENT")-COUNTIF(F21,"NINS")-COUNTIF(F21,"SIND")-COUNTIF(F21,"TATF")-COUNTIF(F21,"TCAE")-COUNTIF(F21,"TCHC")-COUNTIF(F21,"TCOR")-COUNTIF(F21,"TDBM")-COUNTIF(F21,"TDOC")-COUNTIF(F21,"TENT")-COUNTIF(F21,"TGST")-COUNTIF(F21,"TINS")-COUNTIF(F21,"TOFI")-COUNTIF(F21,"TPRO")-COUNTIF(F21,"TROP")-COUNTIF(F21,"TSMS")-COUNTIF(F21,"VACA")-COUNTIF(F21,"X")-COUNTIF(F21,"XATC")-COUNTIF(F21,"YATC")-COUNTIF(F21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LICR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</f>
        <v>5</v>
      </c>
      <c r="G26" t="e">
        <f>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LICR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LICR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+COUNTBLANK(G23)+COUNTIF(G23,"&lt;&gt;")-COUNTIF(G23,"ACHC")-COUNTIF(G23,"AENT")-COUNTIF(G23,"AINS")-COUNTIF(G23,"ATC")-COUNTIF(G23,"CAPA")-COUNTIF(G23,"CERT")-COUNTIF(G23,"CET")-COUNTIF(G23,"CMED")-COUNTIF(G23,"COME")-COUNTIF(G23,"COMS")-COUNTIF(G23,"COMT")-COUNTIF(G23,"DESC")-COUNTIF(G23,"KATC")-COUNTIF(G23,"LICR")-COUNTIF(G23,"MATF")-COUNTIF(G23,"MCAE")-COUNTIF(G23,"MCHC")-COUNTIF(G23,"MCOR")-COUNTIF(G23,"MDBM")-COUNTIF(G23,"MDOC")-COUNTIF(G23,"MENT")-COUNTIF(G23,"MGST")-COUNTIF(G23,"MINS")-COUNTIF(G23,"MOFI")-COUNTIF(G23,"MPRO")-COUNTIF(G23,"MSMS")-COUNTIF(G23,"NCHC")-COUNTIF(G23,"NENT")-COUNTIF(G23,"NINS")-COUNTIF(G23,"SIND")-COUNTIF(G23,"TATF")-COUNTIF(G23,"TCAE")-COUNTIF(G23,"TCHC")-COUNTIF(G23,"TCOR")-COUNTIF(G23,"TDBM")-COUNTIF(G23,"TDOC")-COUNTIF(G23,"TENT")-COUNTIF(G23,"TGST")-COUNTIF(G23,"TINS")-COUNTIF(G23,"TOFI")-COUNTIF(G23,"TPRO")-COUNTIF(G23,"TROP")-COUNTIF(G23,"TSMS")-COUNTIF(G23,"VACA")-COUNTIF(G23,"X")-COUNTIF(G23,"XATC")-COUNTIF(G23,"YATC")-COUNTIF(G23,"ZATC")+COUNTBLANK(G21)+COUNTIF(G21,"&lt;&gt;")-COUNTIF(G21,"ACHC")-COUNTIF(G21,"AENT")-COUNTIF(G21,"AINS")-COUNTIF(G21,"ATC")-COUNTIF(G21,"CAPA")-COUNTIF(G21,"CERT")-COUNTIF(G21,"CET")-COUNTIF(G21,"CMED")-COUNTIF(G21,"COME")-COUNTIF(G21,"COMS")-COUNTIF(G21,"COMT")-COUNTIF(G21,"DESC")-COUNTIF(G21,"KATC")-COUNTIF(G21,"LICR")-COUNTIF(G21,"MATF")-COUNTIF(G21,"MCAE")-COUNTIF(G21,"MCHC")-COUNTIF(G21,"MCOR")-COUNTIF(G21,"MDBM")-COUNTIF(G21,"MDOC")-COUNTIF(G21,"MENT")-COUNTIF(G21,"MGST")-COUNTIF(G21,"MINS")-COUNTIF(G21,"MOFI")-COUNTIF(G21,"MPRO")-COUNTIF(G21,"MSMS")-COUNTIF(G21,"NCHC")-COUNTIF(G21,"NENT")-COUNTIF(G21,"NINS")-COUNTIF(G21,"SIND")-COUNTIF(G21,"TATF")-COUNTIF(G21,"TCAE")-COUNTIF(G21,"TCHC")-COUNTIF(G21,"TCOR")-COUNTIF(G21,"TDBM")-COUNTIF(G21,"TDOC")-COUNTIF(G21,"TENT")-COUNTIF(G21,"TGST")-COUNTIF(G21,"TINS")-COUNTIF(G21,"TOFI")-COUNTIF(G21,"TPRO")-COUNTIF(G21,"TROP")-COUNTIF(G21,"TSMS")-COUNTIF(G21,"VACA")-COUNTIF(G21,"X")-COUNTIF(G21,"XATC")-COUNTIF(G21,"YATC")-COUNTIF(G21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LICR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</f>
        <v>#REF!</v>
      </c>
      <c r="H26">
        <f>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LICR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LICR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+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LICR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LICR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11)+COUNTIF(H11,"&lt;&gt;")-COUNTIF(H11,"ACHC")-COUNTIF(H11,"AENT")-COUNTIF(H11,"AINS")-COUNTIF(H11,"ATC")-COUNTIF(H11,"CAPA")-COUNTIF(H11,"CERT")-COUNTIF(H11,"CET")-COUNTIF(H11,"CMED")-COUNTIF(H11,"COME")-COUNTIF(H11,"COMS")-COUNTIF(H11,"COMT")-COUNTIF(H11,"DESC")-COUNTIF(H11,"KATC")-COUNTIF(H11,"LICR")-COUNTIF(H11,"MATF")-COUNTIF(H11,"MCAE")-COUNTIF(H11,"MCHC")-COUNTIF(H11,"MCOR")-COUNTIF(H11,"MDBM")-COUNTIF(H11,"MDOC")-COUNTIF(H11,"MENT")-COUNTIF(H11,"MGST")-COUNTIF(H11,"MINS")-COUNTIF(H11,"MOFI")-COUNTIF(H11,"MPRO")-COUNTIF(H11,"MSMS")-COUNTIF(H11,"NCHC")-COUNTIF(H11,"NENT")-COUNTIF(H11,"NINS")-COUNTIF(H11,"SIND")-COUNTIF(H11,"TATF")-COUNTIF(H11,"TCAE")-COUNTIF(H11,"TCHC")-COUNTIF(H11,"TCOR")-COUNTIF(H11,"TDBM")-COUNTIF(H11,"TDOC")-COUNTIF(H11,"TENT")-COUNTIF(H11,"TGST")-COUNTIF(H11,"TINS")-COUNTIF(H11,"TOFI")-COUNTIF(H11,"TPRO")-COUNTIF(H11,"TROP")-COUNTIF(H11,"TSMS")-COUNTIF(H11,"VACA")-COUNTIF(H11,"X")-COUNTIF(H11,"XATC")-COUNTIF(H11,"YATC")-COUNTIF(H11,"ZATC")+COUNTBLANK(H24)+COUNTIF(H24,"&lt;&gt;")-COUNTIF(H24,"ACHC")-COUNTIF(H24,"AENT")-COUNTIF(H24,"AINS")-COUNTIF(H24,"ATC")-COUNTIF(H24,"CAPA")-COUNTIF(H24,"CERT")-COUNTIF(H24,"CET")-COUNTIF(H24,"CMED")-COUNTIF(H24,"COME")-COUNTIF(H24,"COMS")-COUNTIF(H24,"COMT")-COUNTIF(H24,"DESC")-COUNTIF(H24,"KATC")-COUNTIF(H24,"LICR")-COUNTIF(H24,"MATF")-COUNTIF(H24,"MCAE")-COUNTIF(H24,"MCHC")-COUNTIF(H24,"MCOR")-COUNTIF(H24,"MDBM")-COUNTIF(H24,"MDOC")-COUNTIF(H24,"MENT")-COUNTIF(H24,"MGST")-COUNTIF(H24,"MINS")-COUNTIF(H24,"MOFI")-COUNTIF(H24,"MPRO")-COUNTIF(H24,"MSMS")-COUNTIF(H24,"NCHC")-COUNTIF(H24,"NENT")-COUNTIF(H24,"NINS")-COUNTIF(H24,"SIND")-COUNTIF(H24,"TATF")-COUNTIF(H24,"TCAE")-COUNTIF(H24,"TCHC")-COUNTIF(H24,"TCOR")-COUNTIF(H24,"TDBM")-COUNTIF(H24,"TDOC")-COUNTIF(H24,"TENT")-COUNTIF(H24,"TGST")-COUNTIF(H24,"TINS")-COUNTIF(H24,"TOFI")-COUNTIF(H24,"TPRO")-COUNTIF(H24,"TROP")-COUNTIF(H24,"TSMS")-COUNTIF(H24,"VACA")-COUNTIF(H24,"X")-COUNTIF(H24,"XATC")-COUNTIF(H24,"YATC")-COUNTIF(H24,"ZATC")</f>
        <v>3</v>
      </c>
      <c r="I26">
        <f>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LICR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LICR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LICR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23)+COUNTIF(I23,"&lt;&gt;")-COUNTIF(I23,"ACHC")-COUNTIF(I23,"AENT")-COUNTIF(I23,"AINS")-COUNTIF(I23,"ATC")-COUNTIF(I23,"CAPA")-COUNTIF(I23,"CERT")-COUNTIF(I23,"CET")-COUNTIF(I23,"CMED")-COUNTIF(I23,"COME")-COUNTIF(I23,"COMS")-COUNTIF(I23,"COMT")-COUNTIF(I23,"DESC")-COUNTIF(I23,"KATC")-COUNTIF(I23,"LICR")-COUNTIF(I23,"MATF")-COUNTIF(I23,"MCAE")-COUNTIF(I23,"MCHC")-COUNTIF(I23,"MCOR")-COUNTIF(I23,"MDBM")-COUNTIF(I23,"MDOC")-COUNTIF(I23,"MENT")-COUNTIF(I23,"MGST")-COUNTIF(I23,"MINS")-COUNTIF(I23,"MOFI")-COUNTIF(I23,"MPRO")-COUNTIF(I23,"MSMS")-COUNTIF(I23,"NCHC")-COUNTIF(I23,"NENT")-COUNTIF(I23,"NINS")-COUNTIF(I23,"SIND")-COUNTIF(I23,"TATF")-COUNTIF(I23,"TCAE")-COUNTIF(I23,"TCHC")-COUNTIF(I23,"TCOR")-COUNTIF(I23,"TDBM")-COUNTIF(I23,"TDOC")-COUNTIF(I23,"TENT")-COUNTIF(I23,"TGST")-COUNTIF(I23,"TINS")-COUNTIF(I23,"TOFI")-COUNTIF(I23,"TPRO")-COUNTIF(I23,"TROP")-COUNTIF(I23,"TSMS")-COUNTIF(I23,"VACA")-COUNTIF(I23,"X")-COUNTIF(I23,"XATC")-COUNTIF(I23,"YATC")-COUNTIF(I23,"ZATC")+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LICR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LICR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</f>
        <v>4</v>
      </c>
      <c r="J26">
        <f>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LICR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LICR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LICR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23)+COUNTIF(J23,"&lt;&gt;")-COUNTIF(J23,"ACHC")-COUNTIF(J23,"AENT")-COUNTIF(J23,"AINS")-COUNTIF(J23,"ATC")-COUNTIF(J23,"CAPA")-COUNTIF(J23,"CERT")-COUNTIF(J23,"CET")-COUNTIF(J23,"CMED")-COUNTIF(J23,"COME")-COUNTIF(J23,"COMS")-COUNTIF(J23,"COMT")-COUNTIF(J23,"DESC")-COUNTIF(J23,"KATC")-COUNTIF(J23,"LICR")-COUNTIF(J23,"MATF")-COUNTIF(J23,"MCAE")-COUNTIF(J23,"MCHC")-COUNTIF(J23,"MCOR")-COUNTIF(J23,"MDBM")-COUNTIF(J23,"MDOC")-COUNTIF(J23,"MENT")-COUNTIF(J23,"MGST")-COUNTIF(J23,"MINS")-COUNTIF(J23,"MOFI")-COUNTIF(J23,"MPRO")-COUNTIF(J23,"MSMS")-COUNTIF(J23,"NCHC")-COUNTIF(J23,"NENT")-COUNTIF(J23,"NINS")-COUNTIF(J23,"SIND")-COUNTIF(J23,"TATF")-COUNTIF(J23,"TCAE")-COUNTIF(J23,"TCHC")-COUNTIF(J23,"TCOR")-COUNTIF(J23,"TDBM")-COUNTIF(J23,"TDOC")-COUNTIF(J23,"TENT")-COUNTIF(J23,"TGST")-COUNTIF(J23,"TINS")-COUNTIF(J23,"TOFI")-COUNTIF(J23,"TPRO")-COUNTIF(J23,"TROP")-COUNTIF(J23,"TSMS")-COUNTIF(J23,"VACA")-COUNTIF(J23,"X")-COUNTIF(J23,"XATC")-COUNTIF(J23,"YATC")-COUNTIF(J23,"ZATC")+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LICR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LICR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</f>
        <v>3</v>
      </c>
      <c r="K26">
        <f>COUNTBLANK(K22)+COUNTIF(K22,"&lt;&gt;")-COUNTIF(K22,"ACHC")-COUNTIF(K22,"AENT")-COUNTIF(K22,"AINS")-COUNTIF(K22,"ATC")-COUNTIF(K22,"CAPA")-COUNTIF(K22,"CERT")-COUNTIF(K22,"CET")-COUNTIF(K22,"CMED")-COUNTIF(K22,"COME")-COUNTIF(K22,"COMS")-COUNTIF(K22,"COMT")-COUNTIF(K22,"DESC")-COUNTIF(K22,"KATC")-COUNTIF(K22,"LICR")-COUNTIF(K22,"MATF")-COUNTIF(K22,"MCAE")-COUNTIF(K22,"MCHC")-COUNTIF(K22,"MCOR")-COUNTIF(K22,"MDBM")-COUNTIF(K22,"MDOC")-COUNTIF(K22,"MENT")-COUNTIF(K22,"MGST")-COUNTIF(K22,"MINS")-COUNTIF(K22,"MOFI")-COUNTIF(K22,"MPRO")-COUNTIF(K22,"MSMS")-COUNTIF(K22,"NCHC")-COUNTIF(K22,"NENT")-COUNTIF(K22,"NINS")-COUNTIF(K22,"SIND")-COUNTIF(K22,"TATF")-COUNTIF(K22,"TCAE")-COUNTIF(K22,"TCHC")-COUNTIF(K22,"TCOR")-COUNTIF(K22,"TDBM")-COUNTIF(K22,"TDOC")-COUNTIF(K22,"TENT")-COUNTIF(K22,"TGST")-COUNTIF(K22,"TINS")-COUNTIF(K22,"TOFI")-COUNTIF(K22,"TPRO")-COUNTIF(K22,"TROP")-COUNTIF(K22,"TSMS")-COUNTIF(K22,"VACA")-COUNTIF(K22,"X")-COUNTIF(K22,"XATC")-COUNTIF(K22,"YATC")-COUNTIF(K22,"ZATC")+COUNTBLANK(K25)+COUNTIF(K25,"&lt;&gt;")-COUNTIF(K25,"ACHC")-COUNTIF(K25,"AENT")-COUNTIF(K25,"AINS")-COUNTIF(K25,"ATC")-COUNTIF(K25,"CAPA")-COUNTIF(K25,"CERT")-COUNTIF(K25,"CET")-COUNTIF(K25,"CMED")-COUNTIF(K25,"COME")-COUNTIF(K25,"COMS")-COUNTIF(K25,"COMT")-COUNTIF(K25,"DESC")-COUNTIF(K25,"KATC")-COUNTIF(K25,"LICR")-COUNTIF(K25,"MATF")-COUNTIF(K25,"MCAE")-COUNTIF(K25,"MCHC")-COUNTIF(K25,"MCOR")-COUNTIF(K25,"MDBM")-COUNTIF(K25,"MDOC")-COUNTIF(K25,"MENT")-COUNTIF(K25,"MGST")-COUNTIF(K25,"MINS")-COUNTIF(K25,"MOFI")-COUNTIF(K25,"MPRO")-COUNTIF(K25,"MSMS")-COUNTIF(K25,"NCHC")-COUNTIF(K25,"NENT")-COUNTIF(K25,"NINS")-COUNTIF(K25,"SIND")-COUNTIF(K25,"TATF")-COUNTIF(K25,"TCAE")-COUNTIF(K25,"TCHC")-COUNTIF(K25,"TCOR")-COUNTIF(K25,"TDBM")-COUNTIF(K25,"TDOC")-COUNTIF(K25,"TENT")-COUNTIF(K25,"TGST")-COUNTIF(K25,"TINS")-COUNTIF(K25,"TOFI")-COUNTIF(K25,"TPRO")-COUNTIF(K25,"TROP")-COUNTIF(K25,"TSMS")-COUNTIF(K25,"VACA")-COUNTIF(K25,"X")-COUNTIF(K25,"XATC")-COUNTIF(K25,"YATC")-COUNTIF(K25,"ZATC")+COUNTBLANK(K20)+COUNTIF(K20,"&lt;&gt;")-COUNTIF(K20,"ACHC")-COUNTIF(K20,"AENT")-COUNTIF(K20,"AINS")-COUNTIF(K20,"ATC")-COUNTIF(K20,"CAPA")-COUNTIF(K20,"CERT")-COUNTIF(K20,"CET")-COUNTIF(K20,"CMED")-COUNTIF(K20,"COME")-COUNTIF(K20,"COMS")-COUNTIF(K20,"COMT")-COUNTIF(K20,"DESC")-COUNTIF(K20,"KATC")-COUNTIF(K20,"LICR")-COUNTIF(K20,"MATF")-COUNTIF(K20,"MCAE")-COUNTIF(K20,"MCHC")-COUNTIF(K20,"MCOR")-COUNTIF(K20,"MDBM")-COUNTIF(K20,"MDOC")-COUNTIF(K20,"MENT")-COUNTIF(K20,"MGST")-COUNTIF(K20,"MINS")-COUNTIF(K20,"MOFI")-COUNTIF(K20,"MPRO")-COUNTIF(K20,"MSMS")-COUNTIF(K20,"NCHC")-COUNTIF(K20,"NENT")-COUNTIF(K20,"NINS")-COUNTIF(K20,"SIND")-COUNTIF(K20,"TATF")-COUNTIF(K20,"TCAE")-COUNTIF(K20,"TCHC")-COUNTIF(K20,"TCOR")-COUNTIF(K20,"TDBM")-COUNTIF(K20,"TDOC")-COUNTIF(K20,"TENT")-COUNTIF(K20,"TGST")-COUNTIF(K20,"TINS")-COUNTIF(K20,"TOFI")-COUNTIF(K20,"TPRO")-COUNTIF(K20,"TROP")-COUNTIF(K20,"TSMS")-COUNTIF(K20,"VACA")-COUNTIF(K20,"X")-COUNTIF(K20,"XATC")-COUNTIF(K20,"YATC")-COUNTIF(K20,"ZATC")+COUNTBLANK(K16)+COUNTIF(K16,"&lt;&gt;")-COUNTIF(K16,"ACHC")-COUNTIF(K16,"AENT")-COUNTIF(K16,"AINS")-COUNTIF(K16,"ATC")-COUNTIF(K16,"CAPA")-COUNTIF(K16,"CERT")-COUNTIF(K16,"CET")-COUNTIF(K16,"CMED")-COUNTIF(K16,"COME")-COUNTIF(K16,"COMS")-COUNTIF(K16,"COMT")-COUNTIF(K16,"DESC")-COUNTIF(K16,"KATC")-COUNTIF(K16,"LICR")-COUNTIF(K16,"MATF")-COUNTIF(K16,"MCAE")-COUNTIF(K16,"MCHC")-COUNTIF(K16,"MCOR")-COUNTIF(K16,"MDBM")-COUNTIF(K16,"MDOC")-COUNTIF(K16,"MENT")-COUNTIF(K16,"MGST")-COUNTIF(K16,"MINS")-COUNTIF(K16,"MOFI")-COUNTIF(K16,"MPRO")-COUNTIF(K16,"MSMS")-COUNTIF(K16,"NCHC")-COUNTIF(K16,"NENT")-COUNTIF(K16,"NINS")-COUNTIF(K16,"SIND")-COUNTIF(K16,"TATF")-COUNTIF(K16,"TCAE")-COUNTIF(K16,"TCHC")-COUNTIF(K16,"TCOR")-COUNTIF(K16,"TDBM")-COUNTIF(K16,"TDOC")-COUNTIF(K16,"TENT")-COUNTIF(K16,"TGST")-COUNTIF(K16,"TINS")-COUNTIF(K16,"TOFI")-COUNTIF(K16,"TPRO")-COUNTIF(K16,"TROP")-COUNTIF(K16,"TSMS")-COUNTIF(K16,"VACA")-COUNTIF(K16,"X")-COUNTIF(K16,"XATC")-COUNTIF(K16,"YATC")-COUNTIF(K16,"ZATC")+COUNTBLANK(K21)+COUNTIF(K21,"&lt;&gt;")-COUNTIF(K21,"ACHC")-COUNTIF(K21,"AENT")-COUNTIF(K21,"AINS")-COUNTIF(K21,"ATC")-COUNTIF(K21,"CAPA")-COUNTIF(K21,"CERT")-COUNTIF(K21,"CET")-COUNTIF(K21,"CMED")-COUNTIF(K21,"COME")-COUNTIF(K21,"COMS")-COUNTIF(K21,"COMT")-COUNTIF(K21,"DESC")-COUNTIF(K21,"KATC")-COUNTIF(K21,"LICR")-COUNTIF(K21,"MATF")-COUNTIF(K21,"MCAE")-COUNTIF(K21,"MCHC")-COUNTIF(K21,"MCOR")-COUNTIF(K21,"MDBM")-COUNTIF(K21,"MDOC")-COUNTIF(K21,"MENT")-COUNTIF(K21,"MGST")-COUNTIF(K21,"MINS")-COUNTIF(K21,"MOFI")-COUNTIF(K21,"MPRO")-COUNTIF(K21,"MSMS")-COUNTIF(K21,"NCHC")-COUNTIF(K21,"NENT")-COUNTIF(K21,"NINS")-COUNTIF(K21,"SIND")-COUNTIF(K21,"TATF")-COUNTIF(K21,"TCAE")-COUNTIF(K21,"TCHC")-COUNTIF(K21,"TCOR")-COUNTIF(K21,"TDBM")-COUNTIF(K21,"TDOC")-COUNTIF(K21,"TENT")-COUNTIF(K21,"TGST")-COUNTIF(K21,"TINS")-COUNTIF(K21,"TOFI")-COUNTIF(K21,"TPRO")-COUNTIF(K21,"TROP")-COUNTIF(K21,"TSMS")-COUNTIF(K21,"VACA")-COUNTIF(K21,"X")-COUNTIF(K21,"XATC")-COUNTIF(K21,"YATC")-COUNTIF(K21,"ZATC")+COUNTBLANK(K24)+COUNTIF(K24,"&lt;&gt;")-COUNTIF(K24,"ACHC")-COUNTIF(K24,"AENT")-COUNTIF(K24,"AINS")-COUNTIF(K24,"ATC")-COUNTIF(K24,"CAPA")-COUNTIF(K24,"CERT")-COUNTIF(K24,"CET")-COUNTIF(K24,"CMED")-COUNTIF(K24,"COME")-COUNTIF(K24,"COMS")-COUNTIF(K24,"COMT")-COUNTIF(K24,"DESC")-COUNTIF(K24,"KATC")-COUNTIF(K24,"LICR")-COUNTIF(K24,"MATF")-COUNTIF(K24,"MCAE")-COUNTIF(K24,"MCHC")-COUNTIF(K24,"MCOR")-COUNTIF(K24,"MDBM")-COUNTIF(K24,"MDOC")-COUNTIF(K24,"MENT")-COUNTIF(K24,"MGST")-COUNTIF(K24,"MINS")-COUNTIF(K24,"MOFI")-COUNTIF(K24,"MPRO")-COUNTIF(K24,"MSMS")-COUNTIF(K24,"NCHC")-COUNTIF(K24,"NENT")-COUNTIF(K24,"NINS")-COUNTIF(K24,"SIND")-COUNTIF(K24,"TATF")-COUNTIF(K24,"TCAE")-COUNTIF(K24,"TCHC")-COUNTIF(K24,"TCOR")-COUNTIF(K24,"TDBM")-COUNTIF(K24,"TDOC")-COUNTIF(K24,"TENT")-COUNTIF(K24,"TGST")-COUNTIF(K24,"TINS")-COUNTIF(K24,"TOFI")-COUNTIF(K24,"TPRO")-COUNTIF(K24,"TROP")-COUNTIF(K24,"TSMS")-COUNTIF(K24,"VACA")-COUNTIF(K24,"X")-COUNTIF(K24,"XATC")-COUNTIF(K24,"YATC")-COUNTIF(K24,"ZATC")</f>
        <v>3</v>
      </c>
      <c r="L26">
        <f>COUNTBLANK(L22)+COUNTIF(L22,"&lt;&gt;")-COUNTIF(L22,"ACHC")-COUNTIF(L22,"AENT")-COUNTIF(L22,"AINS")-COUNTIF(L22,"ATC")-COUNTIF(L22,"CAPA")-COUNTIF(L22,"CERT")-COUNTIF(L22,"CET")-COUNTIF(L22,"CMED")-COUNTIF(L22,"COME")-COUNTIF(L22,"COMS")-COUNTIF(L22,"COMT")-COUNTIF(L22,"DESC")-COUNTIF(L22,"KATC")-COUNTIF(L22,"LICR")-COUNTIF(L22,"MATF")-COUNTIF(L22,"MCAE")-COUNTIF(L22,"MCHC")-COUNTIF(L22,"MCOR")-COUNTIF(L22,"MDBM")-COUNTIF(L22,"MDOC")-COUNTIF(L22,"MENT")-COUNTIF(L22,"MGST")-COUNTIF(L22,"MINS")-COUNTIF(L22,"MOFI")-COUNTIF(L22,"MPRO")-COUNTIF(L22,"MSMS")-COUNTIF(L22,"NCHC")-COUNTIF(L22,"NENT")-COUNTIF(L22,"NINS")-COUNTIF(L22,"SIND")-COUNTIF(L22,"TATF")-COUNTIF(L22,"TCAE")-COUNTIF(L22,"TCHC")-COUNTIF(L22,"TCOR")-COUNTIF(L22,"TDBM")-COUNTIF(L22,"TDOC")-COUNTIF(L22,"TENT")-COUNTIF(L22,"TGST")-COUNTIF(L22,"TINS")-COUNTIF(L22,"TOFI")-COUNTIF(L22,"TPRO")-COUNTIF(L22,"TROP")-COUNTIF(L22,"TSMS")-COUNTIF(L22,"VACA")-COUNTIF(L22,"X")-COUNTIF(L22,"XATC")-COUNTIF(L22,"YATC")-COUNTIF(L22,"ZATC")+COUNTBLANK(L25)+COUNTIF(L25,"&lt;&gt;")-COUNTIF(L25,"ACHC")-COUNTIF(L25,"AENT")-COUNTIF(L25,"AINS")-COUNTIF(L25,"ATC")-COUNTIF(L25,"CAPA")-COUNTIF(L25,"CERT")-COUNTIF(L25,"CET")-COUNTIF(L25,"CMED")-COUNTIF(L25,"COME")-COUNTIF(L25,"COMS")-COUNTIF(L25,"COMT")-COUNTIF(L25,"DESC")-COUNTIF(L25,"KATC")-COUNTIF(L25,"LICR")-COUNTIF(L25,"MATF")-COUNTIF(L25,"MCAE")-COUNTIF(L25,"MCHC")-COUNTIF(L25,"MCOR")-COUNTIF(L25,"MDBM")-COUNTIF(L25,"MDOC")-COUNTIF(L25,"MENT")-COUNTIF(L25,"MGST")-COUNTIF(L25,"MINS")-COUNTIF(L25,"MOFI")-COUNTIF(L25,"MPRO")-COUNTIF(L25,"MSMS")-COUNTIF(L25,"NCHC")-COUNTIF(L25,"NENT")-COUNTIF(L25,"NINS")-COUNTIF(L25,"SIND")-COUNTIF(L25,"TATF")-COUNTIF(L25,"TCAE")-COUNTIF(L25,"TCHC")-COUNTIF(L25,"TCOR")-COUNTIF(L25,"TDBM")-COUNTIF(L25,"TDOC")-COUNTIF(L25,"TENT")-COUNTIF(L25,"TGST")-COUNTIF(L25,"TINS")-COUNTIF(L25,"TOFI")-COUNTIF(L25,"TPRO")-COUNTIF(L25,"TROP")-COUNTIF(L25,"TSMS")-COUNTIF(L25,"VACA")-COUNTIF(L25,"X")-COUNTIF(L25,"XATC")-COUNTIF(L25,"YATC")-COUNTIF(L25,"ZATC")+COUNTBLANK(L20)+COUNTIF(L20,"&lt;&gt;")-COUNTIF(L20,"ACHC")-COUNTIF(L20,"AENT")-COUNTIF(L20,"AINS")-COUNTIF(L20,"ATC")-COUNTIF(L20,"CAPA")-COUNTIF(L20,"CERT")-COUNTIF(L20,"CET")-COUNTIF(L20,"CMED")-COUNTIF(L20,"COME")-COUNTIF(L20,"COMS")-COUNTIF(L20,"COMT")-COUNTIF(L20,"DESC")-COUNTIF(L20,"KATC")-COUNTIF(L20,"LICR")-COUNTIF(L20,"MATF")-COUNTIF(L20,"MCAE")-COUNTIF(L20,"MCHC")-COUNTIF(L20,"MCOR")-COUNTIF(L20,"MDBM")-COUNTIF(L20,"MDOC")-COUNTIF(L20,"MENT")-COUNTIF(L20,"MGST")-COUNTIF(L20,"MINS")-COUNTIF(L20,"MOFI")-COUNTIF(L20,"MPRO")-COUNTIF(L20,"MSMS")-COUNTIF(L20,"NCHC")-COUNTIF(L20,"NENT")-COUNTIF(L20,"NINS")-COUNTIF(L20,"SIND")-COUNTIF(L20,"TATF")-COUNTIF(L20,"TCAE")-COUNTIF(L20,"TCHC")-COUNTIF(L20,"TCOR")-COUNTIF(L20,"TDBM")-COUNTIF(L20,"TDOC")-COUNTIF(L20,"TENT")-COUNTIF(L20,"TGST")-COUNTIF(L20,"TINS")-COUNTIF(L20,"TOFI")-COUNTIF(L20,"TPRO")-COUNTIF(L20,"TROP")-COUNTIF(L20,"TSMS")-COUNTIF(L20,"VACA")-COUNTIF(L20,"X")-COUNTIF(L20,"XATC")-COUNTIF(L20,"YATC")-COUNTIF(L20,"ZATC")+COUNTBLANK(L23)+COUNTIF(L23,"&lt;&gt;")-COUNTIF(L23,"ACHC")-COUNTIF(L23,"AENT")-COUNTIF(L23,"AINS")-COUNTIF(L23,"ATC")-COUNTIF(L23,"CAPA")-COUNTIF(L23,"CERT")-COUNTIF(L23,"CET")-COUNTIF(L23,"CMED")-COUNTIF(L23,"COME")-COUNTIF(L23,"COMS")-COUNTIF(L23,"COMT")-COUNTIF(L23,"DESC")-COUNTIF(L23,"KATC")-COUNTIF(L23,"LICR")-COUNTIF(L23,"MATF")-COUNTIF(L23,"MCAE")-COUNTIF(L23,"MCHC")-COUNTIF(L23,"MCOR")-COUNTIF(L23,"MDBM")-COUNTIF(L23,"MDOC")-COUNTIF(L23,"MENT")-COUNTIF(L23,"MGST")-COUNTIF(L23,"MINS")-COUNTIF(L23,"MOFI")-COUNTIF(L23,"MPRO")-COUNTIF(L23,"MSMS")-COUNTIF(L23,"NCHC")-COUNTIF(L23,"NENT")-COUNTIF(L23,"NINS")-COUNTIF(L23,"SIND")-COUNTIF(L23,"TATF")-COUNTIF(L23,"TCAE")-COUNTIF(L23,"TCHC")-COUNTIF(L23,"TCOR")-COUNTIF(L23,"TDBM")-COUNTIF(L23,"TDOC")-COUNTIF(L23,"TENT")-COUNTIF(L23,"TGST")-COUNTIF(L23,"TINS")-COUNTIF(L23,"TOFI")-COUNTIF(L23,"TPRO")-COUNTIF(L23,"TROP")-COUNTIF(L23,"TSMS")-COUNTIF(L23,"VACA")-COUNTIF(L23,"X")-COUNTIF(L23,"XATC")-COUNTIF(L23,"YATC")-COUNTIF(L23,"ZATC")+COUNTBLANK(L21)+COUNTIF(L21,"&lt;&gt;")-COUNTIF(L21,"ACHC")-COUNTIF(L21,"AENT")-COUNTIF(L21,"AINS")-COUNTIF(L21,"ATC")-COUNTIF(L21,"CAPA")-COUNTIF(L21,"CERT")-COUNTIF(L21,"CET")-COUNTIF(L21,"CMED")-COUNTIF(L21,"COME")-COUNTIF(L21,"COMS")-COUNTIF(L21,"COMT")-COUNTIF(L21,"DESC")-COUNTIF(L21,"KATC")-COUNTIF(L21,"LICR")-COUNTIF(L21,"MATF")-COUNTIF(L21,"MCAE")-COUNTIF(L21,"MCHC")-COUNTIF(L21,"MCOR")-COUNTIF(L21,"MDBM")-COUNTIF(L21,"MDOC")-COUNTIF(L21,"MENT")-COUNTIF(L21,"MGST")-COUNTIF(L21,"MINS")-COUNTIF(L21,"MOFI")-COUNTIF(L21,"MPRO")-COUNTIF(L21,"MSMS")-COUNTIF(L21,"NCHC")-COUNTIF(L21,"NENT")-COUNTIF(L21,"NINS")-COUNTIF(L21,"SIND")-COUNTIF(L21,"TATF")-COUNTIF(L21,"TCAE")-COUNTIF(L21,"TCHC")-COUNTIF(L21,"TCOR")-COUNTIF(L21,"TDBM")-COUNTIF(L21,"TDOC")-COUNTIF(L21,"TENT")-COUNTIF(L21,"TGST")-COUNTIF(L21,"TINS")-COUNTIF(L21,"TOFI")-COUNTIF(L21,"TPRO")-COUNTIF(L21,"TROP")-COUNTIF(L21,"TSMS")-COUNTIF(L21,"VACA")-COUNTIF(L21,"X")-COUNTIF(L21,"XATC")-COUNTIF(L21,"YATC")-COUNTIF(L21,"ZATC")+COUNTBLANK(L24)+COUNTIF(L24,"&lt;&gt;")-COUNTIF(L24,"ACHC")-COUNTIF(L24,"AENT")-COUNTIF(L24,"AINS")-COUNTIF(L24,"ATC")-COUNTIF(L24,"CAPA")-COUNTIF(L24,"CERT")-COUNTIF(L24,"CET")-COUNTIF(L24,"CMED")-COUNTIF(L24,"COME")-COUNTIF(L24,"COMS")-COUNTIF(L24,"COMT")-COUNTIF(L24,"DESC")-COUNTIF(L24,"KATC")-COUNTIF(L24,"LICR")-COUNTIF(L24,"MATF")-COUNTIF(L24,"MCAE")-COUNTIF(L24,"MCHC")-COUNTIF(L24,"MCOR")-COUNTIF(L24,"MDBM")-COUNTIF(L24,"MDOC")-COUNTIF(L24,"MENT")-COUNTIF(L24,"MGST")-COUNTIF(L24,"MINS")-COUNTIF(L24,"MOFI")-COUNTIF(L24,"MPRO")-COUNTIF(L24,"MSMS")-COUNTIF(L24,"NCHC")-COUNTIF(L24,"NENT")-COUNTIF(L24,"NINS")-COUNTIF(L24,"SIND")-COUNTIF(L24,"TATF")-COUNTIF(L24,"TCAE")-COUNTIF(L24,"TCHC")-COUNTIF(L24,"TCOR")-COUNTIF(L24,"TDBM")-COUNTIF(L24,"TDOC")-COUNTIF(L24,"TENT")-COUNTIF(L24,"TGST")-COUNTIF(L24,"TINS")-COUNTIF(L24,"TOFI")-COUNTIF(L24,"TPRO")-COUNTIF(L24,"TROP")-COUNTIF(L24,"TSMS")-COUNTIF(L24,"VACA")-COUNTIF(L24,"X")-COUNTIF(L24,"XATC")-COUNTIF(L24,"YATC")-COUNTIF(L24,"ZATC")</f>
        <v>4</v>
      </c>
      <c r="M26">
        <f>COUNTBLANK(M22)+COUNTIF(M22,"&lt;&gt;")-COUNTIF(M22,"ACHC")-COUNTIF(M22,"AENT")-COUNTIF(M22,"AINS")-COUNTIF(M22,"ATC")-COUNTIF(M22,"CAPA")-COUNTIF(M22,"CERT")-COUNTIF(M22,"CET")-COUNTIF(M22,"CMED")-COUNTIF(M22,"COME")-COUNTIF(M22,"COMS")-COUNTIF(M22,"COMT")-COUNTIF(M22,"DESC")-COUNTIF(M22,"KATC")-COUNTIF(M22,"LICR")-COUNTIF(M22,"MATF")-COUNTIF(M22,"MCAE")-COUNTIF(M22,"MCHC")-COUNTIF(M22,"MCOR")-COUNTIF(M22,"MDBM")-COUNTIF(M22,"MDOC")-COUNTIF(M22,"MENT")-COUNTIF(M22,"MGST")-COUNTIF(M22,"MINS")-COUNTIF(M22,"MOFI")-COUNTIF(M22,"MPRO")-COUNTIF(M22,"MSMS")-COUNTIF(M22,"NCHC")-COUNTIF(M22,"NENT")-COUNTIF(M22,"NINS")-COUNTIF(M22,"SIND")-COUNTIF(M22,"TATF")-COUNTIF(M22,"TCAE")-COUNTIF(M22,"TCHC")-COUNTIF(M22,"TCOR")-COUNTIF(M22,"TDBM")-COUNTIF(M22,"TDOC")-COUNTIF(M22,"TENT")-COUNTIF(M22,"TGST")-COUNTIF(M22,"TINS")-COUNTIF(M22,"TOFI")-COUNTIF(M22,"TPRO")-COUNTIF(M22,"TROP")-COUNTIF(M22,"TSMS")-COUNTIF(M22,"VACA")-COUNTIF(M22,"X")-COUNTIF(M22,"XATC")-COUNTIF(M22,"YATC")-COUNTIF(M22,"ZATC")+COUNTBLANK(M25)+COUNTIF(M25,"&lt;&gt;")-COUNTIF(M25,"ACHC")-COUNTIF(M25,"AENT")-COUNTIF(M25,"AINS")-COUNTIF(M25,"ATC")-COUNTIF(M25,"CAPA")-COUNTIF(M25,"CERT")-COUNTIF(M25,"CET")-COUNTIF(M25,"CMED")-COUNTIF(M25,"COME")-COUNTIF(M25,"COMS")-COUNTIF(M25,"COMT")-COUNTIF(M25,"DESC")-COUNTIF(M25,"KATC")-COUNTIF(M25,"LICR")-COUNTIF(M25,"MATF")-COUNTIF(M25,"MCAE")-COUNTIF(M25,"MCHC")-COUNTIF(M25,"MCOR")-COUNTIF(M25,"MDBM")-COUNTIF(M25,"MDOC")-COUNTIF(M25,"MENT")-COUNTIF(M25,"MGST")-COUNTIF(M25,"MINS")-COUNTIF(M25,"MOFI")-COUNTIF(M25,"MPRO")-COUNTIF(M25,"MSMS")-COUNTIF(M25,"NCHC")-COUNTIF(M25,"NENT")-COUNTIF(M25,"NINS")-COUNTIF(M25,"SIND")-COUNTIF(M25,"TATF")-COUNTIF(M25,"TCAE")-COUNTIF(M25,"TCHC")-COUNTIF(M25,"TCOR")-COUNTIF(M25,"TDBM")-COUNTIF(M25,"TDOC")-COUNTIF(M25,"TENT")-COUNTIF(M25,"TGST")-COUNTIF(M25,"TINS")-COUNTIF(M25,"TOFI")-COUNTIF(M25,"TPRO")-COUNTIF(M25,"TROP")-COUNTIF(M25,"TSMS")-COUNTIF(M25,"VACA")-COUNTIF(M25,"X")-COUNTIF(M25,"XATC")-COUNTIF(M25,"YATC")-COUNTIF(M25,"ZATC")+COUNTBLANK(M20)+COUNTIF(M20,"&lt;&gt;")-COUNTIF(M20,"ACHC")-COUNTIF(M20,"AENT")-COUNTIF(M20,"AINS")-COUNTIF(M20,"ATC")-COUNTIF(M20,"CAPA")-COUNTIF(M20,"CERT")-COUNTIF(M20,"CET")-COUNTIF(M20,"CMED")-COUNTIF(M20,"COME")-COUNTIF(M20,"COMS")-COUNTIF(M20,"COMT")-COUNTIF(M20,"DESC")-COUNTIF(M20,"KATC")-COUNTIF(M20,"LICR")-COUNTIF(M20,"MATF")-COUNTIF(M20,"MCAE")-COUNTIF(M20,"MCHC")-COUNTIF(M20,"MCOR")-COUNTIF(M20,"MDBM")-COUNTIF(M20,"MDOC")-COUNTIF(M20,"MENT")-COUNTIF(M20,"MGST")-COUNTIF(M20,"MINS")-COUNTIF(M20,"MOFI")-COUNTIF(M20,"MPRO")-COUNTIF(M20,"MSMS")-COUNTIF(M20,"NCHC")-COUNTIF(M20,"NENT")-COUNTIF(M20,"NINS")-COUNTIF(M20,"SIND")-COUNTIF(M20,"TATF")-COUNTIF(M20,"TCAE")-COUNTIF(M20,"TCHC")-COUNTIF(M20,"TCOR")-COUNTIF(M20,"TDBM")-COUNTIF(M20,"TDOC")-COUNTIF(M20,"TENT")-COUNTIF(M20,"TGST")-COUNTIF(M20,"TINS")-COUNTIF(M20,"TOFI")-COUNTIF(M20,"TPRO")-COUNTIF(M20,"TROP")-COUNTIF(M20,"TSMS")-COUNTIF(M20,"VACA")-COUNTIF(M20,"X")-COUNTIF(M20,"XATC")-COUNTIF(M20,"YATC")-COUNTIF(M20,"ZATC")+COUNTBLANK(M23)+COUNTIF(M23,"&lt;&gt;")-COUNTIF(M23,"ACHC")-COUNTIF(M23,"AENT")-COUNTIF(M23,"AINS")-COUNTIF(M23,"ATC")-COUNTIF(M23,"CAPA")-COUNTIF(M23,"CERT")-COUNTIF(M23,"CET")-COUNTIF(M23,"CMED")-COUNTIF(M23,"COME")-COUNTIF(M23,"COMS")-COUNTIF(M23,"COMT")-COUNTIF(M23,"DESC")-COUNTIF(M23,"KATC")-COUNTIF(M23,"LICR")-COUNTIF(M23,"MATF")-COUNTIF(M23,"MCAE")-COUNTIF(M23,"MCHC")-COUNTIF(M23,"MCOR")-COUNTIF(M23,"MDBM")-COUNTIF(M23,"MDOC")-COUNTIF(M23,"MENT")-COUNTIF(M23,"MGST")-COUNTIF(M23,"MINS")-COUNTIF(M23,"MOFI")-COUNTIF(M23,"MPRO")-COUNTIF(M23,"MSMS")-COUNTIF(M23,"NCHC")-COUNTIF(M23,"NENT")-COUNTIF(M23,"NINS")-COUNTIF(M23,"SIND")-COUNTIF(M23,"TATF")-COUNTIF(M23,"TCAE")-COUNTIF(M23,"TCHC")-COUNTIF(M23,"TCOR")-COUNTIF(M23,"TDBM")-COUNTIF(M23,"TDOC")-COUNTIF(M23,"TENT")-COUNTIF(M23,"TGST")-COUNTIF(M23,"TINS")-COUNTIF(M23,"TOFI")-COUNTIF(M23,"TPRO")-COUNTIF(M23,"TROP")-COUNTIF(M23,"TSMS")-COUNTIF(M23,"VACA")-COUNTIF(M23,"X")-COUNTIF(M23,"XATC")-COUNTIF(M23,"YATC")-COUNTIF(M23,"ZATC")+COUNTBLANK(M21)+COUNTIF(M21,"&lt;&gt;")-COUNTIF(M21,"ACHC")-COUNTIF(M21,"AENT")-COUNTIF(M21,"AINS")-COUNTIF(M21,"ATC")-COUNTIF(M21,"CAPA")-COUNTIF(M21,"CERT")-COUNTIF(M21,"CET")-COUNTIF(M21,"CMED")-COUNTIF(M21,"COME")-COUNTIF(M21,"COMS")-COUNTIF(M21,"COMT")-COUNTIF(M21,"DESC")-COUNTIF(M21,"KATC")-COUNTIF(M21,"LICR")-COUNTIF(M21,"MATF")-COUNTIF(M21,"MCAE")-COUNTIF(M21,"MCHC")-COUNTIF(M21,"MCOR")-COUNTIF(M21,"MDBM")-COUNTIF(M21,"MDOC")-COUNTIF(M21,"MENT")-COUNTIF(M21,"MGST")-COUNTIF(M21,"MINS")-COUNTIF(M21,"MOFI")-COUNTIF(M21,"MPRO")-COUNTIF(M21,"MSMS")-COUNTIF(M21,"NCHC")-COUNTIF(M21,"NENT")-COUNTIF(M21,"NINS")-COUNTIF(M21,"SIND")-COUNTIF(M21,"TATF")-COUNTIF(M21,"TCAE")-COUNTIF(M21,"TCHC")-COUNTIF(M21,"TCOR")-COUNTIF(M21,"TDBM")-COUNTIF(M21,"TDOC")-COUNTIF(M21,"TENT")-COUNTIF(M21,"TGST")-COUNTIF(M21,"TINS")-COUNTIF(M21,"TOFI")-COUNTIF(M21,"TPRO")-COUNTIF(M21,"TROP")-COUNTIF(M21,"TSMS")-COUNTIF(M21,"VACA")-COUNTIF(M21,"X")-COUNTIF(M21,"XATC")-COUNTIF(M21,"YATC")-COUNTIF(M21,"ZATC")+COUNTBLANK(M24)+COUNTIF(M24,"&lt;&gt;")-COUNTIF(M24,"ACHC")-COUNTIF(M24,"AENT")-COUNTIF(M24,"AINS")-COUNTIF(M24,"ATC")-COUNTIF(M24,"CAPA")-COUNTIF(M24,"CERT")-COUNTIF(M24,"CET")-COUNTIF(M24,"CMED")-COUNTIF(M24,"COME")-COUNTIF(M24,"COMS")-COUNTIF(M24,"COMT")-COUNTIF(M24,"DESC")-COUNTIF(M24,"KATC")-COUNTIF(M24,"LICR")-COUNTIF(M24,"MATF")-COUNTIF(M24,"MCAE")-COUNTIF(M24,"MCHC")-COUNTIF(M24,"MCOR")-COUNTIF(M24,"MDBM")-COUNTIF(M24,"MDOC")-COUNTIF(M24,"MENT")-COUNTIF(M24,"MGST")-COUNTIF(M24,"MINS")-COUNTIF(M24,"MOFI")-COUNTIF(M24,"MPRO")-COUNTIF(M24,"MSMS")-COUNTIF(M24,"NCHC")-COUNTIF(M24,"NENT")-COUNTIF(M24,"NINS")-COUNTIF(M24,"SIND")-COUNTIF(M24,"TATF")-COUNTIF(M24,"TCAE")-COUNTIF(M24,"TCHC")-COUNTIF(M24,"TCOR")-COUNTIF(M24,"TDBM")-COUNTIF(M24,"TDOC")-COUNTIF(M24,"TENT")-COUNTIF(M24,"TGST")-COUNTIF(M24,"TINS")-COUNTIF(M24,"TOFI")-COUNTIF(M24,"TPRO")-COUNTIF(M24,"TROP")-COUNTIF(M24,"TSMS")-COUNTIF(M24,"VACA")-COUNTIF(M24,"X")-COUNTIF(M24,"XATC")-COUNTIF(M24,"YATC")-COUNTIF(M24,"ZATC")</f>
        <v>6</v>
      </c>
      <c r="N26">
        <f>COUNTBLANK(N22)+COUNTIF(N22,"&lt;&gt;")-COUNTIF(N22,"ACHC")-COUNTIF(N22,"AENT")-COUNTIF(N22,"AINS")-COUNTIF(N22,"ATC")-COUNTIF(N22,"CAPA")-COUNTIF(N22,"CERT")-COUNTIF(N22,"CET")-COUNTIF(N22,"CMED")-COUNTIF(N22,"COME")-COUNTIF(N22,"COMS")-COUNTIF(N22,"COMT")-COUNTIF(N22,"DESC")-COUNTIF(N22,"KATC")-COUNTIF(N22,"LICR")-COUNTIF(N22,"MATF")-COUNTIF(N22,"MCAE")-COUNTIF(N22,"MCHC")-COUNTIF(N22,"MCOR")-COUNTIF(N22,"MDBM")-COUNTIF(N22,"MDOC")-COUNTIF(N22,"MENT")-COUNTIF(N22,"MGST")-COUNTIF(N22,"MINS")-COUNTIF(N22,"MOFI")-COUNTIF(N22,"MPRO")-COUNTIF(N22,"MSMS")-COUNTIF(N22,"NCHC")-COUNTIF(N22,"NENT")-COUNTIF(N22,"NINS")-COUNTIF(N22,"SIND")-COUNTIF(N22,"TATF")-COUNTIF(N22,"TCAE")-COUNTIF(N22,"TCHC")-COUNTIF(N22,"TCOR")-COUNTIF(N22,"TDBM")-COUNTIF(N22,"TDOC")-COUNTIF(N22,"TENT")-COUNTIF(N22,"TGST")-COUNTIF(N22,"TINS")-COUNTIF(N22,"TOFI")-COUNTIF(N22,"TPRO")-COUNTIF(N22,"TROP")-COUNTIF(N22,"TSMS")-COUNTIF(N22,"VACA")-COUNTIF(N22,"X")-COUNTIF(N22,"XATC")-COUNTIF(N22,"YATC")-COUNTIF(N22,"ZATC")+COUNTBLANK(N25)+COUNTIF(N25,"&lt;&gt;")-COUNTIF(N25,"ACHC")-COUNTIF(N25,"AENT")-COUNTIF(N25,"AINS")-COUNTIF(N25,"ATC")-COUNTIF(N25,"CAPA")-COUNTIF(N25,"CERT")-COUNTIF(N25,"CET")-COUNTIF(N25,"CMED")-COUNTIF(N25,"COME")-COUNTIF(N25,"COMS")-COUNTIF(N25,"COMT")-COUNTIF(N25,"DESC")-COUNTIF(N25,"KATC")-COUNTIF(N25,"LICR")-COUNTIF(N25,"MATF")-COUNTIF(N25,"MCAE")-COUNTIF(N25,"MCHC")-COUNTIF(N25,"MCOR")-COUNTIF(N25,"MDBM")-COUNTIF(N25,"MDOC")-COUNTIF(N25,"MENT")-COUNTIF(N25,"MGST")-COUNTIF(N25,"MINS")-COUNTIF(N25,"MOFI")-COUNTIF(N25,"MPRO")-COUNTIF(N25,"MSMS")-COUNTIF(N25,"NCHC")-COUNTIF(N25,"NENT")-COUNTIF(N25,"NINS")-COUNTIF(N25,"SIND")-COUNTIF(N25,"TATF")-COUNTIF(N25,"TCAE")-COUNTIF(N25,"TCHC")-COUNTIF(N25,"TCOR")-COUNTIF(N25,"TDBM")-COUNTIF(N25,"TDOC")-COUNTIF(N25,"TENT")-COUNTIF(N25,"TGST")-COUNTIF(N25,"TINS")-COUNTIF(N25,"TOFI")-COUNTIF(N25,"TPRO")-COUNTIF(N25,"TROP")-COUNTIF(N25,"TSMS")-COUNTIF(N25,"VACA")-COUNTIF(N25,"X")-COUNTIF(N25,"XATC")-COUNTIF(N25,"YATC")-COUNTIF(N25,"ZATC")+COUNTBLANK(N20)+COUNTIF(N20,"&lt;&gt;")-COUNTIF(N20,"ACHC")-COUNTIF(N20,"AENT")-COUNTIF(N20,"AINS")-COUNTIF(N20,"ATC")-COUNTIF(N20,"CAPA")-COUNTIF(N20,"CERT")-COUNTIF(N20,"CET")-COUNTIF(N20,"CMED")-COUNTIF(N20,"COME")-COUNTIF(N20,"COMS")-COUNTIF(N20,"COMT")-COUNTIF(N20,"DESC")-COUNTIF(N20,"KATC")-COUNTIF(N20,"LICR")-COUNTIF(N20,"MATF")-COUNTIF(N20,"MCAE")-COUNTIF(N20,"MCHC")-COUNTIF(N20,"MCOR")-COUNTIF(N20,"MDBM")-COUNTIF(N20,"MDOC")-COUNTIF(N20,"MENT")-COUNTIF(N20,"MGST")-COUNTIF(N20,"MINS")-COUNTIF(N20,"MOFI")-COUNTIF(N20,"MPRO")-COUNTIF(N20,"MSMS")-COUNTIF(N20,"NCHC")-COUNTIF(N20,"NENT")-COUNTIF(N20,"NINS")-COUNTIF(N20,"SIND")-COUNTIF(N20,"TATF")-COUNTIF(N20,"TCAE")-COUNTIF(N20,"TCHC")-COUNTIF(N20,"TCOR")-COUNTIF(N20,"TDBM")-COUNTIF(N20,"TDOC")-COUNTIF(N20,"TENT")-COUNTIF(N20,"TGST")-COUNTIF(N20,"TINS")-COUNTIF(N20,"TOFI")-COUNTIF(N20,"TPRO")-COUNTIF(N20,"TROP")-COUNTIF(N20,"TSMS")-COUNTIF(N20,"VACA")-COUNTIF(N20,"X")-COUNTIF(N20,"XATC")-COUNTIF(N20,"YATC")-COUNTIF(N20,"ZATC")+COUNTBLANK(N23)+COUNTIF(N23,"&lt;&gt;")-COUNTIF(N23,"ACHC")-COUNTIF(N23,"AENT")-COUNTIF(N23,"AINS")-COUNTIF(N23,"ATC")-COUNTIF(N23,"CAPA")-COUNTIF(N23,"CERT")-COUNTIF(N23,"CET")-COUNTIF(N23,"CMED")-COUNTIF(N23,"COME")-COUNTIF(N23,"COMS")-COUNTIF(N23,"COMT")-COUNTIF(N23,"DESC")-COUNTIF(N23,"KATC")-COUNTIF(N23,"LICR")-COUNTIF(N23,"MATF")-COUNTIF(N23,"MCAE")-COUNTIF(N23,"MCHC")-COUNTIF(N23,"MCOR")-COUNTIF(N23,"MDBM")-COUNTIF(N23,"MDOC")-COUNTIF(N23,"MENT")-COUNTIF(N23,"MGST")-COUNTIF(N23,"MINS")-COUNTIF(N23,"MOFI")-COUNTIF(N23,"MPRO")-COUNTIF(N23,"MSMS")-COUNTIF(N23,"NCHC")-COUNTIF(N23,"NENT")-COUNTIF(N23,"NINS")-COUNTIF(N23,"SIND")-COUNTIF(N23,"TATF")-COUNTIF(N23,"TCAE")-COUNTIF(N23,"TCHC")-COUNTIF(N23,"TCOR")-COUNTIF(N23,"TDBM")-COUNTIF(N23,"TDOC")-COUNTIF(N23,"TENT")-COUNTIF(N23,"TGST")-COUNTIF(N23,"TINS")-COUNTIF(N23,"TOFI")-COUNTIF(N23,"TPRO")-COUNTIF(N23,"TROP")-COUNTIF(N23,"TSMS")-COUNTIF(N23,"VACA")-COUNTIF(N23,"X")-COUNTIF(N23,"XATC")-COUNTIF(N23,"YATC")-COUNTIF(N23,"ZATC")+COUNTBLANK(N21)+COUNTIF(N21,"&lt;&gt;")-COUNTIF(N21,"ACHC")-COUNTIF(N21,"AENT")-COUNTIF(N21,"AINS")-COUNTIF(N21,"ATC")-COUNTIF(N21,"CAPA")-COUNTIF(N21,"CERT")-COUNTIF(N21,"CET")-COUNTIF(N21,"CMED")-COUNTIF(N21,"COME")-COUNTIF(N21,"COMS")-COUNTIF(N21,"COMT")-COUNTIF(N21,"DESC")-COUNTIF(N21,"KATC")-COUNTIF(N21,"LICR")-COUNTIF(N21,"MATF")-COUNTIF(N21,"MCAE")-COUNTIF(N21,"MCHC")-COUNTIF(N21,"MCOR")-COUNTIF(N21,"MDBM")-COUNTIF(N21,"MDOC")-COUNTIF(N21,"MENT")-COUNTIF(N21,"MGST")-COUNTIF(N21,"MINS")-COUNTIF(N21,"MOFI")-COUNTIF(N21,"MPRO")-COUNTIF(N21,"MSMS")-COUNTIF(N21,"NCHC")-COUNTIF(N21,"NENT")-COUNTIF(N21,"NINS")-COUNTIF(N21,"SIND")-COUNTIF(N21,"TATF")-COUNTIF(N21,"TCAE")-COUNTIF(N21,"TCHC")-COUNTIF(N21,"TCOR")-COUNTIF(N21,"TDBM")-COUNTIF(N21,"TDOC")-COUNTIF(N21,"TENT")-COUNTIF(N21,"TGST")-COUNTIF(N21,"TINS")-COUNTIF(N21,"TOFI")-COUNTIF(N21,"TPRO")-COUNTIF(N21,"TROP")-COUNTIF(N21,"TSMS")-COUNTIF(N21,"VACA")-COUNTIF(N21,"X")-COUNTIF(N21,"XATC")-COUNTIF(N21,"YATC")-COUNTIF(N21,"ZATC")+COUNTBLANK(N24)+COUNTIF(N24,"&lt;&gt;")-COUNTIF(N24,"ACHC")-COUNTIF(N24,"AENT")-COUNTIF(N24,"AINS")-COUNTIF(N24,"ATC")-COUNTIF(N24,"CAPA")-COUNTIF(N24,"CERT")-COUNTIF(N24,"CET")-COUNTIF(N24,"CMED")-COUNTIF(N24,"COME")-COUNTIF(N24,"COMS")-COUNTIF(N24,"COMT")-COUNTIF(N24,"DESC")-COUNTIF(N24,"KATC")-COUNTIF(N24,"LICR")-COUNTIF(N24,"MATF")-COUNTIF(N24,"MCAE")-COUNTIF(N24,"MCHC")-COUNTIF(N24,"MCOR")-COUNTIF(N24,"MDBM")-COUNTIF(N24,"MDOC")-COUNTIF(N24,"MENT")-COUNTIF(N24,"MGST")-COUNTIF(N24,"MINS")-COUNTIF(N24,"MOFI")-COUNTIF(N24,"MPRO")-COUNTIF(N24,"MSMS")-COUNTIF(N24,"NCHC")-COUNTIF(N24,"NENT")-COUNTIF(N24,"NINS")-COUNTIF(N24,"SIND")-COUNTIF(N24,"TATF")-COUNTIF(N24,"TCAE")-COUNTIF(N24,"TCHC")-COUNTIF(N24,"TCOR")-COUNTIF(N24,"TDBM")-COUNTIF(N24,"TDOC")-COUNTIF(N24,"TENT")-COUNTIF(N24,"TGST")-COUNTIF(N24,"TINS")-COUNTIF(N24,"TOFI")-COUNTIF(N24,"TPRO")-COUNTIF(N24,"TROP")-COUNTIF(N24,"TSMS")-COUNTIF(N24,"VACA")-COUNTIF(N24,"X")-COUNTIF(N24,"XATC")-COUNTIF(N24,"YATC")-COUNTIF(N24,"ZATC")</f>
        <v>6</v>
      </c>
      <c r="O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LICR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LICR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LICR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LICR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LICR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</f>
        <v>#REF!</v>
      </c>
      <c r="P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LICR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LICR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LICR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LICR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</f>
        <v>#REF!</v>
      </c>
      <c r="Q26">
        <f>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LICR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LICR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20)+COUNTIF(Q20,"&lt;&gt;")-COUNTIF(Q20,"ACHC")-COUNTIF(Q20,"AENT")-COUNTIF(Q20,"AINS")-COUNTIF(Q20,"ATC")-COUNTIF(Q20,"CAPA")-COUNTIF(Q20,"CERT")-COUNTIF(Q20,"CET")-COUNTIF(Q20,"CMED")-COUNTIF(Q20,"COME")-COUNTIF(Q20,"COMS")-COUNTIF(Q20,"COMT")-COUNTIF(Q20,"DESC")-COUNTIF(Q20,"KATC")-COUNTIF(Q20,"LICR")-COUNTIF(Q20,"MATF")-COUNTIF(Q20,"MCAE")-COUNTIF(Q20,"MCHC")-COUNTIF(Q20,"MCOR")-COUNTIF(Q20,"MDBM")-COUNTIF(Q20,"MDOC")-COUNTIF(Q20,"MENT")-COUNTIF(Q20,"MGST")-COUNTIF(Q20,"MINS")-COUNTIF(Q20,"MOFI")-COUNTIF(Q20,"MPRO")-COUNTIF(Q20,"MSMS")-COUNTIF(Q20,"NCHC")-COUNTIF(Q20,"NENT")-COUNTIF(Q20,"NINS")-COUNTIF(Q20,"SIND")-COUNTIF(Q20,"TATF")-COUNTIF(Q20,"TCAE")-COUNTIF(Q20,"TCHC")-COUNTIF(Q20,"TCOR")-COUNTIF(Q20,"TDBM")-COUNTIF(Q20,"TDOC")-COUNTIF(Q20,"TENT")-COUNTIF(Q20,"TGST")-COUNTIF(Q20,"TINS")-COUNTIF(Q20,"TOFI")-COUNTIF(Q20,"TPRO")-COUNTIF(Q20,"TROP")-COUNTIF(Q20,"TSMS")-COUNTIF(Q20,"VACA")-COUNTIF(Q20,"X")-COUNTIF(Q20,"XATC")-COUNTIF(Q20,"YATC")-COUNTIF(Q20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LICR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LICR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LICR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</f>
        <v>4</v>
      </c>
      <c r="R26">
        <f>COUNTBLANK(O22)+COUNTIF(O22,"&lt;&gt;")-COUNTIF(O22,"ACHC")-COUNTIF(O22,"AENT")-COUNTIF(O22,"AINS")-COUNTIF(O22,"ATC")-COUNTIF(O22,"CAPA")-COUNTIF(O22,"CERT")-COUNTIF(O22,"CET")-COUNTIF(O22,"CMED")-COUNTIF(O22,"COME")-COUNTIF(O22,"COMS")-COUNTIF(O22,"COMT")-COUNTIF(O22,"DESC")-COUNTIF(O22,"KATC")-COUNTIF(O22,"LICR")-COUNTIF(O22,"MATF")-COUNTIF(O22,"MCAE")-COUNTIF(O22,"MCHC")-COUNTIF(O22,"MCOR")-COUNTIF(O22,"MDBM")-COUNTIF(O22,"MDOC")-COUNTIF(O22,"MENT")-COUNTIF(O22,"MGST")-COUNTIF(O22,"MINS")-COUNTIF(O22,"MOFI")-COUNTIF(O22,"MPRO")-COUNTIF(O22,"MSMS")-COUNTIF(O22,"NCHC")-COUNTIF(O22,"NENT")-COUNTIF(O22,"NINS")-COUNTIF(O22,"SIND")-COUNTIF(O22,"TATF")-COUNTIF(O22,"TCAE")-COUNTIF(O22,"TCHC")-COUNTIF(O22,"TCOR")-COUNTIF(O22,"TDBM")-COUNTIF(O22,"TDOC")-COUNTIF(O22,"TENT")-COUNTIF(O22,"TGST")-COUNTIF(O22,"TINS")-COUNTIF(O22,"TOFI")-COUNTIF(O22,"TPRO")-COUNTIF(O22,"TROP")-COUNTIF(O22,"TSMS")-COUNTIF(O22,"VACA")-COUNTIF(O22,"X")-COUNTIF(O22,"XATC")-COUNTIF(O22,"YATC")-COUNTIF(O22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LICR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+COUNTBLANK(R17)+COUNTIF(R17,"&lt;&gt;")-COUNTIF(R17,"ACHC")-COUNTIF(R17,"AENT")-COUNTIF(R17,"AINS")-COUNTIF(R17,"ATC")-COUNTIF(R17,"CAPA")-COUNTIF(R17,"CERT")-COUNTIF(R17,"CET")-COUNTIF(R17,"CMED")-COUNTIF(R17,"COME")-COUNTIF(R17,"COMS")-COUNTIF(R17,"COMT")-COUNTIF(R17,"DESC")-COUNTIF(R17,"KATC")-COUNTIF(R17,"LICR")-COUNTIF(R17,"MATF")-COUNTIF(R17,"MCAE")-COUNTIF(R17,"MCHC")-COUNTIF(R17,"MCOR")-COUNTIF(R17,"MDBM")-COUNTIF(R17,"MDOC")-COUNTIF(R17,"MENT")-COUNTIF(R17,"MGST")-COUNTIF(R17,"MINS")-COUNTIF(R17,"MOFI")-COUNTIF(R17,"MPRO")-COUNTIF(R17,"MSMS")-COUNTIF(R17,"NCHC")-COUNTIF(R17,"NENT")-COUNTIF(R17,"NINS")-COUNTIF(R17,"SIND")-COUNTIF(R17,"TATF")-COUNTIF(R17,"TCAE")-COUNTIF(R17,"TCHC")-COUNTIF(R17,"TCOR")-COUNTIF(R17,"TDBM")-COUNTIF(R17,"TDOC")-COUNTIF(R17,"TENT")-COUNTIF(R17,"TGST")-COUNTIF(R17,"TINS")-COUNTIF(R17,"TOFI")-COUNTIF(R17,"TPRO")-COUNTIF(R17,"TROP")-COUNTIF(R17,"TSMS")-COUNTIF(R17,"VACA")-COUNTIF(R17,"X")-COUNTIF(R17,"XATC")-COUNTIF(R17,"YATC")-COUNTIF(R17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LICR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LICR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LICR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</f>
        <v>3</v>
      </c>
      <c r="S26">
        <f t="shared" ref="S26:AD26" si="0">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LICR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LICR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+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LICR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LICR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21)+COUNTIF(S21,"&lt;&gt;")-COUNTIF(S21,"ACHC")-COUNTIF(S21,"AENT")-COUNTIF(S21,"AINS")-COUNTIF(S21,"ATC")-COUNTIF(S21,"CAPA")-COUNTIF(S21,"CERT")-COUNTIF(S21,"CET")-COUNTIF(S21,"CMED")-COUNTIF(S21,"COME")-COUNTIF(S21,"COMS")-COUNTIF(S21,"COMT")-COUNTIF(S21,"DESC")-COUNTIF(S21,"KATC")-COUNTIF(S21,"LICR")-COUNTIF(S21,"MATF")-COUNTIF(S21,"MCAE")-COUNTIF(S21,"MCHC")-COUNTIF(S21,"MCOR")-COUNTIF(S21,"MDBM")-COUNTIF(S21,"MDOC")-COUNTIF(S21,"MENT")-COUNTIF(S21,"MGST")-COUNTIF(S21,"MINS")-COUNTIF(S21,"MOFI")-COUNTIF(S21,"MPRO")-COUNTIF(S21,"MSMS")-COUNTIF(S21,"NCHC")-COUNTIF(S21,"NENT")-COUNTIF(S21,"NINS")-COUNTIF(S21,"SIND")-COUNTIF(S21,"TATF")-COUNTIF(S21,"TCAE")-COUNTIF(S21,"TCHC")-COUNTIF(S21,"TCOR")-COUNTIF(S21,"TDBM")-COUNTIF(S21,"TDOC")-COUNTIF(S21,"TENT")-COUNTIF(S21,"TGST")-COUNTIF(S21,"TINS")-COUNTIF(S21,"TOFI")-COUNTIF(S21,"TPRO")-COUNTIF(S21,"TROP")-COUNTIF(S21,"TSMS")-COUNTIF(S21,"VACA")-COUNTIF(S21,"X")-COUNTIF(S21,"XATC")-COUNTIF(S21,"YATC")-COUNTIF(S21,"ZATC")+COUNTBLANK(S24)+COUNTIF(S24,"&lt;&gt;")-COUNTIF(S24,"ACHC")-COUNTIF(S24,"AENT")-COUNTIF(S24,"AINS")-COUNTIF(S24,"ATC")-COUNTIF(S24,"CAPA")-COUNTIF(S24,"CERT")-COUNTIF(S24,"CET")-COUNTIF(S24,"CMED")-COUNTIF(S24,"COME")-COUNTIF(S24,"COMS")-COUNTIF(S24,"COMT")-COUNTIF(S24,"DESC")-COUNTIF(S24,"KATC")-COUNTIF(S24,"LICR")-COUNTIF(S24,"MATF")-COUNTIF(S24,"MCAE")-COUNTIF(S24,"MCHC")-COUNTIF(S24,"MCOR")-COUNTIF(S24,"MDBM")-COUNTIF(S24,"MDOC")-COUNTIF(S24,"MENT")-COUNTIF(S24,"MGST")-COUNTIF(S24,"MINS")-COUNTIF(S24,"MOFI")-COUNTIF(S24,"MPRO")-COUNTIF(S24,"MSMS")-COUNTIF(S24,"NCHC")-COUNTIF(S24,"NENT")-COUNTIF(S24,"NINS")-COUNTIF(S24,"SIND")-COUNTIF(S24,"TATF")-COUNTIF(S24,"TCAE")-COUNTIF(S24,"TCHC")-COUNTIF(S24,"TCOR")-COUNTIF(S24,"TDBM")-COUNTIF(S24,"TDOC")-COUNTIF(S24,"TENT")-COUNTIF(S24,"TGST")-COUNTIF(S24,"TINS")-COUNTIF(S24,"TOFI")-COUNTIF(S24,"TPRO")-COUNTIF(S24,"TROP")-COUNTIF(S24,"TSMS")-COUNTIF(S24,"VACA")-COUNTIF(S24,"X")-COUNTIF(S24,"XATC")-COUNTIF(S24,"YATC")-COUNTIF(S24,"ZATC")</f>
        <v>4</v>
      </c>
      <c r="T26">
        <f t="shared" si="0"/>
        <v>6</v>
      </c>
      <c r="U26">
        <f t="shared" si="0"/>
        <v>4</v>
      </c>
      <c r="V26">
        <f t="shared" si="0"/>
        <v>4</v>
      </c>
      <c r="W26">
        <f t="shared" si="0"/>
        <v>4</v>
      </c>
      <c r="X26">
        <f t="shared" si="0"/>
        <v>4</v>
      </c>
      <c r="Y26">
        <f t="shared" si="0"/>
        <v>3</v>
      </c>
      <c r="Z26">
        <f t="shared" si="0"/>
        <v>3</v>
      </c>
      <c r="AA26">
        <f t="shared" si="0"/>
        <v>5</v>
      </c>
      <c r="AB26">
        <f t="shared" si="0"/>
        <v>3</v>
      </c>
      <c r="AC26">
        <f t="shared" si="0"/>
        <v>2</v>
      </c>
      <c r="AD26">
        <f t="shared" si="0"/>
        <v>3</v>
      </c>
      <c r="AE26" t="e">
        <f>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LICR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LICR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23)+COUNTIF(AE23,"&lt;&gt;")-COUNTIF(AE23,"ACHC")-COUNTIF(AE23,"AENT")-COUNTIF(AE23,"AINS")-COUNTIF(AE23,"ATC")-COUNTIF(AE23,"CAPA")-COUNTIF(AE23,"CERT")-COUNTIF(AE23,"CET")-COUNTIF(AE23,"CMED")-COUNTIF(AE23,"COME")-COUNTIF(AE23,"COMS")-COUNTIF(AE23,"COMT")-COUNTIF(AE23,"DESC")-COUNTIF(AE23,"KATC")-COUNTIF(AE23,"LICR")-COUNTIF(AE23,"MATF")-COUNTIF(AE23,"MCAE")-COUNTIF(AE23,"MCHC")-COUNTIF(AE23,"MCOR")-COUNTIF(AE23,"MDBM")-COUNTIF(AE23,"MDOC")-COUNTIF(AE23,"MENT")-COUNTIF(AE23,"MGST")-COUNTIF(AE23,"MINS")-COUNTIF(AE23,"MOFI")-COUNTIF(AE23,"MPRO")-COUNTIF(AE23,"MSMS")-COUNTIF(AE23,"NCHC")-COUNTIF(AE23,"NENT")-COUNTIF(AE23,"NINS")-COUNTIF(AE23,"SIND")-COUNTIF(AE23,"TATF")-COUNTIF(AE23,"TCAE")-COUNTIF(AE23,"TCHC")-COUNTIF(AE23,"TCOR")-COUNTIF(AE23,"TDBM")-COUNTIF(AE23,"TDOC")-COUNTIF(AE23,"TENT")-COUNTIF(AE23,"TGST")-COUNTIF(AE23,"TINS")-COUNTIF(AE23,"TOFI")-COUNTIF(AE23,"TPRO")-COUNTIF(AE23,"TROP")-COUNTIF(AE23,"TSMS")-COUNTIF(AE23,"VACA")-COUNTIF(AE23,"X")-COUNTIF(AE23,"XATC")-COUNTIF(AE23,"YATC")-COUNTIF(AE23,"ZATC")+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LICR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LICR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</f>
        <v>#REF!</v>
      </c>
      <c r="AF26">
        <f>COUNTBLANK(AF22)+COUNTIF(AF22,"&lt;&gt;")-COUNTIF(AF22,"ACHC")-COUNTIF(AF22,"AENT")-COUNTIF(AF22,"AINS")-COUNTIF(AF22,"ATC")-COUNTIF(AF22,"CAPA")-COUNTIF(AF22,"CERT")-COUNTIF(AF22,"CET")-COUNTIF(AF22,"CMED")-COUNTIF(AF22,"COME")-COUNTIF(AF22,"COMS")-COUNTIF(AF22,"COMT")-COUNTIF(AF22,"DESC")-COUNTIF(AF22,"KATC")-COUNTIF(AF22,"LICR")-COUNTIF(AF22,"MATF")-COUNTIF(AF22,"MCAE")-COUNTIF(AF22,"MCHC")-COUNTIF(AF22,"MCOR")-COUNTIF(AF22,"MDBM")-COUNTIF(AF22,"MDOC")-COUNTIF(AF22,"MENT")-COUNTIF(AF22,"MGST")-COUNTIF(AF22,"MINS")-COUNTIF(AF22,"MOFI")-COUNTIF(AF22,"MPRO")-COUNTIF(AF22,"MSMS")-COUNTIF(AF22,"NCHC")-COUNTIF(AF22,"NENT")-COUNTIF(AF22,"NINS")-COUNTIF(AF22,"SIND")-COUNTIF(AF22,"TATF")-COUNTIF(AF22,"TCAE")-COUNTIF(AF22,"TCHC")-COUNTIF(AF22,"TCOR")-COUNTIF(AF22,"TDBM")-COUNTIF(AF22,"TDOC")-COUNTIF(AF22,"TENT")-COUNTIF(AF22,"TGST")-COUNTIF(AF22,"TINS")-COUNTIF(AF22,"TOFI")-COUNTIF(AF22,"TPRO")-COUNTIF(AF22,"TROP")-COUNTIF(AF22,"TSMS")-COUNTIF(AF22,"VACA")-COUNTIF(AF22,"X")-COUNTIF(AF22,"XATC")-COUNTIF(AF22,"YATC")-COUNTIF(AF22,"ZATC")+COUNTBLANK(AF25)+COUNTIF(AF25,"&lt;&gt;")-COUNTIF(AF25,"ACHC")-COUNTIF(AF25,"AENT")-COUNTIF(AF25,"AINS")-COUNTIF(AF25,"ATC")-COUNTIF(AF25,"CAPA")-COUNTIF(AF25,"CERT")-COUNTIF(AF25,"CET")-COUNTIF(AF25,"CMED")-COUNTIF(AF25,"COME")-COUNTIF(AF25,"COMS")-COUNTIF(AF25,"COMT")-COUNTIF(AF25,"DESC")-COUNTIF(AF25,"KATC")-COUNTIF(AF25,"LICR")-COUNTIF(AF25,"MATF")-COUNTIF(AF25,"MCAE")-COUNTIF(AF25,"MCHC")-COUNTIF(AF25,"MCOR")-COUNTIF(AF25,"MDBM")-COUNTIF(AF25,"MDOC")-COUNTIF(AF25,"MENT")-COUNTIF(AF25,"MGST")-COUNTIF(AF25,"MINS")-COUNTIF(AF25,"MOFI")-COUNTIF(AF25,"MPRO")-COUNTIF(AF25,"MSMS")-COUNTIF(AF25,"NCHC")-COUNTIF(AF25,"NENT")-COUNTIF(AF25,"NINS")-COUNTIF(AF25,"SIND")-COUNTIF(AF25,"TATF")-COUNTIF(AF25,"TCAE")-COUNTIF(AF25,"TCHC")-COUNTIF(AF25,"TCOR")-COUNTIF(AF25,"TDBM")-COUNTIF(AF25,"TDOC")-COUNTIF(AF25,"TENT")-COUNTIF(AF25,"TGST")-COUNTIF(AF25,"TINS")-COUNTIF(AF25,"TOFI")-COUNTIF(AF25,"TPRO")-COUNTIF(AF25,"TROP")-COUNTIF(AF25,"TSMS")-COUNTIF(AF25,"VACA")-COUNTIF(AF25,"X")-COUNTIF(AF25,"XATC")-COUNTIF(AF25,"YATC")-COUNTIF(AF25,"ZATC")+COUNTBLANK(AF20)+COUNTIF(AF20,"&lt;&gt;")-COUNTIF(AF20,"ACHC")-COUNTIF(AF20,"AENT")-COUNTIF(AF20,"AINS")-COUNTIF(AF20,"ATC")-COUNTIF(AF20,"CAPA")-COUNTIF(AF20,"CERT")-COUNTIF(AF20,"CET")-COUNTIF(AF20,"CMED")-COUNTIF(AF20,"COME")-COUNTIF(AF20,"COMS")-COUNTIF(AF20,"COMT")-COUNTIF(AF20,"DESC")-COUNTIF(AF20,"KATC")-COUNTIF(AF20,"LICR")-COUNTIF(AF20,"MATF")-COUNTIF(AF20,"MCAE")-COUNTIF(AF20,"MCHC")-COUNTIF(AF20,"MCOR")-COUNTIF(AF20,"MDBM")-COUNTIF(AF20,"MDOC")-COUNTIF(AF20,"MENT")-COUNTIF(AF20,"MGST")-COUNTIF(AF20,"MINS")-COUNTIF(AF20,"MOFI")-COUNTIF(AF20,"MPRO")-COUNTIF(AF20,"MSMS")-COUNTIF(AF20,"NCHC")-COUNTIF(AF20,"NENT")-COUNTIF(AF20,"NINS")-COUNTIF(AF20,"SIND")-COUNTIF(AF20,"TATF")-COUNTIF(AF20,"TCAE")-COUNTIF(AF20,"TCHC")-COUNTIF(AF20,"TCOR")-COUNTIF(AF20,"TDBM")-COUNTIF(AF20,"TDOC")-COUNTIF(AF20,"TENT")-COUNTIF(AF20,"TGST")-COUNTIF(AF20,"TINS")-COUNTIF(AF20,"TOFI")-COUNTIF(AF20,"TPRO")-COUNTIF(AF20,"TROP")-COUNTIF(AF20,"TSMS")-COUNTIF(AF20,"VACA")-COUNTIF(AF20,"X")-COUNTIF(AF20,"XATC")-COUNTIF(AF20,"YATC")-COUNTIF(AF20,"ZATC")+COUNTBLANK(AF23)+COUNTIF(AF23,"&lt;&gt;")-COUNTIF(AF23,"ACHC")-COUNTIF(AF23,"AENT")-COUNTIF(AF23,"AINS")-COUNTIF(AF23,"ATC")-COUNTIF(AF23,"CAPA")-COUNTIF(AF23,"CERT")-COUNTIF(AF23,"CET")-COUNTIF(AF23,"CMED")-COUNTIF(AF23,"COME")-COUNTIF(AF23,"COMS")-COUNTIF(AF23,"COMT")-COUNTIF(AF23,"DESC")-COUNTIF(AF23,"KATC")-COUNTIF(AF23,"LICR")-COUNTIF(AF23,"MATF")-COUNTIF(AF23,"MCAE")-COUNTIF(AF23,"MCHC")-COUNTIF(AF23,"MCOR")-COUNTIF(AF23,"MDBM")-COUNTIF(AF23,"MDOC")-COUNTIF(AF23,"MENT")-COUNTIF(AF23,"MGST")-COUNTIF(AF23,"MINS")-COUNTIF(AF23,"MOFI")-COUNTIF(AF23,"MPRO")-COUNTIF(AF23,"MSMS")-COUNTIF(AF23,"NCHC")-COUNTIF(AF23,"NENT")-COUNTIF(AF23,"NINS")-COUNTIF(AF23,"SIND")-COUNTIF(AF23,"TATF")-COUNTIF(AF23,"TCAE")-COUNTIF(AF23,"TCHC")-COUNTIF(AF23,"TCOR")-COUNTIF(AF23,"TDBM")-COUNTIF(AF23,"TDOC")-COUNTIF(AF23,"TENT")-COUNTIF(AF23,"TGST")-COUNTIF(AF23,"TINS")-COUNTIF(AF23,"TOFI")-COUNTIF(AF23,"TPRO")-COUNTIF(AF23,"TROP")-COUNTIF(AF23,"TSMS")-COUNTIF(AF23,"VACA")-COUNTIF(AF23,"X")-COUNTIF(AF23,"XATC")-COUNTIF(AF23,"YATC")-COUNTIF(AF23,"ZATC")+COUNTBLANK(AF21)+COUNTIF(AF21,"&lt;&gt;")-COUNTIF(AF21,"ACHC")-COUNTIF(AF21,"AENT")-COUNTIF(AF21,"AINS")-COUNTIF(AF21,"ATC")-COUNTIF(AF21,"CAPA")-COUNTIF(AF21,"CERT")-COUNTIF(AF21,"CET")-COUNTIF(AF21,"CMED")-COUNTIF(AF21,"COME")-COUNTIF(AF21,"COMS")-COUNTIF(AF21,"COMT")-COUNTIF(AF21,"DESC")-COUNTIF(AF21,"KATC")-COUNTIF(AF21,"LICR")-COUNTIF(AF21,"MATF")-COUNTIF(AF21,"MCAE")-COUNTIF(AF21,"MCHC")-COUNTIF(AF21,"MCOR")-COUNTIF(AF21,"MDBM")-COUNTIF(AF21,"MDOC")-COUNTIF(AF21,"MENT")-COUNTIF(AF21,"MGST")-COUNTIF(AF21,"MINS")-COUNTIF(AF21,"MOFI")-COUNTIF(AF21,"MPRO")-COUNTIF(AF21,"MSMS")-COUNTIF(AF21,"NCHC")-COUNTIF(AF21,"NENT")-COUNTIF(AF21,"NINS")-COUNTIF(AF21,"SIND")-COUNTIF(AF21,"TATF")-COUNTIF(AF21,"TCAE")-COUNTIF(AF21,"TCHC")-COUNTIF(AF21,"TCOR")-COUNTIF(AF21,"TDBM")-COUNTIF(AF21,"TDOC")-COUNTIF(AF21,"TENT")-COUNTIF(AF21,"TGST")-COUNTIF(AF21,"TINS")-COUNTIF(AF21,"TOFI")-COUNTIF(AF21,"TPRO")-COUNTIF(AF21,"TROP")-COUNTIF(AF21,"TSMS")-COUNTIF(AF21,"VACA")-COUNTIF(AF21,"X")-COUNTIF(AF21,"XATC")-COUNTIF(AF21,"YATC")-COUNTIF(AF21,"ZATC")+COUNTBLANK(AF24)+COUNTIF(AF24,"&lt;&gt;")-COUNTIF(AF24,"ACHC")-COUNTIF(AF24,"AENT")-COUNTIF(AF24,"AINS")-COUNTIF(AF24,"ATC")-COUNTIF(AF24,"CAPA")-COUNTIF(AF24,"CERT")-COUNTIF(AF24,"CET")-COUNTIF(AF24,"CMED")-COUNTIF(AF24,"COME")-COUNTIF(AF24,"COMS")-COUNTIF(AF24,"COMT")-COUNTIF(AF24,"DESC")-COUNTIF(AF24,"KATC")-COUNTIF(AF24,"LICR")-COUNTIF(AF24,"MATF")-COUNTIF(AF24,"MCAE")-COUNTIF(AF24,"MCHC")-COUNTIF(AF24,"MCOR")-COUNTIF(AF24,"MDBM")-COUNTIF(AF24,"MDOC")-COUNTIF(AF24,"MENT")-COUNTIF(AF24,"MGST")-COUNTIF(AF24,"MINS")-COUNTIF(AF24,"MOFI")-COUNTIF(AF24,"MPRO")-COUNTIF(AF24,"MSMS")-COUNTIF(AF24,"NCHC")-COUNTIF(AF24,"NENT")-COUNTIF(AF24,"NINS")-COUNTIF(AF24,"SIND")-COUNTIF(AF24,"TATF")-COUNTIF(AF24,"TCAE")-COUNTIF(AF24,"TCHC")-COUNTIF(AF24,"TCOR")-COUNTIF(AF24,"TDBM")-COUNTIF(AF24,"TDOC")-COUNTIF(AF24,"TENT")-COUNTIF(AF24,"TGST")-COUNTIF(AF24,"TINS")-COUNTIF(AF24,"TOFI")-COUNTIF(AF24,"TPRO")-COUNTIF(AF24,"TROP")-COUNTIF(AF24,"TSMS")-COUNTIF(AF24,"VACA")-COUNTIF(AF24,"X")-COUNTIF(AF24,"XATC")-COUNTIF(AF24,"YATC")-COUNTIF(AF24,"ZATC")</f>
        <v>4</v>
      </c>
    </row>
    <row r="27" spans="1:32" x14ac:dyDescent="0.35">
      <c r="A27" t="s">
        <v>82</v>
      </c>
      <c r="B27">
        <f t="shared" ref="B27:AF27" si="1"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LICR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>9</v>
      </c>
      <c r="C27">
        <f t="shared" si="1"/>
        <v>9</v>
      </c>
      <c r="D27">
        <f t="shared" si="1"/>
        <v>9</v>
      </c>
      <c r="E27">
        <f t="shared" si="1"/>
        <v>10</v>
      </c>
      <c r="F27">
        <f t="shared" si="1"/>
        <v>16</v>
      </c>
      <c r="G27">
        <f t="shared" si="1"/>
        <v>11</v>
      </c>
      <c r="H27">
        <f t="shared" si="1"/>
        <v>11</v>
      </c>
      <c r="I27">
        <f t="shared" si="1"/>
        <v>11</v>
      </c>
      <c r="J27">
        <f t="shared" si="1"/>
        <v>11</v>
      </c>
      <c r="K27">
        <f t="shared" si="1"/>
        <v>11</v>
      </c>
      <c r="L27">
        <f t="shared" si="1"/>
        <v>11</v>
      </c>
      <c r="M27">
        <f t="shared" si="1"/>
        <v>18</v>
      </c>
      <c r="N27">
        <f t="shared" si="1"/>
        <v>17</v>
      </c>
      <c r="O27">
        <f t="shared" si="1"/>
        <v>9</v>
      </c>
      <c r="P27">
        <f t="shared" si="1"/>
        <v>10</v>
      </c>
      <c r="Q27">
        <f t="shared" si="1"/>
        <v>10</v>
      </c>
      <c r="R27">
        <f t="shared" si="1"/>
        <v>10</v>
      </c>
      <c r="S27">
        <f t="shared" si="1"/>
        <v>10</v>
      </c>
      <c r="T27">
        <f t="shared" si="1"/>
        <v>19</v>
      </c>
      <c r="U27">
        <f t="shared" si="1"/>
        <v>11</v>
      </c>
      <c r="V27">
        <f t="shared" si="1"/>
        <v>10</v>
      </c>
      <c r="W27">
        <f t="shared" si="1"/>
        <v>11</v>
      </c>
      <c r="X27">
        <f t="shared" si="1"/>
        <v>11</v>
      </c>
      <c r="Y27">
        <f t="shared" si="1"/>
        <v>11</v>
      </c>
      <c r="Z27">
        <f t="shared" si="1"/>
        <v>11</v>
      </c>
      <c r="AA27">
        <f t="shared" si="1"/>
        <v>18</v>
      </c>
      <c r="AB27">
        <f t="shared" si="1"/>
        <v>11</v>
      </c>
      <c r="AC27">
        <f t="shared" si="1"/>
        <v>11</v>
      </c>
      <c r="AD27">
        <f t="shared" si="1"/>
        <v>10</v>
      </c>
      <c r="AE27">
        <f t="shared" si="1"/>
        <v>11</v>
      </c>
      <c r="AF27">
        <f t="shared" si="1"/>
        <v>11</v>
      </c>
    </row>
    <row r="28" spans="1:32" x14ac:dyDescent="0.35">
      <c r="A28" t="s">
        <v>83</v>
      </c>
      <c r="B28" s="5">
        <v>9</v>
      </c>
      <c r="C28" s="5">
        <v>9</v>
      </c>
      <c r="D28" s="5">
        <v>9</v>
      </c>
      <c r="E28" s="4">
        <v>10</v>
      </c>
      <c r="F28">
        <v>16</v>
      </c>
      <c r="G28" s="4">
        <v>11</v>
      </c>
      <c r="H28" s="4">
        <v>11</v>
      </c>
      <c r="I28" s="4">
        <v>11</v>
      </c>
      <c r="J28" s="6">
        <v>11</v>
      </c>
      <c r="K28" s="6">
        <v>11</v>
      </c>
      <c r="L28">
        <v>11</v>
      </c>
      <c r="M28">
        <v>18</v>
      </c>
      <c r="N28">
        <v>17</v>
      </c>
      <c r="O28" s="5">
        <v>9</v>
      </c>
      <c r="P28" s="4">
        <v>10</v>
      </c>
      <c r="Q28" s="4">
        <v>10</v>
      </c>
      <c r="R28" s="4">
        <v>10</v>
      </c>
      <c r="S28" s="4">
        <v>10</v>
      </c>
      <c r="T28">
        <v>19</v>
      </c>
      <c r="U28" s="6">
        <v>11</v>
      </c>
      <c r="V28" s="4">
        <v>10</v>
      </c>
      <c r="W28" s="6">
        <v>11</v>
      </c>
      <c r="X28" s="6">
        <v>11</v>
      </c>
      <c r="Y28" s="6">
        <v>11</v>
      </c>
      <c r="Z28" s="6">
        <v>11</v>
      </c>
      <c r="AA28">
        <v>17</v>
      </c>
      <c r="AB28" s="6">
        <v>11</v>
      </c>
      <c r="AC28" s="6">
        <v>11</v>
      </c>
      <c r="AD28" s="4">
        <v>10</v>
      </c>
      <c r="AE28" s="6">
        <v>11</v>
      </c>
      <c r="AF28" s="6">
        <v>11</v>
      </c>
    </row>
    <row r="29" spans="1:32" x14ac:dyDescent="0.35">
      <c r="A29" t="s">
        <v>84</v>
      </c>
      <c r="B29">
        <v>3</v>
      </c>
      <c r="C29">
        <v>2</v>
      </c>
      <c r="D29">
        <v>3</v>
      </c>
      <c r="E29">
        <v>2</v>
      </c>
      <c r="F29" s="5">
        <v>5</v>
      </c>
      <c r="G29">
        <v>4</v>
      </c>
      <c r="H29">
        <v>3</v>
      </c>
      <c r="I29">
        <v>4</v>
      </c>
      <c r="J29">
        <v>3</v>
      </c>
      <c r="K29">
        <v>3</v>
      </c>
      <c r="L29">
        <v>4</v>
      </c>
      <c r="M29" s="5">
        <v>6</v>
      </c>
      <c r="N29" s="5">
        <v>6</v>
      </c>
      <c r="O29">
        <v>3</v>
      </c>
      <c r="P29">
        <v>4</v>
      </c>
      <c r="Q29">
        <v>4</v>
      </c>
      <c r="R29">
        <v>3</v>
      </c>
      <c r="S29">
        <v>4</v>
      </c>
      <c r="T29" s="5">
        <v>6</v>
      </c>
      <c r="U29">
        <v>4</v>
      </c>
      <c r="V29">
        <v>4</v>
      </c>
      <c r="W29">
        <v>4</v>
      </c>
      <c r="X29">
        <v>4</v>
      </c>
      <c r="Y29">
        <v>3</v>
      </c>
      <c r="Z29">
        <v>3</v>
      </c>
      <c r="AA29" s="5">
        <v>5</v>
      </c>
      <c r="AB29">
        <v>3</v>
      </c>
      <c r="AC29">
        <v>2</v>
      </c>
      <c r="AD29">
        <v>3</v>
      </c>
      <c r="AE29">
        <v>4</v>
      </c>
      <c r="AF29">
        <v>4</v>
      </c>
    </row>
  </sheetData>
  <pageMargins left="0.7" right="0.7" top="0.75" bottom="0.75" header="0.3" footer="0.3"/>
  <pageSetup paperSize="9" orientation="portrait" horizontalDpi="1200" vertic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22" sqref="E22"/>
    </sheetView>
    <sheetView tabSelected="1" topLeftCell="A2" workbookViewId="1">
      <selection activeCell="C27" sqref="C27"/>
    </sheetView>
  </sheetViews>
  <sheetFormatPr baseColWidth="10" defaultColWidth="8.7265625" defaultRowHeight="14.5" x14ac:dyDescent="0.35"/>
  <cols>
    <col min="1" max="1" width="10" customWidth="1"/>
    <col min="2" max="7" width="8" customWidth="1"/>
  </cols>
  <sheetData>
    <row r="1" spans="1:7" x14ac:dyDescent="0.35">
      <c r="A1" s="14" t="s">
        <v>85</v>
      </c>
      <c r="B1" s="14" t="s">
        <v>38</v>
      </c>
      <c r="C1" s="14" t="s">
        <v>56</v>
      </c>
      <c r="D1" s="14" t="s">
        <v>65</v>
      </c>
      <c r="E1" s="14" t="s">
        <v>45</v>
      </c>
      <c r="F1" s="11"/>
      <c r="G1" s="11"/>
    </row>
    <row r="2" spans="1:7" x14ac:dyDescent="0.35">
      <c r="A2" t="s">
        <v>32</v>
      </c>
      <c r="B2">
        <f>COUNTIF(HorarioUnificado!B2:AF2,"DESC")+COUNTIF(HorarioUnificado!B2:AF2,"TROP")</f>
        <v>0</v>
      </c>
      <c r="C2">
        <f>COUNTIF(HorarioUnificado!B2:AF2,"1T")+COUNTIF(HorarioUnificado!B2:AF2,"7")+COUNTIF(HorarioUnificado!B2:AF2,"1")</f>
        <v>0</v>
      </c>
      <c r="D2">
        <f>COUNTIF(HorarioUnificado!B2:AF2,"6RT")+COUNTIF(HorarioUnificado!B2:AF2,"7")</f>
        <v>0</v>
      </c>
      <c r="E2">
        <f>COUNTIF(HorarioUnificado!B2:AF2,"6TT")</f>
        <v>0</v>
      </c>
    </row>
    <row r="3" spans="1:7" x14ac:dyDescent="0.35">
      <c r="A3" t="s">
        <v>34</v>
      </c>
      <c r="B3">
        <f>COUNTIF(HorarioUnificado!B3:AF3,"DESC")+COUNTIF(HorarioUnificado!B3:AF3,"TROP")</f>
        <v>3</v>
      </c>
      <c r="C3">
        <f>COUNTIF(HorarioUnificado!B3:AF3,"1T")+COUNTIF(HorarioUnificado!B3:AF3,"7")+COUNTIF(HorarioUnificado!B3:AF3,"1")</f>
        <v>0</v>
      </c>
      <c r="D3">
        <f>COUNTIF(HorarioUnificado!B3:AF3,"6RT")+COUNTIF(HorarioUnificado!B3:AF3,"7")</f>
        <v>0</v>
      </c>
      <c r="E3">
        <f>COUNTIF(HorarioUnificado!B3:AF3,"6TT")</f>
        <v>0</v>
      </c>
    </row>
    <row r="4" spans="1:7" x14ac:dyDescent="0.35">
      <c r="A4" t="s">
        <v>41</v>
      </c>
      <c r="B4">
        <f>COUNTIF(HorarioUnificado!B4:AF4,"DESC")+COUNTIF(HorarioUnificado!B4:AF4,"TROP")</f>
        <v>0</v>
      </c>
      <c r="C4">
        <f>COUNTIF(HorarioUnificado!B4:AF4,"1T")+COUNTIF(HorarioUnificado!B4:AF4,"7")+COUNTIF(HorarioUnificado!B4:AF4,"1")</f>
        <v>0</v>
      </c>
      <c r="D4">
        <f>COUNTIF(HorarioUnificado!B4:AF4,"6RT")+COUNTIF(HorarioUnificado!B4:AF4,"7")</f>
        <v>0</v>
      </c>
      <c r="E4">
        <f>COUNTIF(HorarioUnificado!B4:AF4,"6TT")</f>
        <v>0</v>
      </c>
    </row>
    <row r="5" spans="1:7" x14ac:dyDescent="0.35">
      <c r="A5" t="s">
        <v>42</v>
      </c>
      <c r="B5">
        <f>COUNTIF(HorarioUnificado!B5:AF5,"DESC")+COUNTIF(HorarioUnificado!B5:AF5,"TROP")</f>
        <v>0</v>
      </c>
      <c r="C5">
        <f>COUNTIF(HorarioUnificado!B5:AF5,"1T")+COUNTIF(HorarioUnificado!B5:AF5,"7")+COUNTIF(HorarioUnificado!B5:AF5,"1")</f>
        <v>0</v>
      </c>
      <c r="D5">
        <f>COUNTIF(HorarioUnificado!B5:AF5,"6RT")+COUNTIF(HorarioUnificado!B5:AF5,"7")</f>
        <v>0</v>
      </c>
      <c r="E5">
        <f>COUNTIF(HorarioUnificado!B5:AF5,"6TT")</f>
        <v>0</v>
      </c>
    </row>
    <row r="6" spans="1:7" x14ac:dyDescent="0.35">
      <c r="A6" t="s">
        <v>43</v>
      </c>
      <c r="B6">
        <f>COUNTIF(HorarioUnificado!B6:AF6,"DESC")+COUNTIF(HorarioUnificado!B6:AF6,"TROP")</f>
        <v>0</v>
      </c>
      <c r="C6">
        <f>COUNTIF(HorarioUnificado!B6:AF6,"1T")+COUNTIF(HorarioUnificado!B6:AF6,"7")+COUNTIF(HorarioUnificado!B6:AF6,"1")</f>
        <v>0</v>
      </c>
      <c r="D6">
        <f>COUNTIF(HorarioUnificado!B6:AF6,"6RT")+COUNTIF(HorarioUnificado!B6:AF6,"7")</f>
        <v>0</v>
      </c>
      <c r="E6">
        <f>COUNTIF(HorarioUnificado!B6:AF6,"6TT")</f>
        <v>0</v>
      </c>
    </row>
    <row r="7" spans="1:7" x14ac:dyDescent="0.35">
      <c r="A7" t="s">
        <v>44</v>
      </c>
      <c r="B7">
        <f>COUNTIF(HorarioUnificado!B7:AF7,"DESC")+COUNTIF(HorarioUnificado!B7:AF7,"TROP")</f>
        <v>6</v>
      </c>
      <c r="C7">
        <f>COUNTIF(HorarioUnificado!B7:AF7,"1T")+COUNTIF(HorarioUnificado!B7:AF7,"7")+COUNTIF(HorarioUnificado!B7:AF7,"1")</f>
        <v>2</v>
      </c>
      <c r="D7">
        <f>COUNTIF(HorarioUnificado!B7:AF7,"6RT")+COUNTIF(HorarioUnificado!B7:AF7,"7")</f>
        <v>0</v>
      </c>
      <c r="E7">
        <f>COUNTIF(HorarioUnificado!B7:AF7,"6TT")</f>
        <v>0</v>
      </c>
    </row>
    <row r="8" spans="1:7" x14ac:dyDescent="0.35">
      <c r="A8" t="s">
        <v>46</v>
      </c>
      <c r="B8">
        <f>COUNTIF(HorarioUnificado!B8:AF8,"DESC")+COUNTIF(HorarioUnificado!B8:AF8,"TROP")</f>
        <v>0</v>
      </c>
      <c r="C8">
        <f>COUNTIF(HorarioUnificado!B8:AF8,"1T")+COUNTIF(HorarioUnificado!B8:AF8,"7")+COUNTIF(HorarioUnificado!B8:AF8,"1")</f>
        <v>0</v>
      </c>
      <c r="D8">
        <f>COUNTIF(HorarioUnificado!B8:AF8,"6RT")+COUNTIF(HorarioUnificado!B8:AF8,"7")</f>
        <v>0</v>
      </c>
      <c r="E8">
        <f>COUNTIF(HorarioUnificado!B8:AF8,"6TT")</f>
        <v>0</v>
      </c>
    </row>
    <row r="9" spans="1:7" x14ac:dyDescent="0.35">
      <c r="A9" t="s">
        <v>47</v>
      </c>
      <c r="B9">
        <f>COUNTIF(HorarioUnificado!B9:AF9,"DESC")+COUNTIF(HorarioUnificado!B9:AF9,"TROP")</f>
        <v>7</v>
      </c>
      <c r="C9">
        <f>COUNTIF(HorarioUnificado!B9:AF9,"1T")+COUNTIF(HorarioUnificado!B9:AF9,"7")+COUNTIF(HorarioUnificado!B9:AF9,"1")</f>
        <v>3</v>
      </c>
      <c r="D9">
        <f>COUNTIF(HorarioUnificado!B9:AF9,"6RT")+COUNTIF(HorarioUnificado!B9:AF9,"7")</f>
        <v>0</v>
      </c>
      <c r="E9">
        <f>COUNTIF(HorarioUnificado!B9:AF9,"6TT")</f>
        <v>0</v>
      </c>
    </row>
    <row r="10" spans="1:7" x14ac:dyDescent="0.35">
      <c r="A10" t="s">
        <v>51</v>
      </c>
      <c r="B10">
        <f>COUNTIF(HorarioUnificado!B10:AF10,"DESC")+COUNTIF(HorarioUnificado!B10:AF10,"TROP")</f>
        <v>8</v>
      </c>
      <c r="C10">
        <f>COUNTIF(HorarioUnificado!B10:AF10,"1T")+COUNTIF(HorarioUnificado!B10:AF10,"7")+COUNTIF(HorarioUnificado!B10:AF10,"1")</f>
        <v>3</v>
      </c>
      <c r="D10">
        <f>COUNTIF(HorarioUnificado!B10:AF10,"6RT")+COUNTIF(HorarioUnificado!B10:AF10,"7")</f>
        <v>0</v>
      </c>
      <c r="E10">
        <f>COUNTIF(HorarioUnificado!B10:AF10,"6TT")</f>
        <v>0</v>
      </c>
    </row>
    <row r="11" spans="1:7" x14ac:dyDescent="0.35">
      <c r="A11" t="s">
        <v>55</v>
      </c>
      <c r="B11">
        <f>COUNTIF(HorarioUnificado!B11:AF11,"DESC")+COUNTIF(HorarioUnificado!B11:AF11,"TROP")</f>
        <v>8</v>
      </c>
      <c r="C11">
        <f>COUNTIF(HorarioUnificado!B11:AF11,"1T")+COUNTIF(HorarioUnificado!B11:AF11,"7")+COUNTIF(HorarioUnificado!B11:AF11,"1")</f>
        <v>3</v>
      </c>
      <c r="D11">
        <f>COUNTIF(HorarioUnificado!B11:AF11,"6RT")+COUNTIF(HorarioUnificado!B11:AF11,"7")</f>
        <v>0</v>
      </c>
      <c r="E11">
        <f>COUNTIF(HorarioUnificado!B11:AF11,"6TT")</f>
        <v>1</v>
      </c>
    </row>
    <row r="12" spans="1:7" x14ac:dyDescent="0.35">
      <c r="A12" t="s">
        <v>60</v>
      </c>
      <c r="B12">
        <f>COUNTIF(HorarioUnificado!B12:AF12,"DESC")+COUNTIF(HorarioUnificado!B12:AF12,"TROP")</f>
        <v>9</v>
      </c>
      <c r="C12">
        <f>COUNTIF(HorarioUnificado!B12:AF12,"1T")+COUNTIF(HorarioUnificado!B12:AF12,"7")+COUNTIF(HorarioUnificado!B12:AF12,"1")</f>
        <v>3</v>
      </c>
      <c r="D12">
        <f>COUNTIF(HorarioUnificado!B12:AF12,"6RT")+COUNTIF(HorarioUnificado!B12:AF12,"7")</f>
        <v>0</v>
      </c>
      <c r="E12">
        <f>COUNTIF(HorarioUnificado!B12:AF12,"6TT")</f>
        <v>0</v>
      </c>
    </row>
    <row r="13" spans="1:7" x14ac:dyDescent="0.35">
      <c r="A13" t="s">
        <v>61</v>
      </c>
      <c r="B13">
        <f>COUNTIF(HorarioUnificado!B13:AF13,"DESC")+COUNTIF(HorarioUnificado!B13:AF13,"TROP")</f>
        <v>5</v>
      </c>
      <c r="C13">
        <f>COUNTIF(HorarioUnificado!B13:AF13,"1T")+COUNTIF(HorarioUnificado!B13:AF13,"7")+COUNTIF(HorarioUnificado!B13:AF13,"1")</f>
        <v>2</v>
      </c>
      <c r="D13">
        <f>COUNTIF(HorarioUnificado!B13:AF13,"6RT")+COUNTIF(HorarioUnificado!B13:AF13,"7")</f>
        <v>1</v>
      </c>
      <c r="E13">
        <f>COUNTIF(HorarioUnificado!B13:AF13,"6TT")</f>
        <v>0</v>
      </c>
    </row>
    <row r="14" spans="1:7" x14ac:dyDescent="0.35">
      <c r="A14" t="s">
        <v>63</v>
      </c>
      <c r="B14">
        <f>COUNTIF(HorarioUnificado!B14:AF14,"DESC")+COUNTIF(HorarioUnificado!B14:AF14,"TROP")</f>
        <v>8</v>
      </c>
      <c r="C14">
        <f>COUNTIF(HorarioUnificado!B14:AF14,"1T")+COUNTIF(HorarioUnificado!B14:AF14,"7")+COUNTIF(HorarioUnificado!B14:AF14,"1")</f>
        <v>3</v>
      </c>
      <c r="D14">
        <f>COUNTIF(HorarioUnificado!B14:AF14,"6RT")+COUNTIF(HorarioUnificado!B14:AF14,"7")</f>
        <v>0</v>
      </c>
      <c r="E14">
        <f>COUNTIF(HorarioUnificado!B14:AF14,"6TT")</f>
        <v>0</v>
      </c>
    </row>
    <row r="15" spans="1:7" x14ac:dyDescent="0.35">
      <c r="A15" t="s">
        <v>64</v>
      </c>
      <c r="B15">
        <f>COUNTIF(HorarioUnificado!B15:AF15,"DESC")+COUNTIF(HorarioUnificado!B15:AF15,"TROP")</f>
        <v>10</v>
      </c>
      <c r="C15">
        <f>COUNTIF(HorarioUnificado!B15:AF15,"1T")+COUNTIF(HorarioUnificado!B15:AF15,"7")+COUNTIF(HorarioUnificado!B15:AF15,"1")</f>
        <v>2</v>
      </c>
      <c r="D15">
        <f>COUNTIF(HorarioUnificado!B15:AF15,"6RT")+COUNTIF(HorarioUnificado!B15:AF15,"7")</f>
        <v>1</v>
      </c>
      <c r="E15">
        <f>COUNTIF(HorarioUnificado!B15:AF15,"6TT")</f>
        <v>0</v>
      </c>
    </row>
    <row r="16" spans="1:7" x14ac:dyDescent="0.35">
      <c r="A16" t="s">
        <v>66</v>
      </c>
      <c r="B16">
        <f>COUNTIF(HorarioUnificado!B16:AF16,"DESC")+COUNTIF(HorarioUnificado!B16:AF16,"TROP")</f>
        <v>9</v>
      </c>
      <c r="C16">
        <f>COUNTIF(HorarioUnificado!B16:AF16,"1T")+COUNTIF(HorarioUnificado!B16:AF16,"7")+COUNTIF(HorarioUnificado!B16:AF16,"1")</f>
        <v>3</v>
      </c>
      <c r="D16">
        <f>COUNTIF(HorarioUnificado!B16:AF16,"6RT")+COUNTIF(HorarioUnificado!B16:AF16,"7")</f>
        <v>0</v>
      </c>
      <c r="E16">
        <f>COUNTIF(HorarioUnificado!B16:AF16,"6TT")</f>
        <v>1</v>
      </c>
    </row>
    <row r="17" spans="1:5" x14ac:dyDescent="0.35">
      <c r="A17" t="s">
        <v>67</v>
      </c>
      <c r="B17">
        <f>COUNTIF(HorarioUnificado!B17:AF17,"DESC")+COUNTIF(HorarioUnificado!B17:AF17,"TROP")</f>
        <v>9</v>
      </c>
      <c r="C17">
        <f>COUNTIF(HorarioUnificado!B17:AF17,"1T")+COUNTIF(HorarioUnificado!B17:AF17,"7")+COUNTIF(HorarioUnificado!B17:AF17,"1")</f>
        <v>3</v>
      </c>
      <c r="D17">
        <f>COUNTIF(HorarioUnificado!B17:AF17,"6RT")+COUNTIF(HorarioUnificado!B17:AF17,"7")</f>
        <v>0</v>
      </c>
      <c r="E17">
        <f>COUNTIF(HorarioUnificado!B17:AF17,"6TT")</f>
        <v>0</v>
      </c>
    </row>
    <row r="18" spans="1:5" x14ac:dyDescent="0.35">
      <c r="A18" t="s">
        <v>68</v>
      </c>
      <c r="B18">
        <f>COUNTIF(HorarioUnificado!B18:AF18,"DESC")+COUNTIF(HorarioUnificado!B18:AF18,"TROP")</f>
        <v>9</v>
      </c>
      <c r="C18">
        <f>COUNTIF(HorarioUnificado!B18:AF18,"1T")+COUNTIF(HorarioUnificado!B18:AF18,"7")+COUNTIF(HorarioUnificado!B18:AF18,"1")</f>
        <v>3</v>
      </c>
      <c r="D18">
        <f>COUNTIF(HorarioUnificado!B18:AF18,"6RT")+COUNTIF(HorarioUnificado!B18:AF18,"7")</f>
        <v>0</v>
      </c>
      <c r="E18">
        <f>COUNTIF(HorarioUnificado!B18:AF18,"6TT")</f>
        <v>0</v>
      </c>
    </row>
    <row r="19" spans="1:5" x14ac:dyDescent="0.35">
      <c r="A19" t="s">
        <v>69</v>
      </c>
      <c r="B19">
        <f>COUNTIF(HorarioUnificado!B19:AF19,"DESC")+COUNTIF(HorarioUnificado!B19:AF19,"TROP")</f>
        <v>8</v>
      </c>
      <c r="C19">
        <f>COUNTIF(HorarioUnificado!B19:AF19,"1T")+COUNTIF(HorarioUnificado!B19:AF19,"7")+COUNTIF(HorarioUnificado!B19:AF19,"1")</f>
        <v>2</v>
      </c>
      <c r="D19">
        <f>COUNTIF(HorarioUnificado!B19:AF19,"6RT")+COUNTIF(HorarioUnificado!B19:AF19,"7")</f>
        <v>1</v>
      </c>
      <c r="E19">
        <f>COUNTIF(HorarioUnificado!B19:AF19,"6TT")</f>
        <v>0</v>
      </c>
    </row>
    <row r="20" spans="1:5" x14ac:dyDescent="0.35">
      <c r="A20" t="s">
        <v>71</v>
      </c>
      <c r="B20">
        <f>COUNTIF(HorarioUnificado!B20:AF20,"DESC")+COUNTIF(HorarioUnificado!B20:AF20,"TROP")</f>
        <v>9</v>
      </c>
      <c r="C20">
        <f>COUNTIF(HorarioUnificado!B20:AF20,"1T")+COUNTIF(HorarioUnificado!B20:AF20,"7")+COUNTIF(HorarioUnificado!B20:AF20,"1")</f>
        <v>4</v>
      </c>
      <c r="D20">
        <f>COUNTIF(HorarioUnificado!B20:AF20,"6RT")+COUNTIF(HorarioUnificado!B20:AF20,"7")</f>
        <v>4</v>
      </c>
      <c r="E20">
        <f>COUNTIF(HorarioUnificado!B20:AF20,"6TT")</f>
        <v>5</v>
      </c>
    </row>
    <row r="21" spans="1:5" x14ac:dyDescent="0.35">
      <c r="A21" t="s">
        <v>74</v>
      </c>
      <c r="B21">
        <f>COUNTIF(HorarioUnificado!B21:AF21,"DESC")+COUNTIF(HorarioUnificado!B21:AF21,"TROP")</f>
        <v>8</v>
      </c>
      <c r="C21">
        <f>COUNTIF(HorarioUnificado!B21:AF21,"1T")+COUNTIF(HorarioUnificado!B21:AF21,"7")+COUNTIF(HorarioUnificado!B21:AF21,"1")</f>
        <v>4</v>
      </c>
      <c r="D21">
        <f>COUNTIF(HorarioUnificado!B21:AF21,"6RT")+COUNTIF(HorarioUnificado!B21:AF21,"7")</f>
        <v>4</v>
      </c>
      <c r="E21">
        <f>COUNTIF(HorarioUnificado!B21:AF21,"6TT")</f>
        <v>4</v>
      </c>
    </row>
    <row r="22" spans="1:5" x14ac:dyDescent="0.35">
      <c r="A22" t="s">
        <v>77</v>
      </c>
      <c r="B22">
        <f>COUNTIF(HorarioUnificado!B22:AF22,"DESC")+COUNTIF(HorarioUnificado!B22:AF22,"TROP")</f>
        <v>3</v>
      </c>
      <c r="C22">
        <f>COUNTIF(HorarioUnificado!B22:AF22,"1T")+COUNTIF(HorarioUnificado!B22:AF22,"7")+COUNTIF(HorarioUnificado!B22:AF22,"1")</f>
        <v>0</v>
      </c>
      <c r="D22">
        <f>COUNTIF(HorarioUnificado!B22:AF22,"6RT")+COUNTIF(HorarioUnificado!B22:AF22,"7")</f>
        <v>3</v>
      </c>
      <c r="E22">
        <f>COUNTIF(HorarioUnificado!B22:AF22,"6TT")</f>
        <v>3</v>
      </c>
    </row>
    <row r="23" spans="1:5" x14ac:dyDescent="0.35">
      <c r="A23" t="s">
        <v>78</v>
      </c>
      <c r="B23">
        <f>COUNTIF(HorarioUnificado!B23:AF23,"DESC")+COUNTIF(HorarioUnificado!B23:AF23,"TROP")</f>
        <v>10</v>
      </c>
      <c r="C23">
        <f>COUNTIF(HorarioUnificado!B23:AF23,"1T")+COUNTIF(HorarioUnificado!B23:AF23,"7")+COUNTIF(HorarioUnificado!B23:AF23,"1")</f>
        <v>4</v>
      </c>
      <c r="D23">
        <f>COUNTIF(HorarioUnificado!B23:AF23,"6RT")+COUNTIF(HorarioUnificado!B23:AF23,"7")</f>
        <v>4</v>
      </c>
      <c r="E23">
        <f>COUNTIF(HorarioUnificado!B23:AF23,"6TT")</f>
        <v>4</v>
      </c>
    </row>
    <row r="24" spans="1:5" x14ac:dyDescent="0.35">
      <c r="A24" t="s">
        <v>79</v>
      </c>
      <c r="B24">
        <f>COUNTIF(HorarioUnificado!B24:AF24,"DESC")+COUNTIF(HorarioUnificado!B24:AF24,"TROP")</f>
        <v>10</v>
      </c>
      <c r="C24">
        <f>COUNTIF(HorarioUnificado!B24:AF24,"1T")+COUNTIF(HorarioUnificado!B24:AF24,"7")+COUNTIF(HorarioUnificado!B24:AF24,"1")</f>
        <v>4</v>
      </c>
      <c r="D24">
        <f>COUNTIF(HorarioUnificado!B24:AF24,"6RT")+COUNTIF(HorarioUnificado!B24:AF24,"7")</f>
        <v>4</v>
      </c>
      <c r="E24">
        <f>COUNTIF(HorarioUnificado!B24:AF24,"6TT")</f>
        <v>4</v>
      </c>
    </row>
    <row r="25" spans="1:5" x14ac:dyDescent="0.35">
      <c r="A25" t="s">
        <v>80</v>
      </c>
      <c r="B25">
        <f>COUNTIF(HorarioUnificado!B25:AF25,"DESC")+COUNTIF(HorarioUnificado!B25:AF25,"TROP")</f>
        <v>9</v>
      </c>
      <c r="C25">
        <f>COUNTIF(HorarioUnificado!B25:AF25,"1T")+COUNTIF(HorarioUnificado!B25:AF25,"7")+COUNTIF(HorarioUnificado!B25:AF25,"1")</f>
        <v>4</v>
      </c>
      <c r="D25">
        <f>COUNTIF(HorarioUnificado!B25:AF25,"6RT")+COUNTIF(HorarioUnificado!B25:AF25,"7")</f>
        <v>4</v>
      </c>
      <c r="E25">
        <f>COUNTIF(HorarioUnificado!B25:AF25,"6TT")</f>
        <v>4</v>
      </c>
    </row>
    <row r="26" spans="1:5" x14ac:dyDescent="0.35">
      <c r="C26">
        <f>SUM(C2:C25)</f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HorarioUnificado</vt:lpstr>
      <vt:lpstr>Estadísticas</vt:lpstr>
      <vt:lpstr>HorarioUnificado!Área_de_impresión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2025-09-15T02:47:41Z</dcterms:modified>
</cp:coreProperties>
</file>