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 activeTab="1"/>
    <workbookView xWindow="0" yWindow="0" windowWidth="19200" windowHeight="8440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R26" i="1" l="1"/>
  <c r="F25" i="2" l="1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<sst xmlns="http://schemas.openxmlformats.org/spreadsheetml/2006/main" count="695" uniqueCount="87">
  <si>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</si>
  <si>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</si>
  <si>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</si>
  <si>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</si>
  <si>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</si>
  <si>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</si>
  <si>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</si>
  <si>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</si>
  <si>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</si>
  <si>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</si>
  <si>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</si>
  <si>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</si>
  <si>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</si>
  <si>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</si>
  <si>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</si>
  <si>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</si>
  <si>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</si>
  <si>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</si>
  <si>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</si>
  <si>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</si>
  <si>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</si>
  <si>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</si>
  <si>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</si>
  <si>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</si>
  <si>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</si>
  <si>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</si>
  <si>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</si>
  <si>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</si>
  <si>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</si>
  <si>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</si>
  <si>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</si>
  <si>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</si>
  <si>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</si>
  <si>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X</t>
  </si>
  <si>
    <t>HLG</t>
  </si>
  <si>
    <t>VACA</t>
  </si>
  <si>
    <t>3</t>
  </si>
  <si>
    <t>6R</t>
  </si>
  <si>
    <t>DESC</t>
  </si>
  <si>
    <t>TROP</t>
  </si>
  <si>
    <t>COME</t>
  </si>
  <si>
    <t>MEI</t>
  </si>
  <si>
    <t>VCM</t>
  </si>
  <si>
    <t>ROP</t>
  </si>
  <si>
    <t>ECE</t>
  </si>
  <si>
    <t>6T</t>
  </si>
  <si>
    <t>1</t>
  </si>
  <si>
    <t>WEH</t>
  </si>
  <si>
    <t>DFB</t>
  </si>
  <si>
    <t>NANTD</t>
  </si>
  <si>
    <t>NANRD</t>
  </si>
  <si>
    <t>BANT</t>
  </si>
  <si>
    <t>MLS</t>
  </si>
  <si>
    <t>LICR</t>
  </si>
  <si>
    <t>3D</t>
  </si>
  <si>
    <t>FCE</t>
  </si>
  <si>
    <t>1T</t>
  </si>
  <si>
    <t>BANTD</t>
  </si>
  <si>
    <t>COMS</t>
  </si>
  <si>
    <t>6TT</t>
  </si>
  <si>
    <t>JBV</t>
  </si>
  <si>
    <t>GMT</t>
  </si>
  <si>
    <t>SIND</t>
  </si>
  <si>
    <t>BRS</t>
  </si>
  <si>
    <t>HZG</t>
  </si>
  <si>
    <t>6RT</t>
  </si>
  <si>
    <t>JIS</t>
  </si>
  <si>
    <t>CDT</t>
  </si>
  <si>
    <t>WGG</t>
  </si>
  <si>
    <t>GCE</t>
  </si>
  <si>
    <t>7</t>
  </si>
  <si>
    <t>YIS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</si>
  <si>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</si>
  <si>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</si>
  <si>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</si>
  <si>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</si>
  <si>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</si>
  <si>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</si>
  <si>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</si>
  <si>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</si>
  <si>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</si>
  <si>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</si>
  <si>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</si>
  <si>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</si>
  <si>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</si>
  <si>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</si>
  <si>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MDBM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</si>
</sst>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6" borderId="0" xfId="0" applyFont="1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zoomScale="80" zoomScaleNormal="80" workbookViewId="0">
      <selection activeCell="AE21" sqref="AE21"/>
    </sheetView>
    <sheetView tabSelected="1" zoomScale="80" zoomScaleNormal="80" workbookViewId="1">
      <selection activeCell="AF19" sqref="AF19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1" width="8.7265625" hidden="1" customWidth="1"/>
    <col min="552" max="16384" width="8.7265625" hidden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t="s">
        <v>32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33</v>
      </c>
      <c r="AE2" s="3" t="s">
        <v>33</v>
      </c>
      <c r="AF2" s="3" t="s">
        <v>33</v>
      </c>
    </row>
    <row r="3" spans="1:32" x14ac:dyDescent="0.35">
      <c r="A3" t="s">
        <v>34</v>
      </c>
      <c r="B3" s="3" t="s">
        <v>35</v>
      </c>
      <c r="C3" s="3" t="s">
        <v>35</v>
      </c>
      <c r="D3" s="3" t="s">
        <v>35</v>
      </c>
      <c r="E3" s="3" t="s">
        <v>35</v>
      </c>
      <c r="F3" s="3" t="s">
        <v>35</v>
      </c>
      <c r="G3" s="3" t="s">
        <v>35</v>
      </c>
      <c r="L3" s="8" t="s">
        <v>36</v>
      </c>
      <c r="O3" s="14" t="s">
        <v>37</v>
      </c>
      <c r="P3" s="3" t="s">
        <v>38</v>
      </c>
      <c r="Q3" s="14" t="s">
        <v>37</v>
      </c>
      <c r="R3" s="14" t="s">
        <v>37</v>
      </c>
      <c r="S3" s="3" t="s">
        <v>39</v>
      </c>
      <c r="U3" s="3" t="s">
        <v>40</v>
      </c>
      <c r="V3" s="3" t="s">
        <v>40</v>
      </c>
      <c r="W3" s="3" t="s">
        <v>40</v>
      </c>
      <c r="X3" s="3" t="s">
        <v>40</v>
      </c>
      <c r="Y3" s="3" t="s">
        <v>40</v>
      </c>
      <c r="Z3" s="3" t="s">
        <v>38</v>
      </c>
      <c r="AA3" s="3"/>
      <c r="AB3" s="3" t="s">
        <v>40</v>
      </c>
      <c r="AC3" s="3" t="s">
        <v>40</v>
      </c>
      <c r="AD3" s="3" t="s">
        <v>40</v>
      </c>
      <c r="AE3" s="3" t="s">
        <v>40</v>
      </c>
      <c r="AF3" s="3" t="s">
        <v>40</v>
      </c>
    </row>
    <row r="4" spans="1:32" x14ac:dyDescent="0.35">
      <c r="A4" t="s">
        <v>41</v>
      </c>
      <c r="B4" s="3" t="s">
        <v>33</v>
      </c>
      <c r="C4" s="3" t="s">
        <v>33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33</v>
      </c>
      <c r="V4" s="3" t="s">
        <v>33</v>
      </c>
      <c r="W4" s="3" t="s">
        <v>33</v>
      </c>
      <c r="X4" s="3" t="s">
        <v>33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33</v>
      </c>
      <c r="AE4" s="3" t="s">
        <v>33</v>
      </c>
      <c r="AF4" s="3" t="s">
        <v>33</v>
      </c>
    </row>
    <row r="5" spans="1:32" x14ac:dyDescent="0.35">
      <c r="A5" t="s">
        <v>42</v>
      </c>
      <c r="B5" s="3" t="s">
        <v>33</v>
      </c>
      <c r="C5" s="3" t="s">
        <v>33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33</v>
      </c>
      <c r="V5" s="3" t="s">
        <v>33</v>
      </c>
      <c r="W5" s="3" t="s">
        <v>33</v>
      </c>
      <c r="X5" s="3" t="s">
        <v>33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33</v>
      </c>
      <c r="AE5" s="3" t="s">
        <v>33</v>
      </c>
      <c r="AF5" s="3" t="s">
        <v>33</v>
      </c>
    </row>
    <row r="6" spans="1:32" x14ac:dyDescent="0.35">
      <c r="A6" t="s">
        <v>43</v>
      </c>
      <c r="B6" s="3" t="s">
        <v>33</v>
      </c>
      <c r="C6" s="3" t="s">
        <v>33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33</v>
      </c>
      <c r="V6" s="3" t="s">
        <v>33</v>
      </c>
      <c r="W6" s="3" t="s">
        <v>33</v>
      </c>
      <c r="X6" s="3" t="s">
        <v>33</v>
      </c>
      <c r="Y6" s="3" t="s">
        <v>33</v>
      </c>
      <c r="Z6" s="3" t="s">
        <v>33</v>
      </c>
      <c r="AA6" s="3" t="s">
        <v>33</v>
      </c>
      <c r="AB6" s="3" t="s">
        <v>33</v>
      </c>
      <c r="AC6" s="3" t="s">
        <v>33</v>
      </c>
      <c r="AD6" s="3" t="s">
        <v>33</v>
      </c>
      <c r="AE6" s="3" t="s">
        <v>33</v>
      </c>
      <c r="AF6" s="3" t="s">
        <v>33</v>
      </c>
    </row>
    <row r="7" spans="1:32" x14ac:dyDescent="0.35">
      <c r="A7" t="s">
        <v>44</v>
      </c>
      <c r="B7" s="15" t="s">
        <v>45</v>
      </c>
      <c r="C7" s="16" t="s">
        <v>36</v>
      </c>
      <c r="D7" s="3" t="s">
        <v>38</v>
      </c>
      <c r="E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3" t="s">
        <v>40</v>
      </c>
      <c r="R7" s="3" t="s">
        <v>40</v>
      </c>
      <c r="S7" s="3" t="s">
        <v>38</v>
      </c>
      <c r="U7" s="13" t="s">
        <v>46</v>
      </c>
      <c r="V7" s="3" t="s">
        <v>38</v>
      </c>
      <c r="W7" s="14" t="s">
        <v>37</v>
      </c>
      <c r="X7" s="3" t="s">
        <v>39</v>
      </c>
      <c r="Y7" s="13" t="s">
        <v>46</v>
      </c>
      <c r="Z7" t="s">
        <v>45</v>
      </c>
      <c r="AB7" s="15" t="s">
        <v>45</v>
      </c>
      <c r="AC7" s="16" t="s">
        <v>36</v>
      </c>
      <c r="AD7" s="16" t="s">
        <v>36</v>
      </c>
      <c r="AE7" s="14" t="s">
        <v>37</v>
      </c>
      <c r="AF7" s="3" t="s">
        <v>38</v>
      </c>
    </row>
    <row r="8" spans="1:32" x14ac:dyDescent="0.35">
      <c r="A8" t="s">
        <v>47</v>
      </c>
      <c r="B8" s="3" t="s">
        <v>33</v>
      </c>
      <c r="C8" s="3" t="s">
        <v>33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33</v>
      </c>
      <c r="V8" s="3" t="s">
        <v>33</v>
      </c>
      <c r="W8" s="3" t="s">
        <v>33</v>
      </c>
      <c r="X8" s="3" t="s">
        <v>33</v>
      </c>
      <c r="Y8" s="3" t="s">
        <v>33</v>
      </c>
      <c r="Z8" s="3" t="s">
        <v>33</v>
      </c>
      <c r="AA8" s="3" t="s">
        <v>33</v>
      </c>
      <c r="AB8" s="3" t="s">
        <v>33</v>
      </c>
      <c r="AC8" s="3" t="s">
        <v>33</v>
      </c>
      <c r="AD8" s="3" t="s">
        <v>33</v>
      </c>
      <c r="AE8" s="3" t="s">
        <v>33</v>
      </c>
      <c r="AF8" s="3" t="s">
        <v>33</v>
      </c>
    </row>
    <row r="9" spans="1:32" x14ac:dyDescent="0.35">
      <c r="A9" t="s">
        <v>48</v>
      </c>
      <c r="C9" s="13" t="s">
        <v>46</v>
      </c>
      <c r="D9" s="3" t="s">
        <v>39</v>
      </c>
      <c r="E9" t="s">
        <v>45</v>
      </c>
      <c r="F9" t="s">
        <v>49</v>
      </c>
      <c r="H9" s="15" t="s">
        <v>45</v>
      </c>
      <c r="I9" s="14" t="s">
        <v>37</v>
      </c>
      <c r="J9" s="3" t="s">
        <v>38</v>
      </c>
      <c r="K9" s="13" t="s">
        <v>46</v>
      </c>
      <c r="L9" s="3" t="s">
        <v>39</v>
      </c>
      <c r="M9" t="s">
        <v>50</v>
      </c>
      <c r="O9" s="3" t="s">
        <v>38</v>
      </c>
      <c r="P9" s="16" t="s">
        <v>36</v>
      </c>
      <c r="Q9" s="13" t="s">
        <v>46</v>
      </c>
      <c r="R9" s="3" t="s">
        <v>39</v>
      </c>
      <c r="S9" t="s">
        <v>36</v>
      </c>
      <c r="V9" s="14" t="s">
        <v>37</v>
      </c>
      <c r="W9" s="16" t="s">
        <v>36</v>
      </c>
      <c r="X9" s="7" t="s">
        <v>51</v>
      </c>
      <c r="Y9" s="3" t="s">
        <v>38</v>
      </c>
      <c r="Z9" s="3" t="s">
        <v>39</v>
      </c>
      <c r="AE9" s="3" t="s">
        <v>35</v>
      </c>
      <c r="AF9" s="3" t="s">
        <v>35</v>
      </c>
    </row>
    <row r="10" spans="1:32" x14ac:dyDescent="0.35">
      <c r="A10" t="s">
        <v>52</v>
      </c>
      <c r="B10" s="3" t="s">
        <v>53</v>
      </c>
      <c r="C10" s="3" t="s">
        <v>53</v>
      </c>
      <c r="D10" s="3" t="s">
        <v>53</v>
      </c>
      <c r="F10" t="s">
        <v>54</v>
      </c>
      <c r="G10" s="13" t="s">
        <v>46</v>
      </c>
      <c r="H10" s="3" t="s">
        <v>38</v>
      </c>
      <c r="I10" s="13" t="s">
        <v>46</v>
      </c>
      <c r="J10" s="15" t="s">
        <v>45</v>
      </c>
      <c r="K10" s="3" t="s">
        <v>39</v>
      </c>
      <c r="L10" t="s">
        <v>37</v>
      </c>
      <c r="N10" t="s">
        <v>50</v>
      </c>
      <c r="O10" s="16" t="s">
        <v>36</v>
      </c>
      <c r="P10" s="15" t="s">
        <v>45</v>
      </c>
      <c r="Q10" s="16" t="s">
        <v>36</v>
      </c>
      <c r="R10" s="3" t="s">
        <v>38</v>
      </c>
      <c r="S10" s="3" t="s">
        <v>39</v>
      </c>
      <c r="U10" s="3" t="s">
        <v>38</v>
      </c>
      <c r="W10" s="15" t="s">
        <v>45</v>
      </c>
      <c r="X10" s="3" t="s">
        <v>39</v>
      </c>
      <c r="Z10" s="13" t="s">
        <v>46</v>
      </c>
      <c r="AB10" s="14" t="s">
        <v>37</v>
      </c>
      <c r="AC10" s="3" t="s">
        <v>38</v>
      </c>
      <c r="AE10" s="3" t="s">
        <v>39</v>
      </c>
    </row>
    <row r="11" spans="1:32" x14ac:dyDescent="0.35">
      <c r="A11" t="s">
        <v>55</v>
      </c>
      <c r="C11" s="3" t="s">
        <v>39</v>
      </c>
      <c r="D11" s="16" t="s">
        <v>36</v>
      </c>
      <c r="E11" t="s">
        <v>37</v>
      </c>
      <c r="F11" t="s">
        <v>50</v>
      </c>
      <c r="H11" t="s">
        <v>56</v>
      </c>
      <c r="I11" s="3" t="s">
        <v>38</v>
      </c>
      <c r="J11" s="16" t="s">
        <v>36</v>
      </c>
      <c r="K11" t="s">
        <v>56</v>
      </c>
      <c r="L11" s="3" t="s">
        <v>39</v>
      </c>
      <c r="M11" t="s">
        <v>57</v>
      </c>
      <c r="N11" s="3" t="s">
        <v>58</v>
      </c>
      <c r="O11" s="3" t="s">
        <v>58</v>
      </c>
      <c r="P11" s="3" t="s">
        <v>58</v>
      </c>
      <c r="Q11" s="3" t="s">
        <v>58</v>
      </c>
      <c r="R11" s="3" t="s">
        <v>58</v>
      </c>
      <c r="S11" s="3" t="s">
        <v>38</v>
      </c>
      <c r="U11" s="15" t="s">
        <v>45</v>
      </c>
      <c r="V11" s="3" t="s">
        <v>38</v>
      </c>
      <c r="X11" s="13" t="s">
        <v>46</v>
      </c>
      <c r="Y11" s="14" t="s">
        <v>37</v>
      </c>
      <c r="Z11" s="3" t="s">
        <v>39</v>
      </c>
      <c r="AB11" s="3" t="s">
        <v>38</v>
      </c>
      <c r="AC11" s="12" t="s">
        <v>59</v>
      </c>
      <c r="AD11" s="3" t="s">
        <v>39</v>
      </c>
    </row>
    <row r="12" spans="1:32" x14ac:dyDescent="0.35">
      <c r="A12" t="s">
        <v>60</v>
      </c>
      <c r="B12" s="3" t="s">
        <v>39</v>
      </c>
      <c r="D12" s="15" t="s">
        <v>45</v>
      </c>
      <c r="E12" t="s">
        <v>36</v>
      </c>
      <c r="G12" s="3" t="s">
        <v>38</v>
      </c>
      <c r="H12" s="14" t="s">
        <v>37</v>
      </c>
      <c r="I12" s="3" t="s">
        <v>39</v>
      </c>
      <c r="J12" s="13" t="s">
        <v>46</v>
      </c>
      <c r="K12" s="15" t="s">
        <v>45</v>
      </c>
      <c r="N12" t="s">
        <v>54</v>
      </c>
      <c r="O12" s="3" t="s">
        <v>38</v>
      </c>
      <c r="Q12" s="15" t="s">
        <v>45</v>
      </c>
      <c r="S12" s="3" t="s">
        <v>39</v>
      </c>
      <c r="U12" s="3" t="s">
        <v>38</v>
      </c>
      <c r="V12" s="16" t="s">
        <v>36</v>
      </c>
      <c r="W12" s="3" t="s">
        <v>39</v>
      </c>
      <c r="Z12" t="s">
        <v>56</v>
      </c>
      <c r="AB12" s="3" t="s">
        <v>38</v>
      </c>
      <c r="AC12" s="14" t="s">
        <v>37</v>
      </c>
      <c r="AD12" s="3" t="s">
        <v>39</v>
      </c>
      <c r="AE12" s="13" t="s">
        <v>46</v>
      </c>
    </row>
    <row r="13" spans="1:32" x14ac:dyDescent="0.35">
      <c r="A13" t="s">
        <v>61</v>
      </c>
      <c r="B13" s="3" t="s">
        <v>35</v>
      </c>
      <c r="C13" s="3" t="s">
        <v>35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t="s">
        <v>45</v>
      </c>
      <c r="O13">
        <v>7</v>
      </c>
      <c r="P13" s="3" t="s">
        <v>62</v>
      </c>
      <c r="Q13" s="3" t="s">
        <v>38</v>
      </c>
      <c r="R13" s="3" t="s">
        <v>39</v>
      </c>
      <c r="S13" t="s">
        <v>37</v>
      </c>
      <c r="T13" t="s">
        <v>50</v>
      </c>
      <c r="U13" s="3" t="s">
        <v>40</v>
      </c>
      <c r="V13" s="3" t="s">
        <v>40</v>
      </c>
      <c r="W13" s="3" t="s">
        <v>40</v>
      </c>
      <c r="X13" s="3" t="s">
        <v>40</v>
      </c>
      <c r="Y13" s="3" t="s">
        <v>40</v>
      </c>
      <c r="Z13" s="3" t="s">
        <v>38</v>
      </c>
      <c r="AA13" t="s">
        <v>54</v>
      </c>
      <c r="AB13" s="3" t="s">
        <v>38</v>
      </c>
      <c r="AC13" s="13" t="s">
        <v>46</v>
      </c>
      <c r="AD13" s="3" t="s">
        <v>62</v>
      </c>
      <c r="AE13" s="3" t="s">
        <v>39</v>
      </c>
      <c r="AF13" s="14" t="s">
        <v>37</v>
      </c>
    </row>
    <row r="14" spans="1:32" x14ac:dyDescent="0.35">
      <c r="A14" t="s">
        <v>63</v>
      </c>
      <c r="B14" s="13" t="s">
        <v>46</v>
      </c>
      <c r="C14" s="3" t="s">
        <v>39</v>
      </c>
      <c r="G14" s="15" t="s">
        <v>45</v>
      </c>
      <c r="J14" s="14" t="s">
        <v>37</v>
      </c>
      <c r="K14" s="3" t="s">
        <v>38</v>
      </c>
      <c r="L14" s="3" t="s">
        <v>39</v>
      </c>
      <c r="N14" t="s">
        <v>49</v>
      </c>
      <c r="O14" s="3" t="s">
        <v>38</v>
      </c>
      <c r="P14" s="13" t="s">
        <v>46</v>
      </c>
      <c r="Q14" s="3" t="s">
        <v>39</v>
      </c>
      <c r="R14" s="13" t="s">
        <v>46</v>
      </c>
      <c r="T14" t="s">
        <v>54</v>
      </c>
      <c r="U14" s="3" t="s">
        <v>38</v>
      </c>
      <c r="V14" s="15" t="s">
        <v>45</v>
      </c>
      <c r="W14" s="3" t="s">
        <v>39</v>
      </c>
      <c r="X14" s="16" t="s">
        <v>36</v>
      </c>
      <c r="AA14" t="s">
        <v>50</v>
      </c>
      <c r="AC14" s="15" t="s">
        <v>45</v>
      </c>
      <c r="AE14" s="16" t="s">
        <v>36</v>
      </c>
      <c r="AF14" s="3" t="s">
        <v>38</v>
      </c>
    </row>
    <row r="15" spans="1:32" x14ac:dyDescent="0.35">
      <c r="A15" t="s">
        <v>64</v>
      </c>
      <c r="B15" s="3" t="s">
        <v>38</v>
      </c>
      <c r="D15" s="14" t="s">
        <v>37</v>
      </c>
      <c r="E15" s="3" t="s">
        <v>39</v>
      </c>
      <c r="G15" s="3" t="s">
        <v>38</v>
      </c>
      <c r="H15" s="10" t="s">
        <v>65</v>
      </c>
      <c r="I15" s="15" t="s">
        <v>45</v>
      </c>
      <c r="J15" s="3" t="s">
        <v>86</v>
      </c>
      <c r="K15" s="3" t="s">
        <v>39</v>
      </c>
      <c r="L15" s="13" t="s">
        <v>46</v>
      </c>
      <c r="M15" t="s">
        <v>54</v>
      </c>
      <c r="P15" s="14" t="s">
        <v>37</v>
      </c>
      <c r="Q15" s="3" t="s">
        <v>38</v>
      </c>
      <c r="R15" s="16" t="s">
        <v>36</v>
      </c>
      <c r="S15" s="3" t="s">
        <v>39</v>
      </c>
      <c r="U15" s="3" t="s">
        <v>86</v>
      </c>
      <c r="W15" s="3" t="s">
        <v>38</v>
      </c>
      <c r="X15" s="15" t="s">
        <v>45</v>
      </c>
      <c r="Y15" s="3" t="s">
        <v>39</v>
      </c>
      <c r="Z15" s="8" t="s">
        <v>36</v>
      </c>
      <c r="AA15" t="s">
        <v>57</v>
      </c>
      <c r="AB15" s="3" t="s">
        <v>86</v>
      </c>
      <c r="AC15" s="3" t="s">
        <v>38</v>
      </c>
      <c r="AD15" s="13" t="s">
        <v>46</v>
      </c>
      <c r="AE15" s="3" t="s">
        <v>86</v>
      </c>
      <c r="AF15" s="3" t="s">
        <v>39</v>
      </c>
    </row>
    <row r="16" spans="1:32" x14ac:dyDescent="0.35">
      <c r="A16" t="s">
        <v>66</v>
      </c>
      <c r="B16" s="14" t="s">
        <v>37</v>
      </c>
      <c r="C16" s="3" t="s">
        <v>39</v>
      </c>
      <c r="D16" s="13" t="s">
        <v>46</v>
      </c>
      <c r="F16" t="s">
        <v>57</v>
      </c>
      <c r="G16" s="14" t="s">
        <v>37</v>
      </c>
      <c r="H16" s="3" t="s">
        <v>38</v>
      </c>
      <c r="I16" s="16" t="s">
        <v>36</v>
      </c>
      <c r="K16" s="12" t="s">
        <v>59</v>
      </c>
      <c r="L16" s="3" t="s">
        <v>39</v>
      </c>
      <c r="O16" s="13" t="s">
        <v>46</v>
      </c>
      <c r="Q16" s="3" t="s">
        <v>38</v>
      </c>
      <c r="R16" s="3" t="s">
        <v>39</v>
      </c>
      <c r="S16" t="s">
        <v>45</v>
      </c>
      <c r="T16" t="s">
        <v>49</v>
      </c>
      <c r="V16" s="3" t="s">
        <v>38</v>
      </c>
      <c r="W16" s="13" t="s">
        <v>46</v>
      </c>
      <c r="X16" s="3" t="s">
        <v>39</v>
      </c>
      <c r="Y16" s="15" t="s">
        <v>45</v>
      </c>
      <c r="AB16" s="3" t="s">
        <v>38</v>
      </c>
      <c r="AD16" s="3" t="s">
        <v>39</v>
      </c>
      <c r="AF16" s="16" t="s">
        <v>36</v>
      </c>
    </row>
    <row r="17" spans="1:32" x14ac:dyDescent="0.35">
      <c r="A17" t="s">
        <v>67</v>
      </c>
      <c r="B17" s="16" t="s">
        <v>36</v>
      </c>
      <c r="C17" s="14" t="s">
        <v>37</v>
      </c>
      <c r="D17" s="3" t="s">
        <v>38</v>
      </c>
      <c r="E17" s="3" t="s">
        <v>39</v>
      </c>
      <c r="H17" s="16" t="s">
        <v>36</v>
      </c>
      <c r="J17" s="3" t="s">
        <v>38</v>
      </c>
      <c r="K17" s="14" t="s">
        <v>37</v>
      </c>
      <c r="L17" s="3" t="s">
        <v>39</v>
      </c>
      <c r="M17" t="s">
        <v>49</v>
      </c>
      <c r="O17" s="15" t="s">
        <v>45</v>
      </c>
      <c r="P17" s="3" t="s">
        <v>38</v>
      </c>
      <c r="S17" s="3" t="s">
        <v>39</v>
      </c>
      <c r="T17" t="s">
        <v>57</v>
      </c>
      <c r="U17" s="3" t="s">
        <v>38</v>
      </c>
      <c r="V17" s="13" t="s">
        <v>46</v>
      </c>
      <c r="X17" s="3" t="s">
        <v>39</v>
      </c>
      <c r="AB17" s="13" t="s">
        <v>46</v>
      </c>
      <c r="AD17" s="15" t="s">
        <v>45</v>
      </c>
      <c r="AE17" s="15" t="s">
        <v>45</v>
      </c>
      <c r="AF17" s="3" t="s">
        <v>38</v>
      </c>
    </row>
    <row r="18" spans="1:32" x14ac:dyDescent="0.35">
      <c r="A18" t="s">
        <v>68</v>
      </c>
      <c r="B18" s="3" t="s">
        <v>39</v>
      </c>
      <c r="C18" s="15" t="s">
        <v>45</v>
      </c>
      <c r="E18" t="s">
        <v>56</v>
      </c>
      <c r="G18" s="3" t="s">
        <v>38</v>
      </c>
      <c r="H18" s="13" t="s">
        <v>46</v>
      </c>
      <c r="I18" s="3" t="s">
        <v>39</v>
      </c>
      <c r="K18" s="16" t="s">
        <v>36</v>
      </c>
      <c r="P18" s="3" t="s">
        <v>38</v>
      </c>
      <c r="R18" s="3" t="s">
        <v>39</v>
      </c>
      <c r="S18" s="13" t="s">
        <v>46</v>
      </c>
      <c r="U18" s="14" t="s">
        <v>37</v>
      </c>
      <c r="V18" s="3" t="s">
        <v>38</v>
      </c>
      <c r="Y18" s="16" t="s">
        <v>36</v>
      </c>
      <c r="Z18" s="3" t="s">
        <v>39</v>
      </c>
      <c r="AC18" s="3" t="s">
        <v>38</v>
      </c>
      <c r="AD18" s="14" t="s">
        <v>37</v>
      </c>
      <c r="AE18" s="3" t="s">
        <v>39</v>
      </c>
      <c r="AF18" s="15" t="s">
        <v>45</v>
      </c>
    </row>
    <row r="19" spans="1:32" x14ac:dyDescent="0.35">
      <c r="A19" t="s">
        <v>69</v>
      </c>
      <c r="B19" s="3" t="s">
        <v>62</v>
      </c>
      <c r="C19" t="s">
        <v>70</v>
      </c>
      <c r="D19" s="3" t="s">
        <v>39</v>
      </c>
      <c r="E19" s="13" t="s">
        <v>46</v>
      </c>
      <c r="G19" s="16" t="s">
        <v>36</v>
      </c>
      <c r="H19" s="3" t="s">
        <v>38</v>
      </c>
      <c r="I19" s="3" t="s">
        <v>62</v>
      </c>
      <c r="J19" s="3" t="s">
        <v>39</v>
      </c>
      <c r="N19" t="s">
        <v>57</v>
      </c>
      <c r="O19" s="3" t="s">
        <v>38</v>
      </c>
      <c r="P19" s="3" t="s">
        <v>62</v>
      </c>
      <c r="Q19" s="3" t="s">
        <v>39</v>
      </c>
      <c r="R19" s="15" t="s">
        <v>45</v>
      </c>
      <c r="U19" s="16" t="s">
        <v>36</v>
      </c>
      <c r="V19" s="3" t="s">
        <v>38</v>
      </c>
      <c r="W19" s="3" t="s">
        <v>39</v>
      </c>
      <c r="X19" s="14" t="s">
        <v>37</v>
      </c>
      <c r="Y19" s="3" t="s">
        <v>62</v>
      </c>
      <c r="Z19" t="s">
        <v>37</v>
      </c>
      <c r="AA19" t="s">
        <v>49</v>
      </c>
      <c r="AB19" s="16" t="s">
        <v>36</v>
      </c>
      <c r="AD19" s="3" t="s">
        <v>62</v>
      </c>
      <c r="AE19" s="3" t="s">
        <v>38</v>
      </c>
      <c r="AF19" s="13" t="s">
        <v>46</v>
      </c>
    </row>
    <row r="20" spans="1:32" x14ac:dyDescent="0.35">
      <c r="A20" t="s">
        <v>71</v>
      </c>
      <c r="B20" t="s">
        <v>70</v>
      </c>
      <c r="C20" s="3" t="s">
        <v>39</v>
      </c>
      <c r="D20" t="s">
        <v>59</v>
      </c>
      <c r="E20" s="10" t="s">
        <v>65</v>
      </c>
      <c r="F20" t="s">
        <v>72</v>
      </c>
      <c r="H20" s="3" t="s">
        <v>38</v>
      </c>
      <c r="I20" s="10" t="s">
        <v>65</v>
      </c>
      <c r="J20" s="3" t="s">
        <v>39</v>
      </c>
      <c r="M20" t="s">
        <v>73</v>
      </c>
      <c r="O20" t="s">
        <v>59</v>
      </c>
      <c r="P20" s="3" t="s">
        <v>38</v>
      </c>
      <c r="R20" t="s">
        <v>56</v>
      </c>
      <c r="S20" s="3" t="s">
        <v>39</v>
      </c>
      <c r="U20" t="s">
        <v>56</v>
      </c>
      <c r="V20" s="12" t="s">
        <v>59</v>
      </c>
      <c r="X20" s="12" t="s">
        <v>59</v>
      </c>
      <c r="Y20" s="3" t="s">
        <v>38</v>
      </c>
      <c r="Z20" s="3" t="s">
        <v>39</v>
      </c>
      <c r="AB20" s="12" t="s">
        <v>59</v>
      </c>
      <c r="AC20" s="3" t="s">
        <v>38</v>
      </c>
      <c r="AD20" s="10" t="s">
        <v>65</v>
      </c>
      <c r="AE20" s="3" t="s">
        <v>39</v>
      </c>
      <c r="AF20" t="s">
        <v>56</v>
      </c>
    </row>
    <row r="21" spans="1:32" x14ac:dyDescent="0.35">
      <c r="A21" t="s">
        <v>74</v>
      </c>
      <c r="B21" t="s">
        <v>75</v>
      </c>
      <c r="C21" t="s">
        <v>59</v>
      </c>
      <c r="D21">
        <v>7</v>
      </c>
      <c r="E21" s="3" t="s">
        <v>39</v>
      </c>
      <c r="F21" t="s">
        <v>73</v>
      </c>
      <c r="G21" s="3" t="s">
        <v>38</v>
      </c>
      <c r="I21" s="3" t="s">
        <v>39</v>
      </c>
      <c r="J21" t="s">
        <v>56</v>
      </c>
      <c r="K21" s="10" t="s">
        <v>65</v>
      </c>
      <c r="L21" s="10" t="s">
        <v>65</v>
      </c>
      <c r="M21" t="s">
        <v>76</v>
      </c>
      <c r="N21" t="s">
        <v>72</v>
      </c>
      <c r="O21" s="3" t="s">
        <v>38</v>
      </c>
      <c r="Q21" s="3" t="s">
        <v>39</v>
      </c>
      <c r="R21" s="12" t="s">
        <v>59</v>
      </c>
      <c r="U21" s="3" t="s">
        <v>38</v>
      </c>
      <c r="W21" s="10" t="s">
        <v>65</v>
      </c>
      <c r="X21" s="3" t="s">
        <v>39</v>
      </c>
      <c r="Y21" t="s">
        <v>56</v>
      </c>
      <c r="Z21" t="s">
        <v>59</v>
      </c>
      <c r="AB21" t="s">
        <v>56</v>
      </c>
      <c r="AC21" s="3" t="s">
        <v>38</v>
      </c>
      <c r="AD21" s="12" t="s">
        <v>59</v>
      </c>
    </row>
    <row r="22" spans="1:32" x14ac:dyDescent="0.35">
      <c r="A22" t="s">
        <v>77</v>
      </c>
      <c r="B22" s="3" t="s">
        <v>35</v>
      </c>
      <c r="C22" s="3" t="s">
        <v>35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8" t="s">
        <v>59</v>
      </c>
      <c r="M22" t="s">
        <v>72</v>
      </c>
      <c r="N22" t="s">
        <v>76</v>
      </c>
      <c r="O22" s="3" t="s">
        <v>38</v>
      </c>
      <c r="P22" s="10" t="s">
        <v>65</v>
      </c>
      <c r="Q22" s="12" t="s">
        <v>59</v>
      </c>
      <c r="R22" s="10" t="s">
        <v>65</v>
      </c>
      <c r="S22" s="3" t="s">
        <v>39</v>
      </c>
      <c r="T22" t="s">
        <v>73</v>
      </c>
      <c r="U22" s="12" t="s">
        <v>59</v>
      </c>
      <c r="V22" s="10" t="s">
        <v>65</v>
      </c>
      <c r="W22" s="3" t="s">
        <v>38</v>
      </c>
      <c r="X22" s="3" t="s">
        <v>58</v>
      </c>
      <c r="Y22" s="3" t="s">
        <v>58</v>
      </c>
      <c r="Z22" s="3" t="s">
        <v>58</v>
      </c>
      <c r="AA22" s="3" t="s">
        <v>58</v>
      </c>
      <c r="AB22" s="3" t="s">
        <v>58</v>
      </c>
      <c r="AC22" s="3" t="s">
        <v>58</v>
      </c>
      <c r="AD22" s="3" t="s">
        <v>58</v>
      </c>
      <c r="AE22" s="3" t="s">
        <v>58</v>
      </c>
      <c r="AF22" s="3" t="s">
        <v>58</v>
      </c>
    </row>
    <row r="23" spans="1:32" x14ac:dyDescent="0.35">
      <c r="A23" t="s">
        <v>78</v>
      </c>
      <c r="B23" t="s">
        <v>59</v>
      </c>
      <c r="C23" t="s">
        <v>75</v>
      </c>
      <c r="D23" s="3" t="s">
        <v>38</v>
      </c>
      <c r="E23" s="3" t="s">
        <v>39</v>
      </c>
      <c r="G23" t="s">
        <v>56</v>
      </c>
      <c r="H23" s="3" t="s">
        <v>38</v>
      </c>
      <c r="I23" t="s">
        <v>56</v>
      </c>
      <c r="J23" s="3" t="s">
        <v>39</v>
      </c>
      <c r="L23" t="s">
        <v>56</v>
      </c>
      <c r="O23" s="3" t="s">
        <v>38</v>
      </c>
      <c r="P23" s="12" t="s">
        <v>59</v>
      </c>
      <c r="Q23" s="10" t="s">
        <v>65</v>
      </c>
      <c r="R23" s="3" t="s">
        <v>39</v>
      </c>
      <c r="S23" s="10" t="s">
        <v>65</v>
      </c>
      <c r="T23" t="s">
        <v>76</v>
      </c>
      <c r="V23" s="3" t="s">
        <v>38</v>
      </c>
      <c r="W23" s="12" t="s">
        <v>59</v>
      </c>
      <c r="Y23" s="10" t="s">
        <v>65</v>
      </c>
      <c r="Z23" s="3" t="s">
        <v>39</v>
      </c>
      <c r="AA23" t="s">
        <v>72</v>
      </c>
      <c r="AB23" s="3" t="s">
        <v>38</v>
      </c>
      <c r="AC23" s="10" t="s">
        <v>65</v>
      </c>
      <c r="AD23" s="3" t="s">
        <v>39</v>
      </c>
      <c r="AE23" t="s">
        <v>56</v>
      </c>
      <c r="AF23" s="12" t="s">
        <v>59</v>
      </c>
    </row>
    <row r="24" spans="1:32" x14ac:dyDescent="0.35">
      <c r="A24" t="s">
        <v>79</v>
      </c>
      <c r="B24" s="3" t="s">
        <v>38</v>
      </c>
      <c r="C24" s="3" t="s">
        <v>39</v>
      </c>
      <c r="D24" t="s">
        <v>75</v>
      </c>
      <c r="E24" s="9" t="s">
        <v>59</v>
      </c>
      <c r="F24" t="s">
        <v>76</v>
      </c>
      <c r="G24" s="12" t="s">
        <v>59</v>
      </c>
      <c r="I24" s="12" t="s">
        <v>59</v>
      </c>
      <c r="J24" s="10" t="s">
        <v>65</v>
      </c>
      <c r="K24" s="3" t="s">
        <v>38</v>
      </c>
      <c r="L24" s="3" t="s">
        <v>39</v>
      </c>
      <c r="O24" s="3" t="s">
        <v>38</v>
      </c>
      <c r="P24" t="s">
        <v>56</v>
      </c>
      <c r="Q24" s="3" t="s">
        <v>39</v>
      </c>
      <c r="S24" t="s">
        <v>56</v>
      </c>
      <c r="T24" t="s">
        <v>72</v>
      </c>
      <c r="U24" s="10" t="s">
        <v>65</v>
      </c>
      <c r="V24" s="3" t="s">
        <v>38</v>
      </c>
      <c r="W24" t="s">
        <v>56</v>
      </c>
      <c r="X24" s="10" t="s">
        <v>65</v>
      </c>
      <c r="Y24" s="3" t="s">
        <v>39</v>
      </c>
      <c r="AA24" t="s">
        <v>73</v>
      </c>
      <c r="AB24" s="10" t="s">
        <v>65</v>
      </c>
      <c r="AC24" s="3" t="s">
        <v>38</v>
      </c>
      <c r="AD24" t="s">
        <v>56</v>
      </c>
      <c r="AE24" s="12" t="s">
        <v>59</v>
      </c>
      <c r="AF24" s="3" t="s">
        <v>39</v>
      </c>
    </row>
    <row r="25" spans="1:32" x14ac:dyDescent="0.35">
      <c r="A25" t="s">
        <v>80</v>
      </c>
      <c r="B25" s="3" t="s">
        <v>40</v>
      </c>
      <c r="C25" s="3" t="s">
        <v>40</v>
      </c>
      <c r="D25" s="3" t="s">
        <v>40</v>
      </c>
      <c r="E25" s="3" t="s">
        <v>38</v>
      </c>
      <c r="G25" s="10" t="s">
        <v>65</v>
      </c>
      <c r="H25" s="12" t="s">
        <v>59</v>
      </c>
      <c r="J25" s="12" t="s">
        <v>59</v>
      </c>
      <c r="K25" s="3" t="s">
        <v>38</v>
      </c>
      <c r="L25" s="3" t="s">
        <v>39</v>
      </c>
      <c r="N25" t="s">
        <v>73</v>
      </c>
      <c r="O25" t="s">
        <v>75</v>
      </c>
      <c r="P25" s="3" t="s">
        <v>38</v>
      </c>
      <c r="Q25" t="s">
        <v>56</v>
      </c>
      <c r="R25" s="3" t="s">
        <v>39</v>
      </c>
      <c r="S25" s="8" t="s">
        <v>59</v>
      </c>
      <c r="U25" s="3" t="s">
        <v>38</v>
      </c>
      <c r="V25" t="s">
        <v>56</v>
      </c>
      <c r="W25" s="3" t="s">
        <v>39</v>
      </c>
      <c r="X25" t="s">
        <v>56</v>
      </c>
      <c r="Y25" s="12" t="s">
        <v>59</v>
      </c>
      <c r="Z25" s="10" t="s">
        <v>65</v>
      </c>
      <c r="AA25" t="s">
        <v>76</v>
      </c>
      <c r="AB25" s="3" t="s">
        <v>38</v>
      </c>
      <c r="AC25" t="s">
        <v>56</v>
      </c>
      <c r="AD25" s="3" t="s">
        <v>39</v>
      </c>
      <c r="AE25" s="10" t="s">
        <v>65</v>
      </c>
      <c r="AF25" s="10" t="s">
        <v>65</v>
      </c>
    </row>
    <row r="26" spans="1:32" x14ac:dyDescent="0.35">
      <c r="A26" t="s">
        <v>81</v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3</v>
      </c>
      <c r="C26" t="e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#REF!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>2</v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>3</v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>3</v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11)+COUNTIF(K11,"&lt;&gt;")-COUNTIF(K11,"ACHC")-COUNTIF(K11,"AENT")-COUNTIF(K11,"AINS")-COUNTIF(K11,"ATC")-COUNTIF(K11,"CAPA")-COUNTIF(K11,"CERT")-COUNTIF(K11,"CET")-COUNTIF(K11,"CMED")-COUNTIF(K11,"COME")-COUNTIF(K11,"COMS")-COUNTIF(K11,"COMT")-COUNTIF(K11,"DESC")-COUNTIF(K11,"KATC")-COUNTIF(K11,"LICR")-COUNTIF(K11,"MATF")-COUNTIF(K11,"MCAE")-COUNTIF(K11,"MCHC")-COUNTIF(K11,"MCOR")-COUNTIF(K11,"MDBM")-COUNTIF(K11,"MDOC")-COUNTIF(K11,"MENT")-COUNTIF(K11,"MGST")-COUNTIF(K11,"MINS")-COUNTIF(K11,"MOFI")-COUNTIF(K11,"MPRO")-COUNTIF(K11,"MSMS")-COUNTIF(K11,"NCHC")-COUNTIF(K11,"NENT")-COUNTIF(K11,"NINS")-COUNTIF(K11,"SIND")-COUNTIF(K11,"TATF")-COUNTIF(K11,"TCAE")-COUNTIF(K11,"TCHC")-COUNTIF(K11,"TCOR")-COUNTIF(K11,"TDBM")-COUNTIF(K11,"TDOC")-COUNTIF(K11,"TENT")-COUNTIF(K11,"TGST")-COUNTIF(K11,"TINS")-COUNTIF(K11,"TOFI")-COUNTIF(K11,"TPRO")-COUNTIF(K11,"TROP")-COUNTIF(K11,"TSMS")-COUNTIF(K11,"VACA")-COUNTIF(K11,"X")-COUNTIF(K11,"XATC")-COUNTIF(K11,"YATC")-COUNTIF(K11,"ZATC")+COUNTBLANK(K16)+COUNTIF(K16,"&lt;&gt;")-COUNTIF(K16,"ACHC")-COUNTIF(K16,"AENT")-COUNTIF(K16,"AINS")-COUNTIF(K16,"ATC")-COUNTIF(K16,"CAPA")-COUNTIF(K16,"CERT")-COUNTIF(K16,"CET")-COUNTIF(K16,"CMED")-COUNTIF(K16,"COME")-COUNTIF(K16,"COMS")-COUNTIF(K16,"COMT")-COUNTIF(K16,"DESC")-COUNTIF(K16,"KATC")-COUNTIF(K16,"LICR")-COUNTIF(K16,"MATF")-COUNTIF(K16,"MCAE")-COUNTIF(K16,"MCHC")-COUNTIF(K16,"MCOR")-COUNTIF(K16,"MDBM")-COUNTIF(K16,"MDOC")-COUNTIF(K16,"MENT")-COUNTIF(K16,"MGST")-COUNTIF(K16,"MINS")-COUNTIF(K16,"MOFI")-COUNTIF(K16,"MPRO")-COUNTIF(K16,"MSMS")-COUNTIF(K16,"NCHC")-COUNTIF(K16,"NENT")-COUNTIF(K16,"NINS")-COUNTIF(K16,"SIND")-COUNTIF(K16,"TATF")-COUNTIF(K16,"TCAE")-COUNTIF(K16,"TCHC")-COUNTIF(K16,"TCOR")-COUNTIF(K16,"TDBM")-COUNTIF(K16,"TDOC")-COUNTIF(K16,"TENT")-COUNTIF(K16,"TGST")-COUNTIF(K16,"TINS")-COUNTIF(K16,"TOFI")-COUNTIF(K16,"TPRO")-COUNTIF(K16,"TROP")-COUNTIF(K16,"TSMS")-COUNTIF(K16,"VACA")-COUNTIF(K16,"X")-COUNTIF(K16,"XATC")-COUNTIF(K16,"YATC")-COUNTIF(K16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>3</v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>4</v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>6</v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>6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 t="e">
        <f>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LICR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#REF!</v>
      </c>
      <c r="S26">
        <f t="shared" ref="R26:AD26" si="0"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 t="shared" si="0"/>
        <v>6</v>
      </c>
      <c r="U26">
        <f t="shared" si="0"/>
        <v>4</v>
      </c>
      <c r="V26">
        <f t="shared" si="0"/>
        <v>4</v>
      </c>
      <c r="W26">
        <f t="shared" si="0"/>
        <v>4</v>
      </c>
      <c r="X26">
        <f t="shared" si="0"/>
        <v>4</v>
      </c>
      <c r="Y26">
        <f t="shared" si="0"/>
        <v>3</v>
      </c>
      <c r="Z26">
        <f t="shared" si="0"/>
        <v>3</v>
      </c>
      <c r="AA26">
        <f t="shared" si="0"/>
        <v>5</v>
      </c>
      <c r="AB26">
        <f t="shared" si="0"/>
        <v>3</v>
      </c>
      <c r="AC26">
        <f t="shared" si="0"/>
        <v>2</v>
      </c>
      <c r="AD26">
        <f t="shared" si="0"/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>4</v>
      </c>
    </row>
    <row r="27" spans="1:32" x14ac:dyDescent="0.35">
      <c r="A27" t="s">
        <v>82</v>
      </c>
      <c r="B27">
        <f t="shared" ref="B27:AF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9</v>
      </c>
      <c r="C27">
        <f t="shared" si="1"/>
        <v>9</v>
      </c>
      <c r="D27">
        <f t="shared" si="1"/>
        <v>9</v>
      </c>
      <c r="E27">
        <f t="shared" si="1"/>
        <v>10</v>
      </c>
      <c r="F27">
        <f t="shared" si="1"/>
        <v>16</v>
      </c>
      <c r="G27">
        <f t="shared" si="1"/>
        <v>11</v>
      </c>
      <c r="H27">
        <f t="shared" si="1"/>
        <v>11</v>
      </c>
      <c r="I27">
        <f t="shared" si="1"/>
        <v>11</v>
      </c>
      <c r="J27">
        <f t="shared" si="1"/>
        <v>10</v>
      </c>
      <c r="K27">
        <f t="shared" si="1"/>
        <v>11</v>
      </c>
      <c r="L27">
        <f t="shared" si="1"/>
        <v>11</v>
      </c>
      <c r="M27">
        <f t="shared" si="1"/>
        <v>18</v>
      </c>
      <c r="N27">
        <f t="shared" si="1"/>
        <v>17</v>
      </c>
      <c r="O27">
        <f t="shared" si="1"/>
        <v>9</v>
      </c>
      <c r="P27">
        <f t="shared" si="1"/>
        <v>10</v>
      </c>
      <c r="Q27">
        <f t="shared" si="1"/>
        <v>10</v>
      </c>
      <c r="R27">
        <f t="shared" si="1"/>
        <v>10</v>
      </c>
      <c r="S27">
        <f t="shared" si="1"/>
        <v>10</v>
      </c>
      <c r="T27">
        <f t="shared" si="1"/>
        <v>19</v>
      </c>
      <c r="U27">
        <f t="shared" si="1"/>
        <v>10</v>
      </c>
      <c r="V27">
        <f t="shared" si="1"/>
        <v>10</v>
      </c>
      <c r="W27">
        <f t="shared" si="1"/>
        <v>11</v>
      </c>
      <c r="X27">
        <f t="shared" si="1"/>
        <v>11</v>
      </c>
      <c r="Y27">
        <f t="shared" si="1"/>
        <v>11</v>
      </c>
      <c r="Z27">
        <f t="shared" si="1"/>
        <v>11</v>
      </c>
      <c r="AA27">
        <f t="shared" si="1"/>
        <v>18</v>
      </c>
      <c r="AB27">
        <f t="shared" si="1"/>
        <v>10</v>
      </c>
      <c r="AC27">
        <f t="shared" si="1"/>
        <v>11</v>
      </c>
      <c r="AD27">
        <f t="shared" si="1"/>
        <v>10</v>
      </c>
      <c r="AE27">
        <f t="shared" si="1"/>
        <v>10</v>
      </c>
      <c r="AF27">
        <f t="shared" si="1"/>
        <v>11</v>
      </c>
    </row>
    <row r="28" spans="1:32" x14ac:dyDescent="0.35">
      <c r="A28" t="s">
        <v>83</v>
      </c>
      <c r="B28" s="5">
        <v>9</v>
      </c>
      <c r="C28" s="5">
        <v>9</v>
      </c>
      <c r="D28" s="5">
        <v>9</v>
      </c>
      <c r="E28" s="4">
        <v>10</v>
      </c>
      <c r="F28">
        <v>16</v>
      </c>
      <c r="G28" s="4">
        <v>11</v>
      </c>
      <c r="H28" s="4">
        <v>11</v>
      </c>
      <c r="I28" s="4">
        <v>11</v>
      </c>
      <c r="J28" s="6">
        <v>11</v>
      </c>
      <c r="K28" s="6">
        <v>11</v>
      </c>
      <c r="L28">
        <v>11</v>
      </c>
      <c r="M28">
        <v>18</v>
      </c>
      <c r="N28">
        <v>17</v>
      </c>
      <c r="O28" s="5">
        <v>9</v>
      </c>
      <c r="P28" s="4">
        <v>10</v>
      </c>
      <c r="Q28" s="4">
        <v>10</v>
      </c>
      <c r="R28" s="4">
        <v>10</v>
      </c>
      <c r="S28" s="4">
        <v>10</v>
      </c>
      <c r="T28">
        <v>19</v>
      </c>
      <c r="U28" s="6">
        <v>11</v>
      </c>
      <c r="V28" s="4">
        <v>10</v>
      </c>
      <c r="W28" s="6">
        <v>11</v>
      </c>
      <c r="X28" s="6">
        <v>11</v>
      </c>
      <c r="Y28" s="6">
        <v>11</v>
      </c>
      <c r="Z28" s="6">
        <v>11</v>
      </c>
      <c r="AA28">
        <v>17</v>
      </c>
      <c r="AB28" s="6">
        <v>11</v>
      </c>
      <c r="AC28" s="6">
        <v>11</v>
      </c>
      <c r="AD28" s="4">
        <v>10</v>
      </c>
      <c r="AE28" s="6">
        <v>11</v>
      </c>
      <c r="AF28" s="6">
        <v>11</v>
      </c>
    </row>
    <row r="29" spans="1:32" x14ac:dyDescent="0.35">
      <c r="A29" t="s">
        <v>84</v>
      </c>
      <c r="B29">
        <v>3</v>
      </c>
      <c r="C29">
        <v>2</v>
      </c>
      <c r="D29">
        <v>3</v>
      </c>
      <c r="E29">
        <v>2</v>
      </c>
      <c r="F29" s="5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5">
        <v>6</v>
      </c>
      <c r="N29" s="5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5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5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17" sqref="C17"/>
    </sheetView>
    <sheetView workbookViewId="1">
      <selection activeCell="C19" sqref="C19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7" x14ac:dyDescent="0.35">
      <c r="A1" s="17" t="s">
        <v>85</v>
      </c>
      <c r="B1" s="17" t="s">
        <v>38</v>
      </c>
      <c r="C1" s="17" t="s">
        <v>56</v>
      </c>
      <c r="D1" s="17" t="s">
        <v>65</v>
      </c>
      <c r="E1" s="17" t="s">
        <v>45</v>
      </c>
      <c r="F1" s="17" t="s">
        <v>36</v>
      </c>
      <c r="G1" s="11"/>
    </row>
    <row r="2" spans="1:7" x14ac:dyDescent="0.35">
      <c r="A2" t="s">
        <v>32</v>
      </c>
      <c r="B2">
        <f>COUNTIF(HorarioUnificado!B2:AF2,"DESC")+COUNTIF(HorarioUnificado!B2:AF2,"TROP")</f>
        <v>0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</row>
    <row r="3" spans="1:7" x14ac:dyDescent="0.35">
      <c r="A3" t="s">
        <v>34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</row>
    <row r="4" spans="1:7" x14ac:dyDescent="0.35">
      <c r="A4" t="s">
        <v>41</v>
      </c>
      <c r="B4">
        <f>COUNTIF(HorarioUnificado!B4:AF4,"DESC")+COUNTIF(HorarioUnificado!B4:AF4,"TROP")</f>
        <v>0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</row>
    <row r="5" spans="1:7" x14ac:dyDescent="0.35">
      <c r="A5" t="s">
        <v>42</v>
      </c>
      <c r="B5">
        <f>COUNTIF(HorarioUnificado!B5:AF5,"DESC")+COUNTIF(HorarioUnificado!B5:AF5,"TROP")</f>
        <v>0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</row>
    <row r="6" spans="1:7" x14ac:dyDescent="0.35">
      <c r="A6" t="s">
        <v>43</v>
      </c>
      <c r="B6">
        <f>COUNTIF(HorarioUnificado!B6:AF6,"DESC")+COUNTIF(HorarioUnificado!B6:AF6,"TROP")</f>
        <v>0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</row>
    <row r="7" spans="1:7" x14ac:dyDescent="0.35">
      <c r="A7" t="s">
        <v>44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3</v>
      </c>
    </row>
    <row r="8" spans="1:7" x14ac:dyDescent="0.35">
      <c r="A8" t="s">
        <v>47</v>
      </c>
      <c r="B8">
        <f>COUNTIF(HorarioUnificado!B8:AF8,"DESC")+COUNTIF(HorarioUnificado!B8:AF8,"TROP")</f>
        <v>0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</row>
    <row r="9" spans="1:7" x14ac:dyDescent="0.35">
      <c r="A9" t="s">
        <v>48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</row>
    <row r="10" spans="1:7" x14ac:dyDescent="0.35">
      <c r="A10" t="s">
        <v>52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2</v>
      </c>
      <c r="E10">
        <f>COUNTIF(HorarioUnificado!B10:AF10,"6TT")+COUNTIF(HorarioUnificado!B10:AF10,"6T")</f>
        <v>3</v>
      </c>
      <c r="F10">
        <f>COUNTIF(HorarioUnificado!B10:AF10,"3")</f>
        <v>2</v>
      </c>
    </row>
    <row r="11" spans="1:7" x14ac:dyDescent="0.35">
      <c r="A11" t="s">
        <v>55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2</v>
      </c>
    </row>
    <row r="12" spans="1:7" x14ac:dyDescent="0.35">
      <c r="A12" t="s">
        <v>60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3</v>
      </c>
      <c r="F12">
        <f>COUNTIF(HorarioUnificado!B12:AF12,"3")</f>
        <v>2</v>
      </c>
    </row>
    <row r="13" spans="1:7" x14ac:dyDescent="0.35">
      <c r="A13" t="s">
        <v>61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</row>
    <row r="14" spans="1:7" x14ac:dyDescent="0.35">
      <c r="A14" t="s">
        <v>63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</row>
    <row r="15" spans="1:7" x14ac:dyDescent="0.35">
      <c r="A15" t="s">
        <v>64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3</v>
      </c>
      <c r="E15">
        <f>COUNTIF(HorarioUnificado!B15:AF15,"6TT")+COUNTIF(HorarioUnificado!B15:AF15,"6T")</f>
        <v>2</v>
      </c>
      <c r="F15">
        <f>COUNTIF(HorarioUnificado!B15:AF15,"3")</f>
        <v>2</v>
      </c>
    </row>
    <row r="16" spans="1:7" x14ac:dyDescent="0.35">
      <c r="A16" t="s">
        <v>66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2</v>
      </c>
    </row>
    <row r="17" spans="1:6" x14ac:dyDescent="0.35">
      <c r="A17" t="s">
        <v>67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2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2</v>
      </c>
    </row>
    <row r="18" spans="1:6" x14ac:dyDescent="0.35">
      <c r="A18" t="s">
        <v>68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2</v>
      </c>
      <c r="E18">
        <f>COUNTIF(HorarioUnificado!B18:AF18,"6TT")+COUNTIF(HorarioUnificado!B18:AF18,"6T")</f>
        <v>2</v>
      </c>
      <c r="F18">
        <f>COUNTIF(HorarioUnificado!B18:AF18,"3")</f>
        <v>2</v>
      </c>
    </row>
    <row r="19" spans="1:6" x14ac:dyDescent="0.35">
      <c r="A19" t="s">
        <v>69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3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</row>
    <row r="20" spans="1:6" x14ac:dyDescent="0.35">
      <c r="A20" t="s">
        <v>71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</row>
    <row r="21" spans="1:6" x14ac:dyDescent="0.35">
      <c r="A21" t="s">
        <v>74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</row>
    <row r="22" spans="1:6" x14ac:dyDescent="0.35">
      <c r="A22" t="s">
        <v>77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</row>
    <row r="23" spans="1:6" x14ac:dyDescent="0.35">
      <c r="A23" t="s">
        <v>78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4</v>
      </c>
      <c r="F23">
        <f>COUNTIF(HorarioUnificado!B23:AF23,"3")</f>
        <v>0</v>
      </c>
    </row>
    <row r="24" spans="1:6" x14ac:dyDescent="0.35">
      <c r="A24" t="s">
        <v>79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4</v>
      </c>
      <c r="E24">
        <f>COUNTIF(HorarioUnificado!B24:AF24,"6TT")+COUNTIF(HorarioUnificado!B24:AF24,"6T")</f>
        <v>4</v>
      </c>
      <c r="F24">
        <f>COUNTIF(HorarioUnificado!B24:AF24,"3")</f>
        <v>0</v>
      </c>
    </row>
    <row r="25" spans="1:6" x14ac:dyDescent="0.35">
      <c r="A25" t="s">
        <v>80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2025-09-15T04:54:37Z</dcterms:modified>
</cp:coreProperties>
</file>