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Usuario1\Desktop\cursor\empezarBLPT\generadorDescFiles\"/>
    </mc:Choice>
  </mc:AlternateContent>
  <bookViews>
    <workbookView xWindow="0" yWindow="0" windowWidth="22260" windowHeight="12650"/>
  </bookViews>
  <sheets>
    <sheet name="HorarioUnificado" sheetId="1" r:id="rId1"/>
    <sheet name="Estadísticas" sheetId="2" r:id="rId2"/>
  </sheets>
  <calcPr calcId="162913"/>
</workbook>
</file>

<file path=xl/calcChain.xml><?xml version="1.0" encoding="utf-8"?>
<calcChain xmlns="http://schemas.openxmlformats.org/spreadsheetml/2006/main">
  <c r="B25" i="2" l="1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</calcChain>
</file>

<file path=xl/sharedStrings.xml><?xml version="1.0" encoding="utf-8"?>
<sst xmlns="http://schemas.openxmlformats.org/spreadsheetml/2006/main" count="470" uniqueCount="66">
  <si>
    <t>SIGLA ATCO</t>
  </si>
  <si>
    <t>MON-01</t>
  </si>
  <si>
    <t>TUE-02</t>
  </si>
  <si>
    <t>WED-03</t>
  </si>
  <si>
    <t>THU-04</t>
  </si>
  <si>
    <t>FRI-05</t>
  </si>
  <si>
    <t>SAT-06</t>
  </si>
  <si>
    <t>SUN-07</t>
  </si>
  <si>
    <t>MON-08</t>
  </si>
  <si>
    <t>TUE-09</t>
  </si>
  <si>
    <t>WED-10</t>
  </si>
  <si>
    <t>THU-11</t>
  </si>
  <si>
    <t>FRI-12</t>
  </si>
  <si>
    <t>SAT-13</t>
  </si>
  <si>
    <t>SUN-14</t>
  </si>
  <si>
    <t>MON-15</t>
  </si>
  <si>
    <t>TUE-16</t>
  </si>
  <si>
    <t>WED-17</t>
  </si>
  <si>
    <t>THU-18</t>
  </si>
  <si>
    <t>FRI-19</t>
  </si>
  <si>
    <t>SAT-20</t>
  </si>
  <si>
    <t>SUN-21</t>
  </si>
  <si>
    <t>MON-22</t>
  </si>
  <si>
    <t>TUE-23</t>
  </si>
  <si>
    <t>WED-24</t>
  </si>
  <si>
    <t>THU-25</t>
  </si>
  <si>
    <t>FRI-26</t>
  </si>
  <si>
    <t>SAT-27</t>
  </si>
  <si>
    <t>SUN-28</t>
  </si>
  <si>
    <t>MON-29</t>
  </si>
  <si>
    <t>TUE-30</t>
  </si>
  <si>
    <t>PHD</t>
  </si>
  <si>
    <t>X</t>
  </si>
  <si>
    <t>HLG</t>
  </si>
  <si>
    <t>DESC</t>
  </si>
  <si>
    <t>TROP</t>
  </si>
  <si>
    <t>VACA</t>
  </si>
  <si>
    <t>MEI</t>
  </si>
  <si>
    <t>VCM</t>
  </si>
  <si>
    <t>ROP</t>
  </si>
  <si>
    <t>ECE</t>
  </si>
  <si>
    <t>WEH</t>
  </si>
  <si>
    <t>DFB</t>
  </si>
  <si>
    <t>MLS</t>
  </si>
  <si>
    <t>FCE</t>
  </si>
  <si>
    <t>JBV</t>
  </si>
  <si>
    <t>GMT</t>
  </si>
  <si>
    <t>SIND</t>
  </si>
  <si>
    <t>BRS</t>
  </si>
  <si>
    <t>HZG</t>
  </si>
  <si>
    <t>JIS</t>
  </si>
  <si>
    <t>CDT</t>
  </si>
  <si>
    <t>WGG</t>
  </si>
  <si>
    <t>GCE</t>
  </si>
  <si>
    <t>YIS</t>
  </si>
  <si>
    <t>COME</t>
  </si>
  <si>
    <t>MAQ</t>
  </si>
  <si>
    <t>DJO</t>
  </si>
  <si>
    <t>AFG</t>
  </si>
  <si>
    <t>JLF</t>
  </si>
  <si>
    <t>JMV</t>
  </si>
  <si>
    <t>TORRE (DIN)</t>
  </si>
  <si>
    <t>TURNOS OPERATIVOS (DIN)</t>
  </si>
  <si>
    <t>TURNOS OPERATIVOS</t>
  </si>
  <si>
    <t>Torre</t>
  </si>
  <si>
    <t>SIGLA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</si>
</sst>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rgb="FF000000"/>
      <name val="Calibri"/>
    </font>
    <font>
      <b/>
      <sz val="11"/>
      <name val="Calibri"/>
    </font>
  </fonts>
  <fills count="8">
    <fill>
      <patternFill patternType="none"/>
    </fill>
    <fill>
      <patternFill patternType="gray125"/>
    </fill>
    <fill>
      <patternFill patternType="solid">
        <fgColor rgb="FF008000"/>
        <bgColor rgb="FF008000"/>
      </patternFill>
    </fill>
    <fill>
      <patternFill patternType="solid">
        <fgColor rgb="FF90EE90"/>
        <bgColor rgb="FF90EE90"/>
      </patternFill>
    </fill>
    <fill>
      <patternFill patternType="solid">
        <fgColor rgb="FFFF6666"/>
        <bgColor rgb="FFFF6666"/>
      </patternFill>
    </fill>
    <fill>
      <patternFill patternType="solid">
        <fgColor rgb="FF99CCFF"/>
        <bgColor rgb="FF99CCFF"/>
      </patternFill>
    </fill>
    <fill>
      <patternFill patternType="solid">
        <fgColor rgb="FFFFFF00"/>
        <bgColor rgb="FFFFFF00"/>
      </patternFill>
    </fill>
    <fill>
      <patternFill patternType="solid">
        <fgColor rgb="FFE6E6E6"/>
        <bgColor rgb="FFE6E6E6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4" borderId="1" xfId="0" applyFont="1" applyFill="1" applyBorder="1" applyAlignment="1">
      <alignment horizontal="center" vertical="top"/>
    </xf>
    <xf numFmtId="0" fontId="2" fillId="6" borderId="0" xfId="0" applyFont="1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3" fillId="7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F29"/>
  <sheetViews>
    <sheetView tabSelected="1" topLeftCell="H5" workbookViewId="0">
      <selection activeCell="S14" sqref="S14"/>
    </sheetView>
  </sheetViews>
  <sheetFormatPr baseColWidth="10" defaultColWidth="8.7265625" defaultRowHeight="14.5" x14ac:dyDescent="0.35"/>
  <cols>
    <col min="1" max="602" width="6.6328125" customWidth="1"/>
  </cols>
  <sheetData>
    <row r="1" spans="1:32" x14ac:dyDescent="0.3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2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2" t="s">
        <v>28</v>
      </c>
      <c r="AD1" s="1" t="s">
        <v>29</v>
      </c>
      <c r="AE1" s="1" t="s">
        <v>30</v>
      </c>
      <c r="AF1" t="s">
        <v>0</v>
      </c>
    </row>
    <row r="2" spans="1:32" x14ac:dyDescent="0.35">
      <c r="A2" t="s">
        <v>31</v>
      </c>
      <c r="B2" s="3" t="s">
        <v>32</v>
      </c>
      <c r="C2" s="3" t="s">
        <v>32</v>
      </c>
      <c r="D2" s="3" t="s">
        <v>32</v>
      </c>
      <c r="E2" s="3" t="s">
        <v>32</v>
      </c>
      <c r="F2" s="3" t="s">
        <v>32</v>
      </c>
      <c r="G2" s="3" t="s">
        <v>32</v>
      </c>
      <c r="H2" s="3" t="s">
        <v>32</v>
      </c>
      <c r="I2" s="3" t="s">
        <v>32</v>
      </c>
      <c r="J2" s="3" t="s">
        <v>32</v>
      </c>
      <c r="K2" s="3" t="s">
        <v>32</v>
      </c>
      <c r="L2" s="3" t="s">
        <v>32</v>
      </c>
      <c r="M2" s="3" t="s">
        <v>32</v>
      </c>
      <c r="N2" s="3" t="s">
        <v>32</v>
      </c>
      <c r="O2" s="3" t="s">
        <v>32</v>
      </c>
      <c r="P2" s="3" t="s">
        <v>32</v>
      </c>
      <c r="Q2" s="3" t="s">
        <v>32</v>
      </c>
      <c r="R2" s="3" t="s">
        <v>32</v>
      </c>
      <c r="S2" s="3" t="s">
        <v>32</v>
      </c>
      <c r="T2" s="3" t="s">
        <v>32</v>
      </c>
      <c r="U2" s="3" t="s">
        <v>32</v>
      </c>
      <c r="V2" s="3" t="s">
        <v>32</v>
      </c>
      <c r="W2" s="3" t="s">
        <v>32</v>
      </c>
      <c r="X2" s="3" t="s">
        <v>32</v>
      </c>
      <c r="Y2" s="3" t="s">
        <v>32</v>
      </c>
      <c r="Z2" s="3" t="s">
        <v>32</v>
      </c>
      <c r="AA2" s="3" t="s">
        <v>32</v>
      </c>
      <c r="AB2" s="3" t="s">
        <v>32</v>
      </c>
      <c r="AC2" s="3" t="s">
        <v>32</v>
      </c>
      <c r="AD2" s="3" t="s">
        <v>32</v>
      </c>
      <c r="AE2" s="3" t="s">
        <v>32</v>
      </c>
      <c r="AF2" t="s">
        <v>31</v>
      </c>
    </row>
    <row r="3" spans="1:32" x14ac:dyDescent="0.35">
      <c r="A3" t="s">
        <v>33</v>
      </c>
      <c r="B3" s="3" t="s">
        <v>34</v>
      </c>
      <c r="F3" s="3" t="s">
        <v>35</v>
      </c>
      <c r="I3" s="3" t="s">
        <v>34</v>
      </c>
      <c r="K3" s="3" t="s">
        <v>35</v>
      </c>
      <c r="P3" s="3" t="s">
        <v>34</v>
      </c>
      <c r="Q3" s="3" t="s">
        <v>36</v>
      </c>
      <c r="R3" s="3" t="s">
        <v>36</v>
      </c>
      <c r="S3" s="3" t="s">
        <v>36</v>
      </c>
      <c r="T3" s="3" t="s">
        <v>36</v>
      </c>
      <c r="U3" s="3" t="s">
        <v>36</v>
      </c>
      <c r="V3" s="3" t="s">
        <v>36</v>
      </c>
      <c r="W3" s="3" t="s">
        <v>36</v>
      </c>
      <c r="X3" s="3" t="s">
        <v>36</v>
      </c>
      <c r="Y3" s="3" t="s">
        <v>36</v>
      </c>
      <c r="Z3" s="3" t="s">
        <v>36</v>
      </c>
      <c r="AA3" s="3" t="s">
        <v>36</v>
      </c>
      <c r="AB3" s="3" t="s">
        <v>36</v>
      </c>
      <c r="AC3" s="3" t="s">
        <v>36</v>
      </c>
      <c r="AD3" s="3" t="s">
        <v>36</v>
      </c>
      <c r="AE3" s="3" t="s">
        <v>36</v>
      </c>
      <c r="AF3" t="s">
        <v>33</v>
      </c>
    </row>
    <row r="4" spans="1:32" x14ac:dyDescent="0.35">
      <c r="A4" t="s">
        <v>37</v>
      </c>
      <c r="B4" s="3" t="s">
        <v>32</v>
      </c>
      <c r="C4" s="3" t="s">
        <v>32</v>
      </c>
      <c r="D4" s="3" t="s">
        <v>32</v>
      </c>
      <c r="E4" s="3" t="s">
        <v>32</v>
      </c>
      <c r="F4" s="3" t="s">
        <v>32</v>
      </c>
      <c r="G4" s="3" t="s">
        <v>32</v>
      </c>
      <c r="H4" s="3" t="s">
        <v>32</v>
      </c>
      <c r="I4" s="3" t="s">
        <v>32</v>
      </c>
      <c r="J4" s="3" t="s">
        <v>32</v>
      </c>
      <c r="K4" s="3" t="s">
        <v>32</v>
      </c>
      <c r="L4" s="3" t="s">
        <v>32</v>
      </c>
      <c r="M4" s="3" t="s">
        <v>32</v>
      </c>
      <c r="N4" s="3" t="s">
        <v>32</v>
      </c>
      <c r="O4" s="3" t="s">
        <v>32</v>
      </c>
      <c r="P4" s="3" t="s">
        <v>32</v>
      </c>
      <c r="Q4" s="3" t="s">
        <v>32</v>
      </c>
      <c r="R4" s="3" t="s">
        <v>32</v>
      </c>
      <c r="S4" s="3" t="s">
        <v>32</v>
      </c>
      <c r="T4" s="3" t="s">
        <v>32</v>
      </c>
      <c r="U4" s="3" t="s">
        <v>32</v>
      </c>
      <c r="V4" s="3" t="s">
        <v>32</v>
      </c>
      <c r="W4" s="3" t="s">
        <v>32</v>
      </c>
      <c r="X4" s="3" t="s">
        <v>32</v>
      </c>
      <c r="Y4" s="3" t="s">
        <v>32</v>
      </c>
      <c r="Z4" s="3" t="s">
        <v>32</v>
      </c>
      <c r="AA4" s="3" t="s">
        <v>32</v>
      </c>
      <c r="AB4" s="3" t="s">
        <v>32</v>
      </c>
      <c r="AC4" s="3" t="s">
        <v>32</v>
      </c>
      <c r="AD4" s="3" t="s">
        <v>32</v>
      </c>
      <c r="AE4" s="3" t="s">
        <v>32</v>
      </c>
      <c r="AF4" t="s">
        <v>37</v>
      </c>
    </row>
    <row r="5" spans="1:32" x14ac:dyDescent="0.35">
      <c r="A5" t="s">
        <v>38</v>
      </c>
      <c r="B5" s="3" t="s">
        <v>32</v>
      </c>
      <c r="C5" s="3" t="s">
        <v>32</v>
      </c>
      <c r="D5" s="3" t="s">
        <v>32</v>
      </c>
      <c r="E5" s="3" t="s">
        <v>32</v>
      </c>
      <c r="F5" s="3" t="s">
        <v>32</v>
      </c>
      <c r="G5" s="3" t="s">
        <v>32</v>
      </c>
      <c r="H5" s="3" t="s">
        <v>32</v>
      </c>
      <c r="I5" s="3" t="s">
        <v>32</v>
      </c>
      <c r="J5" s="3" t="s">
        <v>32</v>
      </c>
      <c r="K5" s="3" t="s">
        <v>32</v>
      </c>
      <c r="L5" s="3" t="s">
        <v>32</v>
      </c>
      <c r="M5" s="3" t="s">
        <v>32</v>
      </c>
      <c r="N5" s="3" t="s">
        <v>32</v>
      </c>
      <c r="O5" s="3" t="s">
        <v>32</v>
      </c>
      <c r="P5" s="3" t="s">
        <v>32</v>
      </c>
      <c r="Q5" s="3" t="s">
        <v>32</v>
      </c>
      <c r="R5" s="3" t="s">
        <v>32</v>
      </c>
      <c r="S5" s="3" t="s">
        <v>32</v>
      </c>
      <c r="T5" s="3" t="s">
        <v>32</v>
      </c>
      <c r="U5" s="3" t="s">
        <v>32</v>
      </c>
      <c r="V5" s="3" t="s">
        <v>32</v>
      </c>
      <c r="W5" s="3" t="s">
        <v>32</v>
      </c>
      <c r="X5" s="3" t="s">
        <v>32</v>
      </c>
      <c r="Y5" s="3" t="s">
        <v>32</v>
      </c>
      <c r="Z5" s="3" t="s">
        <v>32</v>
      </c>
      <c r="AA5" s="3" t="s">
        <v>32</v>
      </c>
      <c r="AB5" s="3" t="s">
        <v>32</v>
      </c>
      <c r="AC5" s="3" t="s">
        <v>32</v>
      </c>
      <c r="AD5" s="3" t="s">
        <v>32</v>
      </c>
      <c r="AE5" s="3" t="s">
        <v>32</v>
      </c>
      <c r="AF5" t="s">
        <v>38</v>
      </c>
    </row>
    <row r="6" spans="1:32" x14ac:dyDescent="0.35">
      <c r="A6" t="s">
        <v>39</v>
      </c>
      <c r="B6" s="3" t="s">
        <v>32</v>
      </c>
      <c r="C6" s="3" t="s">
        <v>32</v>
      </c>
      <c r="D6" s="3" t="s">
        <v>32</v>
      </c>
      <c r="E6" s="3" t="s">
        <v>32</v>
      </c>
      <c r="F6" s="3" t="s">
        <v>32</v>
      </c>
      <c r="G6" s="3" t="s">
        <v>32</v>
      </c>
      <c r="H6" s="3" t="s">
        <v>32</v>
      </c>
      <c r="I6" s="3" t="s">
        <v>32</v>
      </c>
      <c r="J6" s="3" t="s">
        <v>32</v>
      </c>
      <c r="K6" s="3" t="s">
        <v>32</v>
      </c>
      <c r="L6" s="3" t="s">
        <v>32</v>
      </c>
      <c r="M6" s="3" t="s">
        <v>32</v>
      </c>
      <c r="N6" s="3" t="s">
        <v>32</v>
      </c>
      <c r="O6" s="3" t="s">
        <v>32</v>
      </c>
      <c r="P6" s="3" t="s">
        <v>32</v>
      </c>
      <c r="Q6" s="3" t="s">
        <v>32</v>
      </c>
      <c r="R6" s="3" t="s">
        <v>32</v>
      </c>
      <c r="S6" s="3" t="s">
        <v>32</v>
      </c>
      <c r="T6" s="3" t="s">
        <v>32</v>
      </c>
      <c r="U6" s="3" t="s">
        <v>32</v>
      </c>
      <c r="V6" s="3" t="s">
        <v>32</v>
      </c>
      <c r="W6" s="3" t="s">
        <v>32</v>
      </c>
      <c r="X6" s="3" t="s">
        <v>32</v>
      </c>
      <c r="Y6" s="3" t="s">
        <v>32</v>
      </c>
      <c r="Z6" s="3" t="s">
        <v>32</v>
      </c>
      <c r="AA6" s="3" t="s">
        <v>32</v>
      </c>
      <c r="AB6" s="3" t="s">
        <v>32</v>
      </c>
      <c r="AC6" s="3" t="s">
        <v>32</v>
      </c>
      <c r="AD6" s="3" t="s">
        <v>32</v>
      </c>
      <c r="AE6" s="3" t="s">
        <v>32</v>
      </c>
      <c r="AF6" t="s">
        <v>39</v>
      </c>
    </row>
    <row r="7" spans="1:32" x14ac:dyDescent="0.35">
      <c r="A7" t="s">
        <v>40</v>
      </c>
      <c r="B7" s="3" t="s">
        <v>34</v>
      </c>
      <c r="D7" s="3" t="s">
        <v>35</v>
      </c>
      <c r="L7" s="3" t="s">
        <v>34</v>
      </c>
      <c r="N7" s="3" t="s">
        <v>35</v>
      </c>
      <c r="Q7" s="3" t="s">
        <v>34</v>
      </c>
      <c r="S7" s="3" t="s">
        <v>35</v>
      </c>
      <c r="X7" s="3" t="s">
        <v>34</v>
      </c>
      <c r="Z7" s="3" t="s">
        <v>35</v>
      </c>
      <c r="AF7" t="s">
        <v>40</v>
      </c>
    </row>
    <row r="8" spans="1:32" x14ac:dyDescent="0.35">
      <c r="A8" t="s">
        <v>41</v>
      </c>
      <c r="B8" s="3" t="s">
        <v>32</v>
      </c>
      <c r="C8" s="3" t="s">
        <v>32</v>
      </c>
      <c r="D8" s="3" t="s">
        <v>32</v>
      </c>
      <c r="E8" s="3" t="s">
        <v>32</v>
      </c>
      <c r="F8" s="3" t="s">
        <v>32</v>
      </c>
      <c r="G8" s="3" t="s">
        <v>32</v>
      </c>
      <c r="H8" s="3" t="s">
        <v>32</v>
      </c>
      <c r="I8" s="3" t="s">
        <v>32</v>
      </c>
      <c r="J8" s="3" t="s">
        <v>32</v>
      </c>
      <c r="K8" s="3" t="s">
        <v>32</v>
      </c>
      <c r="L8" s="3" t="s">
        <v>32</v>
      </c>
      <c r="M8" s="3" t="s">
        <v>32</v>
      </c>
      <c r="N8" s="3" t="s">
        <v>32</v>
      </c>
      <c r="O8" s="3" t="s">
        <v>32</v>
      </c>
      <c r="P8" s="3" t="s">
        <v>32</v>
      </c>
      <c r="Q8" s="3" t="s">
        <v>32</v>
      </c>
      <c r="R8" s="3" t="s">
        <v>32</v>
      </c>
      <c r="S8" s="3" t="s">
        <v>32</v>
      </c>
      <c r="T8" s="3" t="s">
        <v>32</v>
      </c>
      <c r="U8" s="3" t="s">
        <v>32</v>
      </c>
      <c r="V8" s="3" t="s">
        <v>32</v>
      </c>
      <c r="W8" s="3" t="s">
        <v>32</v>
      </c>
      <c r="X8" s="3" t="s">
        <v>32</v>
      </c>
      <c r="Y8" s="3" t="s">
        <v>32</v>
      </c>
      <c r="Z8" s="3" t="s">
        <v>32</v>
      </c>
      <c r="AA8" s="3" t="s">
        <v>32</v>
      </c>
      <c r="AB8" s="3" t="s">
        <v>32</v>
      </c>
      <c r="AC8" s="3" t="s">
        <v>32</v>
      </c>
      <c r="AD8" s="3" t="s">
        <v>32</v>
      </c>
      <c r="AE8" s="3" t="s">
        <v>32</v>
      </c>
      <c r="AF8" t="s">
        <v>41</v>
      </c>
    </row>
    <row r="9" spans="1:32" x14ac:dyDescent="0.35">
      <c r="A9" t="s">
        <v>42</v>
      </c>
      <c r="C9" s="3" t="s">
        <v>34</v>
      </c>
      <c r="G9" s="3" t="s">
        <v>35</v>
      </c>
      <c r="J9" s="3" t="s">
        <v>34</v>
      </c>
      <c r="M9" s="3" t="s">
        <v>35</v>
      </c>
      <c r="S9" s="3" t="s">
        <v>34</v>
      </c>
      <c r="U9" s="3" t="s">
        <v>35</v>
      </c>
      <c r="X9" s="3" t="s">
        <v>34</v>
      </c>
      <c r="AA9" s="3" t="s">
        <v>35</v>
      </c>
      <c r="AD9" s="3" t="s">
        <v>34</v>
      </c>
      <c r="AF9" t="s">
        <v>42</v>
      </c>
    </row>
    <row r="10" spans="1:32" x14ac:dyDescent="0.35">
      <c r="A10" t="s">
        <v>43</v>
      </c>
      <c r="B10" s="3" t="s">
        <v>34</v>
      </c>
      <c r="D10" s="3" t="s">
        <v>35</v>
      </c>
      <c r="I10" s="3" t="s">
        <v>34</v>
      </c>
      <c r="K10" s="3" t="s">
        <v>35</v>
      </c>
      <c r="R10" s="3" t="s">
        <v>34</v>
      </c>
      <c r="U10" s="3" t="s">
        <v>35</v>
      </c>
      <c r="W10" s="3" t="s">
        <v>34</v>
      </c>
      <c r="AA10" s="3" t="s">
        <v>35</v>
      </c>
      <c r="AD10" s="3" t="s">
        <v>34</v>
      </c>
      <c r="AF10" t="s">
        <v>43</v>
      </c>
    </row>
    <row r="11" spans="1:32" x14ac:dyDescent="0.35">
      <c r="A11" t="s">
        <v>44</v>
      </c>
      <c r="C11" s="3" t="s">
        <v>34</v>
      </c>
      <c r="G11" s="3" t="s">
        <v>35</v>
      </c>
      <c r="I11" s="3" t="s">
        <v>34</v>
      </c>
      <c r="K11" s="3" t="s">
        <v>35</v>
      </c>
      <c r="P11" s="3" t="s">
        <v>34</v>
      </c>
      <c r="T11" s="3" t="s">
        <v>35</v>
      </c>
      <c r="Z11" s="3" t="s">
        <v>34</v>
      </c>
      <c r="AB11" s="3" t="s">
        <v>35</v>
      </c>
      <c r="AE11" s="3" t="s">
        <v>34</v>
      </c>
      <c r="AF11" t="s">
        <v>44</v>
      </c>
    </row>
    <row r="12" spans="1:32" x14ac:dyDescent="0.35">
      <c r="A12" t="s">
        <v>45</v>
      </c>
      <c r="E12" s="3" t="s">
        <v>34</v>
      </c>
      <c r="G12" s="3" t="s">
        <v>35</v>
      </c>
      <c r="J12" s="3" t="s">
        <v>34</v>
      </c>
      <c r="L12" s="3" t="s">
        <v>35</v>
      </c>
      <c r="Q12" s="3" t="s">
        <v>34</v>
      </c>
      <c r="U12" s="3" t="s">
        <v>35</v>
      </c>
      <c r="W12" s="3" t="s">
        <v>34</v>
      </c>
      <c r="Y12" s="3" t="s">
        <v>35</v>
      </c>
      <c r="AD12" s="3" t="s">
        <v>34</v>
      </c>
      <c r="AF12" t="s">
        <v>45</v>
      </c>
    </row>
    <row r="13" spans="1:32" x14ac:dyDescent="0.35">
      <c r="A13" t="s">
        <v>46</v>
      </c>
      <c r="C13" s="3" t="s">
        <v>34</v>
      </c>
      <c r="D13" s="3" t="s">
        <v>47</v>
      </c>
      <c r="F13" s="3" t="s">
        <v>35</v>
      </c>
      <c r="K13" s="3" t="s">
        <v>47</v>
      </c>
      <c r="M13" s="3" t="s">
        <v>34</v>
      </c>
      <c r="N13" s="3" t="s">
        <v>35</v>
      </c>
      <c r="P13" s="3" t="s">
        <v>34</v>
      </c>
      <c r="R13" s="3" t="s">
        <v>47</v>
      </c>
      <c r="T13" s="3" t="s">
        <v>35</v>
      </c>
      <c r="W13" s="3" t="s">
        <v>36</v>
      </c>
      <c r="X13" s="3" t="s">
        <v>36</v>
      </c>
      <c r="Y13" s="3" t="s">
        <v>36</v>
      </c>
      <c r="Z13" s="3" t="s">
        <v>36</v>
      </c>
      <c r="AA13" s="3" t="s">
        <v>36</v>
      </c>
      <c r="AB13" s="3" t="s">
        <v>36</v>
      </c>
      <c r="AC13" s="3" t="s">
        <v>36</v>
      </c>
      <c r="AD13" s="3" t="s">
        <v>36</v>
      </c>
      <c r="AE13" s="3" t="s">
        <v>36</v>
      </c>
      <c r="AF13" t="s">
        <v>46</v>
      </c>
    </row>
    <row r="14" spans="1:32" x14ac:dyDescent="0.35">
      <c r="A14" t="s">
        <v>48</v>
      </c>
      <c r="E14" s="3" t="s">
        <v>34</v>
      </c>
      <c r="G14" s="3" t="s">
        <v>35</v>
      </c>
      <c r="J14" s="3" t="s">
        <v>34</v>
      </c>
      <c r="L14" s="3" t="s">
        <v>35</v>
      </c>
      <c r="P14" s="3" t="s">
        <v>34</v>
      </c>
      <c r="S14" s="3" t="s">
        <v>35</v>
      </c>
      <c r="Y14" s="3" t="s">
        <v>34</v>
      </c>
      <c r="AB14" s="3" t="s">
        <v>35</v>
      </c>
      <c r="AD14" s="3" t="s">
        <v>34</v>
      </c>
      <c r="AF14" t="s">
        <v>48</v>
      </c>
    </row>
    <row r="15" spans="1:32" x14ac:dyDescent="0.35">
      <c r="A15" t="s">
        <v>49</v>
      </c>
      <c r="B15" s="3" t="s">
        <v>34</v>
      </c>
      <c r="F15" s="3" t="s">
        <v>35</v>
      </c>
      <c r="I15" s="3" t="s">
        <v>34</v>
      </c>
      <c r="L15" s="3" t="s">
        <v>35</v>
      </c>
      <c r="S15" s="3" t="s">
        <v>34</v>
      </c>
      <c r="U15" s="3" t="s">
        <v>35</v>
      </c>
      <c r="X15" s="3" t="s">
        <v>34</v>
      </c>
      <c r="AA15" s="3" t="s">
        <v>35</v>
      </c>
      <c r="AF15" t="s">
        <v>49</v>
      </c>
    </row>
    <row r="16" spans="1:32" x14ac:dyDescent="0.35">
      <c r="A16" t="s">
        <v>50</v>
      </c>
      <c r="B16" s="3" t="s">
        <v>34</v>
      </c>
      <c r="E16" s="3" t="s">
        <v>35</v>
      </c>
      <c r="J16" s="3" t="s">
        <v>34</v>
      </c>
      <c r="M16" s="3" t="s">
        <v>35</v>
      </c>
      <c r="Q16" s="3" t="s">
        <v>34</v>
      </c>
      <c r="U16" s="3" t="s">
        <v>35</v>
      </c>
      <c r="W16" s="3" t="s">
        <v>34</v>
      </c>
      <c r="AA16" s="3" t="s">
        <v>35</v>
      </c>
      <c r="AD16" s="3" t="s">
        <v>34</v>
      </c>
      <c r="AF16" t="s">
        <v>50</v>
      </c>
    </row>
    <row r="17" spans="1:32" x14ac:dyDescent="0.35">
      <c r="A17" t="s">
        <v>51</v>
      </c>
      <c r="C17" s="3" t="s">
        <v>34</v>
      </c>
      <c r="E17" s="3" t="s">
        <v>35</v>
      </c>
      <c r="L17" s="3" t="s">
        <v>34</v>
      </c>
      <c r="N17" s="3" t="s">
        <v>35</v>
      </c>
      <c r="P17" s="3" t="s">
        <v>34</v>
      </c>
      <c r="T17" s="3" t="s">
        <v>35</v>
      </c>
      <c r="W17" s="3" t="s">
        <v>34</v>
      </c>
      <c r="AA17" s="3" t="s">
        <v>35</v>
      </c>
      <c r="AF17" t="s">
        <v>51</v>
      </c>
    </row>
    <row r="18" spans="1:32" x14ac:dyDescent="0.35">
      <c r="A18" t="s">
        <v>52</v>
      </c>
      <c r="D18" s="3" t="s">
        <v>34</v>
      </c>
      <c r="G18" s="3" t="s">
        <v>35</v>
      </c>
      <c r="I18" s="3" t="s">
        <v>34</v>
      </c>
      <c r="K18" s="3" t="s">
        <v>35</v>
      </c>
      <c r="P18" s="3" t="s">
        <v>34</v>
      </c>
      <c r="R18" s="3" t="s">
        <v>35</v>
      </c>
      <c r="Z18" s="3" t="s">
        <v>34</v>
      </c>
      <c r="AB18" s="3" t="s">
        <v>35</v>
      </c>
      <c r="AE18" s="3" t="s">
        <v>34</v>
      </c>
      <c r="AF18" t="s">
        <v>52</v>
      </c>
    </row>
    <row r="19" spans="1:32" x14ac:dyDescent="0.35">
      <c r="A19" t="s">
        <v>53</v>
      </c>
      <c r="C19" s="3" t="s">
        <v>34</v>
      </c>
      <c r="D19" s="3" t="s">
        <v>47</v>
      </c>
      <c r="F19" s="3" t="s">
        <v>35</v>
      </c>
      <c r="K19" s="3" t="s">
        <v>47</v>
      </c>
      <c r="M19" s="3" t="s">
        <v>34</v>
      </c>
      <c r="N19" s="3" t="s">
        <v>35</v>
      </c>
      <c r="Q19" s="3" t="s">
        <v>34</v>
      </c>
      <c r="R19" s="3" t="s">
        <v>47</v>
      </c>
      <c r="T19" s="3" t="s">
        <v>35</v>
      </c>
      <c r="X19" s="3" t="s">
        <v>34</v>
      </c>
      <c r="Y19" s="3" t="s">
        <v>47</v>
      </c>
      <c r="Z19" s="3" t="s">
        <v>35</v>
      </c>
      <c r="AF19" t="s">
        <v>53</v>
      </c>
    </row>
    <row r="20" spans="1:32" x14ac:dyDescent="0.35">
      <c r="A20" t="s">
        <v>54</v>
      </c>
      <c r="E20" s="3" t="s">
        <v>34</v>
      </c>
      <c r="G20" s="3" t="s">
        <v>35</v>
      </c>
      <c r="I20" s="3" t="s">
        <v>55</v>
      </c>
      <c r="J20" s="3" t="s">
        <v>55</v>
      </c>
      <c r="K20" s="3" t="s">
        <v>55</v>
      </c>
      <c r="L20" s="3" t="s">
        <v>55</v>
      </c>
      <c r="M20" s="3" t="s">
        <v>55</v>
      </c>
      <c r="N20" s="3" t="s">
        <v>34</v>
      </c>
      <c r="P20" s="3" t="s">
        <v>34</v>
      </c>
      <c r="R20" s="3" t="s">
        <v>35</v>
      </c>
      <c r="Y20" s="3" t="s">
        <v>34</v>
      </c>
      <c r="AB20" s="3" t="s">
        <v>35</v>
      </c>
      <c r="AE20" s="3" t="s">
        <v>34</v>
      </c>
      <c r="AF20" t="s">
        <v>54</v>
      </c>
    </row>
    <row r="21" spans="1:32" x14ac:dyDescent="0.35">
      <c r="A21" t="s">
        <v>56</v>
      </c>
      <c r="B21" s="3" t="s">
        <v>34</v>
      </c>
      <c r="D21" s="3" t="s">
        <v>35</v>
      </c>
      <c r="J21" s="3" t="s">
        <v>34</v>
      </c>
      <c r="M21" s="3" t="s">
        <v>35</v>
      </c>
      <c r="R21" s="3" t="s">
        <v>34</v>
      </c>
      <c r="U21" s="3" t="s">
        <v>35</v>
      </c>
      <c r="W21" s="3" t="s">
        <v>34</v>
      </c>
      <c r="AB21" s="3" t="s">
        <v>35</v>
      </c>
      <c r="AE21" s="3" t="s">
        <v>34</v>
      </c>
      <c r="AF21" t="s">
        <v>56</v>
      </c>
    </row>
    <row r="22" spans="1:32" x14ac:dyDescent="0.35">
      <c r="A22" t="s">
        <v>57</v>
      </c>
      <c r="E22" s="3" t="s">
        <v>34</v>
      </c>
      <c r="G22" s="3" t="s">
        <v>35</v>
      </c>
      <c r="I22" s="3" t="s">
        <v>34</v>
      </c>
      <c r="M22" s="3" t="s">
        <v>35</v>
      </c>
      <c r="S22" s="3" t="s">
        <v>34</v>
      </c>
      <c r="U22" s="3" t="s">
        <v>35</v>
      </c>
      <c r="W22" s="3" t="s">
        <v>36</v>
      </c>
      <c r="X22" s="3" t="s">
        <v>36</v>
      </c>
      <c r="Y22" s="3" t="s">
        <v>36</v>
      </c>
      <c r="Z22" s="3" t="s">
        <v>36</v>
      </c>
      <c r="AA22" s="3" t="s">
        <v>36</v>
      </c>
      <c r="AB22" s="3" t="s">
        <v>36</v>
      </c>
      <c r="AC22" s="3" t="s">
        <v>36</v>
      </c>
      <c r="AD22" s="3" t="s">
        <v>36</v>
      </c>
      <c r="AE22" s="3" t="s">
        <v>36</v>
      </c>
      <c r="AF22" t="s">
        <v>57</v>
      </c>
    </row>
    <row r="23" spans="1:32" x14ac:dyDescent="0.35">
      <c r="A23" t="s">
        <v>58</v>
      </c>
      <c r="B23" s="3" t="s">
        <v>34</v>
      </c>
      <c r="D23" s="3" t="s">
        <v>35</v>
      </c>
      <c r="K23" s="3" t="s">
        <v>34</v>
      </c>
      <c r="N23" s="3" t="s">
        <v>35</v>
      </c>
      <c r="Q23" s="3" t="s">
        <v>34</v>
      </c>
      <c r="S23" s="3" t="s">
        <v>35</v>
      </c>
      <c r="W23" s="3" t="s">
        <v>34</v>
      </c>
      <c r="Y23" s="3" t="s">
        <v>35</v>
      </c>
      <c r="AF23" t="s">
        <v>58</v>
      </c>
    </row>
    <row r="24" spans="1:32" x14ac:dyDescent="0.35">
      <c r="A24" t="s">
        <v>59</v>
      </c>
      <c r="C24" s="3" t="s">
        <v>34</v>
      </c>
      <c r="F24" s="3" t="s">
        <v>35</v>
      </c>
      <c r="J24" s="3" t="s">
        <v>34</v>
      </c>
      <c r="N24" s="3" t="s">
        <v>35</v>
      </c>
      <c r="Q24" s="3" t="s">
        <v>34</v>
      </c>
      <c r="T24" s="3" t="s">
        <v>35</v>
      </c>
      <c r="X24" s="3" t="s">
        <v>34</v>
      </c>
      <c r="Z24" s="3" t="s">
        <v>35</v>
      </c>
      <c r="AE24" s="3" t="s">
        <v>34</v>
      </c>
      <c r="AF24" t="s">
        <v>59</v>
      </c>
    </row>
    <row r="25" spans="1:32" x14ac:dyDescent="0.35">
      <c r="A25" t="s">
        <v>60</v>
      </c>
      <c r="C25" s="3" t="s">
        <v>34</v>
      </c>
      <c r="F25" s="3" t="s">
        <v>35</v>
      </c>
      <c r="L25" s="3" t="s">
        <v>34</v>
      </c>
      <c r="N25" s="3" t="s">
        <v>35</v>
      </c>
      <c r="P25" s="3" t="s">
        <v>34</v>
      </c>
      <c r="T25" s="3" t="s">
        <v>35</v>
      </c>
      <c r="W25" s="3" t="s">
        <v>55</v>
      </c>
      <c r="X25" s="3" t="s">
        <v>55</v>
      </c>
      <c r="Y25" s="3" t="s">
        <v>55</v>
      </c>
      <c r="Z25" s="3" t="s">
        <v>55</v>
      </c>
      <c r="AA25" s="3" t="s">
        <v>55</v>
      </c>
      <c r="AB25" s="3" t="s">
        <v>55</v>
      </c>
      <c r="AC25" s="3" t="s">
        <v>55</v>
      </c>
      <c r="AD25" s="3" t="s">
        <v>55</v>
      </c>
      <c r="AE25" s="3" t="s">
        <v>55</v>
      </c>
      <c r="AF25" t="s">
        <v>60</v>
      </c>
    </row>
    <row r="26" spans="1:32" x14ac:dyDescent="0.35">
      <c r="A26" t="s">
        <v>61</v>
      </c>
      <c r="B26">
        <f t="shared" ref="B26:AE26" si="0">COUNTBLANK(B21)+COUNTIF(B21,"&lt;&gt;")-COUNTIF(B21,"ACHC")-COUNTIF(B21,"AENT")-COUNTIF(B21,"AINS")-COUNTIF(B21,"ATC")-COUNTIF(B21,"CAPA")-COUNTIF(B21,"CERT")-COUNTIF(B21,"CET")-COUNTIF(B21,"CMED")-COUNTIF(B21,"COME")-COUNTIF(B21,"COMS")-COUNTIF(B21,"COMT")-COUNTIF(B21,"DESC")-COUNTIF(B21,"KATC")-COUNTIF(B21,"MATF")-COUNTIF(B21,"MCAE")-COUNTIF(B21,"MCHC")-COUNTIF(B21,"MCOR")-COUNTIF(B21,"MDBM")-COUNTIF(B21,"MDOC")-COUNTIF(B21,"MENT")-COUNTIF(B21,"MGST")-COUNTIF(B21,"MINS")-COUNTIF(B21,"MOFI")-COUNTIF(B21,"MPRO")-COUNTIF(B21,"MSMS")-COUNTIF(B21,"NCHC")-COUNTIF(B21,"NENT")-COUNTIF(B21,"NINS")-COUNTIF(B21,"SIND")-COUNTIF(B21,"TATF")-COUNTIF(B21,"TCAE")-COUNTIF(B21,"TCHC")-COUNTIF(B21,"TCOR")-COUNTIF(B21,"TDBM")-COUNTIF(B21,"TDOC")-COUNTIF(B21,"TENT")-COUNTIF(B21,"TGST")-COUNTIF(B21,"TINS")-COUNTIF(B21,"TOFI")-COUNTIF(B21,"TPRO")-COUNTIF(B21,"TROP")-COUNTIF(B21,"TSMS")-COUNTIF(B21,"VACA")-COUNTIF(B21,"X")-COUNTIF(B21,"XATC")-COUNTIF(B21,"YATC")-COUNTIF(B21,"ZATC")+COUNTBLANK(B22)+COUNTIF(B22,"&lt;&gt;")-COUNTIF(B22,"ACHC")-COUNTIF(B22,"AENT")-COUNTIF(B22,"AINS")-COUNTIF(B22,"ATC")-COUNTIF(B22,"CAPA")-COUNTIF(B22,"CERT")-COUNTIF(B22,"CET")-COUNTIF(B22,"CMED")-COUNTIF(B22,"COME")-COUNTIF(B22,"COMS")-COUNTIF(B22,"COMT")-COUNTIF(B22,"DESC")-COUNTIF(B22,"KATC")-COUNTIF(B22,"MATF")-COUNTIF(B22,"MCAE")-COUNTIF(B22,"MCHC")-COUNTIF(B22,"MCOR")-COUNTIF(B22,"MDBM")-COUNTIF(B22,"MDOC")-COUNTIF(B22,"MENT")-COUNTIF(B22,"MGST")-COUNTIF(B22,"MINS")-COUNTIF(B22,"MOFI")-COUNTIF(B22,"MPRO")-COUNTIF(B22,"MSMS")-COUNTIF(B22,"NCHC")-COUNTIF(B22,"NENT")-COUNTIF(B22,"NINS")-COUNTIF(B22,"SIND")-COUNTIF(B22,"TATF")-COUNTIF(B22,"TCAE")-COUNTIF(B22,"TCHC")-COUNTIF(B22,"TCOR")-COUNTIF(B22,"TDBM")-COUNTIF(B22,"TDOC")-COUNTIF(B22,"TENT")-COUNTIF(B22,"TGST")-COUNTIF(B22,"TINS")-COUNTIF(B22,"TOFI")-COUNTIF(B22,"TPRO")-COUNTIF(B22,"TROP")-COUNTIF(B22,"TSMS")-COUNTIF(B22,"VACA")-COUNTIF(B22,"X")-COUNTIF(B22,"XATC")-COUNTIF(B22,"YATC")-COUNTIF(B22,"ZATC")+COUNTBLANK(B24)+COUNTIF(B24,"&lt;&gt;")-COUNTIF(B24,"ACHC")-COUNTIF(B24,"AENT")-COUNTIF(B24,"AINS")-COUNTIF(B24,"ATC")-COUNTIF(B24,"CAPA")-COUNTIF(B24,"CERT")-COUNTIF(B24,"CET")-COUNTIF(B24,"CMED")-COUNTIF(B24,"COME")-COUNTIF(B24,"COMS")-COUNTIF(B24,"COMT")-COUNTIF(B24,"DESC")-COUNTIF(B24,"KATC")-COUNTIF(B24,"MATF")-COUNTIF(B24,"MCAE")-COUNTIF(B24,"MCHC")-COUNTIF(B24,"MCOR")-COUNTIF(B24,"MDBM")-COUNTIF(B24,"MDOC")-COUNTIF(B24,"MENT")-COUNTIF(B24,"MGST")-COUNTIF(B24,"MINS")-COUNTIF(B24,"MOFI")-COUNTIF(B24,"MPRO")-COUNTIF(B24,"MSMS")-COUNTIF(B24,"NCHC")-COUNTIF(B24,"NENT")-COUNTIF(B24,"NINS")-COUNTIF(B24,"SIND")-COUNTIF(B24,"TATF")-COUNTIF(B24,"TCAE")-COUNTIF(B24,"TCHC")-COUNTIF(B24,"TCOR")-COUNTIF(B24,"TDBM")-COUNTIF(B24,"TDOC")-COUNTIF(B24,"TENT")-COUNTIF(B24,"TGST")-COUNTIF(B24,"TINS")-COUNTIF(B24,"TOFI")-COUNTIF(B24,"TPRO")-COUNTIF(B24,"TROP")-COUNTIF(B24,"TSMS")-COUNTIF(B24,"VACA")-COUNTIF(B24,"X")-COUNTIF(B24,"XATC")-COUNTIF(B24,"YATC")-COUNTIF(B24,"ZATC")+COUNTBLANK(B20)+COUNTIF(B20,"&lt;&gt;")-COUNTIF(B20,"ACHC")-COUNTIF(B20,"AENT")-COUNTIF(B20,"AINS")-COUNTIF(B20,"ATC")-COUNTIF(B20,"CAPA")-COUNTIF(B20,"CERT")-COUNTIF(B20,"CET")-COUNTIF(B20,"CMED")-COUNTIF(B20,"COME")-COUNTIF(B20,"COMS")-COUNTIF(B20,"COMT")-COUNTIF(B20,"DESC")-COUNTIF(B20,"KATC")-COUNTIF(B20,"MATF")-COUNTIF(B20,"MCAE")-COUNTIF(B20,"MCHC")-COUNTIF(B20,"MCOR")-COUNTIF(B20,"MDBM")-COUNTIF(B20,"MDOC")-COUNTIF(B20,"MENT")-COUNTIF(B20,"MGST")-COUNTIF(B20,"MINS")-COUNTIF(B20,"MOFI")-COUNTIF(B20,"MPRO")-COUNTIF(B20,"MSMS")-COUNTIF(B20,"NCHC")-COUNTIF(B20,"NENT")-COUNTIF(B20,"NINS")-COUNTIF(B20,"SIND")-COUNTIF(B20,"TATF")-COUNTIF(B20,"TCAE")-COUNTIF(B20,"TCHC")-COUNTIF(B20,"TCOR")-COUNTIF(B20,"TDBM")-COUNTIF(B20,"TDOC")-COUNTIF(B20,"TENT")-COUNTIF(B20,"TGST")-COUNTIF(B20,"TINS")-COUNTIF(B20,"TOFI")-COUNTIF(B20,"TPRO")-COUNTIF(B20,"TROP")-COUNTIF(B20,"TSMS")-COUNTIF(B20,"VACA")-COUNTIF(B20,"X")-COUNTIF(B20,"XATC")-COUNTIF(B20,"YATC")-COUNTIF(B20,"ZATC")+COUNTBLANK(B23)+COUNTIF(B23,"&lt;&gt;")-COUNTIF(B23,"ACHC")-COUNTIF(B23,"AENT")-COUNTIF(B23,"AINS")-COUNTIF(B23,"ATC")-COUNTIF(B23,"CAPA")-COUNTIF(B23,"CERT")-COUNTIF(B23,"CET")-COUNTIF(B23,"CMED")-COUNTIF(B23,"COME")-COUNTIF(B23,"COMS")-COUNTIF(B23,"COMT")-COUNTIF(B23,"DESC")-COUNTIF(B23,"KATC")-COUNTIF(B23,"MATF")-COUNTIF(B23,"MCAE")-COUNTIF(B23,"MCHC")-COUNTIF(B23,"MCOR")-COUNTIF(B23,"MDBM")-COUNTIF(B23,"MDOC")-COUNTIF(B23,"MENT")-COUNTIF(B23,"MGST")-COUNTIF(B23,"MINS")-COUNTIF(B23,"MOFI")-COUNTIF(B23,"MPRO")-COUNTIF(B23,"MSMS")-COUNTIF(B23,"NCHC")-COUNTIF(B23,"NENT")-COUNTIF(B23,"NINS")-COUNTIF(B23,"SIND")-COUNTIF(B23,"TATF")-COUNTIF(B23,"TCAE")-COUNTIF(B23,"TCHC")-COUNTIF(B23,"TCOR")-COUNTIF(B23,"TDBM")-COUNTIF(B23,"TDOC")-COUNTIF(B23,"TENT")-COUNTIF(B23,"TGST")-COUNTIF(B23,"TINS")-COUNTIF(B23,"TOFI")-COUNTIF(B23,"TPRO")-COUNTIF(B23,"TROP")-COUNTIF(B23,"TSMS")-COUNTIF(B23,"VACA")-COUNTIF(B23,"X")-COUNTIF(B23,"XATC")-COUNTIF(B23,"YATC")-COUNTIF(B23,"ZATC")+COUNTBLANK(B25)+COUNTIF(B25,"&lt;&gt;")-COUNTIF(B25,"ACHC")-COUNTIF(B25,"AENT")-COUNTIF(B25,"AINS")-COUNTIF(B25,"ATC")-COUNTIF(B25,"CAPA")-COUNTIF(B25,"CERT")-COUNTIF(B25,"CET")-COUNTIF(B25,"CMED")-COUNTIF(B25,"COME")-COUNTIF(B25,"COMS")-COUNTIF(B25,"COMT")-COUNTIF(B25,"DESC")-COUNTIF(B25,"KATC")-COUNTIF(B25,"MATF")-COUNTIF(B25,"MCAE")-COUNTIF(B25,"MCHC")-COUNTIF(B25,"MCOR")-COUNTIF(B25,"MDBM")-COUNTIF(B25,"MDOC")-COUNTIF(B25,"MENT")-COUNTIF(B25,"MGST")-COUNTIF(B25,"MINS")-COUNTIF(B25,"MOFI")-COUNTIF(B25,"MPRO")-COUNTIF(B25,"MSMS")-COUNTIF(B25,"NCHC")-COUNTIF(B25,"NENT")-COUNTIF(B25,"NINS")-COUNTIF(B25,"SIND")-COUNTIF(B25,"TATF")-COUNTIF(B25,"TCAE")-COUNTIF(B25,"TCHC")-COUNTIF(B25,"TCOR")-COUNTIF(B25,"TDBM")-COUNTIF(B25,"TDOC")-COUNTIF(B25,"TENT")-COUNTIF(B25,"TGST")-COUNTIF(B25,"TINS")-COUNTIF(B25,"TOFI")-COUNTIF(B25,"TPRO")-COUNTIF(B25,"TROP")-COUNTIF(B25,"TSMS")-COUNTIF(B25,"VACA")-COUNTIF(B25,"X")-COUNTIF(B25,"XATC")-COUNTIF(B25,"YATC")-COUNTIF(B25,"ZATC")</f>
        <v>4</v>
      </c>
      <c r="C26">
        <f t="shared" si="0"/>
        <v>4</v>
      </c>
      <c r="D26" t="e">
        <f>COUNTBLANK(#REF!)+COUNTIF(#REF!,"&lt;&gt;")-COUNTIF(#REF!,"ACHC")-COUNTIF(#REF!,"AENT")-COUNTIF(#REF!,"AINS")-COUNTIF(#REF!,"ATC")-COUNTIF(#REF!,"CAPA")-COUNTIF(#REF!,"CERT")-COUNTIF(#REF!,"CET")-COUNTIF(#REF!,"CMED")-COUNTIF(#REF!,"COME")-COUNTIF(#REF!,"COMS")-COUNTIF(#REF!,"COMT")-COUNTIF(#REF!,"DESC")-COUNTIF(#REF!,"KATC")-COUNTIF(#REF!,"MATF")-COUNTIF(#REF!,"MCAE")-COUNTIF(#REF!,"MCHC")-COUNTIF(#REF!,"MCOR")-COUNTIF(#REF!,"MDBM")-COUNTIF(#REF!,"MDOC")-COUNTIF(#REF!,"MENT")-COUNTIF(#REF!,"MGST")-COUNTIF(#REF!,"MINS")-COUNTIF(#REF!,"MOFI")-COUNTIF(#REF!,"MPRO")-COUNTIF(#REF!,"MSMS")-COUNTIF(#REF!,"NCHC")-COUNTIF(#REF!,"NENT")-COUNTIF(#REF!,"NINS")-COUNTIF(#REF!,"SIND")-COUNTIF(#REF!,"TATF")-COUNTIF(#REF!,"TCAE")-COUNTIF(#REF!,"TCHC")-COUNTIF(#REF!,"TCOR")-COUNTIF(#REF!,"TDBM")-COUNTIF(#REF!,"TDOC")-COUNTIF(#REF!,"TENT")-COUNTIF(#REF!,"TGST")-COUNTIF(#REF!,"TINS")-COUNTIF(#REF!,"TOFI")-COUNTIF(#REF!,"TPRO")-COUNTIF(#REF!,"TROP")-COUNTIF(#REF!,"TSMS")-COUNTIF(#REF!,"VACA")-COUNTIF(#REF!,"X")-COUNTIF(#REF!,"XATC")-COUNTIF(#REF!,"YATC")-COUNTIF(#REF!,"ZATC")+COUNTBLANK(D22)+COUNTIF(D22,"&lt;&gt;")-COUNTIF(D22,"ACHC")-COUNTIF(D22,"AENT")-COUNTIF(D22,"AINS")-COUNTIF(D22,"ATC")-COUNTIF(D22,"CAPA")-COUNTIF(D22,"CERT")-COUNTIF(D22,"CET")-COUNTIF(D22,"CMED")-COUNTIF(D22,"COME")-COUNTIF(D22,"COMS")-COUNTIF(D22,"COMT")-COUNTIF(D22,"DESC")-COUNTIF(D22,"KATC")-COUNTIF(D22,"MATF")-COUNTIF(D22,"MCAE")-COUNTIF(D22,"MCHC")-COUNTIF(D22,"MCOR")-COUNTIF(D22,"MDBM")-COUNTIF(D22,"MDOC")-COUNTIF(D22,"MENT")-COUNTIF(D22,"MGST")-COUNTIF(D22,"MINS")-COUNTIF(D22,"MOFI")-COUNTIF(D22,"MPRO")-COUNTIF(D22,"MSMS")-COUNTIF(D22,"NCHC")-COUNTIF(D22,"NENT")-COUNTIF(D22,"NINS")-COUNTIF(D22,"SIND")-COUNTIF(D22,"TATF")-COUNTIF(D22,"TCAE")-COUNTIF(D22,"TCHC")-COUNTIF(D22,"TCOR")-COUNTIF(D22,"TDBM")-COUNTIF(D22,"TDOC")-COUNTIF(D22,"TENT")-COUNTIF(D22,"TGST")-COUNTIF(D22,"TINS")-COUNTIF(D22,"TOFI")-COUNTIF(D22,"TPRO")-COUNTIF(D22,"TROP")-COUNTIF(D22,"TSMS")-COUNTIF(D22,"VACA")-COUNTIF(D22,"X")-COUNTIF(D22,"XATC")-COUNTIF(D22,"YATC")-COUNTIF(D22,"ZATC")+COUNTBLANK(#REF!)+COUNTIF(#REF!,"&lt;&gt;")-COUNTIF(#REF!,"ACHC")-COUNTIF(#REF!,"AENT")-COUNTIF(#REF!,"AINS")-COUNTIF(#REF!,"ATC")-COUNTIF(#REF!,"CAPA")-COUNTIF(#REF!,"CERT")-COUNTIF(#REF!,"CET")-COUNTIF(#REF!,"CMED")-COUNTIF(#REF!,"COME")-COUNTIF(#REF!,"COMS")-COUNTIF(#REF!,"COMT")-COUNTIF(#REF!,"DESC")-COUNTIF(#REF!,"KATC")-COUNTIF(#REF!,"MATF")-COUNTIF(#REF!,"MCAE")-COUNTIF(#REF!,"MCHC")-COUNTIF(#REF!,"MCOR")-COUNTIF(#REF!,"MDBM")-COUNTIF(#REF!,"MDOC")-COUNTIF(#REF!,"MENT")-COUNTIF(#REF!,"MGST")-COUNTIF(#REF!,"MINS")-COUNTIF(#REF!,"MOFI")-COUNTIF(#REF!,"MPRO")-COUNTIF(#REF!,"MSMS")-COUNTIF(#REF!,"NCHC")-COUNTIF(#REF!,"NENT")-COUNTIF(#REF!,"NINS")-COUNTIF(#REF!,"SIND")-COUNTIF(#REF!,"TATF")-COUNTIF(#REF!,"TCAE")-COUNTIF(#REF!,"TCHC")-COUNTIF(#REF!,"TCOR")-COUNTIF(#REF!,"TDBM")-COUNTIF(#REF!,"TDOC")-COUNTIF(#REF!,"TENT")-COUNTIF(#REF!,"TGST")-COUNTIF(#REF!,"TINS")-COUNTIF(#REF!,"TOFI")-COUNTIF(#REF!,"TPRO")-COUNTIF(#REF!,"TROP")-COUNTIF(#REF!,"TSMS")-COUNTIF(#REF!,"VACA")-COUNTIF(#REF!,"X")-COUNTIF(#REF!,"XATC")-COUNTIF(#REF!,"YATC")-COUNTIF(#REF!,"ZATC")+COUNTBLANK(D20)+COUNTIF(D20,"&lt;&gt;")-COUNTIF(D20,"ACHC")-COUNTIF(D20,"AENT")-COUNTIF(D20,"AINS")-COUNTIF(D20,"ATC")-COUNTIF(D20,"CAPA")-COUNTIF(D20,"CERT")-COUNTIF(D20,"CET")-COUNTIF(D20,"CMED")-COUNTIF(D20,"COME")-COUNTIF(D20,"COMS")-COUNTIF(D20,"COMT")-COUNTIF(D20,"DESC")-COUNTIF(D20,"KATC")-COUNTIF(D20,"MATF")-COUNTIF(D20,"MCAE")-COUNTIF(D20,"MCHC")-COUNTIF(D20,"MCOR")-COUNTIF(D20,"MDBM")-COUNTIF(D20,"MDOC")-COUNTIF(D20,"MENT")-COUNTIF(D20,"MGST")-COUNTIF(D20,"MINS")-COUNTIF(D20,"MOFI")-COUNTIF(D20,"MPRO")-COUNTIF(D20,"MSMS")-COUNTIF(D20,"NCHC")-COUNTIF(D20,"NENT")-COUNTIF(D20,"NINS")-COUNTIF(D20,"SIND")-COUNTIF(D20,"TATF")-COUNTIF(D20,"TCAE")-COUNTIF(D20,"TCHC")-COUNTIF(D20,"TCOR")-COUNTIF(D20,"TDBM")-COUNTIF(D20,"TDOC")-COUNTIF(D20,"TENT")-COUNTIF(D20,"TGST")-COUNTIF(D20,"TINS")-COUNTIF(D20,"TOFI")-COUNTIF(D20,"TPRO")-COUNTIF(D20,"TROP")-COUNTIF(D20,"TSMS")-COUNTIF(D20,"VACA")-COUNTIF(D20,"X")-COUNTIF(D20,"XATC")-COUNTIF(D20,"YATC")-COUNTIF(D20,"ZATC")+COUNTBLANK(D23)+COUNTIF(D23,"&lt;&gt;")-COUNTIF(D23,"ACHC")-COUNTIF(D23,"AENT")-COUNTIF(D23,"AINS")-COUNTIF(D23,"ATC")-COUNTIF(D23,"CAPA")-COUNTIF(D23,"CERT")-COUNTIF(D23,"CET")-COUNTIF(D23,"CMED")-COUNTIF(D23,"COME")-COUNTIF(D23,"COMS")-COUNTIF(D23,"COMT")-COUNTIF(D23,"DESC")-COUNTIF(D23,"KATC")-COUNTIF(D23,"MATF")-COUNTIF(D23,"MCAE")-COUNTIF(D23,"MCHC")-COUNTIF(D23,"MCOR")-COUNTIF(D23,"MDBM")-COUNTIF(D23,"MDOC")-COUNTIF(D23,"MENT")-COUNTIF(D23,"MGST")-COUNTIF(D23,"MINS")-COUNTIF(D23,"MOFI")-COUNTIF(D23,"MPRO")-COUNTIF(D23,"MSMS")-COUNTIF(D23,"NCHC")-COUNTIF(D23,"NENT")-COUNTIF(D23,"NINS")-COUNTIF(D23,"SIND")-COUNTIF(D23,"TATF")-COUNTIF(D23,"TCAE")-COUNTIF(D23,"TCHC")-COUNTIF(D23,"TCOR")-COUNTIF(D23,"TDBM")-COUNTIF(D23,"TDOC")-COUNTIF(D23,"TENT")-COUNTIF(D23,"TGST")-COUNTIF(D23,"TINS")-COUNTIF(D23,"TOFI")-COUNTIF(D23,"TPRO")-COUNTIF(D23,"TROP")-COUNTIF(D23,"TSMS")-COUNTIF(D23,"VACA")-COUNTIF(D23,"X")-COUNTIF(D23,"XATC")-COUNTIF(D23,"YATC")-COUNTIF(D23,"ZATC")+COUNTBLANK(D25)+COUNTIF(D25,"&lt;&gt;")-COUNTIF(D25,"ACHC")-COUNTIF(D25,"AENT")-COUNTIF(D25,"AINS")-COUNTIF(D25,"ATC")-COUNTIF(D25,"CAPA")-COUNTIF(D25,"CERT")-COUNTIF(D25,"CET")-COUNTIF(D25,"CMED")-COUNTIF(D25,"COME")-COUNTIF(D25,"COMS")-COUNTIF(D25,"COMT")-COUNTIF(D25,"DESC")-COUNTIF(D25,"KATC")-COUNTIF(D25,"MATF")-COUNTIF(D25,"MCAE")-COUNTIF(D25,"MCHC")-COUNTIF(D25,"MCOR")-COUNTIF(D25,"MDBM")-COUNTIF(D25,"MDOC")-COUNTIF(D25,"MENT")-COUNTIF(D25,"MGST")-COUNTIF(D25,"MINS")-COUNTIF(D25,"MOFI")-COUNTIF(D25,"MPRO")-COUNTIF(D25,"MSMS")-COUNTIF(D25,"NCHC")-COUNTIF(D25,"NENT")-COUNTIF(D25,"NINS")-COUNTIF(D25,"SIND")-COUNTIF(D25,"TATF")-COUNTIF(D25,"TCAE")-COUNTIF(D25,"TCHC")-COUNTIF(D25,"TCOR")-COUNTIF(D25,"TDBM")-COUNTIF(D25,"TDOC")-COUNTIF(D25,"TENT")-COUNTIF(D25,"TGST")-COUNTIF(D25,"TINS")-COUNTIF(D25,"TOFI")-COUNTIF(D25,"TPRO")-COUNTIF(D25,"TROP")-COUNTIF(D25,"TSMS")-COUNTIF(D25,"VACA")-COUNTIF(D25,"X")-COUNTIF(D25,"XATC")-COUNTIF(D25,"YATC")-COUNTIF(D25,"ZATC")</f>
        <v>#REF!</v>
      </c>
      <c r="E26">
        <f>COUNTBLANK(E21)+COUNTIF(E21,"&lt;&gt;")-COUNTIF(E21,"ACHC")-COUNTIF(E21,"AENT")-COUNTIF(E21,"AINS")-COUNTIF(E21,"ATC")-COUNTIF(E21,"CAPA")-COUNTIF(E21,"CERT")-COUNTIF(E21,"CET")-COUNTIF(E21,"CMED")-COUNTIF(E21,"COME")-COUNTIF(E21,"COMS")-COUNTIF(E21,"COMT")-COUNTIF(E21,"DESC")-COUNTIF(E21,"KATC")-COUNTIF(E21,"MATF")-COUNTIF(E21,"MCAE")-COUNTIF(E21,"MCHC")-COUNTIF(E21,"MCOR")-COUNTIF(E21,"MDBM")-COUNTIF(E21,"MDOC")-COUNTIF(E21,"MENT")-COUNTIF(E21,"MGST")-COUNTIF(E21,"MINS")-COUNTIF(E21,"MOFI")-COUNTIF(E21,"MPRO")-COUNTIF(E21,"MSMS")-COUNTIF(E21,"NCHC")-COUNTIF(E21,"NENT")-COUNTIF(E21,"NINS")-COUNTIF(E21,"SIND")-COUNTIF(E21,"TATF")-COUNTIF(E21,"TCAE")-COUNTIF(E21,"TCHC")-COUNTIF(E21,"TCOR")-COUNTIF(E21,"TDBM")-COUNTIF(E21,"TDOC")-COUNTIF(E21,"TENT")-COUNTIF(E21,"TGST")-COUNTIF(E21,"TINS")-COUNTIF(E21,"TOFI")-COUNTIF(E21,"TPRO")-COUNTIF(E21,"TROP")-COUNTIF(E21,"TSMS")-COUNTIF(E21,"VACA")-COUNTIF(E21,"X")-COUNTIF(E21,"XATC")-COUNTIF(E21,"YATC")-COUNTIF(E21,"ZATC")+COUNTBLANK(E22)+COUNTIF(E22,"&lt;&gt;")-COUNTIF(E22,"ACHC")-COUNTIF(E22,"AENT")-COUNTIF(E22,"AINS")-COUNTIF(E22,"ATC")-COUNTIF(E22,"CAPA")-COUNTIF(E22,"CERT")-COUNTIF(E22,"CET")-COUNTIF(E22,"CMED")-COUNTIF(E22,"COME")-COUNTIF(E22,"COMS")-COUNTIF(E22,"COMT")-COUNTIF(E22,"DESC")-COUNTIF(E22,"KATC")-COUNTIF(E22,"MATF")-COUNTIF(E22,"MCAE")-COUNTIF(E22,"MCHC")-COUNTIF(E22,"MCOR")-COUNTIF(E22,"MDBM")-COUNTIF(E22,"MDOC")-COUNTIF(E22,"MENT")-COUNTIF(E22,"MGST")-COUNTIF(E22,"MINS")-COUNTIF(E22,"MOFI")-COUNTIF(E22,"MPRO")-COUNTIF(E22,"MSMS")-COUNTIF(E22,"NCHC")-COUNTIF(E22,"NENT")-COUNTIF(E22,"NINS")-COUNTIF(E22,"SIND")-COUNTIF(E22,"TATF")-COUNTIF(E22,"TCAE")-COUNTIF(E22,"TCHC")-COUNTIF(E22,"TCOR")-COUNTIF(E22,"TDBM")-COUNTIF(E22,"TDOC")-COUNTIF(E22,"TENT")-COUNTIF(E22,"TGST")-COUNTIF(E22,"TINS")-COUNTIF(E22,"TOFI")-COUNTIF(E22,"TPRO")-COUNTIF(E22,"TROP")-COUNTIF(E22,"TSMS")-COUNTIF(E22,"VACA")-COUNTIF(E22,"X")-COUNTIF(E22,"XATC")-COUNTIF(E22,"YATC")-COUNTIF(E22,"ZATC")+COUNTBLANK(F24)+COUNTIF(F24,"&lt;&gt;")-COUNTIF(F24,"ACHC")-COUNTIF(F24,"AENT")-COUNTIF(F24,"AINS")-COUNTIF(F24,"ATC")-COUNTIF(F24,"CAPA")-COUNTIF(F24,"CERT")-COUNTIF(F24,"CET")-COUNTIF(F24,"CMED")-COUNTIF(F24,"COME")-COUNTIF(F24,"COMS")-COUNTIF(F24,"COMT")-COUNTIF(F24,"DESC")-COUNTIF(F24,"KATC")-COUNTIF(F24,"MATF")-COUNTIF(F24,"MCAE")-COUNTIF(F24,"MCHC")-COUNTIF(F24,"MCOR")-COUNTIF(F24,"MDBM")-COUNTIF(F24,"MDOC")-COUNTIF(F24,"MENT")-COUNTIF(F24,"MGST")-COUNTIF(F24,"MINS")-COUNTIF(F24,"MOFI")-COUNTIF(F24,"MPRO")-COUNTIF(F24,"MSMS")-COUNTIF(F24,"NCHC")-COUNTIF(F24,"NENT")-COUNTIF(F24,"NINS")-COUNTIF(F24,"SIND")-COUNTIF(F24,"TATF")-COUNTIF(F24,"TCAE")-COUNTIF(F24,"TCHC")-COUNTIF(F24,"TCOR")-COUNTIF(F24,"TDBM")-COUNTIF(F24,"TDOC")-COUNTIF(F24,"TENT")-COUNTIF(F24,"TGST")-COUNTIF(F24,"TINS")-COUNTIF(F24,"TOFI")-COUNTIF(F24,"TPRO")-COUNTIF(F24,"TROP")-COUNTIF(F24,"TSMS")-COUNTIF(F24,"VACA")-COUNTIF(F24,"X")-COUNTIF(F24,"XATC")-COUNTIF(F24,"YATC")-COUNTIF(F24,"ZATC")+COUNTBLANK(E20)+COUNTIF(E20,"&lt;&gt;")-COUNTIF(E20,"ACHC")-COUNTIF(E20,"AENT")-COUNTIF(E20,"AINS")-COUNTIF(E20,"ATC")-COUNTIF(E20,"CAPA")-COUNTIF(E20,"CERT")-COUNTIF(E20,"CET")-COUNTIF(E20,"CMED")-COUNTIF(E20,"COME")-COUNTIF(E20,"COMS")-COUNTIF(E20,"COMT")-COUNTIF(E20,"DESC")-COUNTIF(E20,"KATC")-COUNTIF(E20,"MATF")-COUNTIF(E20,"MCAE")-COUNTIF(E20,"MCHC")-COUNTIF(E20,"MCOR")-COUNTIF(E20,"MDBM")-COUNTIF(E20,"MDOC")-COUNTIF(E20,"MENT")-COUNTIF(E20,"MGST")-COUNTIF(E20,"MINS")-COUNTIF(E20,"MOFI")-COUNTIF(E20,"MPRO")-COUNTIF(E20,"MSMS")-COUNTIF(E20,"NCHC")-COUNTIF(E20,"NENT")-COUNTIF(E20,"NINS")-COUNTIF(E20,"SIND")-COUNTIF(E20,"TATF")-COUNTIF(E20,"TCAE")-COUNTIF(E20,"TCHC")-COUNTIF(E20,"TCOR")-COUNTIF(E20,"TDBM")-COUNTIF(E20,"TDOC")-COUNTIF(E20,"TENT")-COUNTIF(E20,"TGST")-COUNTIF(E20,"TINS")-COUNTIF(E20,"TOFI")-COUNTIF(E20,"TPRO")-COUNTIF(E20,"TROP")-COUNTIF(E20,"TSMS")-COUNTIF(E20,"VACA")-COUNTIF(E20,"X")-COUNTIF(E20,"XATC")-COUNTIF(E20,"YATC")-COUNTIF(E20,"ZATC")+COUNTBLANK(E23)+COUNTIF(E23,"&lt;&gt;")-COUNTIF(E23,"ACHC")-COUNTIF(E23,"AENT")-COUNTIF(E23,"AINS")-COUNTIF(E23,"ATC")-COUNTIF(E23,"CAPA")-COUNTIF(E23,"CERT")-COUNTIF(E23,"CET")-COUNTIF(E23,"CMED")-COUNTIF(E23,"COME")-COUNTIF(E23,"COMS")-COUNTIF(E23,"COMT")-COUNTIF(E23,"DESC")-COUNTIF(E23,"KATC")-COUNTIF(E23,"MATF")-COUNTIF(E23,"MCAE")-COUNTIF(E23,"MCHC")-COUNTIF(E23,"MCOR")-COUNTIF(E23,"MDBM")-COUNTIF(E23,"MDOC")-COUNTIF(E23,"MENT")-COUNTIF(E23,"MGST")-COUNTIF(E23,"MINS")-COUNTIF(E23,"MOFI")-COUNTIF(E23,"MPRO")-COUNTIF(E23,"MSMS")-COUNTIF(E23,"NCHC")-COUNTIF(E23,"NENT")-COUNTIF(E23,"NINS")-COUNTIF(E23,"SIND")-COUNTIF(E23,"TATF")-COUNTIF(E23,"TCAE")-COUNTIF(E23,"TCHC")-COUNTIF(E23,"TCOR")-COUNTIF(E23,"TDBM")-COUNTIF(E23,"TDOC")-COUNTIF(E23,"TENT")-COUNTIF(E23,"TGST")-COUNTIF(E23,"TINS")-COUNTIF(E23,"TOFI")-COUNTIF(E23,"TPRO")-COUNTIF(E23,"TROP")-COUNTIF(E23,"TSMS")-COUNTIF(E23,"VACA")-COUNTIF(E23,"X")-COUNTIF(E23,"XATC")-COUNTIF(E23,"YATC")-COUNTIF(E23,"ZATC")+COUNTBLANK(F25)+COUNTIF(F25,"&lt;&gt;")-COUNTIF(F25,"ACHC")-COUNTIF(F25,"AENT")-COUNTIF(F25,"AINS")-COUNTIF(F25,"ATC")-COUNTIF(F25,"CAPA")-COUNTIF(F25,"CERT")-COUNTIF(F25,"CET")-COUNTIF(F25,"CMED")-COUNTIF(F25,"COME")-COUNTIF(F25,"COMS")-COUNTIF(F25,"COMT")-COUNTIF(F25,"DESC")-COUNTIF(F25,"KATC")-COUNTIF(F25,"MATF")-COUNTIF(F25,"MCAE")-COUNTIF(F25,"MCHC")-COUNTIF(F25,"MCOR")-COUNTIF(F25,"MDBM")-COUNTIF(F25,"MDOC")-COUNTIF(F25,"MENT")-COUNTIF(F25,"MGST")-COUNTIF(F25,"MINS")-COUNTIF(F25,"MOFI")-COUNTIF(F25,"MPRO")-COUNTIF(F25,"MSMS")-COUNTIF(F25,"NCHC")-COUNTIF(F25,"NENT")-COUNTIF(F25,"NINS")-COUNTIF(F25,"SIND")-COUNTIF(F25,"TATF")-COUNTIF(F25,"TCAE")-COUNTIF(F25,"TCHC")-COUNTIF(F25,"TCOR")-COUNTIF(F25,"TDBM")-COUNTIF(F25,"TDOC")-COUNTIF(F25,"TENT")-COUNTIF(F25,"TGST")-COUNTIF(F25,"TINS")-COUNTIF(F25,"TOFI")-COUNTIF(F25,"TPRO")-COUNTIF(F25,"TROP")-COUNTIF(F25,"TSMS")-COUNTIF(F25,"VACA")-COUNTIF(F25,"X")-COUNTIF(F25,"XATC")-COUNTIF(F25,"YATC")-COUNTIF(F25,"ZATC")</f>
        <v>2</v>
      </c>
      <c r="F26" t="e">
        <f>COUNTBLANK(D21)+COUNTIF(D21,"&lt;&gt;")-COUNTIF(D21,"ACHC")-COUNTIF(D21,"AENT")-COUNTIF(D21,"AINS")-COUNTIF(D21,"ATC")-COUNTIF(D21,"CAPA")-COUNTIF(D21,"CERT")-COUNTIF(D21,"CET")-COUNTIF(D21,"CMED")-COUNTIF(D21,"COME")-COUNTIF(D21,"COMS")-COUNTIF(D21,"COMT")-COUNTIF(D21,"DESC")-COUNTIF(D21,"KATC")-COUNTIF(D21,"MATF")-COUNTIF(D21,"MCAE")-COUNTIF(D21,"MCHC")-COUNTIF(D21,"MCOR")-COUNTIF(D21,"MDBM")-COUNTIF(D21,"MDOC")-COUNTIF(D21,"MENT")-COUNTIF(D21,"MGST")-COUNTIF(D21,"MINS")-COUNTIF(D21,"MOFI")-COUNTIF(D21,"MPRO")-COUNTIF(D21,"MSMS")-COUNTIF(D21,"NCHC")-COUNTIF(D21,"NENT")-COUNTIF(D21,"NINS")-COUNTIF(D21,"SIND")-COUNTIF(D21,"TATF")-COUNTIF(D21,"TCAE")-COUNTIF(D21,"TCHC")-COUNTIF(D21,"TCOR")-COUNTIF(D21,"TDBM")-COUNTIF(D21,"TDOC")-COUNTIF(D21,"TENT")-COUNTIF(D21,"TGST")-COUNTIF(D21,"TINS")-COUNTIF(D21,"TOFI")-COUNTIF(D21,"TPRO")-COUNTIF(D21,"TROP")-COUNTIF(D21,"TSMS")-COUNTIF(D21,"VACA")-COUNTIF(D21,"X")-COUNTIF(D21,"XATC")-COUNTIF(D21,"YATC")-COUNTIF(D21,"ZATC")+COUNTBLANK(F22)+COUNTIF(F22,"&lt;&gt;")-COUNTIF(F22,"ACHC")-COUNTIF(F22,"AENT")-COUNTIF(F22,"AINS")-COUNTIF(F22,"ATC")-COUNTIF(F22,"CAPA")-COUNTIF(F22,"CERT")-COUNTIF(F22,"CET")-COUNTIF(F22,"CMED")-COUNTIF(F22,"COME")-COUNTIF(F22,"COMS")-COUNTIF(F22,"COMT")-COUNTIF(F22,"DESC")-COUNTIF(F22,"KATC")-COUNTIF(F22,"MATF")-COUNTIF(F22,"MCAE")-COUNTIF(F22,"MCHC")-COUNTIF(F22,"MCOR")-COUNTIF(F22,"MDBM")-COUNTIF(F22,"MDOC")-COUNTIF(F22,"MENT")-COUNTIF(F22,"MGST")-COUNTIF(F22,"MINS")-COUNTIF(F22,"MOFI")-COUNTIF(F22,"MPRO")-COUNTIF(F22,"MSMS")-COUNTIF(F22,"NCHC")-COUNTIF(F22,"NENT")-COUNTIF(F22,"NINS")-COUNTIF(F22,"SIND")-COUNTIF(F22,"TATF")-COUNTIF(F22,"TCAE")-COUNTIF(F22,"TCHC")-COUNTIF(F22,"TCOR")-COUNTIF(F22,"TDBM")-COUNTIF(F22,"TDOC")-COUNTIF(F22,"TENT")-COUNTIF(F22,"TGST")-COUNTIF(F22,"TINS")-COUNTIF(F22,"TOFI")-COUNTIF(F22,"TPRO")-COUNTIF(F22,"TROP")-COUNTIF(F22,"TSMS")-COUNTIF(F22,"VACA")-COUNTIF(F22,"X")-COUNTIF(F22,"XATC")-COUNTIF(F22,"YATC")-COUNTIF(F22,"ZATC")+COUNTBLANK(#REF!)+COUNTIF(#REF!,"&lt;&gt;")-COUNTIF(#REF!,"ACHC")-COUNTIF(#REF!,"AENT")-COUNTIF(#REF!,"AINS")-COUNTIF(#REF!,"ATC")-COUNTIF(#REF!,"CAPA")-COUNTIF(#REF!,"CERT")-COUNTIF(#REF!,"CET")-COUNTIF(#REF!,"CMED")-COUNTIF(#REF!,"COME")-COUNTIF(#REF!,"COMS")-COUNTIF(#REF!,"COMT")-COUNTIF(#REF!,"DESC")-COUNTIF(#REF!,"KATC")-COUNTIF(#REF!,"MATF")-COUNTIF(#REF!,"MCAE")-COUNTIF(#REF!,"MCHC")-COUNTIF(#REF!,"MCOR")-COUNTIF(#REF!,"MDBM")-COUNTIF(#REF!,"MDOC")-COUNTIF(#REF!,"MENT")-COUNTIF(#REF!,"MGST")-COUNTIF(#REF!,"MINS")-COUNTIF(#REF!,"MOFI")-COUNTIF(#REF!,"MPRO")-COUNTIF(#REF!,"MSMS")-COUNTIF(#REF!,"NCHC")-COUNTIF(#REF!,"NENT")-COUNTIF(#REF!,"NINS")-COUNTIF(#REF!,"SIND")-COUNTIF(#REF!,"TATF")-COUNTIF(#REF!,"TCAE")-COUNTIF(#REF!,"TCHC")-COUNTIF(#REF!,"TCOR")-COUNTIF(#REF!,"TDBM")-COUNTIF(#REF!,"TDOC")-COUNTIF(#REF!,"TENT")-COUNTIF(#REF!,"TGST")-COUNTIF(#REF!,"TINS")-COUNTIF(#REF!,"TOFI")-COUNTIF(#REF!,"TPRO")-COUNTIF(#REF!,"TROP")-COUNTIF(#REF!,"TSMS")-COUNTIF(#REF!,"VACA")-COUNTIF(#REF!,"X")-COUNTIF(#REF!,"XATC")-COUNTIF(#REF!,"YATC")-COUNTIF(#REF!,"ZATC")+COUNTBLANK(F20)+COUNTIF(F20,"&lt;&gt;")-COUNTIF(F20,"ACHC")-COUNTIF(F20,"AENT")-COUNTIF(F20,"AINS")-COUNTIF(F20,"ATC")-COUNTIF(F20,"CAPA")-COUNTIF(F20,"CERT")-COUNTIF(F20,"CET")-COUNTIF(F20,"CMED")-COUNTIF(F20,"COME")-COUNTIF(F20,"COMS")-COUNTIF(F20,"COMT")-COUNTIF(F20,"DESC")-COUNTIF(F20,"KATC")-COUNTIF(F20,"MATF")-COUNTIF(F20,"MCAE")-COUNTIF(F20,"MCHC")-COUNTIF(F20,"MCOR")-COUNTIF(F20,"MDBM")-COUNTIF(F20,"MDOC")-COUNTIF(F20,"MENT")-COUNTIF(F20,"MGST")-COUNTIF(F20,"MINS")-COUNTIF(F20,"MOFI")-COUNTIF(F20,"MPRO")-COUNTIF(F20,"MSMS")-COUNTIF(F20,"NCHC")-COUNTIF(F20,"NENT")-COUNTIF(F20,"NINS")-COUNTIF(F20,"SIND")-COUNTIF(F20,"TATF")-COUNTIF(F20,"TCAE")-COUNTIF(F20,"TCHC")-COUNTIF(F20,"TCOR")-COUNTIF(F20,"TDBM")-COUNTIF(F20,"TDOC")-COUNTIF(F20,"TENT")-COUNTIF(F20,"TGST")-COUNTIF(F20,"TINS")-COUNTIF(F20,"TOFI")-COUNTIF(F20,"TPRO")-COUNTIF(F20,"TROP")-COUNTIF(F20,"TSMS")-COUNTIF(F20,"VACA")-COUNTIF(F20,"X")-COUNTIF(F20,"XATC")-COUNTIF(F20,"YATC")-COUNTIF(F20,"ZATC")+COUNTBLANK(F23)+COUNTIF(F23,"&lt;&gt;")-COUNTIF(F23,"ACHC")-COUNTIF(F23,"AENT")-COUNTIF(F23,"AINS")-COUNTIF(F23,"ATC")-COUNTIF(F23,"CAPA")-COUNTIF(F23,"CERT")-COUNTIF(F23,"CET")-COUNTIF(F23,"CMED")-COUNTIF(F23,"COME")-COUNTIF(F23,"COMS")-COUNTIF(F23,"COMT")-COUNTIF(F23,"DESC")-COUNTIF(F23,"KATC")-COUNTIF(F23,"MATF")-COUNTIF(F23,"MCAE")-COUNTIF(F23,"MCHC")-COUNTIF(F23,"MCOR")-COUNTIF(F23,"MDBM")-COUNTIF(F23,"MDOC")-COUNTIF(F23,"MENT")-COUNTIF(F23,"MGST")-COUNTIF(F23,"MINS")-COUNTIF(F23,"MOFI")-COUNTIF(F23,"MPRO")-COUNTIF(F23,"MSMS")-COUNTIF(F23,"NCHC")-COUNTIF(F23,"NENT")-COUNTIF(F23,"NINS")-COUNTIF(F23,"SIND")-COUNTIF(F23,"TATF")-COUNTIF(F23,"TCAE")-COUNTIF(F23,"TCHC")-COUNTIF(F23,"TCOR")-COUNTIF(F23,"TDBM")-COUNTIF(F23,"TDOC")-COUNTIF(F23,"TENT")-COUNTIF(F23,"TGST")-COUNTIF(F23,"TINS")-COUNTIF(F23,"TOFI")-COUNTIF(F23,"TPRO")-COUNTIF(F23,"TROP")-COUNTIF(F23,"TSMS")-COUNTIF(F23,"VACA")-COUNTIF(F23,"X")-COUNTIF(F23,"XATC")-COUNTIF(F23,"YATC")-COUNTIF(F23,"ZATC")+COUNTBLANK(#REF!)+COUNTIF(#REF!,"&lt;&gt;")-COUNTIF(#REF!,"ACHC")-COUNTIF(#REF!,"AENT")-COUNTIF(#REF!,"AINS")-COUNTIF(#REF!,"ATC")-COUNTIF(#REF!,"CAPA")-COUNTIF(#REF!,"CERT")-COUNTIF(#REF!,"CET")-COUNTIF(#REF!,"CMED")-COUNTIF(#REF!,"COME")-COUNTIF(#REF!,"COMS")-COUNTIF(#REF!,"COMT")-COUNTIF(#REF!,"DESC")-COUNTIF(#REF!,"KATC")-COUNTIF(#REF!,"MATF")-COUNTIF(#REF!,"MCAE")-COUNTIF(#REF!,"MCHC")-COUNTIF(#REF!,"MCOR")-COUNTIF(#REF!,"MDBM")-COUNTIF(#REF!,"MDOC")-COUNTIF(#REF!,"MENT")-COUNTIF(#REF!,"MGST")-COUNTIF(#REF!,"MINS")-COUNTIF(#REF!,"MOFI")-COUNTIF(#REF!,"MPRO")-COUNTIF(#REF!,"MSMS")-COUNTIF(#REF!,"NCHC")-COUNTIF(#REF!,"NENT")-COUNTIF(#REF!,"NINS")-COUNTIF(#REF!,"SIND")-COUNTIF(#REF!,"TATF")-COUNTIF(#REF!,"TCAE")-COUNTIF(#REF!,"TCHC")-COUNTIF(#REF!,"TCOR")-COUNTIF(#REF!,"TDBM")-COUNTIF(#REF!,"TDOC")-COUNTIF(#REF!,"TENT")-COUNTIF(#REF!,"TGST")-COUNTIF(#REF!,"TINS")-COUNTIF(#REF!,"TOFI")-COUNTIF(#REF!,"TPRO")-COUNTIF(#REF!,"TROP")-COUNTIF(#REF!,"TSMS")-COUNTIF(#REF!,"VACA")-COUNTIF(#REF!,"X")-COUNTIF(#REF!,"XATC")-COUNTIF(#REF!,"YATC")-COUNTIF(#REF!,"ZATC")</f>
        <v>#REF!</v>
      </c>
      <c r="G26">
        <f t="shared" si="0"/>
        <v>4</v>
      </c>
      <c r="H26">
        <f t="shared" si="0"/>
        <v>6</v>
      </c>
      <c r="I26">
        <f t="shared" si="0"/>
        <v>4</v>
      </c>
      <c r="J26">
        <f t="shared" si="0"/>
        <v>3</v>
      </c>
      <c r="K26">
        <f t="shared" si="0"/>
        <v>4</v>
      </c>
      <c r="L26">
        <f t="shared" si="0"/>
        <v>4</v>
      </c>
      <c r="M26">
        <f t="shared" si="0"/>
        <v>3</v>
      </c>
      <c r="N26">
        <f t="shared" si="0"/>
        <v>2</v>
      </c>
      <c r="O26">
        <f t="shared" si="0"/>
        <v>6</v>
      </c>
      <c r="P26">
        <f t="shared" si="0"/>
        <v>4</v>
      </c>
      <c r="Q26">
        <f t="shared" si="0"/>
        <v>4</v>
      </c>
      <c r="R26">
        <f t="shared" si="0"/>
        <v>4</v>
      </c>
      <c r="S26">
        <f>COUNTBLANK(S21)+COUNTIF(S21,"&lt;&gt;")-COUNTIF(S21,"ACHC")-COUNTIF(S21,"AENT")-COUNTIF(S21,"AINS")-COUNTIF(S21,"ATC")-COUNTIF(S21,"CAPA")-COUNTIF(S21,"CERT")-COUNTIF(S21,"CET")-COUNTIF(S21,"CMED")-COUNTIF(S21,"COME")-COUNTIF(S21,"COMS")-COUNTIF(S21,"COMT")-COUNTIF(S21,"DESC")-COUNTIF(S21,"KATC")-COUNTIF(S21,"MATF")-COUNTIF(S21,"MCAE")-COUNTIF(S21,"MCHC")-COUNTIF(S21,"MCOR")-COUNTIF(S21,"MDBM")-COUNTIF(S21,"MDOC")-COUNTIF(S21,"MENT")-COUNTIF(S21,"MGST")-COUNTIF(S21,"MINS")-COUNTIF(S21,"MOFI")-COUNTIF(S21,"MPRO")-COUNTIF(S21,"MSMS")-COUNTIF(S21,"NCHC")-COUNTIF(S21,"NENT")-COUNTIF(S21,"NINS")-COUNTIF(S21,"SIND")-COUNTIF(S21,"TATF")-COUNTIF(S21,"TCAE")-COUNTIF(S21,"TCHC")-COUNTIF(S21,"TCOR")-COUNTIF(S21,"TDBM")-COUNTIF(S21,"TDOC")-COUNTIF(S21,"TENT")-COUNTIF(S21,"TGST")-COUNTIF(S21,"TINS")-COUNTIF(S21,"TOFI")-COUNTIF(S21,"TPRO")-COUNTIF(S21,"TROP")-COUNTIF(S21,"TSMS")-COUNTIF(S21,"VACA")-COUNTIF(S21,"X")-COUNTIF(S21,"XATC")-COUNTIF(S21,"YATC")-COUNTIF(S21,"ZATC")+COUNTBLANK(S22)+COUNTIF(S22,"&lt;&gt;")-COUNTIF(S22,"ACHC")-COUNTIF(S22,"AENT")-COUNTIF(S22,"AINS")-COUNTIF(S22,"ATC")-COUNTIF(S22,"CAPA")-COUNTIF(S22,"CERT")-COUNTIF(S22,"CET")-COUNTIF(S22,"CMED")-COUNTIF(S22,"COME")-COUNTIF(S22,"COMS")-COUNTIF(S22,"COMT")-COUNTIF(S22,"DESC")-COUNTIF(S22,"KATC")-COUNTIF(S22,"MATF")-COUNTIF(S22,"MCAE")-COUNTIF(S22,"MCHC")-COUNTIF(S22,"MCOR")-COUNTIF(S22,"MDBM")-COUNTIF(S22,"MDOC")-COUNTIF(S22,"MENT")-COUNTIF(S22,"MGST")-COUNTIF(S22,"MINS")-COUNTIF(S22,"MOFI")-COUNTIF(S22,"MPRO")-COUNTIF(S22,"MSMS")-COUNTIF(S22,"NCHC")-COUNTIF(S22,"NENT")-COUNTIF(S22,"NINS")-COUNTIF(S22,"SIND")-COUNTIF(S22,"TATF")-COUNTIF(S22,"TCAE")-COUNTIF(S22,"TCHC")-COUNTIF(S22,"TCOR")-COUNTIF(S22,"TDBM")-COUNTIF(S22,"TDOC")-COUNTIF(S22,"TENT")-COUNTIF(S22,"TGST")-COUNTIF(S22,"TINS")-COUNTIF(S22,"TOFI")-COUNTIF(S22,"TPRO")-COUNTIF(S22,"TROP")-COUNTIF(S22,"TSMS")-COUNTIF(S22,"VACA")-COUNTIF(S22,"X")-COUNTIF(S22,"XATC")-COUNTIF(S22,"YATC")-COUNTIF(S22,"ZATC")+COUNTBLANK(T24)+COUNTIF(T24,"&lt;&gt;")-COUNTIF(T24,"ACHC")-COUNTIF(T24,"AENT")-COUNTIF(T24,"AINS")-COUNTIF(T24,"ATC")-COUNTIF(T24,"CAPA")-COUNTIF(T24,"CERT")-COUNTIF(T24,"CET")-COUNTIF(T24,"CMED")-COUNTIF(T24,"COME")-COUNTIF(T24,"COMS")-COUNTIF(T24,"COMT")-COUNTIF(T24,"DESC")-COUNTIF(T24,"KATC")-COUNTIF(T24,"MATF")-COUNTIF(T24,"MCAE")-COUNTIF(T24,"MCHC")-COUNTIF(T24,"MCOR")-COUNTIF(T24,"MDBM")-COUNTIF(T24,"MDOC")-COUNTIF(T24,"MENT")-COUNTIF(T24,"MGST")-COUNTIF(T24,"MINS")-COUNTIF(T24,"MOFI")-COUNTIF(T24,"MPRO")-COUNTIF(T24,"MSMS")-COUNTIF(T24,"NCHC")-COUNTIF(T24,"NENT")-COUNTIF(T24,"NINS")-COUNTIF(T24,"SIND")-COUNTIF(T24,"TATF")-COUNTIF(T24,"TCAE")-COUNTIF(T24,"TCHC")-COUNTIF(T24,"TCOR")-COUNTIF(T24,"TDBM")-COUNTIF(T24,"TDOC")-COUNTIF(T24,"TENT")-COUNTIF(T24,"TGST")-COUNTIF(T24,"TINS")-COUNTIF(T24,"TOFI")-COUNTIF(T24,"TPRO")-COUNTIF(T24,"TROP")-COUNTIF(T24,"TSMS")-COUNTIF(T24,"VACA")-COUNTIF(T24,"X")-COUNTIF(T24,"XATC")-COUNTIF(T24,"YATC")-COUNTIF(T24,"ZATC")+COUNTBLANK(S20)+COUNTIF(S20,"&lt;&gt;")-COUNTIF(S20,"ACHC")-COUNTIF(S20,"AENT")-COUNTIF(S20,"AINS")-COUNTIF(S20,"ATC")-COUNTIF(S20,"CAPA")-COUNTIF(S20,"CERT")-COUNTIF(S20,"CET")-COUNTIF(S20,"CMED")-COUNTIF(S20,"COME")-COUNTIF(S20,"COMS")-COUNTIF(S20,"COMT")-COUNTIF(S20,"DESC")-COUNTIF(S20,"KATC")-COUNTIF(S20,"MATF")-COUNTIF(S20,"MCAE")-COUNTIF(S20,"MCHC")-COUNTIF(S20,"MCOR")-COUNTIF(S20,"MDBM")-COUNTIF(S20,"MDOC")-COUNTIF(S20,"MENT")-COUNTIF(S20,"MGST")-COUNTIF(S20,"MINS")-COUNTIF(S20,"MOFI")-COUNTIF(S20,"MPRO")-COUNTIF(S20,"MSMS")-COUNTIF(S20,"NCHC")-COUNTIF(S20,"NENT")-COUNTIF(S20,"NINS")-COUNTIF(S20,"SIND")-COUNTIF(S20,"TATF")-COUNTIF(S20,"TCAE")-COUNTIF(S20,"TCHC")-COUNTIF(S20,"TCOR")-COUNTIF(S20,"TDBM")-COUNTIF(S20,"TDOC")-COUNTIF(S20,"TENT")-COUNTIF(S20,"TGST")-COUNTIF(S20,"TINS")-COUNTIF(S20,"TOFI")-COUNTIF(S20,"TPRO")-COUNTIF(S20,"TROP")-COUNTIF(S20,"TSMS")-COUNTIF(S20,"VACA")-COUNTIF(S20,"X")-COUNTIF(S20,"XATC")-COUNTIF(S20,"YATC")-COUNTIF(S20,"ZATC")+COUNTBLANK(S23)+COUNTIF(S23,"&lt;&gt;")-COUNTIF(S23,"ACHC")-COUNTIF(S23,"AENT")-COUNTIF(S23,"AINS")-COUNTIF(S23,"ATC")-COUNTIF(S23,"CAPA")-COUNTIF(S23,"CERT")-COUNTIF(S23,"CET")-COUNTIF(S23,"CMED")-COUNTIF(S23,"COME")-COUNTIF(S23,"COMS")-COUNTIF(S23,"COMT")-COUNTIF(S23,"DESC")-COUNTIF(S23,"KATC")-COUNTIF(S23,"MATF")-COUNTIF(S23,"MCAE")-COUNTIF(S23,"MCHC")-COUNTIF(S23,"MCOR")-COUNTIF(S23,"MDBM")-COUNTIF(S23,"MDOC")-COUNTIF(S23,"MENT")-COUNTIF(S23,"MGST")-COUNTIF(S23,"MINS")-COUNTIF(S23,"MOFI")-COUNTIF(S23,"MPRO")-COUNTIF(S23,"MSMS")-COUNTIF(S23,"NCHC")-COUNTIF(S23,"NENT")-COUNTIF(S23,"NINS")-COUNTIF(S23,"SIND")-COUNTIF(S23,"TATF")-COUNTIF(S23,"TCAE")-COUNTIF(S23,"TCHC")-COUNTIF(S23,"TCOR")-COUNTIF(S23,"TDBM")-COUNTIF(S23,"TDOC")-COUNTIF(S23,"TENT")-COUNTIF(S23,"TGST")-COUNTIF(S23,"TINS")-COUNTIF(S23,"TOFI")-COUNTIF(S23,"TPRO")-COUNTIF(S23,"TROP")-COUNTIF(S23,"TSMS")-COUNTIF(S23,"VACA")-COUNTIF(S23,"X")-COUNTIF(S23,"XATC")-COUNTIF(S23,"YATC")-COUNTIF(S23,"ZATC")+COUNTBLANK(S25)+COUNTIF(S25,"&lt;&gt;")-COUNTIF(S25,"ACHC")-COUNTIF(S25,"AENT")-COUNTIF(S25,"AINS")-COUNTIF(S25,"ATC")-COUNTIF(S25,"CAPA")-COUNTIF(S25,"CERT")-COUNTIF(S25,"CET")-COUNTIF(S25,"CMED")-COUNTIF(S25,"COME")-COUNTIF(S25,"COMS")-COUNTIF(S25,"COMT")-COUNTIF(S25,"DESC")-COUNTIF(S25,"KATC")-COUNTIF(S25,"MATF")-COUNTIF(S25,"MCAE")-COUNTIF(S25,"MCHC")-COUNTIF(S25,"MCOR")-COUNTIF(S25,"MDBM")-COUNTIF(S25,"MDOC")-COUNTIF(S25,"MENT")-COUNTIF(S25,"MGST")-COUNTIF(S25,"MINS")-COUNTIF(S25,"MOFI")-COUNTIF(S25,"MPRO")-COUNTIF(S25,"MSMS")-COUNTIF(S25,"NCHC")-COUNTIF(S25,"NENT")-COUNTIF(S25,"NINS")-COUNTIF(S25,"SIND")-COUNTIF(S25,"TATF")-COUNTIF(S25,"TCAE")-COUNTIF(S25,"TCHC")-COUNTIF(S25,"TCOR")-COUNTIF(S25,"TDBM")-COUNTIF(S25,"TDOC")-COUNTIF(S25,"TENT")-COUNTIF(S25,"TGST")-COUNTIF(S25,"TINS")-COUNTIF(S25,"TOFI")-COUNTIF(S25,"TPRO")-COUNTIF(S25,"TROP")-COUNTIF(S25,"TSMS")-COUNTIF(S25,"VACA")-COUNTIF(S25,"X")-COUNTIF(S25,"XATC")-COUNTIF(S25,"YATC")-COUNTIF(S25,"ZATC")</f>
        <v>3</v>
      </c>
      <c r="T26" t="e">
        <f>COUNTBLANK(T21)+COUNTIF(T21,"&lt;&gt;")-COUNTIF(T21,"ACHC")-COUNTIF(T21,"AENT")-COUNTIF(T21,"AINS")-COUNTIF(T21,"ATC")-COUNTIF(T21,"CAPA")-COUNTIF(T21,"CERT")-COUNTIF(T21,"CET")-COUNTIF(T21,"CMED")-COUNTIF(T21,"COME")-COUNTIF(T21,"COMS")-COUNTIF(T21,"COMT")-COUNTIF(T21,"DESC")-COUNTIF(T21,"KATC")-COUNTIF(T21,"MATF")-COUNTIF(T21,"MCAE")-COUNTIF(T21,"MCHC")-COUNTIF(T21,"MCOR")-COUNTIF(T21,"MDBM")-COUNTIF(T21,"MDOC")-COUNTIF(T21,"MENT")-COUNTIF(T21,"MGST")-COUNTIF(T21,"MINS")-COUNTIF(T21,"MOFI")-COUNTIF(T21,"MPRO")-COUNTIF(T21,"MSMS")-COUNTIF(T21,"NCHC")-COUNTIF(T21,"NENT")-COUNTIF(T21,"NINS")-COUNTIF(T21,"SIND")-COUNTIF(T21,"TATF")-COUNTIF(T21,"TCAE")-COUNTIF(T21,"TCHC")-COUNTIF(T21,"TCOR")-COUNTIF(T21,"TDBM")-COUNTIF(T21,"TDOC")-COUNTIF(T21,"TENT")-COUNTIF(T21,"TGST")-COUNTIF(T21,"TINS")-COUNTIF(T21,"TOFI")-COUNTIF(T21,"TPRO")-COUNTIF(T21,"TROP")-COUNTIF(T21,"TSMS")-COUNTIF(T21,"VACA")-COUNTIF(T21,"X")-COUNTIF(T21,"XATC")-COUNTIF(T21,"YATC")-COUNTIF(T21,"ZATC")+COUNTBLANK(T22)+COUNTIF(T22,"&lt;&gt;")-COUNTIF(T22,"ACHC")-COUNTIF(T22,"AENT")-COUNTIF(T22,"AINS")-COUNTIF(T22,"ATC")-COUNTIF(T22,"CAPA")-COUNTIF(T22,"CERT")-COUNTIF(T22,"CET")-COUNTIF(T22,"CMED")-COUNTIF(T22,"COME")-COUNTIF(T22,"COMS")-COUNTIF(T22,"COMT")-COUNTIF(T22,"DESC")-COUNTIF(T22,"KATC")-COUNTIF(T22,"MATF")-COUNTIF(T22,"MCAE")-COUNTIF(T22,"MCHC")-COUNTIF(T22,"MCOR")-COUNTIF(T22,"MDBM")-COUNTIF(T22,"MDOC")-COUNTIF(T22,"MENT")-COUNTIF(T22,"MGST")-COUNTIF(T22,"MINS")-COUNTIF(T22,"MOFI")-COUNTIF(T22,"MPRO")-COUNTIF(T22,"MSMS")-COUNTIF(T22,"NCHC")-COUNTIF(T22,"NENT")-COUNTIF(T22,"NINS")-COUNTIF(T22,"SIND")-COUNTIF(T22,"TATF")-COUNTIF(T22,"TCAE")-COUNTIF(T22,"TCHC")-COUNTIF(T22,"TCOR")-COUNTIF(T22,"TDBM")-COUNTIF(T22,"TDOC")-COUNTIF(T22,"TENT")-COUNTIF(T22,"TGST")-COUNTIF(T22,"TINS")-COUNTIF(T22,"TOFI")-COUNTIF(T22,"TPRO")-COUNTIF(T22,"TROP")-COUNTIF(T22,"TSMS")-COUNTIF(T22,"VACA")-COUNTIF(T22,"X")-COUNTIF(T22,"XATC")-COUNTIF(T22,"YATC")-COUNTIF(T22,"ZATC")+COUNTBLANK(#REF!)+COUNTIF(#REF!,"&lt;&gt;")-COUNTIF(#REF!,"ACHC")-COUNTIF(#REF!,"AENT")-COUNTIF(#REF!,"AINS")-COUNTIF(#REF!,"ATC")-COUNTIF(#REF!,"CAPA")-COUNTIF(#REF!,"CERT")-COUNTIF(#REF!,"CET")-COUNTIF(#REF!,"CMED")-COUNTIF(#REF!,"COME")-COUNTIF(#REF!,"COMS")-COUNTIF(#REF!,"COMT")-COUNTIF(#REF!,"DESC")-COUNTIF(#REF!,"KATC")-COUNTIF(#REF!,"MATF")-COUNTIF(#REF!,"MCAE")-COUNTIF(#REF!,"MCHC")-COUNTIF(#REF!,"MCOR")-COUNTIF(#REF!,"MDBM")-COUNTIF(#REF!,"MDOC")-COUNTIF(#REF!,"MENT")-COUNTIF(#REF!,"MGST")-COUNTIF(#REF!,"MINS")-COUNTIF(#REF!,"MOFI")-COUNTIF(#REF!,"MPRO")-COUNTIF(#REF!,"MSMS")-COUNTIF(#REF!,"NCHC")-COUNTIF(#REF!,"NENT")-COUNTIF(#REF!,"NINS")-COUNTIF(#REF!,"SIND")-COUNTIF(#REF!,"TATF")-COUNTIF(#REF!,"TCAE")-COUNTIF(#REF!,"TCHC")-COUNTIF(#REF!,"TCOR")-COUNTIF(#REF!,"TDBM")-COUNTIF(#REF!,"TDOC")-COUNTIF(#REF!,"TENT")-COUNTIF(#REF!,"TGST")-COUNTIF(#REF!,"TINS")-COUNTIF(#REF!,"TOFI")-COUNTIF(#REF!,"TPRO")-COUNTIF(#REF!,"TROP")-COUNTIF(#REF!,"TSMS")-COUNTIF(#REF!,"VACA")-COUNTIF(#REF!,"X")-COUNTIF(#REF!,"XATC")-COUNTIF(#REF!,"YATC")-COUNTIF(#REF!,"ZATC")+COUNTBLANK(T20)+COUNTIF(T20,"&lt;&gt;")-COUNTIF(T20,"ACHC")-COUNTIF(T20,"AENT")-COUNTIF(T20,"AINS")-COUNTIF(T20,"ATC")-COUNTIF(T20,"CAPA")-COUNTIF(T20,"CERT")-COUNTIF(T20,"CET")-COUNTIF(T20,"CMED")-COUNTIF(T20,"COME")-COUNTIF(T20,"COMS")-COUNTIF(T20,"COMT")-COUNTIF(T20,"DESC")-COUNTIF(T20,"KATC")-COUNTIF(T20,"MATF")-COUNTIF(T20,"MCAE")-COUNTIF(T20,"MCHC")-COUNTIF(T20,"MCOR")-COUNTIF(T20,"MDBM")-COUNTIF(T20,"MDOC")-COUNTIF(T20,"MENT")-COUNTIF(T20,"MGST")-COUNTIF(T20,"MINS")-COUNTIF(T20,"MOFI")-COUNTIF(T20,"MPRO")-COUNTIF(T20,"MSMS")-COUNTIF(T20,"NCHC")-COUNTIF(T20,"NENT")-COUNTIF(T20,"NINS")-COUNTIF(T20,"SIND")-COUNTIF(T20,"TATF")-COUNTIF(T20,"TCAE")-COUNTIF(T20,"TCHC")-COUNTIF(T20,"TCOR")-COUNTIF(T20,"TDBM")-COUNTIF(T20,"TDOC")-COUNTIF(T20,"TENT")-COUNTIF(T20,"TGST")-COUNTIF(T20,"TINS")-COUNTIF(T20,"TOFI")-COUNTIF(T20,"TPRO")-COUNTIF(T20,"TROP")-COUNTIF(T20,"TSMS")-COUNTIF(T20,"VACA")-COUNTIF(T20,"X")-COUNTIF(T20,"XATC")-COUNTIF(T20,"YATC")-COUNTIF(T20,"ZATC")+COUNTBLANK(T23)+COUNTIF(T23,"&lt;&gt;")-COUNTIF(T23,"ACHC")-COUNTIF(T23,"AENT")-COUNTIF(T23,"AINS")-COUNTIF(T23,"ATC")-COUNTIF(T23,"CAPA")-COUNTIF(T23,"CERT")-COUNTIF(T23,"CET")-COUNTIF(T23,"CMED")-COUNTIF(T23,"COME")-COUNTIF(T23,"COMS")-COUNTIF(T23,"COMT")-COUNTIF(T23,"DESC")-COUNTIF(T23,"KATC")-COUNTIF(T23,"MATF")-COUNTIF(T23,"MCAE")-COUNTIF(T23,"MCHC")-COUNTIF(T23,"MCOR")-COUNTIF(T23,"MDBM")-COUNTIF(T23,"MDOC")-COUNTIF(T23,"MENT")-COUNTIF(T23,"MGST")-COUNTIF(T23,"MINS")-COUNTIF(T23,"MOFI")-COUNTIF(T23,"MPRO")-COUNTIF(T23,"MSMS")-COUNTIF(T23,"NCHC")-COUNTIF(T23,"NENT")-COUNTIF(T23,"NINS")-COUNTIF(T23,"SIND")-COUNTIF(T23,"TATF")-COUNTIF(T23,"TCAE")-COUNTIF(T23,"TCHC")-COUNTIF(T23,"TCOR")-COUNTIF(T23,"TDBM")-COUNTIF(T23,"TDOC")-COUNTIF(T23,"TENT")-COUNTIF(T23,"TGST")-COUNTIF(T23,"TINS")-COUNTIF(T23,"TOFI")-COUNTIF(T23,"TPRO")-COUNTIF(T23,"TROP")-COUNTIF(T23,"TSMS")-COUNTIF(T23,"VACA")-COUNTIF(T23,"X")-COUNTIF(T23,"XATC")-COUNTIF(T23,"YATC")-COUNTIF(T23,"ZATC")+COUNTBLANK(T25)+COUNTIF(T25,"&lt;&gt;")-COUNTIF(T25,"ACHC")-COUNTIF(T25,"AENT")-COUNTIF(T25,"AINS")-COUNTIF(T25,"ATC")-COUNTIF(T25,"CAPA")-COUNTIF(T25,"CERT")-COUNTIF(T25,"CET")-COUNTIF(T25,"CMED")-COUNTIF(T25,"COME")-COUNTIF(T25,"COMS")-COUNTIF(T25,"COMT")-COUNTIF(T25,"DESC")-COUNTIF(T25,"KATC")-COUNTIF(T25,"MATF")-COUNTIF(T25,"MCAE")-COUNTIF(T25,"MCHC")-COUNTIF(T25,"MCOR")-COUNTIF(T25,"MDBM")-COUNTIF(T25,"MDOC")-COUNTIF(T25,"MENT")-COUNTIF(T25,"MGST")-COUNTIF(T25,"MINS")-COUNTIF(T25,"MOFI")-COUNTIF(T25,"MPRO")-COUNTIF(T25,"MSMS")-COUNTIF(T25,"NCHC")-COUNTIF(T25,"NENT")-COUNTIF(T25,"NINS")-COUNTIF(T25,"SIND")-COUNTIF(T25,"TATF")-COUNTIF(T25,"TCAE")-COUNTIF(T25,"TCHC")-COUNTIF(T25,"TCOR")-COUNTIF(T25,"TDBM")-COUNTIF(T25,"TDOC")-COUNTIF(T25,"TENT")-COUNTIF(T25,"TGST")-COUNTIF(T25,"TINS")-COUNTIF(T25,"TOFI")-COUNTIF(T25,"TPRO")-COUNTIF(T25,"TROP")-COUNTIF(T25,"TSMS")-COUNTIF(T25,"VACA")-COUNTIF(T25,"X")-COUNTIF(T25,"XATC")-COUNTIF(T25,"YATC")-COUNTIF(T25,"ZATC")</f>
        <v>#REF!</v>
      </c>
      <c r="U26">
        <f t="shared" si="0"/>
        <v>4</v>
      </c>
      <c r="V26">
        <f t="shared" si="0"/>
        <v>6</v>
      </c>
      <c r="W26">
        <f t="shared" si="0"/>
        <v>2</v>
      </c>
      <c r="X26">
        <f t="shared" si="0"/>
        <v>3</v>
      </c>
      <c r="Y26">
        <f t="shared" si="0"/>
        <v>2</v>
      </c>
      <c r="Z26">
        <f t="shared" si="0"/>
        <v>3</v>
      </c>
      <c r="AA26">
        <f t="shared" si="0"/>
        <v>4</v>
      </c>
      <c r="AB26">
        <f t="shared" si="0"/>
        <v>2</v>
      </c>
      <c r="AC26">
        <f t="shared" si="0"/>
        <v>4</v>
      </c>
      <c r="AD26">
        <f t="shared" si="0"/>
        <v>4</v>
      </c>
      <c r="AE26">
        <f t="shared" si="0"/>
        <v>1</v>
      </c>
      <c r="AF26" t="s">
        <v>61</v>
      </c>
    </row>
    <row r="27" spans="1:32" x14ac:dyDescent="0.35">
      <c r="A27" t="s">
        <v>62</v>
      </c>
      <c r="B27">
        <f t="shared" ref="B27:AE27" si="1">COUNTBLANK(B2:B25)+COUNTIF(B2:B25,"&lt;&gt;")-COUNTIF(B2:B25,"ACHC")-COUNTIF(B2:B25,"AENT")-COUNTIF(B2:B25,"AINS")-COUNTIF(B2:B25,"ATC")-COUNTIF(B2:B25,"CAPA")-COUNTIF(B2:B25,"CERT")-COUNTIF(B2:B25,"CET")-COUNTIF(B2:B25,"CMED")-COUNTIF(B2:B25,"COME")-COUNTIF(B2:B25,"COMS")-COUNTIF(B2:B25,"COMT")-COUNTIF(B2:B25,"DESC")-COUNTIF(B2:B25,"KATC")-COUNTIF(B2:B25,"MATF")-COUNTIF(B2:B25,"MCAE")-COUNTIF(B2:B25,"MCHC")-COUNTIF(B2:B25,"MCOR")-COUNTIF(B2:B25,"MDBM")-COUNTIF(B2:B25,"MDOC")-COUNTIF(B2:B25,"MENT")-COUNTIF(B2:B25,"MGST")-COUNTIF(B2:B25,"MINS")-COUNTIF(B2:B25,"MOFI")-COUNTIF(B2:B25,"MPRO")-COUNTIF(B2:B25,"MSMS")-COUNTIF(B2:B25,"NCHC")-COUNTIF(B2:B25,"NENT")-COUNTIF(B2:B25,"NINS")-COUNTIF(B2:B25,"SIND")-COUNTIF(B2:B25,"TATF")-COUNTIF(B2:B25,"TCAE")-COUNTIF(B2:B25,"TCHC")-COUNTIF(B2:B25,"TCOR")-COUNTIF(B2:B25,"TDBM")-COUNTIF(B2:B25,"TDOC")-COUNTIF(B2:B25,"TENT")-COUNTIF(B2:B25,"TGST")-COUNTIF(B2:B25,"TINS")-COUNTIF(B2:B25,"TOFI")-COUNTIF(B2:B25,"TPRO")-COUNTIF(B2:B25,"TROP")-COUNTIF(B2:B25,"TSMS")-COUNTIF(B2:B25,"VACA")-COUNTIF(B2:B25,"X")-COUNTIF(B2:B25,"XATC")-COUNTIF(B2:B25,"YATC")-COUNTIF(B2:B25,"ZATC")</f>
        <v>12</v>
      </c>
      <c r="C27">
        <f t="shared" si="1"/>
        <v>12</v>
      </c>
      <c r="D27">
        <f t="shared" si="1"/>
        <v>12</v>
      </c>
      <c r="E27">
        <f t="shared" si="1"/>
        <v>13</v>
      </c>
      <c r="F27">
        <f>COUNTBLANK(F2:F25)+COUNTIF(F2:F25,"&lt;&gt;")-COUNTIF(F2:F25,"ACHC")-COUNTIF(F2:F25,"AENT")-COUNTIF(F2:F25,"AINS")-COUNTIF(F2:F25,"ATC")-COUNTIF(F2:F25,"CAPA")-COUNTIF(F2:F25,"CERT")-COUNTIF(F2:F25,"CET")-COUNTIF(F2:F25,"CMED")-COUNTIF(F2:F25,"COME")-COUNTIF(F2:F25,"COMS")-COUNTIF(F2:F25,"COMT")-COUNTIF(F2:F25,"DESC")-COUNTIF(F2:F25,"KATC")-COUNTIF(F2:F25,"MATF")-COUNTIF(F2:F25,"MCAE")-COUNTIF(F2:F25,"MCHC")-COUNTIF(F2:F25,"MCOR")-COUNTIF(F2:F25,"MDBM")-COUNTIF(F2:F25,"MDOC")-COUNTIF(F2:F25,"MENT")-COUNTIF(F2:F25,"MGST")-COUNTIF(F2:F25,"MINS")-COUNTIF(F2:F25,"MOFI")-COUNTIF(F2:F25,"MPRO")-COUNTIF(F2:F25,"MSMS")-COUNTIF(F2:F25,"NCHC")-COUNTIF(F2:F25,"NENT")-COUNTIF(F2:F25,"NINS")-COUNTIF(F2:F25,"SIND")-COUNTIF(F2:F25,"TATF")-COUNTIF(F2:F25,"TCAE")-COUNTIF(F2:F25,"TCHC")-COUNTIF(F2:F25,"TCOR")-COUNTIF(F2:F25,"TDBM")-COUNTIF(F2:F25,"TDOC")-COUNTIF(F2:F25,"TENT")-COUNTIF(F2:F25,"TGST")-COUNTIF(F2:F25,"TINS")-COUNTIF(F2:F25,"TOFI")-COUNTIF(F2:F25,"TPRO")-COUNTIF(F2:F25,"TROP")-COUNTIF(F2:F25,"TSMS")-COUNTIF(F2:F25,"VACA")-COUNTIF(F2:F25,"X")-COUNTIF(F2:F25,"XATC")-COUNTIF(F2:F25,"YATC")-COUNTIF(F2:F25,"ZATC")</f>
        <v>13</v>
      </c>
      <c r="G27">
        <f t="shared" si="1"/>
        <v>12</v>
      </c>
      <c r="H27">
        <f t="shared" si="1"/>
        <v>19</v>
      </c>
      <c r="I27">
        <f t="shared" si="1"/>
        <v>12</v>
      </c>
      <c r="J27">
        <f t="shared" si="1"/>
        <v>12</v>
      </c>
      <c r="K27">
        <f t="shared" si="1"/>
        <v>11</v>
      </c>
      <c r="L27">
        <f t="shared" si="1"/>
        <v>12</v>
      </c>
      <c r="M27">
        <f t="shared" si="1"/>
        <v>12</v>
      </c>
      <c r="N27">
        <f t="shared" si="1"/>
        <v>11</v>
      </c>
      <c r="O27">
        <f t="shared" si="1"/>
        <v>19</v>
      </c>
      <c r="P27">
        <f t="shared" si="1"/>
        <v>11</v>
      </c>
      <c r="Q27">
        <f t="shared" si="1"/>
        <v>12</v>
      </c>
      <c r="R27">
        <f t="shared" si="1"/>
        <v>12</v>
      </c>
      <c r="S27">
        <f t="shared" si="1"/>
        <v>12</v>
      </c>
      <c r="T27">
        <f t="shared" si="1"/>
        <v>12</v>
      </c>
      <c r="U27">
        <f t="shared" si="1"/>
        <v>11</v>
      </c>
      <c r="V27">
        <f t="shared" si="1"/>
        <v>18</v>
      </c>
      <c r="W27">
        <f t="shared" si="1"/>
        <v>9</v>
      </c>
      <c r="X27">
        <f t="shared" si="1"/>
        <v>10</v>
      </c>
      <c r="Y27">
        <f t="shared" si="1"/>
        <v>10</v>
      </c>
      <c r="Z27">
        <f t="shared" si="1"/>
        <v>10</v>
      </c>
      <c r="AA27">
        <f t="shared" si="1"/>
        <v>10</v>
      </c>
      <c r="AB27">
        <f t="shared" si="1"/>
        <v>10</v>
      </c>
      <c r="AC27">
        <f t="shared" si="1"/>
        <v>15</v>
      </c>
      <c r="AD27">
        <f t="shared" si="1"/>
        <v>10</v>
      </c>
      <c r="AE27">
        <f t="shared" si="1"/>
        <v>10</v>
      </c>
      <c r="AF27" t="s">
        <v>62</v>
      </c>
    </row>
    <row r="28" spans="1:32" x14ac:dyDescent="0.35">
      <c r="A28" t="s">
        <v>63</v>
      </c>
      <c r="B28">
        <v>13</v>
      </c>
      <c r="C28" s="4">
        <v>12</v>
      </c>
      <c r="D28" s="4">
        <v>12</v>
      </c>
      <c r="E28" s="4">
        <v>12</v>
      </c>
      <c r="F28">
        <v>13</v>
      </c>
      <c r="G28" s="4">
        <v>12</v>
      </c>
      <c r="H28">
        <v>19</v>
      </c>
      <c r="I28" s="4">
        <v>12</v>
      </c>
      <c r="J28" s="4">
        <v>12</v>
      </c>
      <c r="K28" s="5">
        <v>11</v>
      </c>
      <c r="L28" s="4">
        <v>12</v>
      </c>
      <c r="M28" s="4">
        <v>12</v>
      </c>
      <c r="N28" s="5">
        <v>11</v>
      </c>
      <c r="O28">
        <v>19</v>
      </c>
      <c r="P28" s="5">
        <v>11</v>
      </c>
      <c r="Q28" s="4">
        <v>12</v>
      </c>
      <c r="R28" s="4">
        <v>12</v>
      </c>
      <c r="S28" s="4">
        <v>12</v>
      </c>
      <c r="T28" s="4">
        <v>12</v>
      </c>
      <c r="U28" s="5">
        <v>11</v>
      </c>
      <c r="V28">
        <v>18</v>
      </c>
      <c r="W28" s="6">
        <v>9</v>
      </c>
      <c r="X28" s="7">
        <v>10</v>
      </c>
      <c r="Y28" s="7">
        <v>10</v>
      </c>
      <c r="Z28" s="7">
        <v>10</v>
      </c>
      <c r="AA28" s="7">
        <v>10</v>
      </c>
      <c r="AB28" s="7">
        <v>10</v>
      </c>
      <c r="AC28">
        <v>15</v>
      </c>
      <c r="AD28" s="7">
        <v>10</v>
      </c>
      <c r="AE28" s="7">
        <v>10</v>
      </c>
      <c r="AF28" t="s">
        <v>63</v>
      </c>
    </row>
    <row r="29" spans="1:32" x14ac:dyDescent="0.35">
      <c r="A29" t="s">
        <v>64</v>
      </c>
      <c r="B29">
        <v>4</v>
      </c>
      <c r="C29">
        <v>4</v>
      </c>
      <c r="D29" s="6">
        <v>5</v>
      </c>
      <c r="E29">
        <v>2</v>
      </c>
      <c r="F29" s="6">
        <v>5</v>
      </c>
      <c r="G29">
        <v>4</v>
      </c>
      <c r="H29" s="6">
        <v>6</v>
      </c>
      <c r="I29">
        <v>4</v>
      </c>
      <c r="J29">
        <v>3</v>
      </c>
      <c r="K29">
        <v>4</v>
      </c>
      <c r="L29">
        <v>4</v>
      </c>
      <c r="M29">
        <v>3</v>
      </c>
      <c r="N29">
        <v>2</v>
      </c>
      <c r="O29" s="6">
        <v>6</v>
      </c>
      <c r="P29">
        <v>4</v>
      </c>
      <c r="Q29">
        <v>4</v>
      </c>
      <c r="R29">
        <v>4</v>
      </c>
      <c r="S29">
        <v>3</v>
      </c>
      <c r="T29" s="6">
        <v>5</v>
      </c>
      <c r="U29">
        <v>4</v>
      </c>
      <c r="V29" s="6">
        <v>6</v>
      </c>
      <c r="W29">
        <v>2</v>
      </c>
      <c r="X29">
        <v>3</v>
      </c>
      <c r="Y29">
        <v>2</v>
      </c>
      <c r="Z29">
        <v>3</v>
      </c>
      <c r="AA29">
        <v>4</v>
      </c>
      <c r="AB29">
        <v>2</v>
      </c>
      <c r="AC29">
        <v>4</v>
      </c>
      <c r="AD29">
        <v>4</v>
      </c>
      <c r="AE29">
        <v>1</v>
      </c>
      <c r="AF29" t="s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/>
  </sheetViews>
  <sheetFormatPr baseColWidth="10" defaultColWidth="8.7265625" defaultRowHeight="14.5" x14ac:dyDescent="0.35"/>
  <cols>
    <col min="1" max="1" width="8" customWidth="1"/>
    <col min="2" max="2" width="6" customWidth="1"/>
  </cols>
  <sheetData>
    <row r="1" spans="1:2" x14ac:dyDescent="0.35">
      <c r="A1" s="8" t="s">
        <v>65</v>
      </c>
      <c r="B1" s="8" t="s">
        <v>34</v>
      </c>
    </row>
    <row r="2" spans="1:2" x14ac:dyDescent="0.35">
      <c r="A2" t="s">
        <v>31</v>
      </c>
      <c r="B2">
        <f>COUNTIF(HorarioUnificado!B2:AC2,"DESC")+COUNTIF(HorarioUnificado!B2:AC2,"TROP")</f>
        <v>0</v>
      </c>
    </row>
    <row r="3" spans="1:2" x14ac:dyDescent="0.35">
      <c r="A3" t="s">
        <v>33</v>
      </c>
      <c r="B3">
        <f>COUNTIF(HorarioUnificado!B3:AC3,"DESC")+COUNTIF(HorarioUnificado!B3:AC3,"TROP")</f>
        <v>5</v>
      </c>
    </row>
    <row r="4" spans="1:2" x14ac:dyDescent="0.35">
      <c r="A4" t="s">
        <v>37</v>
      </c>
      <c r="B4">
        <f>COUNTIF(HorarioUnificado!B4:AC4,"DESC")+COUNTIF(HorarioUnificado!B4:AC4,"TROP")</f>
        <v>0</v>
      </c>
    </row>
    <row r="5" spans="1:2" x14ac:dyDescent="0.35">
      <c r="A5" t="s">
        <v>38</v>
      </c>
      <c r="B5">
        <f>COUNTIF(HorarioUnificado!B5:AC5,"DESC")+COUNTIF(HorarioUnificado!B5:AC5,"TROP")</f>
        <v>0</v>
      </c>
    </row>
    <row r="6" spans="1:2" x14ac:dyDescent="0.35">
      <c r="A6" t="s">
        <v>39</v>
      </c>
      <c r="B6">
        <f>COUNTIF(HorarioUnificado!B6:AC6,"DESC")+COUNTIF(HorarioUnificado!B6:AC6,"TROP")</f>
        <v>0</v>
      </c>
    </row>
    <row r="7" spans="1:2" x14ac:dyDescent="0.35">
      <c r="A7" t="s">
        <v>40</v>
      </c>
      <c r="B7">
        <f>COUNTIF(HorarioUnificado!B7:AC7,"DESC")+COUNTIF(HorarioUnificado!B7:AC7,"TROP")</f>
        <v>8</v>
      </c>
    </row>
    <row r="8" spans="1:2" x14ac:dyDescent="0.35">
      <c r="A8" t="s">
        <v>41</v>
      </c>
      <c r="B8">
        <f>COUNTIF(HorarioUnificado!B8:AC8,"DESC")+COUNTIF(HorarioUnificado!B8:AC8,"TROP")</f>
        <v>0</v>
      </c>
    </row>
    <row r="9" spans="1:2" x14ac:dyDescent="0.35">
      <c r="A9" t="s">
        <v>42</v>
      </c>
      <c r="B9">
        <f>COUNTIF(HorarioUnificado!B9:AC9,"DESC")+COUNTIF(HorarioUnificado!B9:AC9,"TROP")</f>
        <v>8</v>
      </c>
    </row>
    <row r="10" spans="1:2" x14ac:dyDescent="0.35">
      <c r="A10" t="s">
        <v>43</v>
      </c>
      <c r="B10">
        <f>COUNTIF(HorarioUnificado!B10:AC10,"DESC")+COUNTIF(HorarioUnificado!B10:AC10,"TROP")</f>
        <v>8</v>
      </c>
    </row>
    <row r="11" spans="1:2" x14ac:dyDescent="0.35">
      <c r="A11" t="s">
        <v>44</v>
      </c>
      <c r="B11">
        <f>COUNTIF(HorarioUnificado!B11:AC11,"DESC")+COUNTIF(HorarioUnificado!B11:AC11,"TROP")</f>
        <v>8</v>
      </c>
    </row>
    <row r="12" spans="1:2" x14ac:dyDescent="0.35">
      <c r="A12" t="s">
        <v>45</v>
      </c>
      <c r="B12">
        <f>COUNTIF(HorarioUnificado!B12:AC12,"DESC")+COUNTIF(HorarioUnificado!B12:AC12,"TROP")</f>
        <v>8</v>
      </c>
    </row>
    <row r="13" spans="1:2" x14ac:dyDescent="0.35">
      <c r="A13" t="s">
        <v>46</v>
      </c>
      <c r="B13">
        <f>COUNTIF(HorarioUnificado!B13:AC13,"DESC")+COUNTIF(HorarioUnificado!B13:AC13,"TROP")</f>
        <v>6</v>
      </c>
    </row>
    <row r="14" spans="1:2" x14ac:dyDescent="0.35">
      <c r="A14" t="s">
        <v>48</v>
      </c>
      <c r="B14">
        <f>COUNTIF(HorarioUnificado!B14:AC14,"DESC")+COUNTIF(HorarioUnificado!B14:AC14,"TROP")</f>
        <v>8</v>
      </c>
    </row>
    <row r="15" spans="1:2" x14ac:dyDescent="0.35">
      <c r="A15" t="s">
        <v>49</v>
      </c>
      <c r="B15">
        <f>COUNTIF(HorarioUnificado!B15:AC15,"DESC")+COUNTIF(HorarioUnificado!B15:AC15,"TROP")</f>
        <v>8</v>
      </c>
    </row>
    <row r="16" spans="1:2" x14ac:dyDescent="0.35">
      <c r="A16" t="s">
        <v>50</v>
      </c>
      <c r="B16">
        <f>COUNTIF(HorarioUnificado!B16:AC16,"DESC")+COUNTIF(HorarioUnificado!B16:AC16,"TROP")</f>
        <v>8</v>
      </c>
    </row>
    <row r="17" spans="1:2" x14ac:dyDescent="0.35">
      <c r="A17" t="s">
        <v>51</v>
      </c>
      <c r="B17">
        <f>COUNTIF(HorarioUnificado!B17:AC17,"DESC")+COUNTIF(HorarioUnificado!B17:AC17,"TROP")</f>
        <v>8</v>
      </c>
    </row>
    <row r="18" spans="1:2" x14ac:dyDescent="0.35">
      <c r="A18" t="s">
        <v>52</v>
      </c>
      <c r="B18">
        <f>COUNTIF(HorarioUnificado!B18:AC18,"DESC")+COUNTIF(HorarioUnificado!B18:AC18,"TROP")</f>
        <v>8</v>
      </c>
    </row>
    <row r="19" spans="1:2" x14ac:dyDescent="0.35">
      <c r="A19" t="s">
        <v>53</v>
      </c>
      <c r="B19">
        <f>COUNTIF(HorarioUnificado!B19:AC19,"DESC")+COUNTIF(HorarioUnificado!B19:AC19,"TROP")</f>
        <v>8</v>
      </c>
    </row>
    <row r="20" spans="1:2" x14ac:dyDescent="0.35">
      <c r="A20" t="s">
        <v>54</v>
      </c>
      <c r="B20">
        <f>COUNTIF(HorarioUnificado!B20:AC20,"DESC")+COUNTIF(HorarioUnificado!B20:AC20,"TROP")</f>
        <v>7</v>
      </c>
    </row>
    <row r="21" spans="1:2" x14ac:dyDescent="0.35">
      <c r="A21" t="s">
        <v>56</v>
      </c>
      <c r="B21">
        <f>COUNTIF(HorarioUnificado!B21:AC21,"DESC")+COUNTIF(HorarioUnificado!B21:AC21,"TROP")</f>
        <v>8</v>
      </c>
    </row>
    <row r="22" spans="1:2" x14ac:dyDescent="0.35">
      <c r="A22" t="s">
        <v>57</v>
      </c>
      <c r="B22">
        <f>COUNTIF(HorarioUnificado!B22:AC22,"DESC")+COUNTIF(HorarioUnificado!B22:AC22,"TROP")</f>
        <v>6</v>
      </c>
    </row>
    <row r="23" spans="1:2" x14ac:dyDescent="0.35">
      <c r="A23" t="s">
        <v>58</v>
      </c>
      <c r="B23">
        <f>COUNTIF(HorarioUnificado!B23:AC23,"DESC")+COUNTIF(HorarioUnificado!B23:AC23,"TROP")</f>
        <v>8</v>
      </c>
    </row>
    <row r="24" spans="1:2" x14ac:dyDescent="0.35">
      <c r="A24" t="s">
        <v>59</v>
      </c>
      <c r="B24">
        <f>COUNTIF(HorarioUnificado!B24:AC24,"DESC")+COUNTIF(HorarioUnificado!B24:AC24,"TROP")</f>
        <v>8</v>
      </c>
    </row>
    <row r="25" spans="1:2" x14ac:dyDescent="0.35">
      <c r="A25" t="s">
        <v>60</v>
      </c>
      <c r="B25">
        <f>COUNTIF(HorarioUnificado!B25:AC25,"DESC")+COUNTIF(HorarioUnificado!B25:AC25,"TROP")</f>
        <v>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HorarioUnificado</vt:lpstr>
      <vt:lpstr>Estadísticas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Usuario1</cp:lastModifiedBy>
  <dcterms:created xsi:type="dcterms:W3CDTF">2015-06-05T18:19:34Z</dcterms:created>
  <dcterms:modified xsi:type="dcterms:W3CDTF">2025-08-15T03:54:03Z</dcterms:modified>
</cp:coreProperties>
</file>