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Hun\omsk\"/>
    </mc:Choice>
  </mc:AlternateContent>
  <bookViews>
    <workbookView xWindow="0" yWindow="0" windowWidth="24000" windowHeight="9135" activeTab="3"/>
  </bookViews>
  <sheets>
    <sheet name="prob_sum" sheetId="1" r:id="rId1"/>
    <sheet name="model0_metrics" sheetId="2" r:id="rId2"/>
    <sheet name="model1_metrics" sheetId="3" r:id="rId3"/>
    <sheet name="Итог по модели 0" sheetId="4" r:id="rId4"/>
    <sheet name="Итог по модели 1" sheetId="5" r:id="rId5"/>
    <sheet name=" Справка" sheetId="6" r:id="rId6"/>
  </sheets>
  <calcPr calcId="152511"/>
</workbook>
</file>

<file path=xl/calcChain.xml><?xml version="1.0" encoding="utf-8"?>
<calcChain xmlns="http://schemas.openxmlformats.org/spreadsheetml/2006/main">
  <c r="C33" i="5" l="1"/>
  <c r="D33" i="5"/>
  <c r="C45" i="5"/>
  <c r="D45" i="5"/>
  <c r="C14" i="5"/>
  <c r="D14" i="5"/>
  <c r="C40" i="5"/>
  <c r="D40" i="5"/>
  <c r="C35" i="5"/>
  <c r="D35" i="5"/>
  <c r="C41" i="5"/>
  <c r="D41" i="5"/>
  <c r="C24" i="5"/>
  <c r="D24" i="5"/>
  <c r="C23" i="5"/>
  <c r="D23" i="5"/>
  <c r="C19" i="5"/>
  <c r="D19" i="5"/>
  <c r="C48" i="5"/>
  <c r="D48" i="5"/>
  <c r="C22" i="5"/>
  <c r="D22" i="5"/>
  <c r="C43" i="5"/>
  <c r="D43" i="5"/>
  <c r="G15" i="5" s="1"/>
  <c r="C29" i="5"/>
  <c r="D29" i="5"/>
  <c r="C31" i="5"/>
  <c r="D31" i="5"/>
  <c r="C12" i="5"/>
  <c r="D12" i="5"/>
  <c r="C11" i="5"/>
  <c r="D11" i="5"/>
  <c r="C34" i="5"/>
  <c r="D34" i="5"/>
  <c r="C27" i="5"/>
  <c r="D27" i="5"/>
  <c r="C9" i="5"/>
  <c r="D9" i="5"/>
  <c r="C38" i="5"/>
  <c r="D38" i="5"/>
  <c r="C17" i="5"/>
  <c r="D17" i="5"/>
  <c r="C3" i="5"/>
  <c r="D3" i="5"/>
  <c r="C42" i="5"/>
  <c r="D42" i="5"/>
  <c r="C16" i="5"/>
  <c r="D16" i="5"/>
  <c r="C46" i="5"/>
  <c r="D46" i="5"/>
  <c r="C49" i="5"/>
  <c r="D49" i="5"/>
  <c r="C18" i="5"/>
  <c r="D18" i="5"/>
  <c r="C25" i="5"/>
  <c r="F25" i="5" s="1"/>
  <c r="D25" i="5"/>
  <c r="C26" i="5"/>
  <c r="D26" i="5"/>
  <c r="C51" i="5"/>
  <c r="D51" i="5"/>
  <c r="C15" i="5"/>
  <c r="D15" i="5"/>
  <c r="C36" i="5"/>
  <c r="D36" i="5"/>
  <c r="C30" i="5"/>
  <c r="D30" i="5"/>
  <c r="C13" i="5"/>
  <c r="D13" i="5"/>
  <c r="C5" i="5"/>
  <c r="D5" i="5"/>
  <c r="C50" i="5"/>
  <c r="D50" i="5"/>
  <c r="C21" i="5"/>
  <c r="D21" i="5"/>
  <c r="C39" i="5"/>
  <c r="D39" i="5"/>
  <c r="C32" i="5"/>
  <c r="D32" i="5"/>
  <c r="C44" i="5"/>
  <c r="D44" i="5"/>
  <c r="C28" i="5"/>
  <c r="D28" i="5"/>
  <c r="C8" i="5"/>
  <c r="D8" i="5"/>
  <c r="C6" i="5"/>
  <c r="D6" i="5"/>
  <c r="C37" i="5"/>
  <c r="D37" i="5"/>
  <c r="C10" i="5"/>
  <c r="D10" i="5"/>
  <c r="C47" i="5"/>
  <c r="D47" i="5"/>
  <c r="C7" i="5"/>
  <c r="F7" i="5" s="1"/>
  <c r="D7" i="5"/>
  <c r="C20" i="5"/>
  <c r="F20" i="5" s="1"/>
  <c r="D20" i="5"/>
  <c r="C2" i="5"/>
  <c r="F28" i="5" s="1"/>
  <c r="D2" i="5"/>
  <c r="C4" i="5"/>
  <c r="D4" i="5"/>
  <c r="B45" i="5"/>
  <c r="B14" i="5"/>
  <c r="B40" i="5"/>
  <c r="B35" i="5"/>
  <c r="B41" i="5"/>
  <c r="B24" i="5"/>
  <c r="B23" i="5"/>
  <c r="B19" i="5"/>
  <c r="B48" i="5"/>
  <c r="B22" i="5"/>
  <c r="B43" i="5"/>
  <c r="B29" i="5"/>
  <c r="B31" i="5"/>
  <c r="B12" i="5"/>
  <c r="B11" i="5"/>
  <c r="B34" i="5"/>
  <c r="E34" i="5" s="1"/>
  <c r="B27" i="5"/>
  <c r="B9" i="5"/>
  <c r="B38" i="5"/>
  <c r="B17" i="5"/>
  <c r="E17" i="5" s="1"/>
  <c r="B3" i="5"/>
  <c r="B42" i="5"/>
  <c r="B16" i="5"/>
  <c r="B46" i="5"/>
  <c r="B49" i="5"/>
  <c r="B18" i="5"/>
  <c r="B25" i="5"/>
  <c r="B26" i="5"/>
  <c r="B51" i="5"/>
  <c r="B15" i="5"/>
  <c r="B36" i="5"/>
  <c r="B30" i="5"/>
  <c r="B13" i="5"/>
  <c r="B5" i="5"/>
  <c r="B50" i="5"/>
  <c r="B21" i="5"/>
  <c r="B39" i="5"/>
  <c r="B32" i="5"/>
  <c r="B44" i="5"/>
  <c r="B28" i="5"/>
  <c r="B8" i="5"/>
  <c r="B6" i="5"/>
  <c r="B37" i="5"/>
  <c r="B10" i="5"/>
  <c r="B47" i="5"/>
  <c r="B7" i="5"/>
  <c r="B20" i="5"/>
  <c r="B2" i="5"/>
  <c r="B4" i="5"/>
  <c r="B33" i="5"/>
  <c r="F46" i="4"/>
  <c r="G33" i="4"/>
  <c r="F35" i="4"/>
  <c r="G35" i="4"/>
  <c r="G21" i="4"/>
  <c r="F28" i="4"/>
  <c r="G28" i="4"/>
  <c r="F4" i="4"/>
  <c r="G16" i="4"/>
  <c r="F37" i="4"/>
  <c r="F36" i="4"/>
  <c r="G36" i="4"/>
  <c r="F29" i="4"/>
  <c r="G29" i="4"/>
  <c r="G10" i="4"/>
  <c r="F9" i="4"/>
  <c r="G9" i="4"/>
  <c r="C46" i="4"/>
  <c r="D46" i="4"/>
  <c r="G46" i="4" s="1"/>
  <c r="C33" i="4"/>
  <c r="F33" i="4" s="1"/>
  <c r="D33" i="4"/>
  <c r="C35" i="4"/>
  <c r="D35" i="4"/>
  <c r="C21" i="4"/>
  <c r="F21" i="4" s="1"/>
  <c r="D21" i="4"/>
  <c r="C31" i="4"/>
  <c r="F31" i="4" s="1"/>
  <c r="D31" i="4"/>
  <c r="G31" i="4" s="1"/>
  <c r="C28" i="4"/>
  <c r="D28" i="4"/>
  <c r="C18" i="4"/>
  <c r="F18" i="4" s="1"/>
  <c r="D18" i="4"/>
  <c r="G18" i="4" s="1"/>
  <c r="C47" i="4"/>
  <c r="F47" i="4" s="1"/>
  <c r="D47" i="4"/>
  <c r="G47" i="4" s="1"/>
  <c r="C4" i="4"/>
  <c r="D4" i="4"/>
  <c r="G4" i="4" s="1"/>
  <c r="C16" i="4"/>
  <c r="F16" i="4" s="1"/>
  <c r="D16" i="4"/>
  <c r="C37" i="4"/>
  <c r="D37" i="4"/>
  <c r="G37" i="4" s="1"/>
  <c r="C36" i="4"/>
  <c r="D36" i="4"/>
  <c r="C27" i="4"/>
  <c r="D27" i="4"/>
  <c r="G27" i="4" s="1"/>
  <c r="C44" i="4"/>
  <c r="F44" i="4" s="1"/>
  <c r="D44" i="4"/>
  <c r="C29" i="4"/>
  <c r="D29" i="4"/>
  <c r="C41" i="4"/>
  <c r="F41" i="4" s="1"/>
  <c r="D41" i="4"/>
  <c r="C39" i="4"/>
  <c r="F39" i="4" s="1"/>
  <c r="D39" i="4"/>
  <c r="G39" i="4" s="1"/>
  <c r="C3" i="4"/>
  <c r="F3" i="4" s="1"/>
  <c r="D3" i="4"/>
  <c r="C26" i="4"/>
  <c r="F26" i="4" s="1"/>
  <c r="D26" i="4"/>
  <c r="G26" i="4" s="1"/>
  <c r="C20" i="4"/>
  <c r="F20" i="4" s="1"/>
  <c r="D20" i="4"/>
  <c r="G20" i="4" s="1"/>
  <c r="C32" i="4"/>
  <c r="F32" i="4" s="1"/>
  <c r="D32" i="4"/>
  <c r="G32" i="4" s="1"/>
  <c r="C45" i="4"/>
  <c r="F45" i="4" s="1"/>
  <c r="D45" i="4"/>
  <c r="G45" i="4" s="1"/>
  <c r="C40" i="4"/>
  <c r="F40" i="4" s="1"/>
  <c r="D40" i="4"/>
  <c r="G40" i="4" s="1"/>
  <c r="C12" i="4"/>
  <c r="F10" i="4" s="1"/>
  <c r="D12" i="4"/>
  <c r="G51" i="4" s="1"/>
  <c r="C50" i="4"/>
  <c r="D50" i="4"/>
  <c r="G50" i="4" s="1"/>
  <c r="C5" i="4"/>
  <c r="F5" i="4" s="1"/>
  <c r="D5" i="4"/>
  <c r="C10" i="4"/>
  <c r="D10" i="4"/>
  <c r="C7" i="4"/>
  <c r="F7" i="4" s="1"/>
  <c r="D7" i="4"/>
  <c r="C48" i="4"/>
  <c r="F48" i="4" s="1"/>
  <c r="D48" i="4"/>
  <c r="G48" i="4" s="1"/>
  <c r="C6" i="4"/>
  <c r="F6" i="4" s="1"/>
  <c r="D6" i="4"/>
  <c r="C42" i="4"/>
  <c r="F42" i="4" s="1"/>
  <c r="D42" i="4"/>
  <c r="G42" i="4" s="1"/>
  <c r="C2" i="4"/>
  <c r="F2" i="4" s="1"/>
  <c r="D2" i="4"/>
  <c r="G2" i="4" s="1"/>
  <c r="C24" i="4"/>
  <c r="F24" i="4" s="1"/>
  <c r="D24" i="4"/>
  <c r="G24" i="4" s="1"/>
  <c r="C13" i="4"/>
  <c r="F13" i="4" s="1"/>
  <c r="D13" i="4"/>
  <c r="G13" i="4" s="1"/>
  <c r="C22" i="4"/>
  <c r="F22" i="4" s="1"/>
  <c r="D22" i="4"/>
  <c r="G22" i="4" s="1"/>
  <c r="C17" i="4"/>
  <c r="F17" i="4" s="1"/>
  <c r="D17" i="4"/>
  <c r="G17" i="4" s="1"/>
  <c r="C34" i="4"/>
  <c r="D34" i="4"/>
  <c r="G34" i="4" s="1"/>
  <c r="C51" i="4"/>
  <c r="F51" i="4" s="1"/>
  <c r="D51" i="4"/>
  <c r="C9" i="4"/>
  <c r="D9" i="4"/>
  <c r="C11" i="4"/>
  <c r="F11" i="4" s="1"/>
  <c r="D11" i="4"/>
  <c r="C49" i="4"/>
  <c r="F49" i="4" s="1"/>
  <c r="D49" i="4"/>
  <c r="G49" i="4" s="1"/>
  <c r="C38" i="4"/>
  <c r="F38" i="4" s="1"/>
  <c r="D38" i="4"/>
  <c r="C15" i="4"/>
  <c r="F15" i="4" s="1"/>
  <c r="D15" i="4"/>
  <c r="G15" i="4" s="1"/>
  <c r="C25" i="4"/>
  <c r="F25" i="4" s="1"/>
  <c r="D25" i="4"/>
  <c r="G25" i="4" s="1"/>
  <c r="C14" i="4"/>
  <c r="F14" i="4" s="1"/>
  <c r="D14" i="4"/>
  <c r="G14" i="4" s="1"/>
  <c r="C43" i="4"/>
  <c r="F43" i="4" s="1"/>
  <c r="D43" i="4"/>
  <c r="G43" i="4" s="1"/>
  <c r="C8" i="4"/>
  <c r="F8" i="4" s="1"/>
  <c r="D8" i="4"/>
  <c r="G8" i="4" s="1"/>
  <c r="C30" i="4"/>
  <c r="F30" i="4" s="1"/>
  <c r="D30" i="4"/>
  <c r="G30" i="4" s="1"/>
  <c r="C23" i="4"/>
  <c r="D23" i="4"/>
  <c r="G23" i="4" s="1"/>
  <c r="C19" i="4"/>
  <c r="F19" i="4" s="1"/>
  <c r="D19" i="4"/>
  <c r="B33" i="4"/>
  <c r="B35" i="4"/>
  <c r="B21" i="4"/>
  <c r="E21" i="4" s="1"/>
  <c r="B31" i="4"/>
  <c r="B28" i="4"/>
  <c r="E28" i="4" s="1"/>
  <c r="B18" i="4"/>
  <c r="E18" i="4" s="1"/>
  <c r="B47" i="4"/>
  <c r="E47" i="4" s="1"/>
  <c r="B4" i="4"/>
  <c r="B16" i="4"/>
  <c r="E16" i="4" s="1"/>
  <c r="B37" i="4"/>
  <c r="E37" i="4" s="1"/>
  <c r="B36" i="4"/>
  <c r="E36" i="4" s="1"/>
  <c r="B27" i="4"/>
  <c r="E27" i="4" s="1"/>
  <c r="B44" i="4"/>
  <c r="E44" i="4" s="1"/>
  <c r="B29" i="4"/>
  <c r="E29" i="4" s="1"/>
  <c r="B41" i="4"/>
  <c r="E41" i="4" s="1"/>
  <c r="B39" i="4"/>
  <c r="E39" i="4" s="1"/>
  <c r="B3" i="4"/>
  <c r="E43" i="4" s="1"/>
  <c r="B26" i="4"/>
  <c r="E26" i="4" s="1"/>
  <c r="B20" i="4"/>
  <c r="E20" i="4" s="1"/>
  <c r="B32" i="4"/>
  <c r="E32" i="4" s="1"/>
  <c r="B45" i="4"/>
  <c r="B40" i="4"/>
  <c r="E40" i="4" s="1"/>
  <c r="B12" i="4"/>
  <c r="E12" i="4" s="1"/>
  <c r="B50" i="4"/>
  <c r="B5" i="4"/>
  <c r="B10" i="4"/>
  <c r="B7" i="4"/>
  <c r="E7" i="4" s="1"/>
  <c r="B48" i="4"/>
  <c r="B6" i="4"/>
  <c r="E6" i="4" s="1"/>
  <c r="B42" i="4"/>
  <c r="E42" i="4" s="1"/>
  <c r="B2" i="4"/>
  <c r="E2" i="4" s="1"/>
  <c r="B24" i="4"/>
  <c r="B13" i="4"/>
  <c r="E13" i="4" s="1"/>
  <c r="B22" i="4"/>
  <c r="E22" i="4" s="1"/>
  <c r="B17" i="4"/>
  <c r="E17" i="4" s="1"/>
  <c r="B34" i="4"/>
  <c r="E34" i="4" s="1"/>
  <c r="B51" i="4"/>
  <c r="E51" i="4" s="1"/>
  <c r="B9" i="4"/>
  <c r="E9" i="4" s="1"/>
  <c r="B11" i="4"/>
  <c r="E11" i="4" s="1"/>
  <c r="B49" i="4"/>
  <c r="E49" i="4" s="1"/>
  <c r="B38" i="4"/>
  <c r="E38" i="4" s="1"/>
  <c r="B15" i="4"/>
  <c r="E15" i="4" s="1"/>
  <c r="B25" i="4"/>
  <c r="E25" i="4" s="1"/>
  <c r="B14" i="4"/>
  <c r="E35" i="4" s="1"/>
  <c r="B43" i="4"/>
  <c r="B8" i="4"/>
  <c r="E8" i="4" s="1"/>
  <c r="B30" i="4"/>
  <c r="E30" i="4" s="1"/>
  <c r="B23" i="4"/>
  <c r="B19" i="4"/>
  <c r="B46" i="4"/>
  <c r="F16" i="5" l="1"/>
  <c r="F43" i="5"/>
  <c r="G7" i="5"/>
  <c r="G5" i="5"/>
  <c r="G42" i="5"/>
  <c r="G22" i="5"/>
  <c r="F40" i="5"/>
  <c r="G48" i="5"/>
  <c r="F48" i="5"/>
  <c r="G19" i="5"/>
  <c r="F29" i="5"/>
  <c r="G47" i="5"/>
  <c r="G3" i="5"/>
  <c r="G51" i="5"/>
  <c r="G27" i="5"/>
  <c r="G44" i="5"/>
  <c r="E43" i="5"/>
  <c r="E37" i="5"/>
  <c r="F30" i="5"/>
  <c r="E50" i="5"/>
  <c r="F31" i="5"/>
  <c r="F50" i="5"/>
  <c r="E28" i="5"/>
  <c r="E11" i="5"/>
  <c r="E48" i="5"/>
  <c r="E35" i="5"/>
  <c r="G20" i="5"/>
  <c r="G13" i="5"/>
  <c r="E36" i="5"/>
  <c r="G50" i="5"/>
  <c r="E8" i="5"/>
  <c r="E27" i="5"/>
  <c r="E39" i="5"/>
  <c r="G37" i="5"/>
  <c r="E20" i="5"/>
  <c r="E16" i="5"/>
  <c r="F4" i="5"/>
  <c r="F39" i="5"/>
  <c r="E7" i="5"/>
  <c r="E44" i="5"/>
  <c r="G21" i="5"/>
  <c r="G39" i="5"/>
  <c r="G16" i="5"/>
  <c r="F47" i="5"/>
  <c r="F17" i="5"/>
  <c r="E47" i="5"/>
  <c r="E3" i="5"/>
  <c r="F46" i="5"/>
  <c r="E46" i="4"/>
  <c r="E33" i="4"/>
  <c r="F34" i="4"/>
  <c r="E3" i="4"/>
  <c r="E23" i="4"/>
  <c r="F23" i="4"/>
  <c r="E19" i="4"/>
  <c r="F50" i="4"/>
  <c r="E24" i="4"/>
  <c r="E4" i="4"/>
  <c r="G38" i="4"/>
  <c r="G6" i="4"/>
  <c r="G3" i="4"/>
  <c r="E5" i="4"/>
  <c r="G5" i="4"/>
  <c r="E48" i="4"/>
  <c r="E31" i="4"/>
  <c r="G11" i="4"/>
  <c r="G7" i="4"/>
  <c r="G41" i="4"/>
  <c r="E10" i="4"/>
  <c r="G44" i="4"/>
  <c r="F27" i="4"/>
  <c r="E14" i="4"/>
  <c r="G12" i="4"/>
  <c r="F12" i="4"/>
  <c r="G19" i="4"/>
  <c r="E45" i="4"/>
  <c r="E50" i="4"/>
  <c r="F33" i="5"/>
  <c r="G31" i="5"/>
  <c r="G25" i="5"/>
  <c r="F8" i="5"/>
  <c r="G8" i="5"/>
  <c r="F45" i="5"/>
  <c r="F11" i="5"/>
  <c r="G26" i="5"/>
  <c r="G6" i="5"/>
  <c r="G45" i="5"/>
  <c r="G11" i="5"/>
  <c r="F51" i="5"/>
  <c r="F37" i="5"/>
  <c r="G33" i="5"/>
  <c r="G14" i="5"/>
  <c r="F34" i="5"/>
  <c r="F10" i="5"/>
  <c r="G40" i="5"/>
  <c r="F27" i="5"/>
  <c r="F36" i="5"/>
  <c r="G10" i="5"/>
  <c r="F35" i="5"/>
  <c r="G36" i="5"/>
  <c r="G35" i="5"/>
  <c r="G9" i="5"/>
  <c r="G28" i="5"/>
  <c r="F41" i="5"/>
  <c r="F38" i="5"/>
  <c r="G30" i="5"/>
  <c r="G38" i="5"/>
  <c r="F2" i="5"/>
  <c r="F3" i="5"/>
  <c r="G23" i="5"/>
  <c r="F19" i="5"/>
  <c r="G18" i="5"/>
  <c r="G34" i="5"/>
  <c r="F21" i="5"/>
  <c r="G41" i="5"/>
  <c r="G17" i="5"/>
  <c r="G12" i="5"/>
  <c r="F26" i="5"/>
  <c r="F13" i="5"/>
  <c r="G24" i="5"/>
  <c r="F23" i="5"/>
  <c r="G2" i="5"/>
  <c r="G4" i="5"/>
  <c r="G46" i="5"/>
  <c r="G32" i="5"/>
  <c r="G43" i="5"/>
  <c r="F49" i="5"/>
  <c r="F44" i="5"/>
  <c r="G29" i="5"/>
  <c r="G49" i="5"/>
  <c r="E38" i="5"/>
  <c r="E49" i="5"/>
  <c r="E10" i="5"/>
  <c r="E31" i="5"/>
  <c r="E23" i="5"/>
  <c r="E13" i="5"/>
  <c r="E41" i="5"/>
  <c r="E29" i="5"/>
  <c r="E46" i="5"/>
  <c r="E25" i="5"/>
  <c r="E33" i="5"/>
  <c r="E45" i="5"/>
  <c r="E26" i="5"/>
  <c r="E40" i="5"/>
  <c r="E51" i="5"/>
  <c r="E4" i="5"/>
  <c r="E30" i="5"/>
  <c r="E21" i="5"/>
  <c r="E19" i="5"/>
  <c r="E2" i="5"/>
  <c r="E14" i="5"/>
  <c r="E24" i="5"/>
  <c r="E22" i="5"/>
  <c r="E12" i="5"/>
  <c r="E9" i="5"/>
  <c r="E42" i="5"/>
  <c r="E18" i="5"/>
  <c r="E15" i="5"/>
  <c r="E5" i="5"/>
  <c r="E32" i="5"/>
  <c r="E6" i="5"/>
  <c r="F14" i="5"/>
  <c r="F24" i="5"/>
  <c r="F22" i="5"/>
  <c r="F12" i="5"/>
  <c r="F9" i="5"/>
  <c r="F42" i="5"/>
  <c r="F18" i="5"/>
  <c r="F15" i="5"/>
  <c r="F5" i="5"/>
  <c r="F32" i="5"/>
  <c r="F6" i="5"/>
</calcChain>
</file>

<file path=xl/sharedStrings.xml><?xml version="1.0" encoding="utf-8"?>
<sst xmlns="http://schemas.openxmlformats.org/spreadsheetml/2006/main" count="33" uniqueCount="20">
  <si>
    <t>avg_comment_sent</t>
  </si>
  <si>
    <t>avg_comment_std</t>
  </si>
  <si>
    <t>comments_num</t>
  </si>
  <si>
    <t>Тема</t>
  </si>
  <si>
    <t>в процентах avg_comment_sent</t>
  </si>
  <si>
    <t>в процентах avg_comment_std</t>
  </si>
  <si>
    <t>в процентах comments_num</t>
  </si>
  <si>
    <t>нормированно на заметность темы avg_comment_sent</t>
  </si>
  <si>
    <t>нормированно на заметность темы avg_comment_std</t>
  </si>
  <si>
    <t>нормированно на заметность темы comments_num</t>
  </si>
  <si>
    <t>prob_sum</t>
  </si>
  <si>
    <t>Метрики для первой модели</t>
  </si>
  <si>
    <t>Справка по метрикам</t>
  </si>
  <si>
    <t>Тональность темы. Для рассчёта подсчитываем среднюю тональность комментариев для каждого поста. Затем умножаем это значение на вероятность каждой темы в данном посте. Затем суммируем это по всем постам в каждой теме.</t>
  </si>
  <si>
    <t>Противоречивость темы. Рассчитывается как тональность, только для каждого поста подсчитываем не среднюю оценку, а их стд откл</t>
  </si>
  <si>
    <t>Комментируемость темы.  Рассчитывается как тональность, только для каждого поста подсчитываем не среднюю оценку, а количество комментов</t>
  </si>
  <si>
    <t>Заметность темы. Сумма вероятностей тем двух моделей (№ 0 и 1) по документам, используется при нормализации метрик</t>
  </si>
  <si>
    <t>В первых трёх столбцах находятся нормализованные на заметность темы метрики. В последних они в добавок приведены к шкале от 0 до 1</t>
  </si>
  <si>
    <t>modelM_metrics</t>
  </si>
  <si>
    <t>Итог по модели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</si>
</sst>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A1048576"/>
    </sheetView>
  </sheetViews>
  <sheetFormatPr defaultRowHeight="15" x14ac:dyDescent="0.25"/>
  <sheetData>
    <row r="1" spans="1:3" x14ac:dyDescent="0.25">
      <c r="B1" s="1">
        <v>0</v>
      </c>
      <c r="C1" s="1">
        <v>1</v>
      </c>
    </row>
    <row r="2" spans="1:3" x14ac:dyDescent="0.25">
      <c r="A2" s="1">
        <v>0</v>
      </c>
      <c r="B2">
        <v>182.28749161337959</v>
      </c>
      <c r="C2">
        <v>231.0524749879296</v>
      </c>
    </row>
    <row r="3" spans="1:3" x14ac:dyDescent="0.25">
      <c r="A3" s="1">
        <v>1</v>
      </c>
      <c r="B3">
        <v>171.3693053486177</v>
      </c>
      <c r="C3">
        <v>544.96585158018388</v>
      </c>
    </row>
    <row r="4" spans="1:3" x14ac:dyDescent="0.25">
      <c r="A4" s="1">
        <v>2</v>
      </c>
      <c r="B4">
        <v>450.86455606461823</v>
      </c>
      <c r="C4">
        <v>247.3420210908489</v>
      </c>
    </row>
    <row r="5" spans="1:3" x14ac:dyDescent="0.25">
      <c r="A5" s="1">
        <v>3</v>
      </c>
      <c r="B5">
        <v>394.03826740408482</v>
      </c>
      <c r="C5">
        <v>969.29706103086937</v>
      </c>
    </row>
    <row r="6" spans="1:3" x14ac:dyDescent="0.25">
      <c r="A6" s="1">
        <v>4</v>
      </c>
      <c r="B6">
        <v>140.59196019159839</v>
      </c>
      <c r="C6">
        <v>253.32113859431871</v>
      </c>
    </row>
    <row r="7" spans="1:3" x14ac:dyDescent="0.25">
      <c r="A7" s="1">
        <v>5</v>
      </c>
      <c r="B7">
        <v>171.7424649622817</v>
      </c>
      <c r="C7">
        <v>432.9976630013216</v>
      </c>
    </row>
    <row r="8" spans="1:3" x14ac:dyDescent="0.25">
      <c r="A8" s="1">
        <v>6</v>
      </c>
      <c r="B8">
        <v>374.43695385804858</v>
      </c>
      <c r="C8">
        <v>381.78615837728381</v>
      </c>
    </row>
    <row r="9" spans="1:3" x14ac:dyDescent="0.25">
      <c r="A9" s="1">
        <v>7</v>
      </c>
      <c r="B9">
        <v>501.18965985737032</v>
      </c>
      <c r="C9">
        <v>377.46466123942167</v>
      </c>
    </row>
    <row r="10" spans="1:3" x14ac:dyDescent="0.25">
      <c r="A10" s="1">
        <v>8</v>
      </c>
      <c r="B10">
        <v>812.34479155753343</v>
      </c>
      <c r="C10">
        <v>771.89764830855984</v>
      </c>
    </row>
    <row r="11" spans="1:3" x14ac:dyDescent="0.25">
      <c r="A11" s="1">
        <v>9</v>
      </c>
      <c r="B11">
        <v>563.43704481308669</v>
      </c>
      <c r="C11">
        <v>2111.3213004633931</v>
      </c>
    </row>
    <row r="12" spans="1:3" x14ac:dyDescent="0.25">
      <c r="A12" s="1">
        <v>10</v>
      </c>
      <c r="B12">
        <v>846.20148045273891</v>
      </c>
      <c r="C12">
        <v>666.05679342074745</v>
      </c>
    </row>
    <row r="13" spans="1:3" x14ac:dyDescent="0.25">
      <c r="A13" s="1">
        <v>11</v>
      </c>
      <c r="B13">
        <v>302.58558183946752</v>
      </c>
      <c r="C13">
        <v>846.70398410818507</v>
      </c>
    </row>
    <row r="14" spans="1:3" x14ac:dyDescent="0.25">
      <c r="A14" s="1">
        <v>12</v>
      </c>
      <c r="B14">
        <v>1025.6451559586869</v>
      </c>
      <c r="C14">
        <v>1302.214499991923</v>
      </c>
    </row>
    <row r="15" spans="1:3" x14ac:dyDescent="0.25">
      <c r="A15" s="1">
        <v>13</v>
      </c>
      <c r="B15">
        <v>447.0488761071274</v>
      </c>
      <c r="C15">
        <v>567.88310173365699</v>
      </c>
    </row>
    <row r="16" spans="1:3" x14ac:dyDescent="0.25">
      <c r="A16" s="1">
        <v>14</v>
      </c>
      <c r="B16">
        <v>2734.7237400538629</v>
      </c>
      <c r="C16">
        <v>1445.186168222654</v>
      </c>
    </row>
    <row r="17" spans="1:3" x14ac:dyDescent="0.25">
      <c r="A17" s="1">
        <v>15</v>
      </c>
      <c r="B17">
        <v>1220.304659865355</v>
      </c>
      <c r="C17">
        <v>479.58586860534888</v>
      </c>
    </row>
    <row r="18" spans="1:3" x14ac:dyDescent="0.25">
      <c r="A18" s="1">
        <v>16</v>
      </c>
      <c r="B18">
        <v>574.34234611548982</v>
      </c>
      <c r="C18">
        <v>928.63504454485974</v>
      </c>
    </row>
    <row r="19" spans="1:3" x14ac:dyDescent="0.25">
      <c r="A19" s="1">
        <v>17</v>
      </c>
      <c r="B19">
        <v>325.92437369465461</v>
      </c>
      <c r="C19">
        <v>402.38050256291899</v>
      </c>
    </row>
    <row r="20" spans="1:3" x14ac:dyDescent="0.25">
      <c r="A20" s="1">
        <v>18</v>
      </c>
      <c r="B20">
        <v>938.60693556713977</v>
      </c>
      <c r="C20">
        <v>363.92813179520363</v>
      </c>
    </row>
    <row r="21" spans="1:3" x14ac:dyDescent="0.25">
      <c r="A21" s="1">
        <v>19</v>
      </c>
      <c r="B21">
        <v>224.63309397167541</v>
      </c>
      <c r="C21">
        <v>502.16133284757319</v>
      </c>
    </row>
    <row r="22" spans="1:3" x14ac:dyDescent="0.25">
      <c r="A22" s="1">
        <v>20</v>
      </c>
      <c r="B22">
        <v>461.1889548693689</v>
      </c>
      <c r="C22">
        <v>336.5666845152864</v>
      </c>
    </row>
    <row r="23" spans="1:3" x14ac:dyDescent="0.25">
      <c r="A23" s="1">
        <v>21</v>
      </c>
      <c r="B23">
        <v>989.96766588780793</v>
      </c>
      <c r="C23">
        <v>111.7568756117507</v>
      </c>
    </row>
    <row r="24" spans="1:3" x14ac:dyDescent="0.25">
      <c r="A24" s="1">
        <v>22</v>
      </c>
      <c r="B24">
        <v>248.0359947409124</v>
      </c>
      <c r="C24">
        <v>674.15298812366018</v>
      </c>
    </row>
    <row r="25" spans="1:3" x14ac:dyDescent="0.25">
      <c r="A25" s="1">
        <v>23</v>
      </c>
      <c r="B25">
        <v>390.12556174723068</v>
      </c>
      <c r="C25">
        <v>275.93659720222422</v>
      </c>
    </row>
    <row r="26" spans="1:3" x14ac:dyDescent="0.25">
      <c r="A26" s="1">
        <v>24</v>
      </c>
      <c r="B26">
        <v>353.14911833751381</v>
      </c>
      <c r="C26">
        <v>735.18724326321535</v>
      </c>
    </row>
    <row r="27" spans="1:3" x14ac:dyDescent="0.25">
      <c r="A27" s="1">
        <v>25</v>
      </c>
      <c r="B27">
        <v>226.82256646291719</v>
      </c>
      <c r="C27">
        <v>1033.9234358462729</v>
      </c>
    </row>
    <row r="28" spans="1:3" x14ac:dyDescent="0.25">
      <c r="A28" s="1">
        <v>26</v>
      </c>
      <c r="B28">
        <v>450.55383592001272</v>
      </c>
      <c r="C28">
        <v>379.84162595264019</v>
      </c>
    </row>
    <row r="29" spans="1:3" x14ac:dyDescent="0.25">
      <c r="A29" s="1">
        <v>27</v>
      </c>
      <c r="B29">
        <v>252.5107323453758</v>
      </c>
      <c r="C29">
        <v>288.21988394231812</v>
      </c>
    </row>
    <row r="30" spans="1:3" x14ac:dyDescent="0.25">
      <c r="A30" s="1">
        <v>28</v>
      </c>
      <c r="B30">
        <v>959.58813641165762</v>
      </c>
      <c r="C30">
        <v>741.10409965640429</v>
      </c>
    </row>
    <row r="31" spans="1:3" x14ac:dyDescent="0.25">
      <c r="A31" s="1">
        <v>29</v>
      </c>
      <c r="B31">
        <v>314.63050270640178</v>
      </c>
      <c r="C31">
        <v>2179.2865140185831</v>
      </c>
    </row>
    <row r="32" spans="1:3" x14ac:dyDescent="0.25">
      <c r="A32" s="1">
        <v>30</v>
      </c>
      <c r="B32">
        <v>390.05169001370541</v>
      </c>
      <c r="C32">
        <v>209.54738124605589</v>
      </c>
    </row>
    <row r="33" spans="1:3" x14ac:dyDescent="0.25">
      <c r="A33" s="1">
        <v>31</v>
      </c>
      <c r="B33">
        <v>1157.9793175914331</v>
      </c>
      <c r="C33">
        <v>2724.273643892674</v>
      </c>
    </row>
    <row r="34" spans="1:3" x14ac:dyDescent="0.25">
      <c r="A34" s="1">
        <v>32</v>
      </c>
      <c r="B34">
        <v>453.30304818008062</v>
      </c>
      <c r="C34">
        <v>616.79301012872929</v>
      </c>
    </row>
    <row r="35" spans="1:3" x14ac:dyDescent="0.25">
      <c r="A35" s="1">
        <v>33</v>
      </c>
      <c r="B35">
        <v>534.06791333398542</v>
      </c>
      <c r="C35">
        <v>323.4309243881371</v>
      </c>
    </row>
    <row r="36" spans="1:3" x14ac:dyDescent="0.25">
      <c r="A36" s="1">
        <v>34</v>
      </c>
      <c r="B36">
        <v>1467.694113844741</v>
      </c>
      <c r="C36">
        <v>407.74723226722199</v>
      </c>
    </row>
    <row r="37" spans="1:3" x14ac:dyDescent="0.25">
      <c r="A37" s="1">
        <v>35</v>
      </c>
      <c r="B37">
        <v>182.5583226051713</v>
      </c>
      <c r="C37">
        <v>925.07341629878283</v>
      </c>
    </row>
    <row r="38" spans="1:3" x14ac:dyDescent="0.25">
      <c r="A38" s="1">
        <v>36</v>
      </c>
      <c r="B38">
        <v>198.38688025125251</v>
      </c>
      <c r="C38">
        <v>150.4048996576721</v>
      </c>
    </row>
    <row r="39" spans="1:3" x14ac:dyDescent="0.25">
      <c r="A39" s="1">
        <v>37</v>
      </c>
      <c r="B39">
        <v>353.61617684851439</v>
      </c>
      <c r="C39">
        <v>474.04235292614891</v>
      </c>
    </row>
    <row r="40" spans="1:3" x14ac:dyDescent="0.25">
      <c r="A40" s="1">
        <v>38</v>
      </c>
      <c r="B40">
        <v>412.22852425518698</v>
      </c>
      <c r="C40">
        <v>736.90390307212692</v>
      </c>
    </row>
    <row r="41" spans="1:3" x14ac:dyDescent="0.25">
      <c r="A41" s="1">
        <v>39</v>
      </c>
      <c r="B41">
        <v>419.29406262619159</v>
      </c>
      <c r="C41">
        <v>1396.9818845610851</v>
      </c>
    </row>
    <row r="42" spans="1:3" x14ac:dyDescent="0.25">
      <c r="A42" s="1">
        <v>40</v>
      </c>
      <c r="B42">
        <v>1174.7378732190671</v>
      </c>
      <c r="C42">
        <v>818.97925351778213</v>
      </c>
    </row>
    <row r="43" spans="1:3" x14ac:dyDescent="0.25">
      <c r="A43" s="1">
        <v>41</v>
      </c>
      <c r="B43">
        <v>1536.5802610019521</v>
      </c>
      <c r="C43">
        <v>475.81828283650879</v>
      </c>
    </row>
    <row r="44" spans="1:3" x14ac:dyDescent="0.25">
      <c r="A44" s="1">
        <v>42</v>
      </c>
      <c r="B44">
        <v>895.32522353789045</v>
      </c>
      <c r="C44">
        <v>272.00158869174902</v>
      </c>
    </row>
    <row r="45" spans="1:3" x14ac:dyDescent="0.25">
      <c r="A45" s="1">
        <v>43</v>
      </c>
      <c r="B45">
        <v>365.78534217925062</v>
      </c>
      <c r="C45">
        <v>733.4940659488675</v>
      </c>
    </row>
    <row r="46" spans="1:3" x14ac:dyDescent="0.25">
      <c r="A46" s="1">
        <v>44</v>
      </c>
      <c r="B46">
        <v>1564.02128863298</v>
      </c>
      <c r="C46">
        <v>716.99024339549214</v>
      </c>
    </row>
    <row r="47" spans="1:3" x14ac:dyDescent="0.25">
      <c r="A47" s="1">
        <v>45</v>
      </c>
      <c r="B47">
        <v>264.16949190170823</v>
      </c>
      <c r="C47">
        <v>765.35513551407894</v>
      </c>
    </row>
    <row r="48" spans="1:3" x14ac:dyDescent="0.25">
      <c r="A48" s="1">
        <v>46</v>
      </c>
      <c r="B48">
        <v>602.30872133418688</v>
      </c>
      <c r="C48">
        <v>217.4295241376785</v>
      </c>
    </row>
    <row r="49" spans="1:3" x14ac:dyDescent="0.25">
      <c r="A49" s="1">
        <v>47</v>
      </c>
      <c r="B49">
        <v>1104.984804821783</v>
      </c>
      <c r="C49">
        <v>865.9363857275348</v>
      </c>
    </row>
    <row r="50" spans="1:3" x14ac:dyDescent="0.25">
      <c r="A50" s="1">
        <v>48</v>
      </c>
      <c r="B50">
        <v>2812.9547506587301</v>
      </c>
      <c r="C50">
        <v>269.14779824039312</v>
      </c>
    </row>
    <row r="51" spans="1:3" x14ac:dyDescent="0.25">
      <c r="A51" s="1">
        <v>49</v>
      </c>
      <c r="B51">
        <v>932.0603777348224</v>
      </c>
      <c r="C51">
        <v>188.49170407839389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D1" sqref="D1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23.24711873558666</v>
      </c>
      <c r="C2">
        <v>52.175900725489477</v>
      </c>
      <c r="D2">
        <v>1091.4396000760789</v>
      </c>
    </row>
    <row r="3" spans="1:4" x14ac:dyDescent="0.25">
      <c r="A3" s="1">
        <v>1</v>
      </c>
      <c r="B3">
        <v>21.74990300405425</v>
      </c>
      <c r="C3">
        <v>59.90691706380035</v>
      </c>
      <c r="D3">
        <v>1289.7539563559819</v>
      </c>
    </row>
    <row r="4" spans="1:4" x14ac:dyDescent="0.25">
      <c r="A4" s="1">
        <v>2</v>
      </c>
      <c r="B4">
        <v>75.986764793286639</v>
      </c>
      <c r="C4">
        <v>151.32036747456769</v>
      </c>
      <c r="D4">
        <v>3526.8940976223862</v>
      </c>
    </row>
    <row r="5" spans="1:4" x14ac:dyDescent="0.25">
      <c r="A5" s="1">
        <v>3</v>
      </c>
      <c r="B5">
        <v>71.512666337509259</v>
      </c>
      <c r="C5">
        <v>146.97170548110921</v>
      </c>
      <c r="D5">
        <v>3371.3026816673041</v>
      </c>
    </row>
    <row r="6" spans="1:4" x14ac:dyDescent="0.25">
      <c r="A6" s="1">
        <v>4</v>
      </c>
      <c r="B6">
        <v>24.423780209562221</v>
      </c>
      <c r="C6">
        <v>49.448709718741163</v>
      </c>
      <c r="D6">
        <v>1146.2689355987461</v>
      </c>
    </row>
    <row r="7" spans="1:4" x14ac:dyDescent="0.25">
      <c r="A7" s="1">
        <v>5</v>
      </c>
      <c r="B7">
        <v>30.510808045023619</v>
      </c>
      <c r="C7">
        <v>61.148851542312308</v>
      </c>
      <c r="D7">
        <v>1321.3185574876529</v>
      </c>
    </row>
    <row r="8" spans="1:4" x14ac:dyDescent="0.25">
      <c r="A8" s="1">
        <v>6</v>
      </c>
      <c r="B8">
        <v>45.137771589700613</v>
      </c>
      <c r="C8">
        <v>141.3014328859166</v>
      </c>
      <c r="D8">
        <v>3351.7538881940241</v>
      </c>
    </row>
    <row r="9" spans="1:4" x14ac:dyDescent="0.25">
      <c r="A9" s="1">
        <v>7</v>
      </c>
      <c r="B9">
        <v>81.381799527808951</v>
      </c>
      <c r="C9">
        <v>143.21949510636409</v>
      </c>
      <c r="D9">
        <v>3065.779096984013</v>
      </c>
    </row>
    <row r="10" spans="1:4" x14ac:dyDescent="0.25">
      <c r="A10" s="1">
        <v>8</v>
      </c>
      <c r="B10">
        <v>172.48055681318041</v>
      </c>
      <c r="C10">
        <v>347.60828991798837</v>
      </c>
      <c r="D10">
        <v>8615.8577255828714</v>
      </c>
    </row>
    <row r="11" spans="1:4" x14ac:dyDescent="0.25">
      <c r="A11" s="1">
        <v>9</v>
      </c>
      <c r="B11">
        <v>60.578041682879878</v>
      </c>
      <c r="C11">
        <v>214.7556190918269</v>
      </c>
      <c r="D11">
        <v>4499.5655016329429</v>
      </c>
    </row>
    <row r="12" spans="1:4" x14ac:dyDescent="0.25">
      <c r="A12" s="1">
        <v>10</v>
      </c>
      <c r="B12">
        <v>152.95897040282719</v>
      </c>
      <c r="C12">
        <v>279.52088256924287</v>
      </c>
      <c r="D12">
        <v>5503.981438251928</v>
      </c>
    </row>
    <row r="13" spans="1:4" x14ac:dyDescent="0.25">
      <c r="A13" s="1">
        <v>11</v>
      </c>
      <c r="B13">
        <v>52.725623083655307</v>
      </c>
      <c r="C13">
        <v>100.8050616588594</v>
      </c>
      <c r="D13">
        <v>2339.714923277224</v>
      </c>
    </row>
    <row r="14" spans="1:4" x14ac:dyDescent="0.25">
      <c r="A14" s="1">
        <v>12</v>
      </c>
      <c r="B14">
        <v>178.11456671712739</v>
      </c>
      <c r="C14">
        <v>365.91035653998671</v>
      </c>
      <c r="D14">
        <v>6468.5652273891028</v>
      </c>
    </row>
    <row r="15" spans="1:4" x14ac:dyDescent="0.25">
      <c r="A15" s="1">
        <v>13</v>
      </c>
      <c r="B15">
        <v>91.026488552586045</v>
      </c>
      <c r="C15">
        <v>129.0552211419992</v>
      </c>
      <c r="D15">
        <v>2238.0384991715468</v>
      </c>
    </row>
    <row r="16" spans="1:4" x14ac:dyDescent="0.25">
      <c r="A16" s="1">
        <v>14</v>
      </c>
      <c r="B16">
        <v>305.13240537211158</v>
      </c>
      <c r="C16">
        <v>969.64448405673795</v>
      </c>
      <c r="D16">
        <v>22861.675643445149</v>
      </c>
    </row>
    <row r="17" spans="1:4" x14ac:dyDescent="0.25">
      <c r="A17" s="1">
        <v>15</v>
      </c>
      <c r="B17">
        <v>226.9332732335823</v>
      </c>
      <c r="C17">
        <v>379.74997436194712</v>
      </c>
      <c r="D17">
        <v>7741.6535026209885</v>
      </c>
    </row>
    <row r="18" spans="1:4" x14ac:dyDescent="0.25">
      <c r="A18" s="1">
        <v>16</v>
      </c>
      <c r="B18">
        <v>86.026744283866478</v>
      </c>
      <c r="C18">
        <v>188.89544237472509</v>
      </c>
      <c r="D18">
        <v>3752.2525251534748</v>
      </c>
    </row>
    <row r="19" spans="1:4" x14ac:dyDescent="0.25">
      <c r="A19" s="1">
        <v>17</v>
      </c>
      <c r="B19">
        <v>62.42279976709591</v>
      </c>
      <c r="C19">
        <v>140.21139366323871</v>
      </c>
      <c r="D19">
        <v>3281.1340034336899</v>
      </c>
    </row>
    <row r="20" spans="1:4" x14ac:dyDescent="0.25">
      <c r="A20" s="1">
        <v>18</v>
      </c>
      <c r="B20">
        <v>167.1520369749903</v>
      </c>
      <c r="C20">
        <v>334.99638128392928</v>
      </c>
      <c r="D20">
        <v>7434.166988373302</v>
      </c>
    </row>
    <row r="21" spans="1:4" x14ac:dyDescent="0.25">
      <c r="A21" s="1">
        <v>19</v>
      </c>
      <c r="B21">
        <v>37.193644519052228</v>
      </c>
      <c r="C21">
        <v>84.602193942643339</v>
      </c>
      <c r="D21">
        <v>1805.995228879214</v>
      </c>
    </row>
    <row r="22" spans="1:4" x14ac:dyDescent="0.25">
      <c r="A22" s="1">
        <v>20</v>
      </c>
      <c r="B22">
        <v>73.860743293774817</v>
      </c>
      <c r="C22">
        <v>161.264114558393</v>
      </c>
      <c r="D22">
        <v>3373.062160487184</v>
      </c>
    </row>
    <row r="23" spans="1:4" x14ac:dyDescent="0.25">
      <c r="A23" s="1">
        <v>21</v>
      </c>
      <c r="B23">
        <v>208.64606548880769</v>
      </c>
      <c r="C23">
        <v>284.34764018998152</v>
      </c>
      <c r="D23">
        <v>5152.2567456713878</v>
      </c>
    </row>
    <row r="24" spans="1:4" x14ac:dyDescent="0.25">
      <c r="A24" s="1">
        <v>22</v>
      </c>
      <c r="B24">
        <v>45.233860112909788</v>
      </c>
      <c r="C24">
        <v>80.77558053707628</v>
      </c>
      <c r="D24">
        <v>1801.485851191215</v>
      </c>
    </row>
    <row r="25" spans="1:4" x14ac:dyDescent="0.25">
      <c r="A25" s="1">
        <v>23</v>
      </c>
      <c r="B25">
        <v>64.869448559772749</v>
      </c>
      <c r="C25">
        <v>153.63743132122889</v>
      </c>
      <c r="D25">
        <v>3991.574745079171</v>
      </c>
    </row>
    <row r="26" spans="1:4" x14ac:dyDescent="0.25">
      <c r="A26" s="1">
        <v>24</v>
      </c>
      <c r="B26">
        <v>54.180517654156809</v>
      </c>
      <c r="C26">
        <v>76.647625915162479</v>
      </c>
      <c r="D26">
        <v>1646.2570210036281</v>
      </c>
    </row>
    <row r="27" spans="1:4" x14ac:dyDescent="0.25">
      <c r="A27" s="1">
        <v>25</v>
      </c>
      <c r="B27">
        <v>32.577710823446637</v>
      </c>
      <c r="C27">
        <v>96.582516045461588</v>
      </c>
      <c r="D27">
        <v>2443.2195566249161</v>
      </c>
    </row>
    <row r="28" spans="1:4" x14ac:dyDescent="0.25">
      <c r="A28" s="1">
        <v>26</v>
      </c>
      <c r="B28">
        <v>86.04120339192464</v>
      </c>
      <c r="C28">
        <v>181.10036990530071</v>
      </c>
      <c r="D28">
        <v>4051.9934866387389</v>
      </c>
    </row>
    <row r="29" spans="1:4" x14ac:dyDescent="0.25">
      <c r="A29" s="1">
        <v>27</v>
      </c>
      <c r="B29">
        <v>31.63697162254245</v>
      </c>
      <c r="C29">
        <v>104.16678772454701</v>
      </c>
      <c r="D29">
        <v>2286.078692931078</v>
      </c>
    </row>
    <row r="30" spans="1:4" x14ac:dyDescent="0.25">
      <c r="A30" s="1">
        <v>28</v>
      </c>
      <c r="B30">
        <v>142.562550237956</v>
      </c>
      <c r="C30">
        <v>266.75220768298561</v>
      </c>
      <c r="D30">
        <v>5468.0097530106868</v>
      </c>
    </row>
    <row r="31" spans="1:4" x14ac:dyDescent="0.25">
      <c r="A31" s="1">
        <v>29</v>
      </c>
      <c r="B31">
        <v>50.267071464699278</v>
      </c>
      <c r="C31">
        <v>130.886459704651</v>
      </c>
      <c r="D31">
        <v>3073.6140396184901</v>
      </c>
    </row>
    <row r="32" spans="1:4" x14ac:dyDescent="0.25">
      <c r="A32" s="1">
        <v>30</v>
      </c>
      <c r="B32">
        <v>64.096962222174227</v>
      </c>
      <c r="C32">
        <v>117.8539178356704</v>
      </c>
      <c r="D32">
        <v>2198.4604447404781</v>
      </c>
    </row>
    <row r="33" spans="1:4" x14ac:dyDescent="0.25">
      <c r="A33" s="1">
        <v>31</v>
      </c>
      <c r="B33">
        <v>159.08529646219759</v>
      </c>
      <c r="C33">
        <v>507.55275318848942</v>
      </c>
      <c r="D33">
        <v>16366.06298778595</v>
      </c>
    </row>
    <row r="34" spans="1:4" x14ac:dyDescent="0.25">
      <c r="A34" s="1">
        <v>32</v>
      </c>
      <c r="B34">
        <v>81.698481306799451</v>
      </c>
      <c r="C34">
        <v>164.2088476321363</v>
      </c>
      <c r="D34">
        <v>3702.2882338282948</v>
      </c>
    </row>
    <row r="35" spans="1:4" x14ac:dyDescent="0.25">
      <c r="A35" s="1">
        <v>33</v>
      </c>
      <c r="B35">
        <v>83.618161487941421</v>
      </c>
      <c r="C35">
        <v>207.95438816083359</v>
      </c>
      <c r="D35">
        <v>4943.8845951583444</v>
      </c>
    </row>
    <row r="36" spans="1:4" x14ac:dyDescent="0.25">
      <c r="A36" s="1">
        <v>34</v>
      </c>
      <c r="B36">
        <v>297.5046505879825</v>
      </c>
      <c r="C36">
        <v>533.66599920647241</v>
      </c>
      <c r="D36">
        <v>11592.18014877339</v>
      </c>
    </row>
    <row r="37" spans="1:4" x14ac:dyDescent="0.25">
      <c r="A37" s="1">
        <v>35</v>
      </c>
      <c r="B37">
        <v>29.754314426771131</v>
      </c>
      <c r="C37">
        <v>69.11637798682095</v>
      </c>
      <c r="D37">
        <v>1426.682010668047</v>
      </c>
    </row>
    <row r="38" spans="1:4" x14ac:dyDescent="0.25">
      <c r="A38" s="1">
        <v>36</v>
      </c>
      <c r="B38">
        <v>28.7615393854575</v>
      </c>
      <c r="C38">
        <v>66.858913985185453</v>
      </c>
      <c r="D38">
        <v>1462.1045271621449</v>
      </c>
    </row>
    <row r="39" spans="1:4" x14ac:dyDescent="0.25">
      <c r="A39" s="1">
        <v>37</v>
      </c>
      <c r="B39">
        <v>43.657175816433657</v>
      </c>
      <c r="C39">
        <v>76.391121392012792</v>
      </c>
      <c r="D39">
        <v>1569.2173435400859</v>
      </c>
    </row>
    <row r="40" spans="1:4" x14ac:dyDescent="0.25">
      <c r="A40" s="1">
        <v>38</v>
      </c>
      <c r="B40">
        <v>70.222042674007383</v>
      </c>
      <c r="C40">
        <v>167.0240432883287</v>
      </c>
      <c r="D40">
        <v>4452.7382551000919</v>
      </c>
    </row>
    <row r="41" spans="1:4" x14ac:dyDescent="0.25">
      <c r="A41" s="1">
        <v>39</v>
      </c>
      <c r="B41">
        <v>81.054033579959523</v>
      </c>
      <c r="C41">
        <v>165.3762498041813</v>
      </c>
      <c r="D41">
        <v>3237.138409929541</v>
      </c>
    </row>
    <row r="42" spans="1:4" x14ac:dyDescent="0.25">
      <c r="A42" s="1">
        <v>40</v>
      </c>
      <c r="B42">
        <v>116.00439463672789</v>
      </c>
      <c r="C42">
        <v>266.92138992031079</v>
      </c>
      <c r="D42">
        <v>5218.2119950121987</v>
      </c>
    </row>
    <row r="43" spans="1:4" x14ac:dyDescent="0.25">
      <c r="A43" s="1">
        <v>41</v>
      </c>
      <c r="B43">
        <v>249.68859515348649</v>
      </c>
      <c r="C43">
        <v>505.84415092274571</v>
      </c>
      <c r="D43">
        <v>11047.18673127333</v>
      </c>
    </row>
    <row r="44" spans="1:4" x14ac:dyDescent="0.25">
      <c r="A44" s="1">
        <v>42</v>
      </c>
      <c r="B44">
        <v>158.51163743379459</v>
      </c>
      <c r="C44">
        <v>344.03560724473158</v>
      </c>
      <c r="D44">
        <v>8096.513594805514</v>
      </c>
    </row>
    <row r="45" spans="1:4" x14ac:dyDescent="0.25">
      <c r="A45" s="1">
        <v>43</v>
      </c>
      <c r="B45">
        <v>55.86861512658686</v>
      </c>
      <c r="C45">
        <v>131.98063277361919</v>
      </c>
      <c r="D45">
        <v>3751.6441671584889</v>
      </c>
    </row>
    <row r="46" spans="1:4" x14ac:dyDescent="0.25">
      <c r="A46" s="1">
        <v>44</v>
      </c>
      <c r="B46">
        <v>285.10908388545062</v>
      </c>
      <c r="C46">
        <v>603.92786194319149</v>
      </c>
      <c r="D46">
        <v>13249.45013933522</v>
      </c>
    </row>
    <row r="47" spans="1:4" x14ac:dyDescent="0.25">
      <c r="A47" s="1">
        <v>45</v>
      </c>
      <c r="B47">
        <v>51.662297764907187</v>
      </c>
      <c r="C47">
        <v>77.903876787951205</v>
      </c>
      <c r="D47">
        <v>1469.596455686293</v>
      </c>
    </row>
    <row r="48" spans="1:4" x14ac:dyDescent="0.25">
      <c r="A48" s="1">
        <v>46</v>
      </c>
      <c r="B48">
        <v>105.5425501307097</v>
      </c>
      <c r="C48">
        <v>247.48465252910509</v>
      </c>
      <c r="D48">
        <v>6186.717896000715</v>
      </c>
    </row>
    <row r="49" spans="1:4" x14ac:dyDescent="0.25">
      <c r="A49" s="1">
        <v>47</v>
      </c>
      <c r="B49">
        <v>98.582404318900828</v>
      </c>
      <c r="C49">
        <v>389.56657488397781</v>
      </c>
      <c r="D49">
        <v>6874.5623117169389</v>
      </c>
    </row>
    <row r="50" spans="1:4" x14ac:dyDescent="0.25">
      <c r="A50" s="1">
        <v>48</v>
      </c>
      <c r="B50">
        <v>255.98569567318199</v>
      </c>
      <c r="C50">
        <v>1022.487277049857</v>
      </c>
      <c r="D50">
        <v>17112.788608938601</v>
      </c>
    </row>
    <row r="51" spans="1:4" x14ac:dyDescent="0.25">
      <c r="A51" s="1">
        <v>49</v>
      </c>
      <c r="B51">
        <v>176.71328559694371</v>
      </c>
      <c r="C51">
        <v>351.44809557815688</v>
      </c>
      <c r="D51">
        <v>6079.9069371944952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43.754399794070473</v>
      </c>
      <c r="C2">
        <v>70.538766344859482</v>
      </c>
      <c r="D2">
        <v>1523.3142424247701</v>
      </c>
    </row>
    <row r="3" spans="1:4" x14ac:dyDescent="0.25">
      <c r="A3" s="1">
        <v>1</v>
      </c>
      <c r="B3">
        <v>91.445967817191516</v>
      </c>
      <c r="C3">
        <v>203.36044887694391</v>
      </c>
      <c r="D3">
        <v>4347.8260945468492</v>
      </c>
    </row>
    <row r="4" spans="1:4" x14ac:dyDescent="0.25">
      <c r="A4" s="1">
        <v>2</v>
      </c>
      <c r="B4">
        <v>41.403742948975363</v>
      </c>
      <c r="C4">
        <v>92.80358526964703</v>
      </c>
      <c r="D4">
        <v>2195.6821975205089</v>
      </c>
    </row>
    <row r="5" spans="1:4" x14ac:dyDescent="0.25">
      <c r="A5" s="1">
        <v>3</v>
      </c>
      <c r="B5">
        <v>145.0951262742241</v>
      </c>
      <c r="C5">
        <v>284.84928782586701</v>
      </c>
      <c r="D5">
        <v>5281.3347062260918</v>
      </c>
    </row>
    <row r="6" spans="1:4" x14ac:dyDescent="0.25">
      <c r="A6" s="1">
        <v>4</v>
      </c>
      <c r="B6">
        <v>32.789199422235811</v>
      </c>
      <c r="C6">
        <v>65.303275950655845</v>
      </c>
      <c r="D6">
        <v>1394.3402769967231</v>
      </c>
    </row>
    <row r="7" spans="1:4" x14ac:dyDescent="0.25">
      <c r="A7" s="1">
        <v>5</v>
      </c>
      <c r="B7">
        <v>64.067696152199929</v>
      </c>
      <c r="C7">
        <v>185.52965322020171</v>
      </c>
      <c r="D7">
        <v>5452.9996747933674</v>
      </c>
    </row>
    <row r="8" spans="1:4" x14ac:dyDescent="0.25">
      <c r="A8" s="1">
        <v>6</v>
      </c>
      <c r="B8">
        <v>73.500322926127296</v>
      </c>
      <c r="C8">
        <v>143.65947728841459</v>
      </c>
      <c r="D8">
        <v>3435.8638211607599</v>
      </c>
    </row>
    <row r="9" spans="1:4" x14ac:dyDescent="0.25">
      <c r="A9" s="1">
        <v>7</v>
      </c>
      <c r="B9">
        <v>55.562704488944398</v>
      </c>
      <c r="C9">
        <v>155.87325225802221</v>
      </c>
      <c r="D9">
        <v>4066.090087715002</v>
      </c>
    </row>
    <row r="10" spans="1:4" x14ac:dyDescent="0.25">
      <c r="A10" s="1">
        <v>8</v>
      </c>
      <c r="B10">
        <v>147.13035865619631</v>
      </c>
      <c r="C10">
        <v>282.90963411640348</v>
      </c>
      <c r="D10">
        <v>4913.8607594146924</v>
      </c>
    </row>
    <row r="11" spans="1:4" x14ac:dyDescent="0.25">
      <c r="A11" s="1">
        <v>9</v>
      </c>
      <c r="B11">
        <v>363.71289902167041</v>
      </c>
      <c r="C11">
        <v>751.20514789654817</v>
      </c>
      <c r="D11">
        <v>17694.4863952903</v>
      </c>
    </row>
    <row r="12" spans="1:4" x14ac:dyDescent="0.25">
      <c r="A12" s="1">
        <v>10</v>
      </c>
      <c r="B12">
        <v>127.24677315158731</v>
      </c>
      <c r="C12">
        <v>195.01867432293659</v>
      </c>
      <c r="D12">
        <v>3570.2872356369871</v>
      </c>
    </row>
    <row r="13" spans="1:4" x14ac:dyDescent="0.25">
      <c r="A13" s="1">
        <v>11</v>
      </c>
      <c r="B13">
        <v>91.481707833193795</v>
      </c>
      <c r="C13">
        <v>324.86458148997127</v>
      </c>
      <c r="D13">
        <v>7209.7062360165746</v>
      </c>
    </row>
    <row r="14" spans="1:4" x14ac:dyDescent="0.25">
      <c r="A14" s="1">
        <v>12</v>
      </c>
      <c r="B14">
        <v>229.56189206090889</v>
      </c>
      <c r="C14">
        <v>458.5464831271866</v>
      </c>
      <c r="D14">
        <v>8916.0219429933932</v>
      </c>
    </row>
    <row r="15" spans="1:4" x14ac:dyDescent="0.25">
      <c r="A15" s="1">
        <v>13</v>
      </c>
      <c r="B15">
        <v>97.831695706430082</v>
      </c>
      <c r="C15">
        <v>178.11543577810389</v>
      </c>
      <c r="D15">
        <v>3899.167552015092</v>
      </c>
    </row>
    <row r="16" spans="1:4" x14ac:dyDescent="0.25">
      <c r="A16" s="1">
        <v>14</v>
      </c>
      <c r="B16">
        <v>154.4700754327354</v>
      </c>
      <c r="C16">
        <v>357.10504811878241</v>
      </c>
      <c r="D16">
        <v>6658.8994466047943</v>
      </c>
    </row>
    <row r="17" spans="1:4" x14ac:dyDescent="0.25">
      <c r="A17" s="1">
        <v>15</v>
      </c>
      <c r="B17">
        <v>98.279029506123067</v>
      </c>
      <c r="C17">
        <v>164.83813060074209</v>
      </c>
      <c r="D17">
        <v>3292.8182555261469</v>
      </c>
    </row>
    <row r="18" spans="1:4" x14ac:dyDescent="0.25">
      <c r="A18" s="1">
        <v>16</v>
      </c>
      <c r="B18">
        <v>181.8038088263765</v>
      </c>
      <c r="C18">
        <v>396.76483819499492</v>
      </c>
      <c r="D18">
        <v>9717.2648509053561</v>
      </c>
    </row>
    <row r="19" spans="1:4" x14ac:dyDescent="0.25">
      <c r="A19" s="1">
        <v>17</v>
      </c>
      <c r="B19">
        <v>65.437162969729357</v>
      </c>
      <c r="C19">
        <v>148.32137114611871</v>
      </c>
      <c r="D19">
        <v>3305.2909135398081</v>
      </c>
    </row>
    <row r="20" spans="1:4" x14ac:dyDescent="0.25">
      <c r="A20" s="1">
        <v>18</v>
      </c>
      <c r="B20">
        <v>72.821855632925434</v>
      </c>
      <c r="C20">
        <v>136.0955516336642</v>
      </c>
      <c r="D20">
        <v>2560.5607293026301</v>
      </c>
    </row>
    <row r="21" spans="1:4" x14ac:dyDescent="0.25">
      <c r="A21" s="1">
        <v>19</v>
      </c>
      <c r="B21">
        <v>68.242536751497283</v>
      </c>
      <c r="C21">
        <v>139.93493015614911</v>
      </c>
      <c r="D21">
        <v>3054.9296172644581</v>
      </c>
    </row>
    <row r="22" spans="1:4" x14ac:dyDescent="0.25">
      <c r="A22" s="1">
        <v>20</v>
      </c>
      <c r="B22">
        <v>56.768747007589532</v>
      </c>
      <c r="C22">
        <v>121.7141871663094</v>
      </c>
      <c r="D22">
        <v>2350.944350388595</v>
      </c>
    </row>
    <row r="23" spans="1:4" x14ac:dyDescent="0.25">
      <c r="A23" s="1">
        <v>21</v>
      </c>
      <c r="B23">
        <v>16.495312054539529</v>
      </c>
      <c r="C23">
        <v>38.775822409734808</v>
      </c>
      <c r="D23">
        <v>817.24766466658002</v>
      </c>
    </row>
    <row r="24" spans="1:4" x14ac:dyDescent="0.25">
      <c r="A24" s="1">
        <v>22</v>
      </c>
      <c r="B24">
        <v>120.44657351560269</v>
      </c>
      <c r="C24">
        <v>270.74600482365338</v>
      </c>
      <c r="D24">
        <v>5732.4828194730953</v>
      </c>
    </row>
    <row r="25" spans="1:4" x14ac:dyDescent="0.25">
      <c r="A25" s="1">
        <v>23</v>
      </c>
      <c r="B25">
        <v>50.30987738565009</v>
      </c>
      <c r="C25">
        <v>104.2888300438885</v>
      </c>
      <c r="D25">
        <v>2114.4434618504438</v>
      </c>
    </row>
    <row r="26" spans="1:4" x14ac:dyDescent="0.25">
      <c r="A26" s="1">
        <v>24</v>
      </c>
      <c r="B26">
        <v>145.78562643439241</v>
      </c>
      <c r="C26">
        <v>293.60012023846008</v>
      </c>
      <c r="D26">
        <v>7018.2132498526189</v>
      </c>
    </row>
    <row r="27" spans="1:4" x14ac:dyDescent="0.25">
      <c r="A27" s="1">
        <v>25</v>
      </c>
      <c r="B27">
        <v>199.15271916715849</v>
      </c>
      <c r="C27">
        <v>294.60809650780448</v>
      </c>
      <c r="D27">
        <v>5735.7835731515725</v>
      </c>
    </row>
    <row r="28" spans="1:4" x14ac:dyDescent="0.25">
      <c r="A28" s="1">
        <v>26</v>
      </c>
      <c r="B28">
        <v>78.031632260856753</v>
      </c>
      <c r="C28">
        <v>134.29321230107391</v>
      </c>
      <c r="D28">
        <v>2478.4124220369031</v>
      </c>
    </row>
    <row r="29" spans="1:4" x14ac:dyDescent="0.25">
      <c r="A29" s="1">
        <v>27</v>
      </c>
      <c r="B29">
        <v>55.89366701990344</v>
      </c>
      <c r="C29">
        <v>103.9920875984801</v>
      </c>
      <c r="D29">
        <v>2617.2210512470701</v>
      </c>
    </row>
    <row r="30" spans="1:4" x14ac:dyDescent="0.25">
      <c r="A30" s="1">
        <v>28</v>
      </c>
      <c r="B30">
        <v>135.07894715311949</v>
      </c>
      <c r="C30">
        <v>284.77986847810791</v>
      </c>
      <c r="D30">
        <v>6277.0630014301014</v>
      </c>
    </row>
    <row r="31" spans="1:4" x14ac:dyDescent="0.25">
      <c r="A31" s="1">
        <v>29</v>
      </c>
      <c r="B31">
        <v>229.14072014083919</v>
      </c>
      <c r="C31">
        <v>723.02383086102134</v>
      </c>
      <c r="D31">
        <v>16544.910361173359</v>
      </c>
    </row>
    <row r="32" spans="1:4" x14ac:dyDescent="0.25">
      <c r="A32" s="1">
        <v>30</v>
      </c>
      <c r="B32">
        <v>35.332674454118496</v>
      </c>
      <c r="C32">
        <v>71.91556381561341</v>
      </c>
      <c r="D32">
        <v>1593.204182754132</v>
      </c>
    </row>
    <row r="33" spans="1:4" x14ac:dyDescent="0.25">
      <c r="A33" s="1">
        <v>31</v>
      </c>
      <c r="B33">
        <v>232.11833172232269</v>
      </c>
      <c r="C33">
        <v>1003.410813195634</v>
      </c>
      <c r="D33">
        <v>16887.658850223881</v>
      </c>
    </row>
    <row r="34" spans="1:4" x14ac:dyDescent="0.25">
      <c r="A34" s="1">
        <v>32</v>
      </c>
      <c r="B34">
        <v>108.6958277584308</v>
      </c>
      <c r="C34">
        <v>266.16353498602467</v>
      </c>
      <c r="D34">
        <v>6679.8632746168814</v>
      </c>
    </row>
    <row r="35" spans="1:4" x14ac:dyDescent="0.25">
      <c r="A35" s="1">
        <v>33</v>
      </c>
      <c r="B35">
        <v>56.632687488633657</v>
      </c>
      <c r="C35">
        <v>104.7248835047006</v>
      </c>
      <c r="D35">
        <v>2101.803581202731</v>
      </c>
    </row>
    <row r="36" spans="1:4" x14ac:dyDescent="0.25">
      <c r="A36" s="1">
        <v>34</v>
      </c>
      <c r="B36">
        <v>63.128797740412999</v>
      </c>
      <c r="C36">
        <v>117.0624950318285</v>
      </c>
      <c r="D36">
        <v>2482.39054422755</v>
      </c>
    </row>
    <row r="37" spans="1:4" x14ac:dyDescent="0.25">
      <c r="A37" s="1">
        <v>35</v>
      </c>
      <c r="B37">
        <v>192.54200248217131</v>
      </c>
      <c r="C37">
        <v>348.30996153247469</v>
      </c>
      <c r="D37">
        <v>8225.2771187780363</v>
      </c>
    </row>
    <row r="38" spans="1:4" x14ac:dyDescent="0.25">
      <c r="A38" s="1">
        <v>36</v>
      </c>
      <c r="B38">
        <v>22.99224596999353</v>
      </c>
      <c r="C38">
        <v>48.120162743998492</v>
      </c>
      <c r="D38">
        <v>1300.2035103193909</v>
      </c>
    </row>
    <row r="39" spans="1:4" x14ac:dyDescent="0.25">
      <c r="A39" s="1">
        <v>37</v>
      </c>
      <c r="B39">
        <v>68.324675646668297</v>
      </c>
      <c r="C39">
        <v>172.21691711767389</v>
      </c>
      <c r="D39">
        <v>3428.6826458859191</v>
      </c>
    </row>
    <row r="40" spans="1:4" x14ac:dyDescent="0.25">
      <c r="A40" s="1">
        <v>38</v>
      </c>
      <c r="B40">
        <v>57.941806449913443</v>
      </c>
      <c r="C40">
        <v>303.83414442163951</v>
      </c>
      <c r="D40">
        <v>5721.6862191739319</v>
      </c>
    </row>
    <row r="41" spans="1:4" x14ac:dyDescent="0.25">
      <c r="A41" s="1">
        <v>39</v>
      </c>
      <c r="B41">
        <v>186.05155357959859</v>
      </c>
      <c r="C41">
        <v>625.43327883724305</v>
      </c>
      <c r="D41">
        <v>19545.205341427609</v>
      </c>
    </row>
    <row r="42" spans="1:4" x14ac:dyDescent="0.25">
      <c r="A42" s="1">
        <v>40</v>
      </c>
      <c r="B42">
        <v>190.61099939495779</v>
      </c>
      <c r="C42">
        <v>239.58262096120981</v>
      </c>
      <c r="D42">
        <v>4409.5662844376347</v>
      </c>
    </row>
    <row r="43" spans="1:4" x14ac:dyDescent="0.25">
      <c r="A43" s="1">
        <v>41</v>
      </c>
      <c r="B43">
        <v>43.738160821765227</v>
      </c>
      <c r="C43">
        <v>162.71933275177801</v>
      </c>
      <c r="D43">
        <v>3335.970975420656</v>
      </c>
    </row>
    <row r="44" spans="1:4" x14ac:dyDescent="0.25">
      <c r="A44" s="1">
        <v>42</v>
      </c>
      <c r="B44">
        <v>43.336821811223878</v>
      </c>
      <c r="C44">
        <v>86.495855841967384</v>
      </c>
      <c r="D44">
        <v>1827.97440079534</v>
      </c>
    </row>
    <row r="45" spans="1:4" x14ac:dyDescent="0.25">
      <c r="A45" s="1">
        <v>43</v>
      </c>
      <c r="B45">
        <v>112.4550853272718</v>
      </c>
      <c r="C45">
        <v>233.4772768918908</v>
      </c>
      <c r="D45">
        <v>5871.0653891283919</v>
      </c>
    </row>
    <row r="46" spans="1:4" x14ac:dyDescent="0.25">
      <c r="A46" s="1">
        <v>44</v>
      </c>
      <c r="B46">
        <v>124.97690673240039</v>
      </c>
      <c r="C46">
        <v>185.57254543010129</v>
      </c>
      <c r="D46">
        <v>3236.8991524925782</v>
      </c>
    </row>
    <row r="47" spans="1:4" x14ac:dyDescent="0.25">
      <c r="A47" s="1">
        <v>45</v>
      </c>
      <c r="B47">
        <v>121.9471270598912</v>
      </c>
      <c r="C47">
        <v>288.79546759418918</v>
      </c>
      <c r="D47">
        <v>5995.9924900757014</v>
      </c>
    </row>
    <row r="48" spans="1:4" x14ac:dyDescent="0.25">
      <c r="A48" s="1">
        <v>46</v>
      </c>
      <c r="B48">
        <v>43.861094798282707</v>
      </c>
      <c r="C48">
        <v>80.334862950979115</v>
      </c>
      <c r="D48">
        <v>1685.90932646386</v>
      </c>
    </row>
    <row r="49" spans="1:4" x14ac:dyDescent="0.25">
      <c r="A49" s="1">
        <v>47</v>
      </c>
      <c r="B49">
        <v>140.08128851024219</v>
      </c>
      <c r="C49">
        <v>279.1755355728032</v>
      </c>
      <c r="D49">
        <v>5809.1044579170011</v>
      </c>
    </row>
    <row r="50" spans="1:4" x14ac:dyDescent="0.25">
      <c r="A50" s="1">
        <v>48</v>
      </c>
      <c r="B50">
        <v>44.616290866486437</v>
      </c>
      <c r="C50">
        <v>109.6534705474477</v>
      </c>
      <c r="D50">
        <v>2361.9655330174201</v>
      </c>
    </row>
    <row r="51" spans="1:4" x14ac:dyDescent="0.25">
      <c r="A51" s="1">
        <v>49</v>
      </c>
      <c r="B51">
        <v>27.56596928441083</v>
      </c>
      <c r="C51">
        <v>62.553784751815833</v>
      </c>
      <c r="D51">
        <v>1354.1096041168389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16" workbookViewId="0">
      <selection activeCell="D18" sqref="D18"/>
    </sheetView>
  </sheetViews>
  <sheetFormatPr defaultRowHeight="15" x14ac:dyDescent="0.25"/>
  <cols>
    <col min="2" max="2" width="13.7109375" customWidth="1"/>
    <col min="3" max="3" width="14.42578125" customWidth="1"/>
    <col min="4" max="4" width="13.140625" customWidth="1"/>
    <col min="5" max="5" width="12.85546875" customWidth="1"/>
    <col min="6" max="6" width="13.140625" customWidth="1"/>
    <col min="7" max="7" width="13.42578125" customWidth="1"/>
  </cols>
  <sheetData>
    <row r="1" spans="1:7" s="2" customFormat="1" ht="90" x14ac:dyDescent="0.25">
      <c r="A1" s="2" t="s">
        <v>3</v>
      </c>
      <c r="B1" s="3" t="s">
        <v>7</v>
      </c>
      <c r="C1" s="3" t="s">
        <v>8</v>
      </c>
      <c r="D1" s="3" t="s">
        <v>9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31</v>
      </c>
      <c r="B2">
        <f>model0_metrics!B33/prob_sum!$B33</f>
        <v>0.13738181161395083</v>
      </c>
      <c r="C2">
        <f>model0_metrics!C33/prob_sum!$B33</f>
        <v>0.43830899695530484</v>
      </c>
      <c r="D2">
        <f>model0_metrics!D33/prob_sum!$B33</f>
        <v>14.133294730882531</v>
      </c>
      <c r="E2">
        <f>B2/MAX(B$2:B$51)</f>
        <v>0.64703756284953617</v>
      </c>
      <c r="F2">
        <f>C2/MAX(C$2:C$51)</f>
        <v>1</v>
      </c>
      <c r="G2">
        <f>D2/MAX(D$2:D$51)</f>
        <v>1</v>
      </c>
    </row>
    <row r="3" spans="1:7" x14ac:dyDescent="0.25">
      <c r="A3" s="1">
        <v>17</v>
      </c>
      <c r="B3">
        <f>model0_metrics!B19/prob_sum!$B19</f>
        <v>0.19152541143049739</v>
      </c>
      <c r="C3">
        <f>model0_metrics!C19/prob_sum!$B19</f>
        <v>0.43019609756034111</v>
      </c>
      <c r="D3">
        <f>model0_metrics!D19/prob_sum!$B19</f>
        <v>10.067163637499698</v>
      </c>
      <c r="E3">
        <f>B3/MAX(B$2:B$51)</f>
        <v>0.90204179126692707</v>
      </c>
      <c r="F3">
        <f>C3/MAX(C$2:C$51)</f>
        <v>0.9814904566154935</v>
      </c>
      <c r="G3">
        <f>D3/MAX(D$2:D$51)</f>
        <v>0.71230125948636969</v>
      </c>
    </row>
    <row r="4" spans="1:7" x14ac:dyDescent="0.25">
      <c r="A4" s="1">
        <v>8</v>
      </c>
      <c r="B4">
        <f>model0_metrics!B10/prob_sum!$B10</f>
        <v>0.21232432164977408</v>
      </c>
      <c r="C4">
        <f>model0_metrics!C10/prob_sum!$B10</f>
        <v>0.42790732892065253</v>
      </c>
      <c r="D4">
        <f>model0_metrics!D10/prob_sum!$B10</f>
        <v>10.606158635009434</v>
      </c>
      <c r="E4">
        <f>B4/MAX(B$2:B$51)</f>
        <v>1</v>
      </c>
      <c r="F4">
        <f>C4/MAX(C$2:C$51)</f>
        <v>0.97626864128524149</v>
      </c>
      <c r="G4">
        <f>D4/MAX(D$2:D$51)</f>
        <v>0.75043780215196498</v>
      </c>
    </row>
    <row r="5" spans="1:7" x14ac:dyDescent="0.25">
      <c r="A5" s="1">
        <v>25</v>
      </c>
      <c r="B5">
        <f>model0_metrics!B27/prob_sum!$B27</f>
        <v>0.14362640953880887</v>
      </c>
      <c r="C5">
        <f>model0_metrics!C27/prob_sum!$B27</f>
        <v>0.42580646869301553</v>
      </c>
      <c r="D5">
        <f>model0_metrics!D27/prob_sum!$B27</f>
        <v>10.77150124312853</v>
      </c>
      <c r="E5">
        <f>B5/MAX(B$2:B$51)</f>
        <v>0.67644822045266473</v>
      </c>
      <c r="F5">
        <f>C5/MAX(C$2:C$51)</f>
        <v>0.97147553814971266</v>
      </c>
      <c r="G5">
        <f>D5/MAX(D$2:D$51)</f>
        <v>0.76213660354735424</v>
      </c>
    </row>
    <row r="6" spans="1:7" x14ac:dyDescent="0.25">
      <c r="A6" s="1">
        <v>29</v>
      </c>
      <c r="B6">
        <f>model0_metrics!B31/prob_sum!$B31</f>
        <v>0.15976541063981364</v>
      </c>
      <c r="C6">
        <f>model0_metrics!C31/prob_sum!$B31</f>
        <v>0.41600054215591431</v>
      </c>
      <c r="D6">
        <f>model0_metrics!D31/prob_sum!$B31</f>
        <v>9.7689639535256383</v>
      </c>
      <c r="E6">
        <f>B6/MAX(B$2:B$51)</f>
        <v>0.75245930093371216</v>
      </c>
      <c r="F6">
        <f>C6/MAX(C$2:C$51)</f>
        <v>0.94910336097512193</v>
      </c>
      <c r="G6">
        <f>D6/MAX(D$2:D$51)</f>
        <v>0.69120216761485676</v>
      </c>
    </row>
    <row r="7" spans="1:7" x14ac:dyDescent="0.25">
      <c r="A7" s="1">
        <v>27</v>
      </c>
      <c r="B7">
        <f>model0_metrics!B29/prob_sum!$B29</f>
        <v>0.1252896117669583</v>
      </c>
      <c r="C7">
        <f>model0_metrics!C29/prob_sum!$B29</f>
        <v>0.41252419949450359</v>
      </c>
      <c r="D7">
        <f>model0_metrics!D29/prob_sum!$B29</f>
        <v>9.0533921932643064</v>
      </c>
      <c r="E7">
        <f>B7/MAX(B$2:B$51)</f>
        <v>0.59008600989961812</v>
      </c>
      <c r="F7">
        <f>C7/MAX(C$2:C$51)</f>
        <v>0.94117210086967351</v>
      </c>
      <c r="G7">
        <f>D7/MAX(D$2:D$51)</f>
        <v>0.64057195195129013</v>
      </c>
    </row>
    <row r="8" spans="1:7" x14ac:dyDescent="0.25">
      <c r="A8" s="1">
        <v>46</v>
      </c>
      <c r="B8">
        <f>model0_metrics!B48/prob_sum!$B48</f>
        <v>0.17522998819761426</v>
      </c>
      <c r="C8">
        <f>model0_metrics!C48/prob_sum!$B48</f>
        <v>0.41089335711576042</v>
      </c>
      <c r="D8">
        <f>model0_metrics!D48/prob_sum!$B48</f>
        <v>10.271672444483926</v>
      </c>
      <c r="E8">
        <f>B8/MAX(B$2:B$51)</f>
        <v>0.82529399757910737</v>
      </c>
      <c r="F8">
        <f>C8/MAX(C$2:C$51)</f>
        <v>0.93745134133685137</v>
      </c>
      <c r="G8">
        <f>D8/MAX(D$2:D$51)</f>
        <v>0.72677126176668416</v>
      </c>
    </row>
    <row r="9" spans="1:7" x14ac:dyDescent="0.25">
      <c r="A9" s="1">
        <v>38</v>
      </c>
      <c r="B9">
        <f>model0_metrics!B40/prob_sum!$B40</f>
        <v>0.17034736448887014</v>
      </c>
      <c r="C9">
        <f>model0_metrics!C40/prob_sum!$B40</f>
        <v>0.4051734255656062</v>
      </c>
      <c r="D9">
        <f>model0_metrics!D40/prob_sum!$B40</f>
        <v>10.801625780615941</v>
      </c>
      <c r="E9">
        <f>B9/MAX(B$2:B$51)</f>
        <v>0.80229793348807055</v>
      </c>
      <c r="F9">
        <f>C9/MAX(C$2:C$51)</f>
        <v>0.92440134329919421</v>
      </c>
      <c r="G9">
        <f>D9/MAX(D$2:D$51)</f>
        <v>0.76426806249312906</v>
      </c>
    </row>
    <row r="10" spans="1:7" x14ac:dyDescent="0.25">
      <c r="A10" s="1">
        <v>26</v>
      </c>
      <c r="B10">
        <f>model0_metrics!B28/prob_sum!$B28</f>
        <v>0.19096764145006553</v>
      </c>
      <c r="C10">
        <f>model0_metrics!C28/prob_sum!$B28</f>
        <v>0.40195056720691563</v>
      </c>
      <c r="D10">
        <f>model0_metrics!D28/prob_sum!$B28</f>
        <v>8.9933614223142317</v>
      </c>
      <c r="E10">
        <f>B10/MAX(B$2:B$51)</f>
        <v>0.89941481958465375</v>
      </c>
      <c r="F10">
        <f>C10/MAX(C$2:C$51)</f>
        <v>0.91704840648731478</v>
      </c>
      <c r="G10">
        <f>D10/MAX(D$2:D$51)</f>
        <v>0.63632448014141541</v>
      </c>
    </row>
    <row r="11" spans="1:7" x14ac:dyDescent="0.25">
      <c r="A11" s="1">
        <v>39</v>
      </c>
      <c r="B11">
        <f>model0_metrics!B41/prob_sum!$B41</f>
        <v>0.19331071151422599</v>
      </c>
      <c r="C11">
        <f>model0_metrics!C41/prob_sum!$B41</f>
        <v>0.39441591127804088</v>
      </c>
      <c r="D11">
        <f>model0_metrics!D41/prob_sum!$B41</f>
        <v>7.7204489604602626</v>
      </c>
      <c r="E11">
        <f>B11/MAX(B$2:B$51)</f>
        <v>0.91045015480180946</v>
      </c>
      <c r="F11">
        <f>C11/MAX(C$2:C$51)</f>
        <v>0.89985812296310264</v>
      </c>
      <c r="G11">
        <f>D11/MAX(D$2:D$51)</f>
        <v>0.54625967316668078</v>
      </c>
    </row>
    <row r="12" spans="1:7" x14ac:dyDescent="0.25">
      <c r="A12" s="1">
        <v>23</v>
      </c>
      <c r="B12">
        <f>model0_metrics!B25/prob_sum!$B25</f>
        <v>0.16627838552604976</v>
      </c>
      <c r="C12">
        <f>model0_metrics!C25/prob_sum!$B25</f>
        <v>0.3938153414842715</v>
      </c>
      <c r="D12">
        <f>model0_metrics!D25/prob_sum!$B25</f>
        <v>10.231512970343081</v>
      </c>
      <c r="E12">
        <f>B12/MAX(B$2:B$51)</f>
        <v>0.78313395391566853</v>
      </c>
      <c r="F12">
        <f>C12/MAX(C$2:C$51)</f>
        <v>0.89848792568688607</v>
      </c>
      <c r="G12">
        <f>D12/MAX(D$2:D$51)</f>
        <v>0.72392978177878775</v>
      </c>
    </row>
    <row r="13" spans="1:7" x14ac:dyDescent="0.25">
      <c r="A13" s="1">
        <v>33</v>
      </c>
      <c r="B13">
        <f>model0_metrics!B35/prob_sum!$B35</f>
        <v>0.15656840525382745</v>
      </c>
      <c r="C13">
        <f>model0_metrics!C35/prob_sum!$B35</f>
        <v>0.3893781726422253</v>
      </c>
      <c r="D13">
        <f>model0_metrics!D35/prob_sum!$B35</f>
        <v>9.2570335564545143</v>
      </c>
      <c r="E13">
        <f>B13/MAX(B$2:B$51)</f>
        <v>0.73740212160943475</v>
      </c>
      <c r="F13">
        <f>C13/MAX(C$2:C$51)</f>
        <v>0.88836454498316153</v>
      </c>
      <c r="G13">
        <f>D13/MAX(D$2:D$51)</f>
        <v>0.65498057832382539</v>
      </c>
    </row>
    <row r="14" spans="1:7" x14ac:dyDescent="0.25">
      <c r="A14" s="1">
        <v>44</v>
      </c>
      <c r="B14">
        <f>model0_metrics!B46/prob_sum!$B46</f>
        <v>0.18229232936761869</v>
      </c>
      <c r="C14">
        <f>model0_metrics!C46/prob_sum!$B46</f>
        <v>0.38613787825807006</v>
      </c>
      <c r="D14">
        <f>model0_metrics!D46/prob_sum!$B46</f>
        <v>8.4714001245569968</v>
      </c>
      <c r="E14">
        <f>B14/MAX(B$2:B$51)</f>
        <v>0.85855604271425523</v>
      </c>
      <c r="F14">
        <f>C14/MAX(C$2:C$51)</f>
        <v>0.88097182795781226</v>
      </c>
      <c r="G14">
        <f>D14/MAX(D$2:D$51)</f>
        <v>0.59939315537276805</v>
      </c>
    </row>
    <row r="15" spans="1:7" x14ac:dyDescent="0.25">
      <c r="A15" s="1">
        <v>42</v>
      </c>
      <c r="B15">
        <f>model0_metrics!B44/prob_sum!$B44</f>
        <v>0.17704364097711173</v>
      </c>
      <c r="C15">
        <f>model0_metrics!C44/prob_sum!$B44</f>
        <v>0.38425769563965811</v>
      </c>
      <c r="D15">
        <f>model0_metrics!D44/prob_sum!$B44</f>
        <v>9.0430978397012254</v>
      </c>
      <c r="E15">
        <f>B15/MAX(B$2:B$51)</f>
        <v>0.83383589596081542</v>
      </c>
      <c r="F15">
        <f>C15/MAX(C$2:C$51)</f>
        <v>0.8766821997925851</v>
      </c>
      <c r="G15">
        <f>D15/MAX(D$2:D$51)</f>
        <v>0.63984357588901308</v>
      </c>
    </row>
    <row r="16" spans="1:7" x14ac:dyDescent="0.25">
      <c r="A16" s="1">
        <v>9</v>
      </c>
      <c r="B16">
        <f>model0_metrics!B11/prob_sum!$B11</f>
        <v>0.10751519134311785</v>
      </c>
      <c r="C16">
        <f>model0_metrics!C11/prob_sum!$B11</f>
        <v>0.38115282100961151</v>
      </c>
      <c r="D16">
        <f>model0_metrics!D11/prob_sum!$B11</f>
        <v>7.9859241472587561</v>
      </c>
      <c r="E16">
        <f>B16/MAX(B$2:B$51)</f>
        <v>0.50637247069821145</v>
      </c>
      <c r="F16">
        <f>C16/MAX(C$2:C$51)</f>
        <v>0.8695984423255595</v>
      </c>
      <c r="G16">
        <f>D16/MAX(D$2:D$51)</f>
        <v>0.56504334617807039</v>
      </c>
    </row>
    <row r="17" spans="1:7" x14ac:dyDescent="0.25">
      <c r="A17" s="1">
        <v>35</v>
      </c>
      <c r="B17">
        <f>model0_metrics!B37/prob_sum!$B37</f>
        <v>0.16298525316275164</v>
      </c>
      <c r="C17">
        <f>model0_metrics!C37/prob_sum!$B37</f>
        <v>0.37859888829227828</v>
      </c>
      <c r="D17">
        <f>model0_metrics!D37/prob_sum!$B37</f>
        <v>7.81493820883537</v>
      </c>
      <c r="E17">
        <f>B17/MAX(B$2:B$51)</f>
        <v>0.76762403805812451</v>
      </c>
      <c r="F17">
        <f>C17/MAX(C$2:C$51)</f>
        <v>0.86377165634791819</v>
      </c>
      <c r="G17">
        <f>D17/MAX(D$2:D$51)</f>
        <v>0.55294525145357798</v>
      </c>
    </row>
    <row r="18" spans="1:7" x14ac:dyDescent="0.25">
      <c r="A18" s="1">
        <v>6</v>
      </c>
      <c r="B18">
        <f>model0_metrics!B8/prob_sum!$B8</f>
        <v>0.1205483890535351</v>
      </c>
      <c r="C18">
        <f>model0_metrics!C8/prob_sum!$B8</f>
        <v>0.37737042626269429</v>
      </c>
      <c r="D18">
        <f>model0_metrics!D8/prob_sum!$B8</f>
        <v>8.9514505810895333</v>
      </c>
      <c r="E18">
        <f>B18/MAX(B$2:B$51)</f>
        <v>0.56775591282650106</v>
      </c>
      <c r="F18">
        <f>C18/MAX(C$2:C$51)</f>
        <v>0.86096892576716932</v>
      </c>
      <c r="G18">
        <f>D18/MAX(D$2:D$51)</f>
        <v>0.63335908233271343</v>
      </c>
    </row>
    <row r="19" spans="1:7" x14ac:dyDescent="0.25">
      <c r="A19" s="1">
        <v>49</v>
      </c>
      <c r="B19">
        <f>model0_metrics!B51/prob_sum!$B51</f>
        <v>0.18959424713065084</v>
      </c>
      <c r="C19">
        <f>model0_metrics!C51/prob_sum!$B51</f>
        <v>0.37706580386163169</v>
      </c>
      <c r="D19">
        <f>model0_metrics!D51/prob_sum!$B51</f>
        <v>6.5230827126998321</v>
      </c>
      <c r="E19">
        <f>B19/MAX(B$2:B$51)</f>
        <v>0.89294643994381306</v>
      </c>
      <c r="F19">
        <f>C19/MAX(C$2:C$51)</f>
        <v>0.86027393113283912</v>
      </c>
      <c r="G19">
        <f>D19/MAX(D$2:D$51)</f>
        <v>0.46154013178868369</v>
      </c>
    </row>
    <row r="20" spans="1:7" x14ac:dyDescent="0.25">
      <c r="A20" s="1">
        <v>19</v>
      </c>
      <c r="B20">
        <f>model0_metrics!B21/prob_sum!$B21</f>
        <v>0.16557508896592982</v>
      </c>
      <c r="C20">
        <f>model0_metrics!C21/prob_sum!$B21</f>
        <v>0.37662390900118686</v>
      </c>
      <c r="D20">
        <f>model0_metrics!D21/prob_sum!$B21</f>
        <v>8.0397558389456929</v>
      </c>
      <c r="E20">
        <f>B20/MAX(B$2:B$51)</f>
        <v>0.7798215846371267</v>
      </c>
      <c r="F20">
        <f>C20/MAX(C$2:C$51)</f>
        <v>0.85926575000145822</v>
      </c>
      <c r="G20">
        <f>D20/MAX(D$2:D$51)</f>
        <v>0.56885220269114589</v>
      </c>
    </row>
    <row r="21" spans="1:7" x14ac:dyDescent="0.25">
      <c r="A21" s="1">
        <v>3</v>
      </c>
      <c r="B21">
        <f>model0_metrics!B5/prob_sum!$B5</f>
        <v>0.18148660232579208</v>
      </c>
      <c r="C21">
        <f>model0_metrics!C5/prob_sum!$B5</f>
        <v>0.37298840655593041</v>
      </c>
      <c r="D21">
        <f>model0_metrics!D5/prob_sum!$B5</f>
        <v>8.5557748080595566</v>
      </c>
      <c r="E21">
        <f>B21/MAX(B$2:B$51)</f>
        <v>0.85476124880856386</v>
      </c>
      <c r="F21">
        <f>C21/MAX(C$2:C$51)</f>
        <v>0.8509713675668964</v>
      </c>
      <c r="G21">
        <f>D21/MAX(D$2:D$51)</f>
        <v>0.60536307853004812</v>
      </c>
    </row>
    <row r="22" spans="1:7" x14ac:dyDescent="0.25">
      <c r="A22" s="1">
        <v>34</v>
      </c>
      <c r="B22">
        <f>model0_metrics!B36/prob_sum!$B36</f>
        <v>0.20270208061858713</v>
      </c>
      <c r="C22">
        <f>model0_metrics!C36/prob_sum!$B36</f>
        <v>0.36360846185346624</v>
      </c>
      <c r="D22">
        <f>model0_metrics!D36/prob_sum!$B36</f>
        <v>7.8982262308096036</v>
      </c>
      <c r="E22">
        <f>B22/MAX(B$2:B$51)</f>
        <v>0.95468139986779899</v>
      </c>
      <c r="F22">
        <f>C22/MAX(C$2:C$51)</f>
        <v>0.82957106602706598</v>
      </c>
      <c r="G22">
        <f>D22/MAX(D$2:D$51)</f>
        <v>0.55883828797196611</v>
      </c>
    </row>
    <row r="23" spans="1:7" x14ac:dyDescent="0.25">
      <c r="A23" s="1">
        <v>48</v>
      </c>
      <c r="B23">
        <f>model0_metrics!B50/prob_sum!$B50</f>
        <v>9.1002422137517844E-2</v>
      </c>
      <c r="C23">
        <f>model0_metrics!C50/prob_sum!$B50</f>
        <v>0.3634922590953209</v>
      </c>
      <c r="D23">
        <f>model0_metrics!D50/prob_sum!$B50</f>
        <v>6.0835634149220406</v>
      </c>
      <c r="E23">
        <f>B23/MAX(B$2:B$51)</f>
        <v>0.42860102615858126</v>
      </c>
      <c r="F23">
        <f>C23/MAX(C$2:C$51)</f>
        <v>0.82930594995837348</v>
      </c>
      <c r="G23">
        <f>D23/MAX(D$2:D$51)</f>
        <v>0.43044198332812678</v>
      </c>
    </row>
    <row r="24" spans="1:7" x14ac:dyDescent="0.25">
      <c r="A24" s="1">
        <v>32</v>
      </c>
      <c r="B24">
        <f>model0_metrics!B34/prob_sum!$B34</f>
        <v>0.18022927848114459</v>
      </c>
      <c r="C24">
        <f>model0_metrics!C34/prob_sum!$B34</f>
        <v>0.36224959944876028</v>
      </c>
      <c r="D24">
        <f>model0_metrics!D34/prob_sum!$B34</f>
        <v>8.1673579048105402</v>
      </c>
      <c r="E24">
        <f>B24/MAX(B$2:B$51)</f>
        <v>0.84883953510719412</v>
      </c>
      <c r="F24">
        <f>C24/MAX(C$2:C$51)</f>
        <v>0.82647082757851653</v>
      </c>
      <c r="G24">
        <f>D24/MAX(D$2:D$51)</f>
        <v>0.57788067540713794</v>
      </c>
    </row>
    <row r="25" spans="1:7" x14ac:dyDescent="0.25">
      <c r="A25" s="1">
        <v>43</v>
      </c>
      <c r="B25">
        <f>model0_metrics!B45/prob_sum!$B45</f>
        <v>0.15273606862903988</v>
      </c>
      <c r="C25">
        <f>model0_metrics!C45/prob_sum!$B45</f>
        <v>0.3608144382913599</v>
      </c>
      <c r="D25">
        <f>model0_metrics!D45/prob_sum!$B45</f>
        <v>10.256409250319335</v>
      </c>
      <c r="E25">
        <f>B25/MAX(B$2:B$51)</f>
        <v>0.71935267444761153</v>
      </c>
      <c r="F25">
        <f>C25/MAX(C$2:C$51)</f>
        <v>0.82319651386976389</v>
      </c>
      <c r="G25">
        <f>D25/MAX(D$2:D$51)</f>
        <v>0.72569131583367819</v>
      </c>
    </row>
    <row r="26" spans="1:7" x14ac:dyDescent="0.25">
      <c r="A26" s="1">
        <v>18</v>
      </c>
      <c r="B26">
        <f>model0_metrics!B20/prob_sum!$B20</f>
        <v>0.17808523530032416</v>
      </c>
      <c r="C26">
        <f>model0_metrics!C20/prob_sum!$B20</f>
        <v>0.35690806086097426</v>
      </c>
      <c r="D26">
        <f>model0_metrics!D20/prob_sum!$B20</f>
        <v>7.9204262260019558</v>
      </c>
      <c r="E26">
        <f>B26/MAX(B$2:B$51)</f>
        <v>0.83874157193387011</v>
      </c>
      <c r="F26">
        <f>C26/MAX(C$2:C$51)</f>
        <v>0.81428413137814015</v>
      </c>
      <c r="G26">
        <f>D26/MAX(D$2:D$51)</f>
        <v>0.56040904663900526</v>
      </c>
    </row>
    <row r="27" spans="1:7" x14ac:dyDescent="0.25">
      <c r="A27" s="1">
        <v>12</v>
      </c>
      <c r="B27">
        <f>model0_metrics!B14/prob_sum!$B14</f>
        <v>0.17366100320596831</v>
      </c>
      <c r="C27">
        <f>model0_metrics!C14/prob_sum!$B14</f>
        <v>0.35676116092798632</v>
      </c>
      <c r="D27">
        <f>model0_metrics!D14/prob_sum!$B14</f>
        <v>6.3068256987406439</v>
      </c>
      <c r="E27">
        <f>B27/MAX(B$2:B$51)</f>
        <v>0.8179044296791379</v>
      </c>
      <c r="F27">
        <f>C27/MAX(C$2:C$51)</f>
        <v>0.81394897984347303</v>
      </c>
      <c r="G27">
        <f>D27/MAX(D$2:D$51)</f>
        <v>0.4462388861784406</v>
      </c>
    </row>
    <row r="28" spans="1:7" x14ac:dyDescent="0.25">
      <c r="A28" s="1">
        <v>5</v>
      </c>
      <c r="B28">
        <f>model0_metrics!B7/prob_sum!$B7</f>
        <v>0.1776544202490889</v>
      </c>
      <c r="C28">
        <f>model0_metrics!C7/prob_sum!$B7</f>
        <v>0.35604969077241261</v>
      </c>
      <c r="D28">
        <f>model0_metrics!D7/prob_sum!$B7</f>
        <v>7.6936042450412163</v>
      </c>
      <c r="E28">
        <f>B28/MAX(B$2:B$51)</f>
        <v>0.83671252953360342</v>
      </c>
      <c r="F28">
        <f>C28/MAX(C$2:C$51)</f>
        <v>0.81232576389190492</v>
      </c>
      <c r="G28">
        <f>D28/MAX(D$2:D$51)</f>
        <v>0.54436027773693796</v>
      </c>
    </row>
    <row r="29" spans="1:7" x14ac:dyDescent="0.25">
      <c r="A29" s="1">
        <v>14</v>
      </c>
      <c r="B29">
        <f>model0_metrics!B16/prob_sum!$B16</f>
        <v>0.11157704922914873</v>
      </c>
      <c r="C29">
        <f>model0_metrics!C16/prob_sum!$B16</f>
        <v>0.35456761860619967</v>
      </c>
      <c r="D29">
        <f>model0_metrics!D16/prob_sum!$B16</f>
        <v>8.3597751789710451</v>
      </c>
      <c r="E29">
        <f>B29/MAX(B$2:B$51)</f>
        <v>0.52550291159386564</v>
      </c>
      <c r="F29">
        <f>C29/MAX(C$2:C$51)</f>
        <v>0.80894442292809143</v>
      </c>
      <c r="G29">
        <f>D29/MAX(D$2:D$51)</f>
        <v>0.59149514236791356</v>
      </c>
    </row>
    <row r="30" spans="1:7" x14ac:dyDescent="0.25">
      <c r="A30" s="1">
        <v>47</v>
      </c>
      <c r="B30">
        <f>model0_metrics!B49/prob_sum!$B49</f>
        <v>8.9216072373774088E-2</v>
      </c>
      <c r="C30">
        <f>model0_metrics!C49/prob_sum!$B49</f>
        <v>0.35255378461680192</v>
      </c>
      <c r="D30">
        <f>model0_metrics!D49/prob_sum!$B49</f>
        <v>6.2214089114335831</v>
      </c>
      <c r="E30">
        <f>B30/MAX(B$2:B$51)</f>
        <v>0.42018771886592776</v>
      </c>
      <c r="F30">
        <f>C30/MAX(C$2:C$51)</f>
        <v>0.80434986976266076</v>
      </c>
      <c r="G30">
        <f>D30/MAX(D$2:D$51)</f>
        <v>0.44019522906001812</v>
      </c>
    </row>
    <row r="31" spans="1:7" x14ac:dyDescent="0.25">
      <c r="A31" s="1">
        <v>4</v>
      </c>
      <c r="B31">
        <f>model0_metrics!B6/prob_sum!$B6</f>
        <v>0.1737210305360104</v>
      </c>
      <c r="C31">
        <f>model0_metrics!C6/prob_sum!$B6</f>
        <v>0.35171790514445195</v>
      </c>
      <c r="D31">
        <f>model0_metrics!D6/prob_sum!$B6</f>
        <v>8.1531613474669076</v>
      </c>
      <c r="E31">
        <f>B31/MAX(B$2:B$51)</f>
        <v>0.81818714495911937</v>
      </c>
      <c r="F31">
        <f>C31/MAX(C$2:C$51)</f>
        <v>0.80244281451589106</v>
      </c>
      <c r="G31">
        <f>D31/MAX(D$2:D$51)</f>
        <v>0.57687619926665157</v>
      </c>
    </row>
    <row r="32" spans="1:7" x14ac:dyDescent="0.25">
      <c r="A32" s="1">
        <v>20</v>
      </c>
      <c r="B32">
        <f>model0_metrics!B22/prob_sum!$B22</f>
        <v>0.16015288855886795</v>
      </c>
      <c r="C32">
        <f>model0_metrics!C22/prob_sum!$B22</f>
        <v>0.34967037448689731</v>
      </c>
      <c r="D32">
        <f>model0_metrics!D22/prob_sum!$B22</f>
        <v>7.3138398586379827</v>
      </c>
      <c r="E32">
        <f>B32/MAX(B$2:B$51)</f>
        <v>0.75428423514776533</v>
      </c>
      <c r="F32">
        <f>C32/MAX(C$2:C$51)</f>
        <v>0.79777138255401547</v>
      </c>
      <c r="G32">
        <f>D32/MAX(D$2:D$51)</f>
        <v>0.51749008266675278</v>
      </c>
    </row>
    <row r="33" spans="1:7" x14ac:dyDescent="0.25">
      <c r="A33" s="1">
        <v>1</v>
      </c>
      <c r="B33">
        <f>model0_metrics!B3/prob_sum!$B3</f>
        <v>0.12691831223688677</v>
      </c>
      <c r="C33">
        <f>model0_metrics!C3/prob_sum!$B3</f>
        <v>0.34957787184776945</v>
      </c>
      <c r="D33">
        <f>model0_metrics!D3/prob_sum!$B3</f>
        <v>7.5261666827220139</v>
      </c>
      <c r="E33">
        <f>B33/MAX(B$2:B$51)</f>
        <v>0.59775682432762789</v>
      </c>
      <c r="F33">
        <f>C33/MAX(C$2:C$51)</f>
        <v>0.79756033819998573</v>
      </c>
      <c r="G33">
        <f>D33/MAX(D$2:D$51)</f>
        <v>0.53251324804517497</v>
      </c>
    </row>
    <row r="34" spans="1:7" x14ac:dyDescent="0.25">
      <c r="A34" s="1">
        <v>36</v>
      </c>
      <c r="B34">
        <f>model0_metrics!B38/prob_sum!$B38</f>
        <v>0.14497702342529736</v>
      </c>
      <c r="C34">
        <f>model0_metrics!C38/prob_sum!$B38</f>
        <v>0.33701277977913735</v>
      </c>
      <c r="D34">
        <f>model0_metrics!D38/prob_sum!$B38</f>
        <v>7.3699658228932403</v>
      </c>
      <c r="E34">
        <f>B34/MAX(B$2:B$51)</f>
        <v>0.68280930935663076</v>
      </c>
      <c r="F34">
        <f>C34/MAX(C$2:C$51)</f>
        <v>0.76889313730765863</v>
      </c>
      <c r="G34">
        <f>D34/MAX(D$2:D$51)</f>
        <v>0.5214612702294531</v>
      </c>
    </row>
    <row r="35" spans="1:7" x14ac:dyDescent="0.25">
      <c r="A35" s="1">
        <v>2</v>
      </c>
      <c r="B35">
        <f>model0_metrics!B4/prob_sum!$B4</f>
        <v>0.16853568055235676</v>
      </c>
      <c r="C35">
        <f>model0_metrics!C4/prob_sum!$B4</f>
        <v>0.33562267301597409</v>
      </c>
      <c r="D35">
        <f>model0_metrics!D4/prob_sum!$B4</f>
        <v>7.8225135468775004</v>
      </c>
      <c r="E35">
        <f>B35/MAX(B$2:B$51)</f>
        <v>0.79376530791584943</v>
      </c>
      <c r="F35">
        <f>C35/MAX(C$2:C$51)</f>
        <v>0.7657216149961853</v>
      </c>
      <c r="G35">
        <f>D35/MAX(D$2:D$51)</f>
        <v>0.55348124381674424</v>
      </c>
    </row>
    <row r="36" spans="1:7" x14ac:dyDescent="0.25">
      <c r="A36" s="1">
        <v>11</v>
      </c>
      <c r="B36">
        <f>model0_metrics!B13/prob_sum!$B13</f>
        <v>0.17425028239325738</v>
      </c>
      <c r="C36">
        <f>model0_metrics!C13/prob_sum!$B13</f>
        <v>0.33314562130174497</v>
      </c>
      <c r="D36">
        <f>model0_metrics!D13/prob_sum!$B13</f>
        <v>7.732407172389749</v>
      </c>
      <c r="E36">
        <f>B36/MAX(B$2:B$51)</f>
        <v>0.82067980266848906</v>
      </c>
      <c r="F36">
        <f>C36/MAX(C$2:C$51)</f>
        <v>0.76007023268043117</v>
      </c>
      <c r="G36">
        <f>D36/MAX(D$2:D$51)</f>
        <v>0.54710577537831562</v>
      </c>
    </row>
    <row r="37" spans="1:7" x14ac:dyDescent="0.25">
      <c r="A37" s="1">
        <v>10</v>
      </c>
      <c r="B37">
        <f>model0_metrics!B12/prob_sum!$B12</f>
        <v>0.18075951642272042</v>
      </c>
      <c r="C37">
        <f>model0_metrics!C12/prob_sum!$B12</f>
        <v>0.33032426558707062</v>
      </c>
      <c r="D37">
        <f>model0_metrics!D12/prob_sum!$B12</f>
        <v>6.5043391738184626</v>
      </c>
      <c r="E37">
        <f>B37/MAX(B$2:B$51)</f>
        <v>0.85133683705289609</v>
      </c>
      <c r="F37">
        <f>C37/MAX(C$2:C$51)</f>
        <v>0.75363332234029956</v>
      </c>
      <c r="G37">
        <f>D37/MAX(D$2:D$51)</f>
        <v>0.46021393437765729</v>
      </c>
    </row>
    <row r="38" spans="1:7" x14ac:dyDescent="0.25">
      <c r="A38" s="1">
        <v>41</v>
      </c>
      <c r="B38">
        <f>model0_metrics!B43/prob_sum!$B43</f>
        <v>0.16249629224748272</v>
      </c>
      <c r="C38">
        <f>model0_metrics!C43/prob_sum!$B43</f>
        <v>0.32920125538571077</v>
      </c>
      <c r="D38">
        <f>model0_metrics!D43/prob_sum!$B43</f>
        <v>7.1894628687146049</v>
      </c>
      <c r="E38">
        <f>B38/MAX(B$2:B$51)</f>
        <v>0.76532114166137788</v>
      </c>
      <c r="F38">
        <f>C38/MAX(C$2:C$51)</f>
        <v>0.75107117963010928</v>
      </c>
      <c r="G38">
        <f>D38/MAX(D$2:D$51)</f>
        <v>0.50868979990949859</v>
      </c>
    </row>
    <row r="39" spans="1:7" x14ac:dyDescent="0.25">
      <c r="A39" s="1">
        <v>16</v>
      </c>
      <c r="B39">
        <f>model0_metrics!B18/prob_sum!$B18</f>
        <v>0.14978304292849071</v>
      </c>
      <c r="C39">
        <f>model0_metrics!C18/prob_sum!$B18</f>
        <v>0.32888997938651321</v>
      </c>
      <c r="D39">
        <f>model0_metrics!D18/prob_sum!$B18</f>
        <v>6.5331288046780465</v>
      </c>
      <c r="E39">
        <f>B39/MAX(B$2:B$51)</f>
        <v>0.70544458479681704</v>
      </c>
      <c r="F39">
        <f>C39/MAX(C$2:C$51)</f>
        <v>0.75036100484163848</v>
      </c>
      <c r="G39">
        <f>D39/MAX(D$2:D$51)</f>
        <v>0.46225094212480883</v>
      </c>
    </row>
    <row r="40" spans="1:7" x14ac:dyDescent="0.25">
      <c r="A40" s="1">
        <v>22</v>
      </c>
      <c r="B40">
        <f>model0_metrics!B24/prob_sum!$B24</f>
        <v>0.18236812830395488</v>
      </c>
      <c r="C40">
        <f>model0_metrics!C24/prob_sum!$B24</f>
        <v>0.32566071961229232</v>
      </c>
      <c r="D40">
        <f>model0_metrics!D24/prob_sum!$B24</f>
        <v>7.2630016988984547</v>
      </c>
      <c r="E40">
        <f>B40/MAX(B$2:B$51)</f>
        <v>0.85891303872746383</v>
      </c>
      <c r="F40">
        <f>C40/MAX(C$2:C$51)</f>
        <v>0.74299346322909388</v>
      </c>
      <c r="G40">
        <f>D40/MAX(D$2:D$51)</f>
        <v>0.51389303323790014</v>
      </c>
    </row>
    <row r="41" spans="1:7" x14ac:dyDescent="0.25">
      <c r="A41" s="1">
        <v>15</v>
      </c>
      <c r="B41">
        <f>model0_metrics!B17/prob_sum!$B17</f>
        <v>0.18596444043622801</v>
      </c>
      <c r="C41">
        <f>model0_metrics!C17/prob_sum!$B17</f>
        <v>0.31119275935883722</v>
      </c>
      <c r="D41">
        <f>model0_metrics!D17/prob_sum!$B17</f>
        <v>6.344033385462267</v>
      </c>
      <c r="E41">
        <f>B41/MAX(B$2:B$51)</f>
        <v>0.875850863392719</v>
      </c>
      <c r="F41">
        <f>C41/MAX(C$2:C$51)</f>
        <v>0.70998487715407332</v>
      </c>
      <c r="G41">
        <f>D41/MAX(D$2:D$51)</f>
        <v>0.44887151271245895</v>
      </c>
    </row>
    <row r="42" spans="1:7" x14ac:dyDescent="0.25">
      <c r="A42" s="1">
        <v>30</v>
      </c>
      <c r="B42">
        <f>model0_metrics!B32/prob_sum!$B32</f>
        <v>0.16432940521273481</v>
      </c>
      <c r="C42">
        <f>model0_metrics!C32/prob_sum!$B32</f>
        <v>0.30214948647326545</v>
      </c>
      <c r="D42">
        <f>model0_metrics!D32/prob_sum!$B32</f>
        <v>5.6363310325952689</v>
      </c>
      <c r="E42">
        <f>B42/MAX(B$2:B$51)</f>
        <v>0.773954693159429</v>
      </c>
      <c r="F42">
        <f>C42/MAX(C$2:C$51)</f>
        <v>0.68935269084626205</v>
      </c>
      <c r="G42">
        <f>D42/MAX(D$2:D$51)</f>
        <v>0.39879809626267643</v>
      </c>
    </row>
    <row r="43" spans="1:7" x14ac:dyDescent="0.25">
      <c r="A43" s="1">
        <v>45</v>
      </c>
      <c r="B43">
        <f>model0_metrics!B47/prob_sum!$B47</f>
        <v>0.19556496623815142</v>
      </c>
      <c r="C43">
        <f>model0_metrics!C47/prob_sum!$B47</f>
        <v>0.29490111150661391</v>
      </c>
      <c r="D43">
        <f>model0_metrics!D47/prob_sum!$B47</f>
        <v>5.5630816605919735</v>
      </c>
      <c r="E43">
        <f>B43/MAX(B$2:B$51)</f>
        <v>0.92106718965871948</v>
      </c>
      <c r="F43">
        <f>C43/MAX(C$2:C$51)</f>
        <v>0.67281555604637866</v>
      </c>
      <c r="G43">
        <f>D43/MAX(D$2:D$51)</f>
        <v>0.39361534352185662</v>
      </c>
    </row>
    <row r="44" spans="1:7" x14ac:dyDescent="0.25">
      <c r="A44" s="1">
        <v>13</v>
      </c>
      <c r="B44">
        <f>model0_metrics!B15/prob_sum!$B15</f>
        <v>0.20361641291940782</v>
      </c>
      <c r="C44">
        <f>model0_metrics!C15/prob_sum!$B15</f>
        <v>0.28868257597648761</v>
      </c>
      <c r="D44">
        <f>model0_metrics!D15/prob_sum!$B15</f>
        <v>5.0062501412826288</v>
      </c>
      <c r="E44">
        <f>B44/MAX(B$2:B$51)</f>
        <v>0.95898770021867852</v>
      </c>
      <c r="F44">
        <f>C44/MAX(C$2:C$51)</f>
        <v>0.65862799527686877</v>
      </c>
      <c r="G44">
        <f>D44/MAX(D$2:D$51)</f>
        <v>0.3542167793574359</v>
      </c>
    </row>
    <row r="45" spans="1:7" x14ac:dyDescent="0.25">
      <c r="A45" s="1">
        <v>21</v>
      </c>
      <c r="B45">
        <f>model0_metrics!B23/prob_sum!$B23</f>
        <v>0.21076048509290743</v>
      </c>
      <c r="C45">
        <f>model0_metrics!C23/prob_sum!$B23</f>
        <v>0.28722921968868259</v>
      </c>
      <c r="D45">
        <f>model0_metrics!D23/prob_sum!$B23</f>
        <v>5.2044697248276472</v>
      </c>
      <c r="E45">
        <f>B45/MAX(B$2:B$51)</f>
        <v>0.99263468007472933</v>
      </c>
      <c r="F45">
        <f>C45/MAX(C$2:C$51)</f>
        <v>0.65531216946014881</v>
      </c>
      <c r="G45">
        <f>D45/MAX(D$2:D$51)</f>
        <v>0.36824178819786507</v>
      </c>
    </row>
    <row r="46" spans="1:7" x14ac:dyDescent="0.25">
      <c r="A46" s="1">
        <v>0</v>
      </c>
      <c r="B46">
        <f>model0_metrics!B2/prob_sum!$B2</f>
        <v>0.12752997218751769</v>
      </c>
      <c r="C46">
        <f>model0_metrics!C2/prob_sum!$B2</f>
        <v>0.28622863951713873</v>
      </c>
      <c r="D46">
        <f>model0_metrics!D2/prob_sum!$B2</f>
        <v>5.9874629378901894</v>
      </c>
      <c r="E46">
        <f>B46/MAX(B$2:B$51)</f>
        <v>0.60063760569962654</v>
      </c>
      <c r="F46">
        <f>C46/MAX(C$2:C$51)</f>
        <v>0.65302935031088571</v>
      </c>
      <c r="G46">
        <f>D46/MAX(D$2:D$51)</f>
        <v>0.42364240270225456</v>
      </c>
    </row>
    <row r="47" spans="1:7" x14ac:dyDescent="0.25">
      <c r="A47" s="1">
        <v>7</v>
      </c>
      <c r="B47">
        <f>model0_metrics!B9/prob_sum!$B9</f>
        <v>0.162377251659519</v>
      </c>
      <c r="C47">
        <f>model0_metrics!C9/prob_sum!$B9</f>
        <v>0.28575907800476535</v>
      </c>
      <c r="D47">
        <f>model0_metrics!D9/prob_sum!$B9</f>
        <v>6.1170038860268576</v>
      </c>
      <c r="E47">
        <f>B47/MAX(B$2:B$51)</f>
        <v>0.76476048715397726</v>
      </c>
      <c r="F47">
        <f>C47/MAX(C$2:C$51)</f>
        <v>0.65195804783789257</v>
      </c>
      <c r="G47">
        <f>D47/MAX(D$2:D$51)</f>
        <v>0.43280806085934437</v>
      </c>
    </row>
    <row r="48" spans="1:7" x14ac:dyDescent="0.25">
      <c r="A48" s="1">
        <v>28</v>
      </c>
      <c r="B48">
        <f>model0_metrics!B30/prob_sum!$B30</f>
        <v>0.1485663951318355</v>
      </c>
      <c r="C48">
        <f>model0_metrics!C30/prob_sum!$B30</f>
        <v>0.27798614589014731</v>
      </c>
      <c r="D48">
        <f>model0_metrics!D30/prob_sum!$B30</f>
        <v>5.698288198370288</v>
      </c>
      <c r="E48">
        <f>B48/MAX(B$2:B$51)</f>
        <v>0.69971444617114398</v>
      </c>
      <c r="F48">
        <f>C48/MAX(C$2:C$51)</f>
        <v>0.63422413827041302</v>
      </c>
      <c r="G48">
        <f>D48/MAX(D$2:D$51)</f>
        <v>0.40318186996546612</v>
      </c>
    </row>
    <row r="49" spans="1:7" x14ac:dyDescent="0.25">
      <c r="A49" s="1">
        <v>40</v>
      </c>
      <c r="B49">
        <f>model0_metrics!B42/prob_sum!$B42</f>
        <v>9.8749173991341296E-2</v>
      </c>
      <c r="C49">
        <f>model0_metrics!C42/prob_sum!$B42</f>
        <v>0.22721782961579451</v>
      </c>
      <c r="D49">
        <f>model0_metrics!D42/prob_sum!$B42</f>
        <v>4.4420224408982669</v>
      </c>
      <c r="E49">
        <f>B49/MAX(B$2:B$51)</f>
        <v>0.46508649232482485</v>
      </c>
      <c r="F49">
        <f>C49/MAX(C$2:C$51)</f>
        <v>0.5183964536300959</v>
      </c>
      <c r="G49">
        <f>D49/MAX(D$2:D$51)</f>
        <v>0.31429489906497493</v>
      </c>
    </row>
    <row r="50" spans="1:7" x14ac:dyDescent="0.25">
      <c r="A50" s="1">
        <v>24</v>
      </c>
      <c r="B50">
        <f>model0_metrics!B26/prob_sum!$B26</f>
        <v>0.15342107580281447</v>
      </c>
      <c r="C50">
        <f>model0_metrics!C26/prob_sum!$B26</f>
        <v>0.21704040003268066</v>
      </c>
      <c r="D50">
        <f>model0_metrics!D26/prob_sum!$B26</f>
        <v>4.6616483958775099</v>
      </c>
      <c r="E50">
        <f>B50/MAX(B$2:B$51)</f>
        <v>0.72257890481280018</v>
      </c>
      <c r="F50">
        <f>C50/MAX(C$2:C$51)</f>
        <v>0.49517669393131952</v>
      </c>
      <c r="G50">
        <f>D50/MAX(D$2:D$51)</f>
        <v>0.32983451379467699</v>
      </c>
    </row>
    <row r="51" spans="1:7" x14ac:dyDescent="0.25">
      <c r="A51" s="1">
        <v>37</v>
      </c>
      <c r="B51">
        <f>model0_metrics!B39/prob_sum!$B39</f>
        <v>0.12345921559786546</v>
      </c>
      <c r="C51">
        <f>model0_metrics!C39/prob_sum!$B39</f>
        <v>0.21602835614824822</v>
      </c>
      <c r="D51">
        <f>model0_metrics!D39/prob_sum!$B39</f>
        <v>4.4376288367947678</v>
      </c>
      <c r="E51">
        <f>B51/MAX(B$2:B$51)</f>
        <v>0.58146525390298742</v>
      </c>
      <c r="F51">
        <f>C51/MAX(C$2:C$51)</f>
        <v>0.4928677203727968</v>
      </c>
      <c r="G51">
        <f>D51/MAX(D$2:D$51)</f>
        <v>0.31398403000102632</v>
      </c>
    </row>
  </sheetData>
  <sortState ref="A2:G51">
    <sortCondition descending="1" ref="F1"/>
  </sortState>
  <conditionalFormatting sqref="E2:G5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F1" sqref="F1:F1048576"/>
    </sheetView>
  </sheetViews>
  <sheetFormatPr defaultRowHeight="15" x14ac:dyDescent="0.25"/>
  <sheetData>
    <row r="1" spans="1:7" ht="135" x14ac:dyDescent="0.25">
      <c r="A1" s="2" t="s">
        <v>3</v>
      </c>
      <c r="B1" s="3" t="s">
        <v>7</v>
      </c>
      <c r="C1" s="3" t="s">
        <v>8</v>
      </c>
      <c r="D1" s="3" t="s">
        <v>9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48</v>
      </c>
      <c r="B2">
        <f>model0_metrics!B50/prob_sum!$C50</f>
        <v>0.95109711967453958</v>
      </c>
      <c r="C2">
        <f>model0_metrics!C50/prob_sum!$C50</f>
        <v>3.7989806483076194</v>
      </c>
      <c r="D2">
        <f>model0_metrics!D50/prob_sum!$C50</f>
        <v>63.581380642222733</v>
      </c>
      <c r="E2">
        <f>B2/MAX(B$2:B$51)</f>
        <v>0.50943516355866125</v>
      </c>
      <c r="F2">
        <f>C2/MAX(C$2:C$51)</f>
        <v>1</v>
      </c>
      <c r="G2">
        <f>D2/MAX(D$2:D$51)</f>
        <v>1</v>
      </c>
    </row>
    <row r="3" spans="1:7" x14ac:dyDescent="0.25">
      <c r="A3" s="1">
        <v>21</v>
      </c>
      <c r="B3">
        <f>model0_metrics!B23/prob_sum!$C23</f>
        <v>1.8669640176203133</v>
      </c>
      <c r="C3">
        <f>model0_metrics!C23/prob_sum!$C23</f>
        <v>2.5443413537957187</v>
      </c>
      <c r="D3">
        <f>model0_metrics!D23/prob_sum!$C23</f>
        <v>46.102369249929644</v>
      </c>
      <c r="E3">
        <f>B3/MAX(B$2:B$51)</f>
        <v>1</v>
      </c>
      <c r="F3">
        <f>C3/MAX(C$2:C$51)</f>
        <v>0.66974317306122078</v>
      </c>
      <c r="G3">
        <f>D3/MAX(D$2:D$51)</f>
        <v>0.72509229564156819</v>
      </c>
    </row>
    <row r="4" spans="1:7" x14ac:dyDescent="0.25">
      <c r="A4" s="1">
        <v>49</v>
      </c>
      <c r="B4">
        <f>model0_metrics!B51/prob_sum!$C51</f>
        <v>0.93751227122148817</v>
      </c>
      <c r="C4">
        <f>model0_metrics!C51/prob_sum!$C51</f>
        <v>1.8645281886357674</v>
      </c>
      <c r="D4">
        <f>model0_metrics!D51/prob_sum!$C51</f>
        <v>32.255567781730363</v>
      </c>
      <c r="E4">
        <f>B4/MAX(B$2:B$51)</f>
        <v>0.50215872527445315</v>
      </c>
      <c r="F4">
        <f>C4/MAX(C$2:C$51)</f>
        <v>0.49079696930448508</v>
      </c>
      <c r="G4">
        <f>D4/MAX(D$2:D$51)</f>
        <v>0.50731153453925293</v>
      </c>
    </row>
    <row r="5" spans="1:7" x14ac:dyDescent="0.25">
      <c r="A5" s="1">
        <v>34</v>
      </c>
      <c r="B5">
        <f>model0_metrics!B36/prob_sum!$C36</f>
        <v>0.72963009199044493</v>
      </c>
      <c r="C5">
        <f>model0_metrics!C36/prob_sum!$C36</f>
        <v>1.3088157490097396</v>
      </c>
      <c r="D5">
        <f>model0_metrics!D36/prob_sum!$C36</f>
        <v>28.429819337624142</v>
      </c>
      <c r="E5">
        <f>B5/MAX(B$2:B$51)</f>
        <v>0.39081100926650569</v>
      </c>
      <c r="F5">
        <f>C5/MAX(C$2:C$51)</f>
        <v>0.34451761411124709</v>
      </c>
      <c r="G5">
        <f>D5/MAX(D$2:D$51)</f>
        <v>0.44714064165421163</v>
      </c>
    </row>
    <row r="6" spans="1:7" x14ac:dyDescent="0.25">
      <c r="A6" s="1">
        <v>42</v>
      </c>
      <c r="B6">
        <f>model0_metrics!B44/prob_sum!$C44</f>
        <v>0.58275996914647044</v>
      </c>
      <c r="C6">
        <f>model0_metrics!C44/prob_sum!$C44</f>
        <v>1.2648294037525512</v>
      </c>
      <c r="D6">
        <f>model0_metrics!D44/prob_sum!$C44</f>
        <v>29.766420239482652</v>
      </c>
      <c r="E6">
        <f>B6/MAX(B$2:B$51)</f>
        <v>0.31214311772825343</v>
      </c>
      <c r="F6">
        <f>C6/MAX(C$2:C$51)</f>
        <v>0.33293915416916137</v>
      </c>
      <c r="G6">
        <f>D6/MAX(D$2:D$51)</f>
        <v>0.46816253341494052</v>
      </c>
    </row>
    <row r="7" spans="1:7" x14ac:dyDescent="0.25">
      <c r="A7" s="1">
        <v>46</v>
      </c>
      <c r="B7">
        <f>model0_metrics!B48/prob_sum!$C48</f>
        <v>0.4854103900989965</v>
      </c>
      <c r="C7">
        <f>model0_metrics!C48/prob_sum!$C48</f>
        <v>1.1382292883665395</v>
      </c>
      <c r="D7">
        <f>model0_metrics!D48/prob_sum!$C48</f>
        <v>28.453899812075313</v>
      </c>
      <c r="E7">
        <f>B7/MAX(B$2:B$51)</f>
        <v>0.25999986369191769</v>
      </c>
      <c r="F7">
        <f>C7/MAX(C$2:C$51)</f>
        <v>0.29961439494923486</v>
      </c>
      <c r="G7">
        <f>D7/MAX(D$2:D$51)</f>
        <v>0.4475193763436433</v>
      </c>
    </row>
    <row r="8" spans="1:7" x14ac:dyDescent="0.25">
      <c r="A8" s="1">
        <v>41</v>
      </c>
      <c r="B8">
        <f>model0_metrics!B43/prob_sum!$C43</f>
        <v>0.52475620244142551</v>
      </c>
      <c r="C8">
        <f>model0_metrics!C43/prob_sum!$C43</f>
        <v>1.0631036451715199</v>
      </c>
      <c r="D8">
        <f>model0_metrics!D43/prob_sum!$C43</f>
        <v>23.217238869884167</v>
      </c>
      <c r="E8">
        <f>B8/MAX(B$2:B$51)</f>
        <v>0.2810746203401901</v>
      </c>
      <c r="F8">
        <f>C8/MAX(C$2:C$51)</f>
        <v>0.27983918413617459</v>
      </c>
      <c r="G8">
        <f>D8/MAX(D$2:D$51)</f>
        <v>0.36515782820963477</v>
      </c>
    </row>
    <row r="9" spans="1:7" x14ac:dyDescent="0.25">
      <c r="A9" s="1">
        <v>18</v>
      </c>
      <c r="B9">
        <f>model0_metrics!B20/prob_sum!$C20</f>
        <v>0.45929957695343315</v>
      </c>
      <c r="C9">
        <f>model0_metrics!C20/prob_sum!$C20</f>
        <v>0.92050147272606186</v>
      </c>
      <c r="D9">
        <f>model0_metrics!D20/prob_sum!$C20</f>
        <v>20.427568904062614</v>
      </c>
      <c r="E9">
        <f>B9/MAX(B$2:B$51)</f>
        <v>0.24601415593369055</v>
      </c>
      <c r="F9">
        <f>C9/MAX(C$2:C$51)</f>
        <v>0.24230222734515097</v>
      </c>
      <c r="G9">
        <f>D9/MAX(D$2:D$51)</f>
        <v>0.32128224800606486</v>
      </c>
    </row>
    <row r="10" spans="1:7" x14ac:dyDescent="0.25">
      <c r="A10" s="1">
        <v>44</v>
      </c>
      <c r="B10">
        <f>model0_metrics!B46/prob_sum!$C46</f>
        <v>0.39764709005696236</v>
      </c>
      <c r="C10">
        <f>model0_metrics!C46/prob_sum!$C46</f>
        <v>0.84230973504344409</v>
      </c>
      <c r="D10">
        <f>model0_metrics!D46/prob_sum!$C46</f>
        <v>18.479261414477598</v>
      </c>
      <c r="E10">
        <f>B10/MAX(B$2:B$51)</f>
        <v>0.2129912983346165</v>
      </c>
      <c r="F10">
        <f>C10/MAX(C$2:C$51)</f>
        <v>0.22171993306116961</v>
      </c>
      <c r="G10">
        <f>D10/MAX(D$2:D$51)</f>
        <v>0.29063951156489992</v>
      </c>
    </row>
    <row r="11" spans="1:7" x14ac:dyDescent="0.25">
      <c r="A11" s="1">
        <v>15</v>
      </c>
      <c r="B11">
        <f>model0_metrics!B17/prob_sum!$C17</f>
        <v>0.47318590494234442</v>
      </c>
      <c r="C11">
        <f>model0_metrics!C17/prob_sum!$C17</f>
        <v>0.79182894914371071</v>
      </c>
      <c r="D11">
        <f>model0_metrics!D17/prob_sum!$C17</f>
        <v>16.142372011781678</v>
      </c>
      <c r="E11">
        <f>B11/MAX(B$2:B$51)</f>
        <v>0.25345207538894132</v>
      </c>
      <c r="F11">
        <f>C11/MAX(C$2:C$51)</f>
        <v>0.20843195121208552</v>
      </c>
      <c r="G11">
        <f>D11/MAX(D$2:D$51)</f>
        <v>0.25388520741026421</v>
      </c>
    </row>
    <row r="12" spans="1:7" x14ac:dyDescent="0.25">
      <c r="A12" s="1">
        <v>14</v>
      </c>
      <c r="B12">
        <f>model0_metrics!B16/prob_sum!$C16</f>
        <v>0.2111370922871309</v>
      </c>
      <c r="C12">
        <f>model0_metrics!C16/prob_sum!$C16</f>
        <v>0.67094780269675869</v>
      </c>
      <c r="D12">
        <f>model0_metrics!D16/prob_sum!$C16</f>
        <v>15.819190735517019</v>
      </c>
      <c r="E12">
        <f>B12/MAX(B$2:B$51)</f>
        <v>0.11309114171158606</v>
      </c>
      <c r="F12">
        <f>C12/MAX(C$2:C$51)</f>
        <v>0.17661258764128068</v>
      </c>
      <c r="G12">
        <f>D12/MAX(D$2:D$51)</f>
        <v>0.24880225273076104</v>
      </c>
    </row>
    <row r="13" spans="1:7" x14ac:dyDescent="0.25">
      <c r="A13" s="1">
        <v>33</v>
      </c>
      <c r="B13">
        <f>model0_metrics!B35/prob_sum!$C35</f>
        <v>0.25853483752714523</v>
      </c>
      <c r="C13">
        <f>model0_metrics!C35/prob_sum!$C35</f>
        <v>0.64296383703642224</v>
      </c>
      <c r="D13">
        <f>model0_metrics!D35/prob_sum!$C35</f>
        <v>15.28575105955353</v>
      </c>
      <c r="E13">
        <f>B13/MAX(B$2:B$51)</f>
        <v>0.13847874682484843</v>
      </c>
      <c r="F13">
        <f>C13/MAX(C$2:C$51)</f>
        <v>0.16924641017133152</v>
      </c>
      <c r="G13">
        <f>D13/MAX(D$2:D$51)</f>
        <v>0.24041238024646891</v>
      </c>
    </row>
    <row r="14" spans="1:7" x14ac:dyDescent="0.25">
      <c r="A14" s="1">
        <v>2</v>
      </c>
      <c r="B14">
        <f>model0_metrics!B4/prob_sum!$C4</f>
        <v>0.30721332533050116</v>
      </c>
      <c r="C14">
        <f>model0_metrics!C4/prob_sum!$C4</f>
        <v>0.61178592625386374</v>
      </c>
      <c r="D14">
        <f>model0_metrics!D4/prob_sum!$C4</f>
        <v>14.25917877628628</v>
      </c>
      <c r="E14">
        <f>B14/MAX(B$2:B$51)</f>
        <v>0.16455235474869206</v>
      </c>
      <c r="F14">
        <f>C14/MAX(C$2:C$51)</f>
        <v>0.16103949529893075</v>
      </c>
      <c r="G14">
        <f>D14/MAX(D$2:D$51)</f>
        <v>0.22426657981090037</v>
      </c>
    </row>
    <row r="15" spans="1:7" x14ac:dyDescent="0.25">
      <c r="A15" s="1">
        <v>30</v>
      </c>
      <c r="B15">
        <f>model0_metrics!B32/prob_sum!$C32</f>
        <v>0.30588290744091873</v>
      </c>
      <c r="C15">
        <f>model0_metrics!C32/prob_sum!$C32</f>
        <v>0.56242133466360678</v>
      </c>
      <c r="D15">
        <f>model0_metrics!D32/prob_sum!$C32</f>
        <v>10.491471817340393</v>
      </c>
      <c r="E15">
        <f>B15/MAX(B$2:B$51)</f>
        <v>0.1638397443946488</v>
      </c>
      <c r="F15">
        <f>C15/MAX(C$2:C$51)</f>
        <v>0.14804532761022507</v>
      </c>
      <c r="G15">
        <f>D15/MAX(D$2:D$51)</f>
        <v>0.16500855614282275</v>
      </c>
    </row>
    <row r="16" spans="1:7" x14ac:dyDescent="0.25">
      <c r="A16" s="1">
        <v>23</v>
      </c>
      <c r="B16">
        <f>model0_metrics!B25/prob_sum!$C25</f>
        <v>0.23508823844860352</v>
      </c>
      <c r="C16">
        <f>model0_metrics!C25/prob_sum!$C25</f>
        <v>0.55678526472743817</v>
      </c>
      <c r="D16">
        <f>model0_metrics!D25/prob_sum!$C25</f>
        <v>14.465550367550145</v>
      </c>
      <c r="E16">
        <f>B16/MAX(B$2:B$51)</f>
        <v>0.12592006928352795</v>
      </c>
      <c r="F16">
        <f>C16/MAX(C$2:C$51)</f>
        <v>0.1465617533417751</v>
      </c>
      <c r="G16">
        <f>D16/MAX(D$2:D$51)</f>
        <v>0.22751236637890734</v>
      </c>
    </row>
    <row r="17" spans="1:7" x14ac:dyDescent="0.25">
      <c r="A17" s="1">
        <v>20</v>
      </c>
      <c r="B17">
        <f>model0_metrics!B22/prob_sum!$C22</f>
        <v>0.21945351899623375</v>
      </c>
      <c r="C17">
        <f>model0_metrics!C22/prob_sum!$C22</f>
        <v>0.47914461525103386</v>
      </c>
      <c r="D17">
        <f>model0_metrics!D22/prob_sum!$C22</f>
        <v>10.021972808583151</v>
      </c>
      <c r="E17">
        <f>B17/MAX(B$2:B$51)</f>
        <v>0.11754566072245763</v>
      </c>
      <c r="F17">
        <f>C17/MAX(C$2:C$51)</f>
        <v>0.12612452118293482</v>
      </c>
      <c r="G17">
        <f>D17/MAX(D$2:D$51)</f>
        <v>0.15762433447265881</v>
      </c>
    </row>
    <row r="18" spans="1:7" x14ac:dyDescent="0.25">
      <c r="A18" s="1">
        <v>26</v>
      </c>
      <c r="B18">
        <f>model0_metrics!B28/prob_sum!$C28</f>
        <v>0.22651862648316623</v>
      </c>
      <c r="C18">
        <f>model0_metrics!C28/prob_sum!$C28</f>
        <v>0.47677862964887596</v>
      </c>
      <c r="D18">
        <f>model0_metrics!D28/prob_sum!$C28</f>
        <v>10.667586725063023</v>
      </c>
      <c r="E18">
        <f>B18/MAX(B$2:B$51)</f>
        <v>0.1213299369164562</v>
      </c>
      <c r="F18">
        <f>C18/MAX(C$2:C$51)</f>
        <v>0.12550172632789605</v>
      </c>
      <c r="G18">
        <f>D18/MAX(D$2:D$51)</f>
        <v>0.16777846937754223</v>
      </c>
    </row>
    <row r="19" spans="1:7" x14ac:dyDescent="0.25">
      <c r="A19" s="1">
        <v>8</v>
      </c>
      <c r="B19">
        <f>model0_metrics!B10/prob_sum!$C10</f>
        <v>0.22345003536561198</v>
      </c>
      <c r="C19">
        <f>model0_metrics!C10/prob_sum!$C10</f>
        <v>0.4503295102397239</v>
      </c>
      <c r="D19">
        <f>model0_metrics!D10/prob_sum!$C10</f>
        <v>11.161917314377867</v>
      </c>
      <c r="E19">
        <f>B19/MAX(B$2:B$51)</f>
        <v>0.1196863106394669</v>
      </c>
      <c r="F19">
        <f>C19/MAX(C$2:C$51)</f>
        <v>0.11853956414343357</v>
      </c>
      <c r="G19">
        <f>D19/MAX(D$2:D$51)</f>
        <v>0.17555323904000802</v>
      </c>
    </row>
    <row r="20" spans="1:7" x14ac:dyDescent="0.25">
      <c r="A20" s="1">
        <v>47</v>
      </c>
      <c r="B20">
        <f>model0_metrics!B49/prob_sum!$C49</f>
        <v>0.11384485736336709</v>
      </c>
      <c r="C20">
        <f>model0_metrics!C49/prob_sum!$C49</f>
        <v>0.44987897645238129</v>
      </c>
      <c r="D20">
        <f>model0_metrics!D49/prob_sum!$C49</f>
        <v>7.9388768332458159</v>
      </c>
      <c r="E20">
        <f>B20/MAX(B$2:B$51)</f>
        <v>6.0978602848745345E-2</v>
      </c>
      <c r="F20">
        <f>C20/MAX(C$2:C$51)</f>
        <v>0.11842097080773355</v>
      </c>
      <c r="G20">
        <f>D20/MAX(D$2:D$51)</f>
        <v>0.12486166159112649</v>
      </c>
    </row>
    <row r="21" spans="1:7" x14ac:dyDescent="0.25">
      <c r="A21" s="1">
        <v>36</v>
      </c>
      <c r="B21">
        <f>model0_metrics!B38/prob_sum!$C38</f>
        <v>0.19122740981789807</v>
      </c>
      <c r="C21">
        <f>model0_metrics!C38/prob_sum!$C38</f>
        <v>0.44452616994100036</v>
      </c>
      <c r="D21">
        <f>model0_metrics!D38/prob_sum!$C38</f>
        <v>9.7211229852880887</v>
      </c>
      <c r="E21">
        <f>B21/MAX(B$2:B$51)</f>
        <v>0.10242693914457017</v>
      </c>
      <c r="F21">
        <f>C21/MAX(C$2:C$51)</f>
        <v>0.11701195954736678</v>
      </c>
      <c r="G21">
        <f>D21/MAX(D$2:D$51)</f>
        <v>0.15289260609154726</v>
      </c>
    </row>
    <row r="22" spans="1:7" x14ac:dyDescent="0.25">
      <c r="A22" s="1">
        <v>10</v>
      </c>
      <c r="B22">
        <f>model0_metrics!B12/prob_sum!$C12</f>
        <v>0.22964854035533147</v>
      </c>
      <c r="C22">
        <f>model0_metrics!C12/prob_sum!$C12</f>
        <v>0.41966523775498793</v>
      </c>
      <c r="D22">
        <f>model0_metrics!D12/prob_sum!$C12</f>
        <v>8.263531717745078</v>
      </c>
      <c r="E22">
        <f>B22/MAX(B$2:B$51)</f>
        <v>0.12300640943688256</v>
      </c>
      <c r="F22">
        <f>C22/MAX(C$2:C$51)</f>
        <v>0.11046785351274205</v>
      </c>
      <c r="G22">
        <f>D22/MAX(D$2:D$51)</f>
        <v>0.12996779299657865</v>
      </c>
    </row>
    <row r="23" spans="1:7" x14ac:dyDescent="0.25">
      <c r="A23" s="1">
        <v>7</v>
      </c>
      <c r="B23">
        <f>model0_metrics!B9/prob_sum!$C9</f>
        <v>0.21560110888417544</v>
      </c>
      <c r="C23">
        <f>model0_metrics!C9/prob_sum!$C9</f>
        <v>0.37942490996666189</v>
      </c>
      <c r="D23">
        <f>model0_metrics!D9/prob_sum!$C9</f>
        <v>8.1220294554658281</v>
      </c>
      <c r="E23">
        <f>B23/MAX(B$2:B$51)</f>
        <v>0.11548219829056314</v>
      </c>
      <c r="F23">
        <f>C23/MAX(C$2:C$51)</f>
        <v>9.9875452152063254E-2</v>
      </c>
      <c r="G23">
        <f>D23/MAX(D$2:D$51)</f>
        <v>0.12774226311896411</v>
      </c>
    </row>
    <row r="24" spans="1:7" x14ac:dyDescent="0.25">
      <c r="A24" s="1">
        <v>6</v>
      </c>
      <c r="B24">
        <f>model0_metrics!B8/prob_sum!$C8</f>
        <v>0.11822788909255098</v>
      </c>
      <c r="C24">
        <f>model0_metrics!C8/prob_sum!$C8</f>
        <v>0.3701062225160125</v>
      </c>
      <c r="D24">
        <f>model0_metrics!D8/prob_sum!$C8</f>
        <v>8.7791393549731502</v>
      </c>
      <c r="E24">
        <f>B24/MAX(B$2:B$51)</f>
        <v>6.3326281586962616E-2</v>
      </c>
      <c r="F24">
        <f>C24/MAX(C$2:C$51)</f>
        <v>9.7422507977472442E-2</v>
      </c>
      <c r="G24">
        <f>D24/MAX(D$2:D$51)</f>
        <v>0.13807720540662738</v>
      </c>
    </row>
    <row r="25" spans="1:7" x14ac:dyDescent="0.25">
      <c r="A25" s="1">
        <v>27</v>
      </c>
      <c r="B25">
        <f>model0_metrics!B29/prob_sum!$C29</f>
        <v>0.10976679051357194</v>
      </c>
      <c r="C25">
        <f>model0_metrics!C29/prob_sum!$C29</f>
        <v>0.36141430042832873</v>
      </c>
      <c r="D25">
        <f>model0_metrics!D29/prob_sum!$C29</f>
        <v>7.9317174847957208</v>
      </c>
      <c r="E25">
        <f>B25/MAX(B$2:B$51)</f>
        <v>5.8794272132509491E-2</v>
      </c>
      <c r="F25">
        <f>C25/MAX(C$2:C$51)</f>
        <v>9.5134546312925436E-2</v>
      </c>
      <c r="G25">
        <f>D25/MAX(D$2:D$51)</f>
        <v>0.12474906025441786</v>
      </c>
    </row>
    <row r="26" spans="1:7" x14ac:dyDescent="0.25">
      <c r="A26" s="1">
        <v>28</v>
      </c>
      <c r="B26">
        <f>model0_metrics!B30/prob_sum!$C30</f>
        <v>0.19236508110540992</v>
      </c>
      <c r="C26">
        <f>model0_metrics!C30/prob_sum!$C30</f>
        <v>0.35993891790189675</v>
      </c>
      <c r="D26">
        <f>model0_metrics!D30/prob_sum!$C30</f>
        <v>7.3781939076383498</v>
      </c>
      <c r="E26">
        <f>B26/MAX(B$2:B$51)</f>
        <v>0.10303630883609854</v>
      </c>
      <c r="F26">
        <f>C26/MAX(C$2:C$51)</f>
        <v>9.4746183574860629E-2</v>
      </c>
      <c r="G26">
        <f>D26/MAX(D$2:D$51)</f>
        <v>0.11604331068486871</v>
      </c>
    </row>
    <row r="27" spans="1:7" x14ac:dyDescent="0.25">
      <c r="A27" s="1">
        <v>17</v>
      </c>
      <c r="B27">
        <f>model0_metrics!B19/prob_sum!$C19</f>
        <v>0.15513375864262968</v>
      </c>
      <c r="C27">
        <f>model0_metrics!C19/prob_sum!$C19</f>
        <v>0.34845474065014936</v>
      </c>
      <c r="D27">
        <f>model0_metrics!D19/prob_sum!$C19</f>
        <v>8.1543066389520931</v>
      </c>
      <c r="E27">
        <f>B27/MAX(B$2:B$51)</f>
        <v>8.3094134208525183E-2</v>
      </c>
      <c r="F27">
        <f>C27/MAX(C$2:C$51)</f>
        <v>9.1723220755383417E-2</v>
      </c>
      <c r="G27">
        <f>D27/MAX(D$2:D$51)</f>
        <v>0.12824991462259994</v>
      </c>
    </row>
    <row r="28" spans="1:7" x14ac:dyDescent="0.25">
      <c r="A28" s="1">
        <v>40</v>
      </c>
      <c r="B28">
        <f>model0_metrics!B42/prob_sum!$C42</f>
        <v>0.14164509557287477</v>
      </c>
      <c r="C28">
        <f>model0_metrics!C42/prob_sum!$C42</f>
        <v>0.32591959902988588</v>
      </c>
      <c r="D28">
        <f>model0_metrics!D42/prob_sum!$C42</f>
        <v>6.3716046195288607</v>
      </c>
      <c r="E28">
        <f>B28/MAX(B$2:B$51)</f>
        <v>7.5869215601391038E-2</v>
      </c>
      <c r="F28">
        <f>C28/MAX(C$2:C$51)</f>
        <v>8.5791329096418914E-2</v>
      </c>
      <c r="G28">
        <f>D28/MAX(D$2:D$51)</f>
        <v>0.10021180029704553</v>
      </c>
    </row>
    <row r="29" spans="1:7" x14ac:dyDescent="0.25">
      <c r="A29" s="1">
        <v>12</v>
      </c>
      <c r="B29">
        <f>model0_metrics!B14/prob_sum!$C14</f>
        <v>0.13677820874996566</v>
      </c>
      <c r="C29">
        <f>model0_metrics!C14/prob_sum!$C14</f>
        <v>0.28099084793039569</v>
      </c>
      <c r="D29">
        <f>model0_metrics!D14/prob_sum!$C14</f>
        <v>4.9673577029200828</v>
      </c>
      <c r="E29">
        <f>B29/MAX(B$2:B$51)</f>
        <v>7.3262370061265111E-2</v>
      </c>
      <c r="F29">
        <f>C29/MAX(C$2:C$51)</f>
        <v>7.3964801072511993E-2</v>
      </c>
      <c r="G29">
        <f>D29/MAX(D$2:D$51)</f>
        <v>7.8125980479596416E-2</v>
      </c>
    </row>
    <row r="30" spans="1:7" x14ac:dyDescent="0.25">
      <c r="A30" s="1">
        <v>32</v>
      </c>
      <c r="B30">
        <f>model0_metrics!B34/prob_sum!$C34</f>
        <v>0.13245688580314549</v>
      </c>
      <c r="C30">
        <f>model0_metrics!C34/prob_sum!$C34</f>
        <v>0.26623007222125405</v>
      </c>
      <c r="D30">
        <f>model0_metrics!D34/prob_sum!$C34</f>
        <v>6.0024808534318499</v>
      </c>
      <c r="E30">
        <f>B30/MAX(B$2:B$51)</f>
        <v>7.0947744334129634E-2</v>
      </c>
      <c r="F30">
        <f>C30/MAX(C$2:C$51)</f>
        <v>7.0079344136658075E-2</v>
      </c>
      <c r="G30">
        <f>D30/MAX(D$2:D$51)</f>
        <v>9.4406267885377745E-2</v>
      </c>
    </row>
    <row r="31" spans="1:7" x14ac:dyDescent="0.25">
      <c r="A31" s="1">
        <v>13</v>
      </c>
      <c r="B31">
        <f>model0_metrics!B15/prob_sum!$C15</f>
        <v>0.16029089133784158</v>
      </c>
      <c r="C31">
        <f>model0_metrics!C15/prob_sum!$C15</f>
        <v>0.22725666734582187</v>
      </c>
      <c r="D31">
        <f>model0_metrics!D15/prob_sum!$C15</f>
        <v>3.9410197139854497</v>
      </c>
      <c r="E31">
        <f>B31/MAX(B$2:B$51)</f>
        <v>8.5856443844136335E-2</v>
      </c>
      <c r="F31">
        <f>C31/MAX(C$2:C$51)</f>
        <v>5.9820433001431791E-2</v>
      </c>
      <c r="G31">
        <f>D31/MAX(D$2:D$51)</f>
        <v>6.1983864995978424E-2</v>
      </c>
    </row>
    <row r="32" spans="1:7" x14ac:dyDescent="0.25">
      <c r="A32" s="1">
        <v>38</v>
      </c>
      <c r="B32">
        <f>model0_metrics!B40/prob_sum!$C40</f>
        <v>9.5293351522843225E-2</v>
      </c>
      <c r="C32">
        <f>model0_metrics!C40/prob_sum!$C40</f>
        <v>0.22665647799124314</v>
      </c>
      <c r="D32">
        <f>model0_metrics!D40/prob_sum!$C40</f>
        <v>6.0424951429036815</v>
      </c>
      <c r="E32">
        <f>B32/MAX(B$2:B$51)</f>
        <v>5.1041879020414599E-2</v>
      </c>
      <c r="F32">
        <f>C32/MAX(C$2:C$51)</f>
        <v>5.9662446054368483E-2</v>
      </c>
      <c r="G32">
        <f>D32/MAX(D$2:D$51)</f>
        <v>9.5035607623956159E-2</v>
      </c>
    </row>
    <row r="33" spans="1:7" x14ac:dyDescent="0.25">
      <c r="A33" s="1">
        <v>0</v>
      </c>
      <c r="B33">
        <f>model0_metrics!B2/prob_sum!$C2</f>
        <v>0.10061402171433616</v>
      </c>
      <c r="C33">
        <f>model0_metrics!C2/prob_sum!$C2</f>
        <v>0.22581840219722898</v>
      </c>
      <c r="D33">
        <f>model0_metrics!D2/prob_sum!$C2</f>
        <v>4.7237736801265457</v>
      </c>
      <c r="E33">
        <f>B33/MAX(B$2:B$51)</f>
        <v>5.389178407550764E-2</v>
      </c>
      <c r="F33">
        <f>C33/MAX(C$2:C$51)</f>
        <v>5.9441840615278525E-2</v>
      </c>
      <c r="G33">
        <f>D33/MAX(D$2:D$51)</f>
        <v>7.429492144418158E-2</v>
      </c>
    </row>
    <row r="34" spans="1:7" x14ac:dyDescent="0.25">
      <c r="A34" s="1">
        <v>16</v>
      </c>
      <c r="B34">
        <f>model0_metrics!B18/prob_sum!$C18</f>
        <v>9.2637839578873199E-2</v>
      </c>
      <c r="C34">
        <f>model0_metrics!C18/prob_sum!$C18</f>
        <v>0.20341192536763034</v>
      </c>
      <c r="D34">
        <f>model0_metrics!D18/prob_sum!$C18</f>
        <v>4.0406105145348237</v>
      </c>
      <c r="E34">
        <f>B34/MAX(B$2:B$51)</f>
        <v>4.9619509912650642E-2</v>
      </c>
      <c r="F34">
        <f>C34/MAX(C$2:C$51)</f>
        <v>5.354381719692277E-2</v>
      </c>
      <c r="G34">
        <f>D34/MAX(D$2:D$51)</f>
        <v>6.3550216647097466E-2</v>
      </c>
    </row>
    <row r="35" spans="1:7" x14ac:dyDescent="0.25">
      <c r="A35" s="1">
        <v>4</v>
      </c>
      <c r="B35">
        <f>model0_metrics!B6/prob_sum!$C6</f>
        <v>9.6414299829418099E-2</v>
      </c>
      <c r="C35">
        <f>model0_metrics!C6/prob_sum!$C6</f>
        <v>0.19520167165335076</v>
      </c>
      <c r="D35">
        <f>model0_metrics!D6/prob_sum!$C6</f>
        <v>4.5249636171675318</v>
      </c>
      <c r="E35">
        <f>B35/MAX(B$2:B$51)</f>
        <v>5.1642291399011844E-2</v>
      </c>
      <c r="F35">
        <f>C35/MAX(C$2:C$51)</f>
        <v>5.1382644378646612E-2</v>
      </c>
      <c r="G35">
        <f>D35/MAX(D$2:D$51)</f>
        <v>7.1168061647321659E-2</v>
      </c>
    </row>
    <row r="36" spans="1:7" x14ac:dyDescent="0.25">
      <c r="A36" s="1">
        <v>31</v>
      </c>
      <c r="B36">
        <f>model0_metrics!B33/prob_sum!$C33</f>
        <v>5.8395490782960767E-2</v>
      </c>
      <c r="C36">
        <f>model0_metrics!C33/prob_sum!$C33</f>
        <v>0.18630755185931133</v>
      </c>
      <c r="D36">
        <f>model0_metrics!D33/prob_sum!$C33</f>
        <v>6.0074959886925035</v>
      </c>
      <c r="E36">
        <f>B36/MAX(B$2:B$51)</f>
        <v>3.1278316149549235E-2</v>
      </c>
      <c r="F36">
        <f>C36/MAX(C$2:C$51)</f>
        <v>4.9041458513959038E-2</v>
      </c>
      <c r="G36">
        <f>D36/MAX(D$2:D$51)</f>
        <v>9.4485145305307869E-2</v>
      </c>
    </row>
    <row r="37" spans="1:7" x14ac:dyDescent="0.25">
      <c r="A37" s="1">
        <v>43</v>
      </c>
      <c r="B37">
        <f>model0_metrics!B45/prob_sum!$C45</f>
        <v>7.6167780654522038E-2</v>
      </c>
      <c r="C37">
        <f>model0_metrics!C45/prob_sum!$C45</f>
        <v>0.17993415202737259</v>
      </c>
      <c r="D37">
        <f>model0_metrics!D45/prob_sum!$C45</f>
        <v>5.1147573529518091</v>
      </c>
      <c r="E37">
        <f>B37/MAX(B$2:B$51)</f>
        <v>4.079766933677046E-2</v>
      </c>
      <c r="F37">
        <f>C37/MAX(C$2:C$51)</f>
        <v>4.7363797998689505E-2</v>
      </c>
      <c r="G37">
        <f>D37/MAX(D$2:D$51)</f>
        <v>8.0444263733952831E-2</v>
      </c>
    </row>
    <row r="38" spans="1:7" x14ac:dyDescent="0.25">
      <c r="A38" s="1">
        <v>19</v>
      </c>
      <c r="B38">
        <f>model0_metrics!B21/prob_sum!$C21</f>
        <v>7.4067121632286334E-2</v>
      </c>
      <c r="C38">
        <f>model0_metrics!C21/prob_sum!$C21</f>
        <v>0.16847612193255751</v>
      </c>
      <c r="D38">
        <f>model0_metrics!D21/prob_sum!$C21</f>
        <v>3.5964442316537513</v>
      </c>
      <c r="E38">
        <f>B38/MAX(B$2:B$51)</f>
        <v>3.9672495523879699E-2</v>
      </c>
      <c r="F38">
        <f>C38/MAX(C$2:C$51)</f>
        <v>4.4347717856265137E-2</v>
      </c>
      <c r="G38">
        <f>D38/MAX(D$2:D$51)</f>
        <v>5.6564424920106986E-2</v>
      </c>
    </row>
    <row r="39" spans="1:7" x14ac:dyDescent="0.25">
      <c r="A39" s="1">
        <v>37</v>
      </c>
      <c r="B39">
        <f>model0_metrics!B39/prob_sum!$C39</f>
        <v>9.2095517514307446E-2</v>
      </c>
      <c r="C39">
        <f>model0_metrics!C39/prob_sum!$C39</f>
        <v>0.16114830440881253</v>
      </c>
      <c r="D39">
        <f>model0_metrics!D39/prob_sum!$C39</f>
        <v>3.3102893314356545</v>
      </c>
      <c r="E39">
        <f>B39/MAX(B$2:B$51)</f>
        <v>4.9329026507803332E-2</v>
      </c>
      <c r="F39">
        <f>C39/MAX(C$2:C$51)</f>
        <v>4.2418827397976172E-2</v>
      </c>
      <c r="G39">
        <f>D39/MAX(D$2:D$51)</f>
        <v>5.2063816450650932E-2</v>
      </c>
    </row>
    <row r="40" spans="1:7" x14ac:dyDescent="0.25">
      <c r="A40" s="1">
        <v>3</v>
      </c>
      <c r="B40">
        <f>model0_metrics!B5/prob_sum!$C5</f>
        <v>7.3777863580287678E-2</v>
      </c>
      <c r="C40">
        <f>model0_metrics!C5/prob_sum!$C5</f>
        <v>0.15162710317598763</v>
      </c>
      <c r="D40">
        <f>model0_metrics!D5/prob_sum!$C5</f>
        <v>3.4780902751132325</v>
      </c>
      <c r="E40">
        <f>B40/MAX(B$2:B$51)</f>
        <v>3.9517560533559232E-2</v>
      </c>
      <c r="F40">
        <f>C40/MAX(C$2:C$51)</f>
        <v>3.9912575823078986E-2</v>
      </c>
      <c r="G40">
        <f>D40/MAX(D$2:D$51)</f>
        <v>5.4702968699039602E-2</v>
      </c>
    </row>
    <row r="41" spans="1:7" x14ac:dyDescent="0.25">
      <c r="A41" s="1">
        <v>5</v>
      </c>
      <c r="B41">
        <f>model0_metrics!B7/prob_sum!$C7</f>
        <v>7.0464140230083627E-2</v>
      </c>
      <c r="C41">
        <f>model0_metrics!C7/prob_sum!$C7</f>
        <v>0.14122212835621165</v>
      </c>
      <c r="D41">
        <f>model0_metrics!D7/prob_sum!$C7</f>
        <v>3.0515604826338749</v>
      </c>
      <c r="E41">
        <f>B41/MAX(B$2:B$51)</f>
        <v>3.7742634333091898E-2</v>
      </c>
      <c r="F41">
        <f>C41/MAX(C$2:C$51)</f>
        <v>3.7173689847334095E-2</v>
      </c>
      <c r="G41">
        <f>D41/MAX(D$2:D$51)</f>
        <v>4.7994561486565349E-2</v>
      </c>
    </row>
    <row r="42" spans="1:7" x14ac:dyDescent="0.25">
      <c r="A42" s="1">
        <v>22</v>
      </c>
      <c r="B42">
        <f>model0_metrics!B24/prob_sum!$C24</f>
        <v>6.7097321987412931E-2</v>
      </c>
      <c r="C42">
        <f>model0_metrics!C24/prob_sum!$C24</f>
        <v>0.11981787807823167</v>
      </c>
      <c r="D42">
        <f>model0_metrics!D24/prob_sum!$C24</f>
        <v>2.6722211173538071</v>
      </c>
      <c r="E42">
        <f>B42/MAX(B$2:B$51)</f>
        <v>3.593926897045243E-2</v>
      </c>
      <c r="F42">
        <f>C42/MAX(C$2:C$51)</f>
        <v>3.1539481026735025E-2</v>
      </c>
      <c r="G42">
        <f>D42/MAX(D$2:D$51)</f>
        <v>4.2028359409032004E-2</v>
      </c>
    </row>
    <row r="43" spans="1:7" x14ac:dyDescent="0.25">
      <c r="A43" s="1">
        <v>11</v>
      </c>
      <c r="B43">
        <f>model0_metrics!B13/prob_sum!$C13</f>
        <v>6.2271613306733239E-2</v>
      </c>
      <c r="C43">
        <f>model0_metrics!C13/prob_sum!$C13</f>
        <v>0.1190558489754069</v>
      </c>
      <c r="D43">
        <f>model0_metrics!D13/prob_sum!$C13</f>
        <v>2.7633210274091184</v>
      </c>
      <c r="E43">
        <f>B43/MAX(B$2:B$51)</f>
        <v>3.3354479635931307E-2</v>
      </c>
      <c r="F43">
        <f>C43/MAX(C$2:C$51)</f>
        <v>3.1338893244545543E-2</v>
      </c>
      <c r="G43">
        <f>D43/MAX(D$2:D$51)</f>
        <v>4.3461167396765671E-2</v>
      </c>
    </row>
    <row r="44" spans="1:7" x14ac:dyDescent="0.25">
      <c r="A44" s="1">
        <v>39</v>
      </c>
      <c r="B44">
        <f>model0_metrics!B41/prob_sum!$C41</f>
        <v>5.8020819364759141E-2</v>
      </c>
      <c r="C44">
        <f>model0_metrics!C41/prob_sum!$C41</f>
        <v>0.11838109830331875</v>
      </c>
      <c r="D44">
        <f>model0_metrics!D41/prob_sum!$C41</f>
        <v>2.3172372138144159</v>
      </c>
      <c r="E44">
        <f>B44/MAX(B$2:B$51)</f>
        <v>3.1077631286495905E-2</v>
      </c>
      <c r="F44">
        <f>C44/MAX(C$2:C$51)</f>
        <v>3.116127963327623E-2</v>
      </c>
      <c r="G44">
        <f>D44/MAX(D$2:D$51)</f>
        <v>3.6445216986615722E-2</v>
      </c>
    </row>
    <row r="45" spans="1:7" x14ac:dyDescent="0.25">
      <c r="A45" s="1">
        <v>1</v>
      </c>
      <c r="B45">
        <f>model0_metrics!B3/prob_sum!$C3</f>
        <v>3.99105796096915E-2</v>
      </c>
      <c r="C45">
        <f>model0_metrics!C3/prob_sum!$C3</f>
        <v>0.10992783656094075</v>
      </c>
      <c r="D45">
        <f>model0_metrics!D3/prob_sum!$C3</f>
        <v>2.3666693107764627</v>
      </c>
      <c r="E45">
        <f>B45/MAX(B$2:B$51)</f>
        <v>2.1377262353755852E-2</v>
      </c>
      <c r="F45">
        <f>C45/MAX(C$2:C$51)</f>
        <v>2.8936140174841828E-2</v>
      </c>
      <c r="G45">
        <f>D45/MAX(D$2:D$51)</f>
        <v>3.7222678823127339E-2</v>
      </c>
    </row>
    <row r="46" spans="1:7" x14ac:dyDescent="0.25">
      <c r="A46" s="1">
        <v>24</v>
      </c>
      <c r="B46">
        <f>model0_metrics!B26/prob_sum!$C26</f>
        <v>7.3696215692848788E-2</v>
      </c>
      <c r="C46">
        <f>model0_metrics!C26/prob_sum!$C26</f>
        <v>0.1042559247559206</v>
      </c>
      <c r="D46">
        <f>model0_metrics!D26/prob_sum!$C26</f>
        <v>2.2392350194985999</v>
      </c>
      <c r="E46">
        <f>B46/MAX(B$2:B$51)</f>
        <v>3.9473827560310523E-2</v>
      </c>
      <c r="F46">
        <f>C46/MAX(C$2:C$51)</f>
        <v>2.7443131304805364E-2</v>
      </c>
      <c r="G46">
        <f>D46/MAX(D$2:D$51)</f>
        <v>3.5218408233362308E-2</v>
      </c>
    </row>
    <row r="47" spans="1:7" x14ac:dyDescent="0.25">
      <c r="A47" s="1">
        <v>45</v>
      </c>
      <c r="B47">
        <f>model0_metrics!B47/prob_sum!$C47</f>
        <v>6.7501079391342034E-2</v>
      </c>
      <c r="C47">
        <f>model0_metrics!C47/prob_sum!$C47</f>
        <v>0.10178788012655615</v>
      </c>
      <c r="D47">
        <f>model0_metrics!D47/prob_sum!$C47</f>
        <v>1.9201497285298601</v>
      </c>
      <c r="E47">
        <f>B47/MAX(B$2:B$51)</f>
        <v>3.6155533129867641E-2</v>
      </c>
      <c r="F47">
        <f>C47/MAX(C$2:C$51)</f>
        <v>2.6793471604521307E-2</v>
      </c>
      <c r="G47">
        <f>D47/MAX(D$2:D$51)</f>
        <v>3.0199874698139832E-2</v>
      </c>
    </row>
    <row r="48" spans="1:7" x14ac:dyDescent="0.25">
      <c r="A48" s="1">
        <v>9</v>
      </c>
      <c r="B48">
        <f>model0_metrics!B11/prob_sum!$C11</f>
        <v>2.8692005176845514E-2</v>
      </c>
      <c r="C48">
        <f>model0_metrics!C11/prob_sum!$C11</f>
        <v>0.10171621867533488</v>
      </c>
      <c r="D48">
        <f>model0_metrics!D11/prob_sum!$C11</f>
        <v>2.1311609467708101</v>
      </c>
      <c r="E48">
        <f>B48/MAX(B$2:B$51)</f>
        <v>1.5368268968256377E-2</v>
      </c>
      <c r="F48">
        <f>C48/MAX(C$2:C$51)</f>
        <v>2.6774608267785653E-2</v>
      </c>
      <c r="G48">
        <f>D48/MAX(D$2:D$51)</f>
        <v>3.3518632738773244E-2</v>
      </c>
    </row>
    <row r="49" spans="1:7" x14ac:dyDescent="0.25">
      <c r="A49" s="1">
        <v>25</v>
      </c>
      <c r="B49">
        <f>model0_metrics!B27/prob_sum!$C27</f>
        <v>3.1508823278371262E-2</v>
      </c>
      <c r="C49">
        <f>model0_metrics!C27/prob_sum!$C27</f>
        <v>9.3413605589091023E-2</v>
      </c>
      <c r="D49">
        <f>model0_metrics!D27/prob_sum!$C27</f>
        <v>2.3630565590431027</v>
      </c>
      <c r="E49">
        <f>B49/MAX(B$2:B$51)</f>
        <v>1.6877038325855537E-2</v>
      </c>
      <c r="F49">
        <f>C49/MAX(C$2:C$51)</f>
        <v>2.4589123830021396E-2</v>
      </c>
      <c r="G49">
        <f>D49/MAX(D$2:D$51)</f>
        <v>3.7165857915860648E-2</v>
      </c>
    </row>
    <row r="50" spans="1:7" x14ac:dyDescent="0.25">
      <c r="A50" s="1">
        <v>35</v>
      </c>
      <c r="B50">
        <f>model0_metrics!B37/prob_sum!$C37</f>
        <v>3.216427356200343E-2</v>
      </c>
      <c r="C50">
        <f>model0_metrics!C37/prob_sum!$C37</f>
        <v>7.4714478623064823E-2</v>
      </c>
      <c r="D50">
        <f>model0_metrics!D37/prob_sum!$C37</f>
        <v>1.5422365247249232</v>
      </c>
      <c r="E50">
        <f>B50/MAX(B$2:B$51)</f>
        <v>1.722811648132402E-2</v>
      </c>
      <c r="F50">
        <f>C50/MAX(C$2:C$51)</f>
        <v>1.9666980577105291E-2</v>
      </c>
      <c r="G50">
        <f>D50/MAX(D$2:D$51)</f>
        <v>2.4256103109858616E-2</v>
      </c>
    </row>
    <row r="51" spans="1:7" x14ac:dyDescent="0.25">
      <c r="A51" s="1">
        <v>29</v>
      </c>
      <c r="B51">
        <f>model0_metrics!B31/prob_sum!$C31</f>
        <v>2.3065838815295236E-2</v>
      </c>
      <c r="C51">
        <f>model0_metrics!C31/prob_sum!$C31</f>
        <v>6.0059317057534416E-2</v>
      </c>
      <c r="D51">
        <f>model0_metrics!D31/prob_sum!$C31</f>
        <v>1.410376295107143</v>
      </c>
      <c r="E51">
        <f>B51/MAX(B$2:B$51)</f>
        <v>1.2354731316512263E-2</v>
      </c>
      <c r="F51">
        <f>C51/MAX(C$2:C$51)</f>
        <v>1.5809324294476155E-2</v>
      </c>
      <c r="G51">
        <f>D51/MAX(D$2:D$51)</f>
        <v>2.2182221915617684E-2</v>
      </c>
    </row>
  </sheetData>
  <sortState ref="A2:G51">
    <sortCondition descending="1" ref="F1"/>
  </sortState>
  <conditionalFormatting sqref="E2:G5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20.140625" customWidth="1"/>
  </cols>
  <sheetData>
    <row r="1" spans="1:3" x14ac:dyDescent="0.25">
      <c r="A1" t="s">
        <v>10</v>
      </c>
      <c r="B1" t="s">
        <v>16</v>
      </c>
    </row>
    <row r="2" spans="1:3" x14ac:dyDescent="0.25">
      <c r="A2" t="s">
        <v>18</v>
      </c>
      <c r="B2" t="s">
        <v>11</v>
      </c>
    </row>
    <row r="3" spans="1:3" x14ac:dyDescent="0.25">
      <c r="A3" t="s">
        <v>19</v>
      </c>
      <c r="B3" t="s">
        <v>17</v>
      </c>
    </row>
    <row r="12" spans="1:3" x14ac:dyDescent="0.25">
      <c r="A12" t="s">
        <v>12</v>
      </c>
    </row>
    <row r="13" spans="1:3" x14ac:dyDescent="0.25">
      <c r="B13" s="1" t="s">
        <v>0</v>
      </c>
      <c r="C13" t="s">
        <v>13</v>
      </c>
    </row>
    <row r="14" spans="1:3" x14ac:dyDescent="0.25">
      <c r="B14" s="1" t="s">
        <v>1</v>
      </c>
      <c r="C14" t="s">
        <v>14</v>
      </c>
    </row>
    <row r="15" spans="1:3" x14ac:dyDescent="0.25">
      <c r="B15" s="1" t="s">
        <v>2</v>
      </c>
      <c r="C1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prob_sum</vt:lpstr>
      <vt:lpstr>model0_metrics</vt:lpstr>
      <vt:lpstr>model1_metrics</vt:lpstr>
      <vt:lpstr>Итог по модели 0</vt:lpstr>
      <vt:lpstr>Итог по модели 1</vt:lpstr>
      <vt:lpstr> Справка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2018-03-28T15:52:18Z</dcterms:created>
  <dcterms:modified xsi:type="dcterms:W3CDTF">2018-03-28T14:45:38Z</dcterms:modified>
</cp:coreProperties>
</file>