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ound 1"/>
  </sheets>
  <calcPr fullCalcOnLoad="1"/>
</workbook>
</file>

<file path=xl/sharedStrings.xml><?xml version="1.0" encoding="utf-8"?>
<sst xmlns="http://schemas.openxmlformats.org/spreadsheetml/2006/main" count="86" uniqueCount="70">
  <si>
    <t>Spin_Speed_1</t>
  </si>
  <si>
    <t>Duration_t1</t>
  </si>
  <si>
    <t>Spin_Speed_2</t>
  </si>
  <si>
    <t>Dispense_Speed</t>
  </si>
  <si>
    <t>Duration_t3</t>
  </si>
  <si>
    <t>Spin_Speed_3</t>
  </si>
  <si>
    <t>File Name</t>
  </si>
  <si>
    <t>Jsc (mA/cm2)</t>
  </si>
  <si>
    <t>Voc (V)</t>
  </si>
  <si>
    <t>Fill Factor</t>
  </si>
  <si>
    <t>Pmax (mW/cm2)</t>
  </si>
  <si>
    <t>Vmpp</t>
  </si>
  <si>
    <t>Rseries (Ohms)</t>
  </si>
  <si>
    <t>Rshunt (Ohms)</t>
  </si>
  <si>
    <t>device area</t>
  </si>
  <si>
    <t>Carrier 1 No.1r-1_light__6.dat</t>
  </si>
  <si>
    <t xml:space="preserve">0.7599 </t>
  </si>
  <si>
    <t>1.23E+1</t>
  </si>
  <si>
    <t>0.060</t>
  </si>
  <si>
    <t>Carrier 1 No.2r-3_light__5.dat</t>
  </si>
  <si>
    <t xml:space="preserve">0.7730 </t>
  </si>
  <si>
    <t>4.94E+3</t>
  </si>
  <si>
    <t>Carrier 1 No.3r-2_light__2.dat</t>
  </si>
  <si>
    <t xml:space="preserve">0.7285 </t>
  </si>
  <si>
    <t>1.20E+1</t>
  </si>
  <si>
    <t>Carrier 1 No.4r-2_light__5.dat</t>
  </si>
  <si>
    <t xml:space="preserve">0.7621 </t>
  </si>
  <si>
    <t>4.34E+3</t>
  </si>
  <si>
    <t>Carrier 1 No.5r-2_light__2.dat</t>
  </si>
  <si>
    <t xml:space="preserve">0.7477 </t>
  </si>
  <si>
    <t>3.51E+3</t>
  </si>
  <si>
    <t>Carrier 1 No.6r-3_light__4.dat</t>
  </si>
  <si>
    <t xml:space="preserve">0.7669 </t>
  </si>
  <si>
    <t>3.91E+3</t>
  </si>
  <si>
    <t>Carrier 1 No.7r-2_light__6.dat</t>
  </si>
  <si>
    <t xml:space="preserve">0.7609 </t>
  </si>
  <si>
    <t>3.64E+3</t>
  </si>
  <si>
    <t>Carrier 1 No.8r-3_light__5.dat</t>
  </si>
  <si>
    <t xml:space="preserve">0.7382 </t>
  </si>
  <si>
    <t>2.95E+3</t>
  </si>
  <si>
    <t>Carrier 1 No.9r-2_light__3.dat</t>
  </si>
  <si>
    <t xml:space="preserve">0.6950 </t>
  </si>
  <si>
    <t>5.96E+0</t>
  </si>
  <si>
    <t>Carrier 1 No.10r-3_light__4.dat</t>
  </si>
  <si>
    <t xml:space="preserve">0.7304 </t>
  </si>
  <si>
    <t>3.23E+3</t>
  </si>
  <si>
    <t>Carrier 1 No.11r-2_light__2.dat</t>
  </si>
  <si>
    <t xml:space="preserve">0.7330 </t>
  </si>
  <si>
    <t>9.82E+0</t>
  </si>
  <si>
    <t>Carrier 1 No.12r-2_light__3.dat</t>
  </si>
  <si>
    <t xml:space="preserve">0.7364 </t>
  </si>
  <si>
    <t>5.42E+3</t>
  </si>
  <si>
    <t>Carrier 1 No.13r-3_light__4.dat</t>
  </si>
  <si>
    <t xml:space="preserve">0.6880 </t>
  </si>
  <si>
    <t>3.55E+3</t>
  </si>
  <si>
    <t>Carrier 1 No.14r-1_light__5.dat</t>
  </si>
  <si>
    <t xml:space="preserve">0.7417 </t>
  </si>
  <si>
    <t>4.83E+3</t>
  </si>
  <si>
    <t>Carrier 1 No.15r-2_light__1.dat</t>
  </si>
  <si>
    <t xml:space="preserve">0.7429 </t>
  </si>
  <si>
    <t>3.78E+3</t>
  </si>
  <si>
    <t>Carrier 1 No.16r-2_light__1.dat</t>
  </si>
  <si>
    <t xml:space="preserve">0.6766 </t>
  </si>
  <si>
    <t>2.84E+3</t>
  </si>
  <si>
    <t>Carrier 1 No.17r-1_light__3.dat</t>
  </si>
  <si>
    <t xml:space="preserve">0.7538 </t>
  </si>
  <si>
    <t>2.27E+3</t>
  </si>
  <si>
    <t>Carrier 1 No.18r-1_light__4.dat</t>
  </si>
  <si>
    <t xml:space="preserve">0.7536 </t>
  </si>
  <si>
    <t>2.18E+3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</si>
</sst>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"/>
    <numFmt numFmtId="165" formatCode="#,##0.0000"/>
    <numFmt numFmtId="166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bacc6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165" applyNumberFormat="1" borderId="2" applyBorder="1" fontId="1" applyFont="1" fillId="0" applyAlignment="1">
      <alignment horizontal="center"/>
    </xf>
    <xf xfId="0" numFmtId="164" applyNumberFormat="1" borderId="3" applyBorder="1" fontId="1" applyFont="1" fillId="2" applyFill="1" applyAlignment="1">
      <alignment horizontal="center"/>
    </xf>
    <xf xfId="0" numFmtId="166" applyNumberFormat="1" borderId="2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165" applyNumberFormat="1" borderId="2" applyBorder="1" fontId="2" applyFont="1" fillId="0" applyAlignment="1">
      <alignment horizontal="center"/>
    </xf>
    <xf xfId="0" numFmtId="166" applyNumberFormat="1" borderId="2" applyBorder="1" fontId="2" applyFont="1" fillId="0" applyAlignment="1">
      <alignment horizontal="center"/>
    </xf>
    <xf xfId="0" numFmtId="4" applyNumberFormat="1" borderId="4" applyBorder="1" fontId="2" applyFont="1" fillId="0" applyAlignment="1">
      <alignment horizontal="center"/>
    </xf>
    <xf xfId="0" numFmtId="4" applyNumberFormat="1" borderId="5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164" applyNumberFormat="1" borderId="5" applyBorder="1" fontId="2" applyFont="1" fillId="0" applyAlignment="1">
      <alignment horizontal="center"/>
    </xf>
    <xf xfId="0" numFmtId="165" applyNumberFormat="1" borderId="5" applyBorder="1" fontId="2" applyFont="1" fillId="0" applyAlignment="1">
      <alignment horizontal="center"/>
    </xf>
    <xf xfId="0" numFmtId="166" applyNumberFormat="1" borderId="5" applyBorder="1" fontId="2" applyFont="1" fillId="0" applyAlignment="1">
      <alignment horizontal="center"/>
    </xf>
    <xf xfId="0" numFmtId="4" applyNumberFormat="1" borderId="7" applyBorder="1" fontId="2" applyFont="1" fillId="0" applyAlignment="1">
      <alignment horizontal="center"/>
    </xf>
    <xf xfId="0" numFmtId="3" applyNumberFormat="1" borderId="8" applyBorder="1" fontId="2" applyFont="1" fillId="0" applyAlignment="1">
      <alignment horizontal="center"/>
    </xf>
    <xf xfId="0" numFmtId="3" applyNumberFormat="1" borderId="9" applyBorder="1" fontId="2" applyFont="1" fillId="0" applyAlignment="1">
      <alignment horizontal="center"/>
    </xf>
    <xf xfId="0" numFmtId="0" borderId="9" applyBorder="1" fontId="2" applyFont="1" fillId="0" applyAlignment="1">
      <alignment horizontal="center"/>
    </xf>
    <xf xfId="0" numFmtId="164" applyNumberFormat="1" borderId="9" applyBorder="1" fontId="2" applyFont="1" fillId="0" applyAlignment="1">
      <alignment horizontal="center"/>
    </xf>
    <xf xfId="0" numFmtId="165" applyNumberFormat="1" borderId="9" applyBorder="1" fontId="2" applyFont="1" fillId="0" applyAlignment="1">
      <alignment horizontal="center"/>
    </xf>
    <xf xfId="0" numFmtId="166" applyNumberFormat="1" borderId="9" applyBorder="1" fontId="2" applyFont="1" fillId="0" applyAlignment="1">
      <alignment horizontal="center"/>
    </xf>
    <xf xfId="0" numFmtId="4" applyNumberFormat="1" borderId="10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9"/>
  <sheetViews>
    <sheetView workbookViewId="0" tabSelected="1"/>
  </sheetViews>
  <sheetFormatPr defaultRowHeight="15" x14ac:dyDescent="0.25"/>
  <cols>
    <col min="1" max="1" style="33" width="13.576428571428572" customWidth="1" bestFit="1"/>
    <col min="2" max="2" style="33" width="11.43357142857143" customWidth="1" bestFit="1"/>
    <col min="3" max="3" style="33" width="13.576428571428572" customWidth="1" bestFit="1"/>
    <col min="4" max="4" style="33" width="15.862142857142858" customWidth="1" bestFit="1"/>
    <col min="5" max="5" style="33" width="11.43357142857143" customWidth="1" bestFit="1"/>
    <col min="6" max="6" style="33" width="13.576428571428572" customWidth="1" bestFit="1"/>
    <col min="7" max="7" style="34" width="9.147857142857141" customWidth="1" bestFit="1"/>
    <col min="8" max="8" style="34" width="28.433571428571426" customWidth="1" bestFit="1"/>
    <col min="9" max="9" style="35" width="12.719285714285713" customWidth="1" bestFit="1"/>
    <col min="10" max="10" style="36" width="10.576428571428572" customWidth="1" bestFit="1"/>
    <col min="11" max="11" style="34" width="9.576428571428572" customWidth="1" bestFit="1"/>
    <col min="12" max="12" style="35" width="15.147857142857141" customWidth="1" bestFit="1"/>
    <col min="13" max="13" style="37" width="8.576428571428572" customWidth="1" bestFit="1"/>
    <col min="14" max="14" style="33" width="14.576428571428572" customWidth="1" bestFit="1"/>
    <col min="15" max="15" style="34" width="14.290714285714287" customWidth="1" bestFit="1"/>
    <col min="16" max="16" style="38" width="11.147857142857141" customWidth="1" bestFit="1"/>
    <col min="17" max="17" style="39" width="11.862142857142858" customWidth="1" bestFit="1"/>
    <col min="18" max="18" style="38" width="11.862142857142858" customWidth="1" bestFit="1"/>
    <col min="19" max="19" style="39" width="11.862142857142858" customWidth="1" bestFit="1"/>
    <col min="20" max="20" style="39" width="11.862142857142858" customWidth="1" bestFit="1"/>
    <col min="21" max="21" style="38" width="11.862142857142858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 t="s">
        <v>6</v>
      </c>
      <c r="I1" s="4" t="s">
        <v>7</v>
      </c>
      <c r="J1" s="5" t="s">
        <v>8</v>
      </c>
      <c r="K1" s="3" t="s">
        <v>9</v>
      </c>
      <c r="L1" s="6" t="s">
        <v>10</v>
      </c>
      <c r="M1" s="7" t="s">
        <v>11</v>
      </c>
      <c r="N1" s="2" t="s">
        <v>12</v>
      </c>
      <c r="O1" s="3" t="s">
        <v>13</v>
      </c>
      <c r="P1" s="8" t="s">
        <v>14</v>
      </c>
      <c r="Q1" s="9"/>
      <c r="R1" s="10"/>
      <c r="S1" s="9"/>
      <c r="T1" s="9"/>
      <c r="U1" s="10"/>
    </row>
    <row x14ac:dyDescent="0.25" r="2" customHeight="1" ht="17.25">
      <c r="A2" s="11">
        <v>1474</v>
      </c>
      <c r="B2" s="12">
        <v>14</v>
      </c>
      <c r="C2" s="12">
        <v>2324</v>
      </c>
      <c r="D2" s="12">
        <v>250</v>
      </c>
      <c r="E2" s="12">
        <v>19</v>
      </c>
      <c r="F2" s="12">
        <v>3910</v>
      </c>
      <c r="G2" s="13"/>
      <c r="H2" s="13" t="s">
        <v>15</v>
      </c>
      <c r="I2" s="14">
        <v>25.2</v>
      </c>
      <c r="J2" s="15">
        <v>1.1552</v>
      </c>
      <c r="K2" s="13" t="s">
        <v>16</v>
      </c>
      <c r="L2" s="14">
        <v>22.122</v>
      </c>
      <c r="M2" s="16">
        <v>951</v>
      </c>
      <c r="N2" s="12">
        <v>4374723</v>
      </c>
      <c r="O2" s="13" t="s">
        <v>17</v>
      </c>
      <c r="P2" s="17" t="s">
        <v>18</v>
      </c>
      <c r="Q2" s="9"/>
      <c r="R2" s="18">
        <f>I2/-1000</f>
      </c>
      <c r="S2" s="9"/>
      <c r="T2" s="9"/>
      <c r="U2" s="18">
        <f>L2/-1000</f>
      </c>
    </row>
    <row x14ac:dyDescent="0.25" r="3" customHeight="1" ht="16.5">
      <c r="A3" s="19">
        <v>1515</v>
      </c>
      <c r="B3" s="20">
        <v>16</v>
      </c>
      <c r="C3" s="20">
        <v>2676</v>
      </c>
      <c r="D3" s="20">
        <v>269</v>
      </c>
      <c r="E3" s="20">
        <v>6</v>
      </c>
      <c r="F3" s="20">
        <v>3552</v>
      </c>
      <c r="G3" s="21"/>
      <c r="H3" s="21" t="s">
        <v>19</v>
      </c>
      <c r="I3" s="22">
        <v>24.743</v>
      </c>
      <c r="J3" s="23">
        <v>1.1587</v>
      </c>
      <c r="K3" s="21" t="s">
        <v>20</v>
      </c>
      <c r="L3" s="22">
        <v>22.163</v>
      </c>
      <c r="M3" s="24">
        <v>969</v>
      </c>
      <c r="N3" s="20">
        <v>5294119</v>
      </c>
      <c r="O3" s="21" t="s">
        <v>21</v>
      </c>
      <c r="P3" s="25" t="s">
        <v>18</v>
      </c>
      <c r="Q3" s="9"/>
      <c r="R3" s="18">
        <f>I3/-1000</f>
      </c>
      <c r="S3" s="9"/>
      <c r="T3" s="9"/>
      <c r="U3" s="18">
        <f>L3/-1000</f>
      </c>
    </row>
    <row x14ac:dyDescent="0.25" r="4" customHeight="1" ht="16.5">
      <c r="A4" s="19">
        <v>1165</v>
      </c>
      <c r="B4" s="20">
        <v>23</v>
      </c>
      <c r="C4" s="20">
        <v>2063</v>
      </c>
      <c r="D4" s="20">
        <v>241</v>
      </c>
      <c r="E4" s="20">
        <v>32</v>
      </c>
      <c r="F4" s="20">
        <v>2863</v>
      </c>
      <c r="G4" s="21"/>
      <c r="H4" s="21" t="s">
        <v>22</v>
      </c>
      <c r="I4" s="22">
        <v>24.628</v>
      </c>
      <c r="J4" s="23">
        <v>1.1429</v>
      </c>
      <c r="K4" s="21" t="s">
        <v>23</v>
      </c>
      <c r="L4" s="22">
        <v>20.504</v>
      </c>
      <c r="M4" s="24">
        <v>911</v>
      </c>
      <c r="N4" s="20">
        <v>3837581</v>
      </c>
      <c r="O4" s="21" t="s">
        <v>24</v>
      </c>
      <c r="P4" s="25" t="s">
        <v>18</v>
      </c>
      <c r="Q4" s="9"/>
      <c r="R4" s="18">
        <f>I4/-1000</f>
      </c>
      <c r="S4" s="9"/>
      <c r="T4" s="9"/>
      <c r="U4" s="18">
        <f>L4/-1000</f>
      </c>
    </row>
    <row x14ac:dyDescent="0.25" r="5" customHeight="1" ht="16.5">
      <c r="A5" s="19">
        <v>1913</v>
      </c>
      <c r="B5" s="20">
        <v>13</v>
      </c>
      <c r="C5" s="20">
        <v>2671</v>
      </c>
      <c r="D5" s="20">
        <v>222</v>
      </c>
      <c r="E5" s="20">
        <v>22</v>
      </c>
      <c r="F5" s="20">
        <v>5000</v>
      </c>
      <c r="G5" s="21"/>
      <c r="H5" s="21" t="s">
        <v>25</v>
      </c>
      <c r="I5" s="22">
        <v>25.175</v>
      </c>
      <c r="J5" s="23">
        <v>1.136</v>
      </c>
      <c r="K5" s="21" t="s">
        <v>26</v>
      </c>
      <c r="L5" s="22">
        <v>21.794</v>
      </c>
      <c r="M5" s="24">
        <v>943</v>
      </c>
      <c r="N5" s="20">
        <v>4675877</v>
      </c>
      <c r="O5" s="21" t="s">
        <v>27</v>
      </c>
      <c r="P5" s="25" t="s">
        <v>18</v>
      </c>
      <c r="Q5" s="9"/>
      <c r="R5" s="18">
        <f>I5/-1000</f>
      </c>
      <c r="S5" s="9"/>
      <c r="T5" s="9"/>
      <c r="U5" s="18">
        <f>L5/-1000</f>
      </c>
    </row>
    <row x14ac:dyDescent="0.25" r="6" customHeight="1" ht="16.5">
      <c r="A6" s="19">
        <v>1421</v>
      </c>
      <c r="B6" s="20">
        <v>8</v>
      </c>
      <c r="C6" s="20">
        <v>2021</v>
      </c>
      <c r="D6" s="20">
        <v>279</v>
      </c>
      <c r="E6" s="20">
        <v>25</v>
      </c>
      <c r="F6" s="20">
        <v>3002</v>
      </c>
      <c r="G6" s="21"/>
      <c r="H6" s="21" t="s">
        <v>28</v>
      </c>
      <c r="I6" s="22">
        <v>24.903</v>
      </c>
      <c r="J6" s="23">
        <v>1.1332</v>
      </c>
      <c r="K6" s="21" t="s">
        <v>29</v>
      </c>
      <c r="L6" s="22">
        <v>21.101</v>
      </c>
      <c r="M6" s="24">
        <v>921</v>
      </c>
      <c r="N6" s="20">
        <v>3627323</v>
      </c>
      <c r="O6" s="21" t="s">
        <v>30</v>
      </c>
      <c r="P6" s="25">
        <v>0.06</v>
      </c>
      <c r="Q6" s="9"/>
      <c r="R6" s="18">
        <f>I6/-1000</f>
      </c>
      <c r="S6" s="9"/>
      <c r="T6" s="9"/>
      <c r="U6" s="18">
        <f>L6/-1000</f>
      </c>
    </row>
    <row x14ac:dyDescent="0.25" r="7" customHeight="1" ht="16.5">
      <c r="A7" s="19">
        <v>1840</v>
      </c>
      <c r="B7" s="20">
        <v>5</v>
      </c>
      <c r="C7" s="20">
        <v>2401</v>
      </c>
      <c r="D7" s="20">
        <v>360</v>
      </c>
      <c r="E7" s="20">
        <v>10</v>
      </c>
      <c r="F7" s="20">
        <v>3825</v>
      </c>
      <c r="G7" s="21"/>
      <c r="H7" s="21" t="s">
        <v>31</v>
      </c>
      <c r="I7" s="22">
        <v>25.299</v>
      </c>
      <c r="J7" s="23">
        <v>1.1314</v>
      </c>
      <c r="K7" s="21" t="s">
        <v>32</v>
      </c>
      <c r="L7" s="22">
        <v>21.95</v>
      </c>
      <c r="M7" s="24">
        <v>942</v>
      </c>
      <c r="N7" s="20">
        <v>3549978</v>
      </c>
      <c r="O7" s="21" t="s">
        <v>33</v>
      </c>
      <c r="P7" s="25" t="s">
        <v>18</v>
      </c>
      <c r="Q7" s="9"/>
      <c r="R7" s="18">
        <f>I7/-1000</f>
      </c>
      <c r="S7" s="9"/>
      <c r="T7" s="9"/>
      <c r="U7" s="18">
        <f>L7/-1000</f>
      </c>
    </row>
    <row x14ac:dyDescent="0.25" r="8" customHeight="1" ht="16.5">
      <c r="A8" s="19">
        <v>1476</v>
      </c>
      <c r="B8" s="20">
        <v>13</v>
      </c>
      <c r="C8" s="20">
        <v>2036</v>
      </c>
      <c r="D8" s="20">
        <v>242</v>
      </c>
      <c r="E8" s="20">
        <v>25</v>
      </c>
      <c r="F8" s="20">
        <v>5000</v>
      </c>
      <c r="G8" s="21"/>
      <c r="H8" s="21" t="s">
        <v>34</v>
      </c>
      <c r="I8" s="22">
        <v>25.451</v>
      </c>
      <c r="J8" s="23">
        <v>1.1273</v>
      </c>
      <c r="K8" s="21" t="s">
        <v>35</v>
      </c>
      <c r="L8" s="22">
        <v>21.831</v>
      </c>
      <c r="M8" s="24">
        <v>934</v>
      </c>
      <c r="N8" s="20">
        <v>3762467</v>
      </c>
      <c r="O8" s="21" t="s">
        <v>36</v>
      </c>
      <c r="P8" s="25" t="s">
        <v>18</v>
      </c>
      <c r="Q8" s="9"/>
      <c r="R8" s="18">
        <f>I8/-1000</f>
      </c>
      <c r="S8" s="9"/>
      <c r="T8" s="9"/>
      <c r="U8" s="18">
        <f>L8/-1000</f>
      </c>
    </row>
    <row x14ac:dyDescent="0.25" r="9" customHeight="1" ht="16.5">
      <c r="A9" s="19">
        <v>1096</v>
      </c>
      <c r="B9" s="20">
        <v>20</v>
      </c>
      <c r="C9" s="20">
        <v>2295</v>
      </c>
      <c r="D9" s="20">
        <v>247</v>
      </c>
      <c r="E9" s="20">
        <v>17</v>
      </c>
      <c r="F9" s="20">
        <v>2231</v>
      </c>
      <c r="G9" s="21"/>
      <c r="H9" s="21" t="s">
        <v>37</v>
      </c>
      <c r="I9" s="22">
        <v>25.123</v>
      </c>
      <c r="J9" s="23">
        <v>1.1355</v>
      </c>
      <c r="K9" s="21" t="s">
        <v>38</v>
      </c>
      <c r="L9" s="22">
        <v>21.059</v>
      </c>
      <c r="M9" s="24">
        <v>932</v>
      </c>
      <c r="N9" s="20">
        <v>2930728</v>
      </c>
      <c r="O9" s="21" t="s">
        <v>39</v>
      </c>
      <c r="P9" s="25" t="s">
        <v>18</v>
      </c>
      <c r="Q9" s="9"/>
      <c r="R9" s="18">
        <f>I9/-1000</f>
      </c>
      <c r="S9" s="9"/>
      <c r="T9" s="9"/>
      <c r="U9" s="18">
        <f>L9/-1000</f>
      </c>
    </row>
    <row x14ac:dyDescent="0.25" r="10" customHeight="1" ht="16.5">
      <c r="A10" s="19">
        <v>2126</v>
      </c>
      <c r="B10" s="20">
        <v>21</v>
      </c>
      <c r="C10" s="20">
        <v>2903</v>
      </c>
      <c r="D10" s="20">
        <v>266</v>
      </c>
      <c r="E10" s="20">
        <v>9</v>
      </c>
      <c r="F10" s="20">
        <v>5000</v>
      </c>
      <c r="G10" s="21"/>
      <c r="H10" s="21" t="s">
        <v>40</v>
      </c>
      <c r="I10" s="22">
        <v>25.596</v>
      </c>
      <c r="J10" s="23">
        <v>1.03</v>
      </c>
      <c r="K10" s="21" t="s">
        <v>41</v>
      </c>
      <c r="L10" s="22">
        <v>18.323</v>
      </c>
      <c r="M10" s="24">
        <v>818</v>
      </c>
      <c r="N10" s="20">
        <v>1498581</v>
      </c>
      <c r="O10" s="21" t="s">
        <v>42</v>
      </c>
      <c r="P10" s="25" t="s">
        <v>18</v>
      </c>
      <c r="Q10" s="9"/>
      <c r="R10" s="18">
        <f>I10/-1000</f>
      </c>
      <c r="S10" s="9"/>
      <c r="T10" s="9"/>
      <c r="U10" s="18">
        <f>L10/-1000</f>
      </c>
    </row>
    <row x14ac:dyDescent="0.25" r="11" customHeight="1" ht="16.5">
      <c r="A11" s="19">
        <v>1600</v>
      </c>
      <c r="B11" s="20">
        <v>18</v>
      </c>
      <c r="C11" s="20">
        <v>2444</v>
      </c>
      <c r="D11" s="20">
        <v>187</v>
      </c>
      <c r="E11" s="20">
        <v>32</v>
      </c>
      <c r="F11" s="20">
        <v>4233</v>
      </c>
      <c r="G11" s="21"/>
      <c r="H11" s="21" t="s">
        <v>43</v>
      </c>
      <c r="I11" s="22">
        <v>24.726</v>
      </c>
      <c r="J11" s="23">
        <v>1.0745</v>
      </c>
      <c r="K11" s="21" t="s">
        <v>44</v>
      </c>
      <c r="L11" s="22">
        <v>19.405</v>
      </c>
      <c r="M11" s="24">
        <v>872</v>
      </c>
      <c r="N11" s="20">
        <v>3402358</v>
      </c>
      <c r="O11" s="21" t="s">
        <v>45</v>
      </c>
      <c r="P11" s="25" t="s">
        <v>18</v>
      </c>
      <c r="Q11" s="9"/>
      <c r="R11" s="18">
        <f>I11/-1000</f>
      </c>
      <c r="S11" s="9"/>
      <c r="T11" s="9"/>
      <c r="U11" s="18">
        <f>L11/-1000</f>
      </c>
    </row>
    <row x14ac:dyDescent="0.25" r="12" customHeight="1" ht="16.5">
      <c r="A12" s="19">
        <v>1184</v>
      </c>
      <c r="B12" s="20">
        <v>29</v>
      </c>
      <c r="C12" s="20">
        <v>1946</v>
      </c>
      <c r="D12" s="20">
        <v>191</v>
      </c>
      <c r="E12" s="20">
        <v>35</v>
      </c>
      <c r="F12" s="20">
        <v>4204</v>
      </c>
      <c r="G12" s="21"/>
      <c r="H12" s="21" t="s">
        <v>46</v>
      </c>
      <c r="I12" s="22">
        <v>24.803</v>
      </c>
      <c r="J12" s="23">
        <v>1.1203</v>
      </c>
      <c r="K12" s="21" t="s">
        <v>47</v>
      </c>
      <c r="L12" s="22">
        <v>20.367</v>
      </c>
      <c r="M12" s="24">
        <v>909</v>
      </c>
      <c r="N12" s="20">
        <v>4097681</v>
      </c>
      <c r="O12" s="21" t="s">
        <v>48</v>
      </c>
      <c r="P12" s="25" t="s">
        <v>18</v>
      </c>
      <c r="Q12" s="9"/>
      <c r="R12" s="18">
        <f>I12/-1000</f>
      </c>
      <c r="S12" s="9"/>
      <c r="T12" s="9"/>
      <c r="U12" s="18">
        <f>L12/-1000</f>
      </c>
    </row>
    <row x14ac:dyDescent="0.25" r="13" customHeight="1" ht="16.5">
      <c r="A13" s="19">
        <v>1210</v>
      </c>
      <c r="B13" s="20">
        <v>18</v>
      </c>
      <c r="C13" s="20">
        <v>1933</v>
      </c>
      <c r="D13" s="20">
        <v>325</v>
      </c>
      <c r="E13" s="20">
        <v>21</v>
      </c>
      <c r="F13" s="20">
        <v>2000</v>
      </c>
      <c r="G13" s="21"/>
      <c r="H13" s="21" t="s">
        <v>49</v>
      </c>
      <c r="I13" s="22">
        <v>24.314</v>
      </c>
      <c r="J13" s="23">
        <v>1.1109</v>
      </c>
      <c r="K13" s="21" t="s">
        <v>50</v>
      </c>
      <c r="L13" s="22">
        <v>19.889</v>
      </c>
      <c r="M13" s="24">
        <v>905</v>
      </c>
      <c r="N13" s="20">
        <v>6422323</v>
      </c>
      <c r="O13" s="21" t="s">
        <v>51</v>
      </c>
      <c r="P13" s="25" t="s">
        <v>18</v>
      </c>
      <c r="Q13" s="9"/>
      <c r="R13" s="18">
        <f>I13/-1000</f>
      </c>
      <c r="S13" s="9"/>
      <c r="T13" s="9"/>
      <c r="U13" s="18">
        <f>L13/-1000</f>
      </c>
    </row>
    <row x14ac:dyDescent="0.25" r="14" customHeight="1" ht="16.5">
      <c r="A14" s="19">
        <v>1220</v>
      </c>
      <c r="B14" s="20">
        <v>15</v>
      </c>
      <c r="C14" s="20">
        <v>2546</v>
      </c>
      <c r="D14" s="20">
        <v>198</v>
      </c>
      <c r="E14" s="20">
        <v>11</v>
      </c>
      <c r="F14" s="20">
        <v>2783</v>
      </c>
      <c r="G14" s="21"/>
      <c r="H14" s="21" t="s">
        <v>52</v>
      </c>
      <c r="I14" s="22">
        <v>24.807</v>
      </c>
      <c r="J14" s="23">
        <v>1.0093</v>
      </c>
      <c r="K14" s="21" t="s">
        <v>53</v>
      </c>
      <c r="L14" s="22">
        <v>17.225</v>
      </c>
      <c r="M14" s="24">
        <v>783</v>
      </c>
      <c r="N14" s="20">
        <v>3745033</v>
      </c>
      <c r="O14" s="21" t="s">
        <v>54</v>
      </c>
      <c r="P14" s="25" t="s">
        <v>18</v>
      </c>
      <c r="Q14" s="9"/>
      <c r="R14" s="18">
        <f>I14/-1000</f>
      </c>
      <c r="S14" s="9"/>
      <c r="T14" s="9"/>
      <c r="U14" s="18">
        <f>L14/-1000</f>
      </c>
    </row>
    <row x14ac:dyDescent="0.25" r="15" customHeight="1" ht="16.5">
      <c r="A15" s="19">
        <v>1570</v>
      </c>
      <c r="B15" s="20">
        <v>5</v>
      </c>
      <c r="C15" s="20">
        <v>2329</v>
      </c>
      <c r="D15" s="20">
        <v>211</v>
      </c>
      <c r="E15" s="20">
        <v>19</v>
      </c>
      <c r="F15" s="20">
        <v>4466</v>
      </c>
      <c r="G15" s="21"/>
      <c r="H15" s="21" t="s">
        <v>55</v>
      </c>
      <c r="I15" s="22">
        <v>25.355</v>
      </c>
      <c r="J15" s="23">
        <v>1.118</v>
      </c>
      <c r="K15" s="21" t="s">
        <v>56</v>
      </c>
      <c r="L15" s="22">
        <v>21.025</v>
      </c>
      <c r="M15" s="24">
        <v>915</v>
      </c>
      <c r="N15" s="20">
        <v>5110341</v>
      </c>
      <c r="O15" s="21" t="s">
        <v>57</v>
      </c>
      <c r="P15" s="25" t="s">
        <v>18</v>
      </c>
      <c r="Q15" s="9"/>
      <c r="R15" s="18">
        <f>I15/-1000</f>
      </c>
      <c r="S15" s="9"/>
      <c r="T15" s="9"/>
      <c r="U15" s="18">
        <f>L15/-1000</f>
      </c>
    </row>
    <row x14ac:dyDescent="0.25" r="16" customHeight="1" ht="16.5">
      <c r="A16" s="19">
        <v>925</v>
      </c>
      <c r="B16" s="20">
        <v>22</v>
      </c>
      <c r="C16" s="20">
        <v>2808</v>
      </c>
      <c r="D16" s="20">
        <v>268</v>
      </c>
      <c r="E16" s="20">
        <v>5</v>
      </c>
      <c r="F16" s="20">
        <v>2000</v>
      </c>
      <c r="G16" s="21"/>
      <c r="H16" s="21" t="s">
        <v>58</v>
      </c>
      <c r="I16" s="22">
        <v>25.181</v>
      </c>
      <c r="J16" s="23">
        <v>1.1399</v>
      </c>
      <c r="K16" s="21" t="s">
        <v>59</v>
      </c>
      <c r="L16" s="22">
        <v>21.323</v>
      </c>
      <c r="M16" s="24">
        <v>930</v>
      </c>
      <c r="N16" s="20">
        <v>3797101</v>
      </c>
      <c r="O16" s="21" t="s">
        <v>60</v>
      </c>
      <c r="P16" s="25" t="s">
        <v>18</v>
      </c>
      <c r="Q16" s="9"/>
      <c r="R16" s="18">
        <f>I16/-1000</f>
      </c>
      <c r="S16" s="9"/>
      <c r="T16" s="9"/>
      <c r="U16" s="18">
        <f>L16/-1000</f>
      </c>
    </row>
    <row x14ac:dyDescent="0.25" r="17" customHeight="1" ht="16.5">
      <c r="A17" s="19">
        <v>1631</v>
      </c>
      <c r="B17" s="20">
        <v>22</v>
      </c>
      <c r="C17" s="20">
        <v>2902</v>
      </c>
      <c r="D17" s="20">
        <v>281</v>
      </c>
      <c r="E17" s="20">
        <v>5</v>
      </c>
      <c r="F17" s="20">
        <v>3450</v>
      </c>
      <c r="G17" s="21"/>
      <c r="H17" s="21" t="s">
        <v>61</v>
      </c>
      <c r="I17" s="22">
        <v>24.705</v>
      </c>
      <c r="J17" s="23">
        <v>0.9672</v>
      </c>
      <c r="K17" s="21" t="s">
        <v>62</v>
      </c>
      <c r="L17" s="22">
        <v>16.166</v>
      </c>
      <c r="M17" s="24">
        <v>744</v>
      </c>
      <c r="N17" s="20">
        <v>2935290</v>
      </c>
      <c r="O17" s="21" t="s">
        <v>63</v>
      </c>
      <c r="P17" s="25" t="s">
        <v>18</v>
      </c>
      <c r="Q17" s="9"/>
      <c r="R17" s="18">
        <f>I17/-1000</f>
      </c>
      <c r="S17" s="9"/>
      <c r="T17" s="9"/>
      <c r="U17" s="18">
        <f>L17/-1000</f>
      </c>
    </row>
    <row x14ac:dyDescent="0.25" r="18" customHeight="1" ht="16.5">
      <c r="A18" s="19">
        <v>1720</v>
      </c>
      <c r="B18" s="20">
        <v>5</v>
      </c>
      <c r="C18" s="20">
        <v>2707</v>
      </c>
      <c r="D18" s="20">
        <v>260</v>
      </c>
      <c r="E18" s="20">
        <v>10</v>
      </c>
      <c r="F18" s="20">
        <v>4488</v>
      </c>
      <c r="G18" s="21"/>
      <c r="H18" s="21" t="s">
        <v>64</v>
      </c>
      <c r="I18" s="22">
        <v>24.817</v>
      </c>
      <c r="J18" s="23">
        <v>1.1092</v>
      </c>
      <c r="K18" s="21" t="s">
        <v>65</v>
      </c>
      <c r="L18" s="22">
        <v>20.751</v>
      </c>
      <c r="M18" s="24">
        <v>915</v>
      </c>
      <c r="N18" s="20">
        <v>2323807</v>
      </c>
      <c r="O18" s="21" t="s">
        <v>66</v>
      </c>
      <c r="P18" s="25" t="s">
        <v>18</v>
      </c>
      <c r="Q18" s="9"/>
      <c r="R18" s="18">
        <f>I18/-1000</f>
      </c>
      <c r="S18" s="9"/>
      <c r="T18" s="9"/>
      <c r="U18" s="18">
        <f>L18/-1000</f>
      </c>
    </row>
    <row x14ac:dyDescent="0.25" r="19" customHeight="1" ht="16.5">
      <c r="A19" s="26">
        <v>1451</v>
      </c>
      <c r="B19" s="27">
        <v>9</v>
      </c>
      <c r="C19" s="27">
        <v>2149</v>
      </c>
      <c r="D19" s="27">
        <v>256</v>
      </c>
      <c r="E19" s="27">
        <v>27</v>
      </c>
      <c r="F19" s="27">
        <v>3416</v>
      </c>
      <c r="G19" s="28"/>
      <c r="H19" s="28" t="s">
        <v>67</v>
      </c>
      <c r="I19" s="29">
        <v>24.946</v>
      </c>
      <c r="J19" s="30">
        <v>1.0944</v>
      </c>
      <c r="K19" s="28" t="s">
        <v>68</v>
      </c>
      <c r="L19" s="29">
        <v>20.574</v>
      </c>
      <c r="M19" s="31">
        <v>900</v>
      </c>
      <c r="N19" s="27">
        <v>2192570</v>
      </c>
      <c r="O19" s="28" t="s">
        <v>69</v>
      </c>
      <c r="P19" s="32" t="s">
        <v>18</v>
      </c>
      <c r="Q19" s="9"/>
      <c r="R19" s="18">
        <f>I19/-1000</f>
      </c>
      <c r="S19" s="9"/>
      <c r="T19" s="9"/>
      <c r="U19" s="18">
        <f>L19/-1000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Round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2024-01-17T14:01:01.349Z</dcterms:created>
  <dcterms:modified xsi:type="dcterms:W3CDTF">2024-01-17T14:01:01.349Z</dcterms:modified>
</cp:coreProperties>
</file>