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8595" windowHeight="7365"/>
  </bookViews>
  <sheets>
    <sheet name="Tímy" sheetId="1" r:id="rId1"/>
    <sheet name="Vyraďovacie kolá" sheetId="3" r:id="rId2"/>
    <sheet name="Rečníci" sheetId="2" r:id="rId3"/>
  </sheets>
  <definedNames>
    <definedName name="_xlnm._FilterDatabase" localSheetId="2" hidden="1">Rečníci!$A$2:$J$2</definedName>
    <definedName name="_xlnm._FilterDatabase" localSheetId="0" hidden="1">Tímy!$A$2:$H$2</definedName>
  </definedNames>
  <calcPr calcId="145621"/>
</workbook>
</file>

<file path=xl/calcChain.xml><?xml version="1.0" encoding="utf-8"?>
<calcChain xmlns="http://schemas.openxmlformats.org/spreadsheetml/2006/main">
  <c r="F50" i="2" l="1"/>
  <c r="F46" i="2" l="1"/>
  <c r="F11" i="2"/>
  <c r="F23" i="2"/>
  <c r="F21" i="2"/>
  <c r="F24" i="2"/>
  <c r="F42" i="2"/>
  <c r="F43" i="2"/>
  <c r="F3" i="2"/>
  <c r="F22" i="2"/>
  <c r="F31" i="2"/>
  <c r="F4" i="2"/>
  <c r="F44" i="2"/>
  <c r="F47" i="2"/>
  <c r="F34" i="2"/>
  <c r="F16" i="2"/>
  <c r="F17" i="2"/>
  <c r="F38" i="2"/>
  <c r="F37" i="2"/>
  <c r="F35" i="2"/>
  <c r="F7" i="2"/>
  <c r="F5" i="2"/>
  <c r="F8" i="2"/>
  <c r="F13" i="2"/>
  <c r="F25" i="2"/>
  <c r="F28" i="2"/>
  <c r="F14" i="2"/>
  <c r="F39" i="2"/>
  <c r="F40" i="2"/>
  <c r="F19" i="2"/>
  <c r="F48" i="2"/>
  <c r="F45" i="2"/>
  <c r="F29" i="2"/>
  <c r="E46" i="2"/>
  <c r="E11" i="2"/>
  <c r="E20" i="2"/>
  <c r="F20" i="2" s="1"/>
  <c r="E23" i="2"/>
  <c r="E21" i="2"/>
  <c r="E24" i="2"/>
  <c r="E41" i="2"/>
  <c r="F41" i="2" s="1"/>
  <c r="E42" i="2"/>
  <c r="E43" i="2"/>
  <c r="E3" i="2"/>
  <c r="E6" i="2"/>
  <c r="F6" i="2" s="1"/>
  <c r="E22" i="2"/>
  <c r="E31" i="2"/>
  <c r="E4" i="2"/>
  <c r="E12" i="2"/>
  <c r="F12" i="2" s="1"/>
  <c r="E44" i="2"/>
  <c r="E47" i="2"/>
  <c r="E34" i="2"/>
  <c r="E27" i="2"/>
  <c r="F27" i="2" s="1"/>
  <c r="E16" i="2"/>
  <c r="E17" i="2"/>
  <c r="E38" i="2"/>
  <c r="E36" i="2"/>
  <c r="F36" i="2" s="1"/>
  <c r="E37" i="2"/>
  <c r="E35" i="2"/>
  <c r="E7" i="2"/>
  <c r="E10" i="2"/>
  <c r="F10" i="2" s="1"/>
  <c r="E5" i="2"/>
  <c r="E8" i="2"/>
  <c r="E13" i="2"/>
  <c r="E18" i="2"/>
  <c r="F18" i="2" s="1"/>
  <c r="E25" i="2"/>
  <c r="E28" i="2"/>
  <c r="E14" i="2"/>
  <c r="E15" i="2"/>
  <c r="F15" i="2" s="1"/>
  <c r="E39" i="2"/>
  <c r="E40" i="2"/>
  <c r="E19" i="2"/>
  <c r="E26" i="2"/>
  <c r="F26" i="2" s="1"/>
  <c r="E48" i="2"/>
  <c r="E45" i="2"/>
  <c r="E29" i="2"/>
  <c r="E50" i="2"/>
  <c r="E32" i="2"/>
  <c r="F32" i="2" s="1"/>
  <c r="E33" i="2"/>
  <c r="F33" i="2" s="1"/>
  <c r="E9" i="2"/>
  <c r="F9" i="2" s="1"/>
  <c r="E30" i="2"/>
  <c r="F30" i="2" s="1"/>
  <c r="E49" i="2"/>
  <c r="F49" i="2" s="1"/>
  <c r="D3" i="1"/>
  <c r="D8" i="1"/>
  <c r="D7" i="1"/>
  <c r="D18" i="1"/>
  <c r="D17" i="1"/>
  <c r="D5" i="1"/>
  <c r="D20" i="1"/>
  <c r="D11" i="1"/>
  <c r="D15" i="1"/>
  <c r="D12" i="1"/>
  <c r="D19" i="1"/>
  <c r="D6" i="1"/>
  <c r="D9" i="1"/>
  <c r="D14" i="1"/>
  <c r="D22" i="1"/>
  <c r="D16" i="1"/>
  <c r="D26" i="1"/>
  <c r="D13" i="1"/>
  <c r="D10" i="1"/>
  <c r="D21" i="1"/>
  <c r="D25" i="1"/>
  <c r="D23" i="1"/>
  <c r="D24" i="1"/>
  <c r="D4" i="1"/>
  <c r="C3" i="1"/>
  <c r="C8" i="1"/>
  <c r="C7" i="1"/>
  <c r="C18" i="1"/>
  <c r="C17" i="1"/>
  <c r="C5" i="1"/>
  <c r="C20" i="1"/>
  <c r="C11" i="1"/>
  <c r="C15" i="1"/>
  <c r="C12" i="1"/>
  <c r="C19" i="1"/>
  <c r="C6" i="1"/>
  <c r="C9" i="1"/>
  <c r="C14" i="1"/>
  <c r="C22" i="1"/>
  <c r="C16" i="1"/>
  <c r="C26" i="1"/>
  <c r="C13" i="1"/>
  <c r="C10" i="1"/>
  <c r="C21" i="1"/>
  <c r="C25" i="1"/>
  <c r="C23" i="1"/>
  <c r="C24" i="1"/>
  <c r="C4" i="1"/>
</calcChain>
</file>

<file path=xl/sharedStrings.xml><?xml version="1.0" encoding="utf-8"?>
<sst xmlns="http://schemas.openxmlformats.org/spreadsheetml/2006/main" count="223" uniqueCount="106">
  <si>
    <t>Powerpuff Girls</t>
  </si>
  <si>
    <t>Fail Forever</t>
  </si>
  <si>
    <t>Dobré Mravy</t>
  </si>
  <si>
    <t>Bigger on the inside</t>
  </si>
  <si>
    <t>TMT</t>
  </si>
  <si>
    <t>Sizin ana bir yoruz edir</t>
  </si>
  <si>
    <t>Pod krídlami leva</t>
  </si>
  <si>
    <t>Darude Sandstorm</t>
  </si>
  <si>
    <t>Srdiečkari</t>
  </si>
  <si>
    <t>WeAreNotACouple</t>
  </si>
  <si>
    <t>Mazaný jezevec</t>
  </si>
  <si>
    <t>Ubožáci</t>
  </si>
  <si>
    <t>S porozumením naďalej</t>
  </si>
  <si>
    <t>Černé duše</t>
  </si>
  <si>
    <t>Maroooooos</t>
  </si>
  <si>
    <t>SWING TEAM</t>
  </si>
  <si>
    <t>Španielska dedina</t>
  </si>
  <si>
    <t>Debatní insuficience</t>
  </si>
  <si>
    <t>En passant</t>
  </si>
  <si>
    <t>Mravný zákon v nás</t>
  </si>
  <si>
    <t>Nič také konkrétne</t>
  </si>
  <si>
    <t>Antaios</t>
  </si>
  <si>
    <t>Gymlet</t>
  </si>
  <si>
    <t>The order of the Phoenix</t>
  </si>
  <si>
    <t>Milan Kovačič</t>
  </si>
  <si>
    <t>Matúš Kurian</t>
  </si>
  <si>
    <t>Matej Kosturák</t>
  </si>
  <si>
    <t>Jano Jursa</t>
  </si>
  <si>
    <t>Nikola Illášová</t>
  </si>
  <si>
    <t>Betka Rosinová</t>
  </si>
  <si>
    <t>Majo Porvažník</t>
  </si>
  <si>
    <t>Michaela Šedovič</t>
  </si>
  <si>
    <t>Jakub Kobela</t>
  </si>
  <si>
    <t>Hana Skljarszka</t>
  </si>
  <si>
    <t>Martin Regéczy</t>
  </si>
  <si>
    <t>Tereza Gajdová</t>
  </si>
  <si>
    <t>Kristýna Blažková</t>
  </si>
  <si>
    <t>Dávid Nemeškal</t>
  </si>
  <si>
    <t>Jozef Maruščák</t>
  </si>
  <si>
    <t>Martin Sarvaš</t>
  </si>
  <si>
    <t>Tereza Vicková</t>
  </si>
  <si>
    <t>Jakub Bubelíny</t>
  </si>
  <si>
    <t>Tomi Jarabák</t>
  </si>
  <si>
    <t>Michal Papcun</t>
  </si>
  <si>
    <t>Filip Vytřísal</t>
  </si>
  <si>
    <t>Mirek Dvořák</t>
  </si>
  <si>
    <t>Ivana Ivanová</t>
  </si>
  <si>
    <t>Martin Černý</t>
  </si>
  <si>
    <t>Zuzana Bobová</t>
  </si>
  <si>
    <t>Anton Grómoczki</t>
  </si>
  <si>
    <t>Jana Babicová</t>
  </si>
  <si>
    <t>Maroš Hodor</t>
  </si>
  <si>
    <t>Janči Hradický</t>
  </si>
  <si>
    <t>Dávid Stanek</t>
  </si>
  <si>
    <t>Michal Sojka</t>
  </si>
  <si>
    <t>Zuzka Timková</t>
  </si>
  <si>
    <t>Kristýna Novosadová</t>
  </si>
  <si>
    <t>Tom Petrželka</t>
  </si>
  <si>
    <t>Daniel Takács</t>
  </si>
  <si>
    <t>Juraj Juhás</t>
  </si>
  <si>
    <t>Dominik Benko</t>
  </si>
  <si>
    <t>Martin Šedovič</t>
  </si>
  <si>
    <t>Tom Pavelka</t>
  </si>
  <si>
    <t>Ondřej Pulec</t>
  </si>
  <si>
    <t>Róbert Martin Hudec</t>
  </si>
  <si>
    <t>Michal Marcinko</t>
  </si>
  <si>
    <t>Judita Poliačiková</t>
  </si>
  <si>
    <t>Viktória Doanová</t>
  </si>
  <si>
    <t>Norbert Mondek</t>
  </si>
  <si>
    <t>Zuzana Bednáriková</t>
  </si>
  <si>
    <t>Tímy</t>
  </si>
  <si>
    <t>DKUK</t>
  </si>
  <si>
    <t>DKMU</t>
  </si>
  <si>
    <t>GJH</t>
  </si>
  <si>
    <t>DK UPJŠ</t>
  </si>
  <si>
    <t>Poš</t>
  </si>
  <si>
    <t>Treb</t>
  </si>
  <si>
    <t>VŠDK</t>
  </si>
  <si>
    <t>EKG</t>
  </si>
  <si>
    <t>Poradie</t>
  </si>
  <si>
    <t>Názov tímu</t>
  </si>
  <si>
    <t>Body</t>
  </si>
  <si>
    <t>Reč. body</t>
  </si>
  <si>
    <t>Rečnícke body</t>
  </si>
  <si>
    <t>1. kolo</t>
  </si>
  <si>
    <t>2. kolo</t>
  </si>
  <si>
    <t>3. kolo</t>
  </si>
  <si>
    <t>4. kolo</t>
  </si>
  <si>
    <t>Priemer na kolo</t>
  </si>
  <si>
    <t>Spolu</t>
  </si>
  <si>
    <t>Meno debatéra</t>
  </si>
  <si>
    <t>Katarína Koromházová*</t>
  </si>
  <si>
    <t>*</t>
  </si>
  <si>
    <t>najlepší nováčik na VŠ turnaji</t>
  </si>
  <si>
    <t>Peter Kopačka**</t>
  </si>
  <si>
    <t>**</t>
  </si>
  <si>
    <t>v druhom kole za neho debatoval náhradník</t>
  </si>
  <si>
    <t>1. semifinále</t>
  </si>
  <si>
    <t>Vláda</t>
  </si>
  <si>
    <t>Opozícia</t>
  </si>
  <si>
    <t>Prvý stôl</t>
  </si>
  <si>
    <t>Druhý stôl</t>
  </si>
  <si>
    <t>2. semifinále</t>
  </si>
  <si>
    <t>S porozumením a naďalej</t>
  </si>
  <si>
    <t>Dobré mravy</t>
  </si>
  <si>
    <t>Finále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</si>
</sst>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rgb="FF00B05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2" fontId="1" fillId="0" borderId="11" xfId="0" applyNumberFormat="1" applyFont="1" applyBorder="1" applyAlignment="1">
      <alignment vertical="center" wrapText="1"/>
    </xf>
    <xf numFmtId="2" fontId="1" fillId="2" borderId="4" xfId="0" applyNumberFormat="1" applyFont="1" applyFill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2" fontId="1" fillId="2" borderId="7" xfId="0" applyNumberFormat="1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0" fillId="0" borderId="19" xfId="0" applyBorder="1"/>
    <xf numFmtId="0" fontId="1" fillId="2" borderId="20" xfId="0" applyFont="1" applyFill="1" applyBorder="1" applyAlignment="1">
      <alignment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5" zoomScaleNormal="85" workbookViewId="0">
      <selection activeCell="B9" sqref="B9"/>
    </sheetView>
  </sheetViews>
  <sheetFormatPr defaultRowHeight="15" x14ac:dyDescent="0.25"/>
  <cols>
    <col min="2" max="2" width="31.5703125" customWidth="1"/>
    <col min="3" max="3" width="6.140625" customWidth="1"/>
    <col min="5" max="8" width="6.7109375" customWidth="1"/>
    <col min="9" max="12" width="8.7109375" customWidth="1"/>
  </cols>
  <sheetData>
    <row r="1" spans="1:12" x14ac:dyDescent="0.25">
      <c r="A1" s="23" t="s">
        <v>79</v>
      </c>
      <c r="B1" s="32" t="s">
        <v>80</v>
      </c>
      <c r="C1" s="23" t="s">
        <v>81</v>
      </c>
      <c r="D1" s="25" t="s">
        <v>82</v>
      </c>
      <c r="E1" s="26" t="s">
        <v>81</v>
      </c>
      <c r="F1" s="27"/>
      <c r="G1" s="27"/>
      <c r="H1" s="28"/>
      <c r="I1" s="26" t="s">
        <v>83</v>
      </c>
      <c r="J1" s="27"/>
      <c r="K1" s="27"/>
      <c r="L1" s="28"/>
    </row>
    <row r="2" spans="1:12" ht="26.25" thickBot="1" x14ac:dyDescent="0.3">
      <c r="A2" s="29"/>
      <c r="B2" s="33"/>
      <c r="C2" s="29"/>
      <c r="D2" s="31"/>
      <c r="E2" s="10" t="s">
        <v>84</v>
      </c>
      <c r="F2" s="11" t="s">
        <v>85</v>
      </c>
      <c r="G2" s="11" t="s">
        <v>86</v>
      </c>
      <c r="H2" s="12" t="s">
        <v>87</v>
      </c>
      <c r="I2" s="10" t="s">
        <v>84</v>
      </c>
      <c r="J2" s="11" t="s">
        <v>85</v>
      </c>
      <c r="K2" s="11" t="s">
        <v>86</v>
      </c>
      <c r="L2" s="12" t="s">
        <v>87</v>
      </c>
    </row>
    <row r="3" spans="1:12" x14ac:dyDescent="0.25">
      <c r="A3" s="15">
        <v>1</v>
      </c>
      <c r="B3" s="14" t="s">
        <v>1</v>
      </c>
      <c r="C3" s="15">
        <f t="shared" ref="C3:C26" si="0">SUM(E3:H3)</f>
        <v>11</v>
      </c>
      <c r="D3" s="16">
        <f>SUM(I3:L3)</f>
        <v>624</v>
      </c>
      <c r="E3" s="15">
        <v>3</v>
      </c>
      <c r="F3" s="13">
        <v>3</v>
      </c>
      <c r="G3" s="13">
        <v>2</v>
      </c>
      <c r="H3" s="16">
        <v>3</v>
      </c>
      <c r="I3" s="15">
        <v>153</v>
      </c>
      <c r="J3" s="13">
        <v>156</v>
      </c>
      <c r="K3" s="13">
        <v>157</v>
      </c>
      <c r="L3" s="16">
        <v>158</v>
      </c>
    </row>
    <row r="4" spans="1:12" x14ac:dyDescent="0.25">
      <c r="A4" s="8">
        <v>2</v>
      </c>
      <c r="B4" s="4" t="s">
        <v>0</v>
      </c>
      <c r="C4" s="8">
        <f t="shared" si="0"/>
        <v>10</v>
      </c>
      <c r="D4" s="9">
        <f>SUM(I4:L4)</f>
        <v>627</v>
      </c>
      <c r="E4" s="8">
        <v>3</v>
      </c>
      <c r="F4" s="2">
        <v>3</v>
      </c>
      <c r="G4" s="2">
        <v>3</v>
      </c>
      <c r="H4" s="9">
        <v>1</v>
      </c>
      <c r="I4" s="8">
        <v>156</v>
      </c>
      <c r="J4" s="2">
        <v>157</v>
      </c>
      <c r="K4" s="2">
        <v>159</v>
      </c>
      <c r="L4" s="9">
        <v>155</v>
      </c>
    </row>
    <row r="5" spans="1:12" x14ac:dyDescent="0.25">
      <c r="A5" s="6">
        <v>3</v>
      </c>
      <c r="B5" s="5" t="s">
        <v>6</v>
      </c>
      <c r="C5" s="6">
        <f t="shared" si="0"/>
        <v>10</v>
      </c>
      <c r="D5" s="7">
        <f>SUM(I5:L5)</f>
        <v>624</v>
      </c>
      <c r="E5" s="6">
        <v>1</v>
      </c>
      <c r="F5" s="3">
        <v>3</v>
      </c>
      <c r="G5" s="3">
        <v>3</v>
      </c>
      <c r="H5" s="7">
        <v>3</v>
      </c>
      <c r="I5" s="6">
        <v>153</v>
      </c>
      <c r="J5" s="3">
        <v>155</v>
      </c>
      <c r="K5" s="3">
        <v>155</v>
      </c>
      <c r="L5" s="7">
        <v>161</v>
      </c>
    </row>
    <row r="6" spans="1:12" x14ac:dyDescent="0.25">
      <c r="A6" s="8">
        <v>4</v>
      </c>
      <c r="B6" s="4" t="s">
        <v>12</v>
      </c>
      <c r="C6" s="8">
        <f t="shared" si="0"/>
        <v>9</v>
      </c>
      <c r="D6" s="9">
        <f>SUM(I6:L6)</f>
        <v>616</v>
      </c>
      <c r="E6" s="8">
        <v>3</v>
      </c>
      <c r="F6" s="2">
        <v>0</v>
      </c>
      <c r="G6" s="2">
        <v>3</v>
      </c>
      <c r="H6" s="9">
        <v>3</v>
      </c>
      <c r="I6" s="8">
        <v>152</v>
      </c>
      <c r="J6" s="2">
        <v>151</v>
      </c>
      <c r="K6" s="2">
        <v>153</v>
      </c>
      <c r="L6" s="9">
        <v>160</v>
      </c>
    </row>
    <row r="7" spans="1:12" x14ac:dyDescent="0.25">
      <c r="A7" s="6">
        <v>5</v>
      </c>
      <c r="B7" s="5" t="s">
        <v>3</v>
      </c>
      <c r="C7" s="6">
        <f t="shared" si="0"/>
        <v>9</v>
      </c>
      <c r="D7" s="7">
        <f>SUM(I7:L7)</f>
        <v>615</v>
      </c>
      <c r="E7" s="6">
        <v>2</v>
      </c>
      <c r="F7" s="3">
        <v>3</v>
      </c>
      <c r="G7" s="3">
        <v>2</v>
      </c>
      <c r="H7" s="7">
        <v>2</v>
      </c>
      <c r="I7" s="6">
        <v>151</v>
      </c>
      <c r="J7" s="3">
        <v>154</v>
      </c>
      <c r="K7" s="3">
        <v>153</v>
      </c>
      <c r="L7" s="7">
        <v>157</v>
      </c>
    </row>
    <row r="8" spans="1:12" x14ac:dyDescent="0.25">
      <c r="A8" s="8">
        <v>6</v>
      </c>
      <c r="B8" s="4" t="s">
        <v>2</v>
      </c>
      <c r="C8" s="8">
        <f t="shared" si="0"/>
        <v>8</v>
      </c>
      <c r="D8" s="9">
        <f>SUM(I8:L8)</f>
        <v>627</v>
      </c>
      <c r="E8" s="8">
        <v>3</v>
      </c>
      <c r="F8" s="2">
        <v>2</v>
      </c>
      <c r="G8" s="2">
        <v>1</v>
      </c>
      <c r="H8" s="9">
        <v>2</v>
      </c>
      <c r="I8" s="8">
        <v>157</v>
      </c>
      <c r="J8" s="2">
        <v>156</v>
      </c>
      <c r="K8" s="2">
        <v>156</v>
      </c>
      <c r="L8" s="9">
        <v>158</v>
      </c>
    </row>
    <row r="9" spans="1:12" x14ac:dyDescent="0.25">
      <c r="A9" s="6">
        <v>7</v>
      </c>
      <c r="B9" s="5" t="s">
        <v>13</v>
      </c>
      <c r="C9" s="6">
        <f t="shared" si="0"/>
        <v>8</v>
      </c>
      <c r="D9" s="7">
        <f>SUM(I9:L9)</f>
        <v>609</v>
      </c>
      <c r="E9" s="6">
        <v>2</v>
      </c>
      <c r="F9" s="3">
        <v>1</v>
      </c>
      <c r="G9" s="3">
        <v>2</v>
      </c>
      <c r="H9" s="7">
        <v>3</v>
      </c>
      <c r="I9" s="6">
        <v>154</v>
      </c>
      <c r="J9" s="3">
        <v>149</v>
      </c>
      <c r="K9" s="3">
        <v>151</v>
      </c>
      <c r="L9" s="7">
        <v>155</v>
      </c>
    </row>
    <row r="10" spans="1:12" x14ac:dyDescent="0.25">
      <c r="A10" s="8">
        <v>8</v>
      </c>
      <c r="B10" s="4" t="s">
        <v>19</v>
      </c>
      <c r="C10" s="8">
        <f t="shared" si="0"/>
        <v>7</v>
      </c>
      <c r="D10" s="9">
        <f>SUM(I10:L10)</f>
        <v>592</v>
      </c>
      <c r="E10" s="8">
        <v>0</v>
      </c>
      <c r="F10" s="2">
        <v>2</v>
      </c>
      <c r="G10" s="2">
        <v>2</v>
      </c>
      <c r="H10" s="9">
        <v>3</v>
      </c>
      <c r="I10" s="8">
        <v>144</v>
      </c>
      <c r="J10" s="2">
        <v>149</v>
      </c>
      <c r="K10" s="2">
        <v>146</v>
      </c>
      <c r="L10" s="9">
        <v>153</v>
      </c>
    </row>
    <row r="11" spans="1:12" x14ac:dyDescent="0.25">
      <c r="A11" s="6">
        <v>9</v>
      </c>
      <c r="B11" s="5" t="s">
        <v>8</v>
      </c>
      <c r="C11" s="6">
        <f t="shared" si="0"/>
        <v>6</v>
      </c>
      <c r="D11" s="7">
        <f>SUM(I11:L11)</f>
        <v>620</v>
      </c>
      <c r="E11" s="6">
        <v>3</v>
      </c>
      <c r="F11" s="3">
        <v>0</v>
      </c>
      <c r="G11" s="3">
        <v>3</v>
      </c>
      <c r="H11" s="7">
        <v>0</v>
      </c>
      <c r="I11" s="6">
        <v>160</v>
      </c>
      <c r="J11" s="3">
        <v>152</v>
      </c>
      <c r="K11" s="3">
        <v>155</v>
      </c>
      <c r="L11" s="7">
        <v>153</v>
      </c>
    </row>
    <row r="12" spans="1:12" x14ac:dyDescent="0.25">
      <c r="A12" s="8">
        <v>10</v>
      </c>
      <c r="B12" s="4" t="s">
        <v>10</v>
      </c>
      <c r="C12" s="8">
        <f t="shared" si="0"/>
        <v>6</v>
      </c>
      <c r="D12" s="9">
        <f>SUM(I12:L12)</f>
        <v>615</v>
      </c>
      <c r="E12" s="8">
        <v>1</v>
      </c>
      <c r="F12" s="2">
        <v>2</v>
      </c>
      <c r="G12" s="2">
        <v>1</v>
      </c>
      <c r="H12" s="9">
        <v>2</v>
      </c>
      <c r="I12" s="8">
        <v>154</v>
      </c>
      <c r="J12" s="2">
        <v>153</v>
      </c>
      <c r="K12" s="2">
        <v>153</v>
      </c>
      <c r="L12" s="9">
        <v>155</v>
      </c>
    </row>
    <row r="13" spans="1:12" x14ac:dyDescent="0.25">
      <c r="A13" s="6">
        <v>11</v>
      </c>
      <c r="B13" s="5" t="s">
        <v>18</v>
      </c>
      <c r="C13" s="6">
        <f t="shared" si="0"/>
        <v>6</v>
      </c>
      <c r="D13" s="7">
        <f>SUM(I13:L13)</f>
        <v>606</v>
      </c>
      <c r="E13" s="6">
        <v>1</v>
      </c>
      <c r="F13" s="3">
        <v>1</v>
      </c>
      <c r="G13" s="3">
        <v>3</v>
      </c>
      <c r="H13" s="7">
        <v>1</v>
      </c>
      <c r="I13" s="6">
        <v>147</v>
      </c>
      <c r="J13" s="3">
        <v>147</v>
      </c>
      <c r="K13" s="3">
        <v>157</v>
      </c>
      <c r="L13" s="7">
        <v>155</v>
      </c>
    </row>
    <row r="14" spans="1:12" x14ac:dyDescent="0.25">
      <c r="A14" s="8">
        <v>12</v>
      </c>
      <c r="B14" s="4" t="s">
        <v>14</v>
      </c>
      <c r="C14" s="8">
        <f t="shared" si="0"/>
        <v>6</v>
      </c>
      <c r="D14" s="9">
        <f>SUM(I14:L14)</f>
        <v>601</v>
      </c>
      <c r="E14" s="8">
        <v>0</v>
      </c>
      <c r="F14" s="2">
        <v>3</v>
      </c>
      <c r="G14" s="2">
        <v>1</v>
      </c>
      <c r="H14" s="9">
        <v>2</v>
      </c>
      <c r="I14" s="8">
        <v>146</v>
      </c>
      <c r="J14" s="2">
        <v>152</v>
      </c>
      <c r="K14" s="2">
        <v>149</v>
      </c>
      <c r="L14" s="9">
        <v>154</v>
      </c>
    </row>
    <row r="15" spans="1:12" x14ac:dyDescent="0.25">
      <c r="A15" s="6">
        <v>13</v>
      </c>
      <c r="B15" s="5" t="s">
        <v>9</v>
      </c>
      <c r="C15" s="6">
        <f t="shared" si="0"/>
        <v>5</v>
      </c>
      <c r="D15" s="7">
        <f>SUM(I15:L15)</f>
        <v>615</v>
      </c>
      <c r="E15" s="6">
        <v>2</v>
      </c>
      <c r="F15" s="3">
        <v>1</v>
      </c>
      <c r="G15" s="3">
        <v>2</v>
      </c>
      <c r="H15" s="7">
        <v>0</v>
      </c>
      <c r="I15" s="6">
        <v>155</v>
      </c>
      <c r="J15" s="3">
        <v>153</v>
      </c>
      <c r="K15" s="3">
        <v>154</v>
      </c>
      <c r="L15" s="7">
        <v>153</v>
      </c>
    </row>
    <row r="16" spans="1:12" x14ac:dyDescent="0.25">
      <c r="A16" s="8">
        <v>14</v>
      </c>
      <c r="B16" s="4" t="s">
        <v>16</v>
      </c>
      <c r="C16" s="8">
        <f t="shared" si="0"/>
        <v>5</v>
      </c>
      <c r="D16" s="9">
        <f>SUM(I16:L16)</f>
        <v>609</v>
      </c>
      <c r="E16" s="8">
        <v>1</v>
      </c>
      <c r="F16" s="2">
        <v>1</v>
      </c>
      <c r="G16" s="2">
        <v>2</v>
      </c>
      <c r="H16" s="9">
        <v>1</v>
      </c>
      <c r="I16" s="8">
        <v>148</v>
      </c>
      <c r="J16" s="2">
        <v>151</v>
      </c>
      <c r="K16" s="2">
        <v>156</v>
      </c>
      <c r="L16" s="9">
        <v>154</v>
      </c>
    </row>
    <row r="17" spans="1:12" x14ac:dyDescent="0.25">
      <c r="A17" s="6">
        <v>15</v>
      </c>
      <c r="B17" s="5" t="s">
        <v>5</v>
      </c>
      <c r="C17" s="6">
        <f t="shared" si="0"/>
        <v>5</v>
      </c>
      <c r="D17" s="7">
        <f>SUM(I17:L17)</f>
        <v>605</v>
      </c>
      <c r="E17" s="6">
        <v>2</v>
      </c>
      <c r="F17" s="3">
        <v>2</v>
      </c>
      <c r="G17" s="3">
        <v>1</v>
      </c>
      <c r="H17" s="7">
        <v>0</v>
      </c>
      <c r="I17" s="6">
        <v>155</v>
      </c>
      <c r="J17" s="3">
        <v>154</v>
      </c>
      <c r="K17" s="3">
        <v>152</v>
      </c>
      <c r="L17" s="7">
        <v>144</v>
      </c>
    </row>
    <row r="18" spans="1:12" x14ac:dyDescent="0.25">
      <c r="A18" s="8">
        <v>16</v>
      </c>
      <c r="B18" s="4" t="s">
        <v>4</v>
      </c>
      <c r="C18" s="8">
        <f t="shared" si="0"/>
        <v>5</v>
      </c>
      <c r="D18" s="9">
        <f>SUM(I18:L18)</f>
        <v>603</v>
      </c>
      <c r="E18" s="8">
        <v>3</v>
      </c>
      <c r="F18" s="2">
        <v>1</v>
      </c>
      <c r="G18" s="2">
        <v>0</v>
      </c>
      <c r="H18" s="9">
        <v>1</v>
      </c>
      <c r="I18" s="8">
        <v>154</v>
      </c>
      <c r="J18" s="2">
        <v>155</v>
      </c>
      <c r="K18" s="2">
        <v>145</v>
      </c>
      <c r="L18" s="9">
        <v>149</v>
      </c>
    </row>
    <row r="19" spans="1:12" x14ac:dyDescent="0.25">
      <c r="A19" s="6">
        <v>17</v>
      </c>
      <c r="B19" s="5" t="s">
        <v>11</v>
      </c>
      <c r="C19" s="6">
        <f t="shared" si="0"/>
        <v>5</v>
      </c>
      <c r="D19" s="7">
        <f>SUM(I19:L19)</f>
        <v>600</v>
      </c>
      <c r="E19" s="6">
        <v>0</v>
      </c>
      <c r="F19" s="3">
        <v>3</v>
      </c>
      <c r="G19" s="3">
        <v>0</v>
      </c>
      <c r="H19" s="7">
        <v>2</v>
      </c>
      <c r="I19" s="6">
        <v>149</v>
      </c>
      <c r="J19" s="3">
        <v>155</v>
      </c>
      <c r="K19" s="3">
        <v>151</v>
      </c>
      <c r="L19" s="7">
        <v>145</v>
      </c>
    </row>
    <row r="20" spans="1:12" x14ac:dyDescent="0.25">
      <c r="A20" s="8">
        <v>18</v>
      </c>
      <c r="B20" s="4" t="s">
        <v>7</v>
      </c>
      <c r="C20" s="8">
        <f t="shared" si="0"/>
        <v>4</v>
      </c>
      <c r="D20" s="9">
        <f>SUM(I20:L20)</f>
        <v>597</v>
      </c>
      <c r="E20" s="8">
        <v>2</v>
      </c>
      <c r="F20" s="2">
        <v>2</v>
      </c>
      <c r="G20" s="2">
        <v>0</v>
      </c>
      <c r="H20" s="9">
        <v>0</v>
      </c>
      <c r="I20" s="8">
        <v>149</v>
      </c>
      <c r="J20" s="2">
        <v>152</v>
      </c>
      <c r="K20" s="2">
        <v>149</v>
      </c>
      <c r="L20" s="9">
        <v>147</v>
      </c>
    </row>
    <row r="21" spans="1:12" x14ac:dyDescent="0.25">
      <c r="A21" s="6">
        <v>19</v>
      </c>
      <c r="B21" s="5" t="s">
        <v>20</v>
      </c>
      <c r="C21" s="6">
        <f t="shared" si="0"/>
        <v>4</v>
      </c>
      <c r="D21" s="7">
        <f>SUM(I21:L21)</f>
        <v>595</v>
      </c>
      <c r="E21" s="6">
        <v>1</v>
      </c>
      <c r="F21" s="3">
        <v>0</v>
      </c>
      <c r="G21" s="3">
        <v>1</v>
      </c>
      <c r="H21" s="7">
        <v>2</v>
      </c>
      <c r="I21" s="6">
        <v>148</v>
      </c>
      <c r="J21" s="3">
        <v>146</v>
      </c>
      <c r="K21" s="3">
        <v>151</v>
      </c>
      <c r="L21" s="7">
        <v>150</v>
      </c>
    </row>
    <row r="22" spans="1:12" x14ac:dyDescent="0.25">
      <c r="A22" s="8">
        <v>20</v>
      </c>
      <c r="B22" s="4" t="s">
        <v>15</v>
      </c>
      <c r="C22" s="8">
        <f t="shared" si="0"/>
        <v>4</v>
      </c>
      <c r="D22" s="9">
        <f>SUM(I22:L22)</f>
        <v>590</v>
      </c>
      <c r="E22" s="8">
        <v>1</v>
      </c>
      <c r="F22" s="2">
        <v>2</v>
      </c>
      <c r="G22" s="2">
        <v>0</v>
      </c>
      <c r="H22" s="9">
        <v>1</v>
      </c>
      <c r="I22" s="8">
        <v>144</v>
      </c>
      <c r="J22" s="2">
        <v>152</v>
      </c>
      <c r="K22" s="2">
        <v>148</v>
      </c>
      <c r="L22" s="9">
        <v>146</v>
      </c>
    </row>
    <row r="23" spans="1:12" x14ac:dyDescent="0.25">
      <c r="A23" s="6">
        <v>21</v>
      </c>
      <c r="B23" s="5" t="s">
        <v>22</v>
      </c>
      <c r="C23" s="6">
        <f t="shared" si="0"/>
        <v>3</v>
      </c>
      <c r="D23" s="7">
        <f>SUM(I23:L23)</f>
        <v>580</v>
      </c>
      <c r="E23" s="6">
        <v>0</v>
      </c>
      <c r="F23" s="3">
        <v>0</v>
      </c>
      <c r="G23" s="3">
        <v>3</v>
      </c>
      <c r="H23" s="7">
        <v>0</v>
      </c>
      <c r="I23" s="6">
        <v>148</v>
      </c>
      <c r="J23" s="3">
        <v>146</v>
      </c>
      <c r="K23" s="3">
        <v>147</v>
      </c>
      <c r="L23" s="7">
        <v>139</v>
      </c>
    </row>
    <row r="24" spans="1:12" x14ac:dyDescent="0.25">
      <c r="A24" s="8">
        <v>22</v>
      </c>
      <c r="B24" s="4" t="s">
        <v>23</v>
      </c>
      <c r="C24" s="8">
        <f t="shared" si="0"/>
        <v>3</v>
      </c>
      <c r="D24" s="9">
        <f>SUM(I24:L24)</f>
        <v>578</v>
      </c>
      <c r="E24" s="8">
        <v>0</v>
      </c>
      <c r="F24" s="2">
        <v>0</v>
      </c>
      <c r="G24" s="2">
        <v>0</v>
      </c>
      <c r="H24" s="9">
        <v>3</v>
      </c>
      <c r="I24" s="8">
        <v>142</v>
      </c>
      <c r="J24" s="2">
        <v>147</v>
      </c>
      <c r="K24" s="2">
        <v>143</v>
      </c>
      <c r="L24" s="9">
        <v>146</v>
      </c>
    </row>
    <row r="25" spans="1:12" x14ac:dyDescent="0.25">
      <c r="A25" s="6">
        <v>23</v>
      </c>
      <c r="B25" s="5" t="s">
        <v>21</v>
      </c>
      <c r="C25" s="6">
        <f t="shared" si="0"/>
        <v>3</v>
      </c>
      <c r="D25" s="7">
        <f>SUM(I25:L25)</f>
        <v>575</v>
      </c>
      <c r="E25" s="6">
        <v>0</v>
      </c>
      <c r="F25" s="3">
        <v>1</v>
      </c>
      <c r="G25" s="3">
        <v>1</v>
      </c>
      <c r="H25" s="7">
        <v>1</v>
      </c>
      <c r="I25" s="6">
        <v>142</v>
      </c>
      <c r="J25" s="3">
        <v>148</v>
      </c>
      <c r="K25" s="3">
        <v>144</v>
      </c>
      <c r="L25" s="7">
        <v>141</v>
      </c>
    </row>
    <row r="26" spans="1:12" ht="15.75" thickBot="1" x14ac:dyDescent="0.3">
      <c r="A26" s="10">
        <v>24</v>
      </c>
      <c r="B26" s="21" t="s">
        <v>17</v>
      </c>
      <c r="C26" s="10">
        <f t="shared" si="0"/>
        <v>2</v>
      </c>
      <c r="D26" s="12">
        <f>SUM(I26:L26)</f>
        <v>586</v>
      </c>
      <c r="E26" s="10">
        <v>2</v>
      </c>
      <c r="F26" s="11">
        <v>0</v>
      </c>
      <c r="G26" s="11">
        <v>0</v>
      </c>
      <c r="H26" s="12">
        <v>0</v>
      </c>
      <c r="I26" s="10">
        <v>149</v>
      </c>
      <c r="J26" s="11">
        <v>147</v>
      </c>
      <c r="K26" s="11">
        <v>146</v>
      </c>
      <c r="L26" s="12">
        <v>144</v>
      </c>
    </row>
  </sheetData>
  <mergeCells count="6">
    <mergeCell ref="A1:A2"/>
    <mergeCell ref="B1:B2"/>
    <mergeCell ref="C1:C2"/>
    <mergeCell ref="D1:D2"/>
    <mergeCell ref="I1:L1"/>
    <mergeCell ref="E1:H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5" sqref="H5"/>
    </sheetView>
  </sheetViews>
  <sheetFormatPr defaultRowHeight="15" x14ac:dyDescent="0.25"/>
  <cols>
    <col min="1" max="1" width="9.140625" bestFit="1" customWidth="1"/>
    <col min="2" max="3" width="15.42578125" customWidth="1"/>
  </cols>
  <sheetData>
    <row r="1" spans="1:3" x14ac:dyDescent="0.25">
      <c r="A1" s="22" t="s">
        <v>97</v>
      </c>
      <c r="B1" s="22"/>
      <c r="C1" s="22"/>
    </row>
    <row r="2" spans="1:3" x14ac:dyDescent="0.25">
      <c r="B2" s="48" t="s">
        <v>98</v>
      </c>
      <c r="C2" s="48" t="s">
        <v>99</v>
      </c>
    </row>
    <row r="3" spans="1:3" s="43" customFormat="1" ht="24" customHeight="1" x14ac:dyDescent="0.25">
      <c r="A3" s="49" t="s">
        <v>100</v>
      </c>
      <c r="B3" s="46" t="s">
        <v>6</v>
      </c>
      <c r="C3" s="45" t="s">
        <v>103</v>
      </c>
    </row>
    <row r="4" spans="1:3" s="43" customFormat="1" ht="24" customHeight="1" x14ac:dyDescent="0.25">
      <c r="A4" s="49" t="s">
        <v>101</v>
      </c>
      <c r="B4" s="45" t="s">
        <v>19</v>
      </c>
      <c r="C4" s="46" t="s">
        <v>13</v>
      </c>
    </row>
    <row r="6" spans="1:3" x14ac:dyDescent="0.25">
      <c r="A6" s="22" t="s">
        <v>102</v>
      </c>
      <c r="B6" s="22"/>
      <c r="C6" s="22"/>
    </row>
    <row r="7" spans="1:3" x14ac:dyDescent="0.25">
      <c r="B7" s="48" t="s">
        <v>98</v>
      </c>
      <c r="C7" s="48" t="s">
        <v>99</v>
      </c>
    </row>
    <row r="8" spans="1:3" s="44" customFormat="1" ht="24" customHeight="1" x14ac:dyDescent="0.25">
      <c r="A8" s="49" t="s">
        <v>100</v>
      </c>
      <c r="B8" s="45" t="s">
        <v>8</v>
      </c>
      <c r="C8" s="46" t="s">
        <v>104</v>
      </c>
    </row>
    <row r="9" spans="1:3" s="44" customFormat="1" ht="24" customHeight="1" x14ac:dyDescent="0.25">
      <c r="A9" s="49" t="s">
        <v>101</v>
      </c>
      <c r="B9" s="45" t="s">
        <v>1</v>
      </c>
      <c r="C9" s="46" t="s">
        <v>3</v>
      </c>
    </row>
    <row r="11" spans="1:3" x14ac:dyDescent="0.25">
      <c r="A11" s="22" t="s">
        <v>105</v>
      </c>
      <c r="B11" s="22"/>
      <c r="C11" s="22"/>
    </row>
    <row r="12" spans="1:3" x14ac:dyDescent="0.25">
      <c r="B12" s="48" t="s">
        <v>98</v>
      </c>
      <c r="C12" s="48" t="s">
        <v>99</v>
      </c>
    </row>
    <row r="13" spans="1:3" ht="24" customHeight="1" x14ac:dyDescent="0.25">
      <c r="A13" s="49" t="s">
        <v>100</v>
      </c>
      <c r="B13" s="47" t="s">
        <v>13</v>
      </c>
      <c r="C13" s="47" t="s">
        <v>6</v>
      </c>
    </row>
    <row r="14" spans="1:3" ht="24" customHeight="1" x14ac:dyDescent="0.25">
      <c r="A14" s="49" t="s">
        <v>101</v>
      </c>
      <c r="B14" s="46" t="s">
        <v>104</v>
      </c>
      <c r="C14" s="47" t="s">
        <v>3</v>
      </c>
    </row>
  </sheetData>
  <mergeCells count="3">
    <mergeCell ref="A6:C6"/>
    <mergeCell ref="A1:C1"/>
    <mergeCell ref="A11:C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85" zoomScaleNormal="85" workbookViewId="0">
      <selection activeCell="F53" sqref="F53"/>
    </sheetView>
  </sheetViews>
  <sheetFormatPr defaultRowHeight="15" x14ac:dyDescent="0.25"/>
  <cols>
    <col min="1" max="1" width="8.28515625" customWidth="1"/>
    <col min="2" max="2" width="29" customWidth="1"/>
    <col min="3" max="3" width="32.140625" customWidth="1"/>
    <col min="4" max="4" width="9.42578125" hidden="1" customWidth="1"/>
    <col min="5" max="5" width="9.42578125" customWidth="1"/>
    <col min="6" max="6" width="11.85546875" style="1" bestFit="1" customWidth="1"/>
    <col min="7" max="10" width="7.7109375" customWidth="1"/>
  </cols>
  <sheetData>
    <row r="1" spans="1:10" x14ac:dyDescent="0.25">
      <c r="A1" s="23" t="s">
        <v>79</v>
      </c>
      <c r="B1" s="24" t="s">
        <v>90</v>
      </c>
      <c r="C1" s="25" t="s">
        <v>80</v>
      </c>
      <c r="D1" s="38"/>
      <c r="E1" s="23" t="s">
        <v>89</v>
      </c>
      <c r="F1" s="36" t="s">
        <v>88</v>
      </c>
      <c r="G1" s="26" t="s">
        <v>83</v>
      </c>
      <c r="H1" s="27"/>
      <c r="I1" s="27"/>
      <c r="J1" s="28"/>
    </row>
    <row r="2" spans="1:10" ht="15.75" thickBot="1" x14ac:dyDescent="0.3">
      <c r="A2" s="29"/>
      <c r="B2" s="30"/>
      <c r="C2" s="31"/>
      <c r="D2" s="39" t="s">
        <v>70</v>
      </c>
      <c r="E2" s="29"/>
      <c r="F2" s="40"/>
      <c r="G2" s="10" t="s">
        <v>84</v>
      </c>
      <c r="H2" s="11" t="s">
        <v>85</v>
      </c>
      <c r="I2" s="11" t="s">
        <v>86</v>
      </c>
      <c r="J2" s="12" t="s">
        <v>87</v>
      </c>
    </row>
    <row r="3" spans="1:10" x14ac:dyDescent="0.25">
      <c r="A3" s="15">
        <v>1</v>
      </c>
      <c r="B3" s="13" t="s">
        <v>26</v>
      </c>
      <c r="C3" s="16" t="s">
        <v>2</v>
      </c>
      <c r="D3" s="37" t="s">
        <v>71</v>
      </c>
      <c r="E3" s="15">
        <f t="shared" ref="E3:E50" si="0">SUM(G3:J3)</f>
        <v>314</v>
      </c>
      <c r="F3" s="17">
        <f t="shared" ref="F3:F49" si="1">E3/4</f>
        <v>78.5</v>
      </c>
      <c r="G3" s="15">
        <v>79</v>
      </c>
      <c r="H3" s="13">
        <v>78</v>
      </c>
      <c r="I3" s="13">
        <v>78</v>
      </c>
      <c r="J3" s="16">
        <v>79</v>
      </c>
    </row>
    <row r="4" spans="1:10" x14ac:dyDescent="0.25">
      <c r="A4" s="8">
        <v>1</v>
      </c>
      <c r="B4" s="2" t="s">
        <v>29</v>
      </c>
      <c r="C4" s="9" t="s">
        <v>1</v>
      </c>
      <c r="D4" s="34" t="s">
        <v>72</v>
      </c>
      <c r="E4" s="8">
        <f t="shared" si="0"/>
        <v>314</v>
      </c>
      <c r="F4" s="18">
        <f t="shared" si="1"/>
        <v>78.5</v>
      </c>
      <c r="G4" s="8">
        <v>76</v>
      </c>
      <c r="H4" s="2">
        <v>80</v>
      </c>
      <c r="I4" s="2">
        <v>78</v>
      </c>
      <c r="J4" s="9">
        <v>80</v>
      </c>
    </row>
    <row r="5" spans="1:10" x14ac:dyDescent="0.25">
      <c r="A5" s="6">
        <v>1</v>
      </c>
      <c r="B5" s="3" t="s">
        <v>25</v>
      </c>
      <c r="C5" s="7" t="s">
        <v>0</v>
      </c>
      <c r="D5" s="35" t="s">
        <v>73</v>
      </c>
      <c r="E5" s="6">
        <f t="shared" si="0"/>
        <v>314</v>
      </c>
      <c r="F5" s="19">
        <f t="shared" si="1"/>
        <v>78.5</v>
      </c>
      <c r="G5" s="6">
        <v>78</v>
      </c>
      <c r="H5" s="3">
        <v>79</v>
      </c>
      <c r="I5" s="3">
        <v>79</v>
      </c>
      <c r="J5" s="7">
        <v>78</v>
      </c>
    </row>
    <row r="6" spans="1:10" x14ac:dyDescent="0.25">
      <c r="A6" s="8">
        <v>4</v>
      </c>
      <c r="B6" s="2" t="s">
        <v>30</v>
      </c>
      <c r="C6" s="9" t="s">
        <v>2</v>
      </c>
      <c r="D6" s="34"/>
      <c r="E6" s="8">
        <f t="shared" si="0"/>
        <v>313</v>
      </c>
      <c r="F6" s="18">
        <f t="shared" si="1"/>
        <v>78.25</v>
      </c>
      <c r="G6" s="8">
        <v>78</v>
      </c>
      <c r="H6" s="2">
        <v>78</v>
      </c>
      <c r="I6" s="2">
        <v>78</v>
      </c>
      <c r="J6" s="9">
        <v>79</v>
      </c>
    </row>
    <row r="7" spans="1:10" x14ac:dyDescent="0.25">
      <c r="A7" s="6">
        <v>4</v>
      </c>
      <c r="B7" s="3" t="s">
        <v>33</v>
      </c>
      <c r="C7" s="7" t="s">
        <v>6</v>
      </c>
      <c r="D7" s="35" t="s">
        <v>72</v>
      </c>
      <c r="E7" s="6">
        <f t="shared" si="0"/>
        <v>313</v>
      </c>
      <c r="F7" s="19">
        <f t="shared" si="1"/>
        <v>78.25</v>
      </c>
      <c r="G7" s="6">
        <v>77</v>
      </c>
      <c r="H7" s="3">
        <v>78</v>
      </c>
      <c r="I7" s="3">
        <v>77</v>
      </c>
      <c r="J7" s="7">
        <v>81</v>
      </c>
    </row>
    <row r="8" spans="1:10" x14ac:dyDescent="0.25">
      <c r="A8" s="8">
        <v>4</v>
      </c>
      <c r="B8" s="2" t="s">
        <v>28</v>
      </c>
      <c r="C8" s="9" t="s">
        <v>0</v>
      </c>
      <c r="D8" s="34" t="s">
        <v>73</v>
      </c>
      <c r="E8" s="8">
        <f t="shared" si="0"/>
        <v>313</v>
      </c>
      <c r="F8" s="18">
        <f t="shared" si="1"/>
        <v>78.25</v>
      </c>
      <c r="G8" s="8">
        <v>78</v>
      </c>
      <c r="H8" s="2">
        <v>78</v>
      </c>
      <c r="I8" s="2">
        <v>80</v>
      </c>
      <c r="J8" s="9">
        <v>77</v>
      </c>
    </row>
    <row r="9" spans="1:10" x14ac:dyDescent="0.25">
      <c r="A9" s="6">
        <v>4</v>
      </c>
      <c r="B9" s="3" t="s">
        <v>24</v>
      </c>
      <c r="C9" s="7" t="s">
        <v>9</v>
      </c>
      <c r="D9" s="35" t="s">
        <v>71</v>
      </c>
      <c r="E9" s="6">
        <f t="shared" si="0"/>
        <v>313</v>
      </c>
      <c r="F9" s="19">
        <f t="shared" si="1"/>
        <v>78.25</v>
      </c>
      <c r="G9" s="6">
        <v>80</v>
      </c>
      <c r="H9" s="3">
        <v>78</v>
      </c>
      <c r="I9" s="3">
        <v>78</v>
      </c>
      <c r="J9" s="7">
        <v>77</v>
      </c>
    </row>
    <row r="10" spans="1:10" x14ac:dyDescent="0.25">
      <c r="A10" s="8">
        <v>8</v>
      </c>
      <c r="B10" s="2" t="s">
        <v>38</v>
      </c>
      <c r="C10" s="9" t="s">
        <v>6</v>
      </c>
      <c r="D10" s="34" t="s">
        <v>74</v>
      </c>
      <c r="E10" s="8">
        <f t="shared" si="0"/>
        <v>311</v>
      </c>
      <c r="F10" s="18">
        <f t="shared" si="1"/>
        <v>77.75</v>
      </c>
      <c r="G10" s="8">
        <v>76</v>
      </c>
      <c r="H10" s="2">
        <v>77</v>
      </c>
      <c r="I10" s="2">
        <v>78</v>
      </c>
      <c r="J10" s="9">
        <v>80</v>
      </c>
    </row>
    <row r="11" spans="1:10" x14ac:dyDescent="0.25">
      <c r="A11" s="6">
        <v>9</v>
      </c>
      <c r="B11" s="3" t="s">
        <v>35</v>
      </c>
      <c r="C11" s="7" t="s">
        <v>3</v>
      </c>
      <c r="D11" s="35" t="s">
        <v>72</v>
      </c>
      <c r="E11" s="6">
        <f t="shared" si="0"/>
        <v>310</v>
      </c>
      <c r="F11" s="19">
        <f t="shared" si="1"/>
        <v>77.5</v>
      </c>
      <c r="G11" s="6">
        <v>76</v>
      </c>
      <c r="H11" s="3">
        <v>78</v>
      </c>
      <c r="I11" s="3">
        <v>78</v>
      </c>
      <c r="J11" s="7">
        <v>78</v>
      </c>
    </row>
    <row r="12" spans="1:10" x14ac:dyDescent="0.25">
      <c r="A12" s="8">
        <v>9</v>
      </c>
      <c r="B12" s="2" t="s">
        <v>37</v>
      </c>
      <c r="C12" s="9" t="s">
        <v>1</v>
      </c>
      <c r="D12" s="34" t="s">
        <v>72</v>
      </c>
      <c r="E12" s="8">
        <f t="shared" si="0"/>
        <v>310</v>
      </c>
      <c r="F12" s="18">
        <f t="shared" si="1"/>
        <v>77.5</v>
      </c>
      <c r="G12" s="8">
        <v>77</v>
      </c>
      <c r="H12" s="2">
        <v>76</v>
      </c>
      <c r="I12" s="2">
        <v>79</v>
      </c>
      <c r="J12" s="9">
        <v>78</v>
      </c>
    </row>
    <row r="13" spans="1:10" x14ac:dyDescent="0.25">
      <c r="A13" s="6">
        <v>9</v>
      </c>
      <c r="B13" s="3" t="s">
        <v>39</v>
      </c>
      <c r="C13" s="7" t="s">
        <v>12</v>
      </c>
      <c r="D13" s="35" t="s">
        <v>73</v>
      </c>
      <c r="E13" s="6">
        <f t="shared" si="0"/>
        <v>310</v>
      </c>
      <c r="F13" s="19">
        <f t="shared" si="1"/>
        <v>77.5</v>
      </c>
      <c r="G13" s="6">
        <v>77</v>
      </c>
      <c r="H13" s="3">
        <v>76</v>
      </c>
      <c r="I13" s="3">
        <v>76</v>
      </c>
      <c r="J13" s="7">
        <v>81</v>
      </c>
    </row>
    <row r="14" spans="1:10" x14ac:dyDescent="0.25">
      <c r="A14" s="8">
        <v>9</v>
      </c>
      <c r="B14" s="2" t="s">
        <v>31</v>
      </c>
      <c r="C14" s="9" t="s">
        <v>8</v>
      </c>
      <c r="D14" s="34" t="s">
        <v>72</v>
      </c>
      <c r="E14" s="8">
        <f t="shared" si="0"/>
        <v>310</v>
      </c>
      <c r="F14" s="18">
        <f t="shared" si="1"/>
        <v>77.5</v>
      </c>
      <c r="G14" s="8">
        <v>80</v>
      </c>
      <c r="H14" s="2">
        <v>76</v>
      </c>
      <c r="I14" s="2">
        <v>77</v>
      </c>
      <c r="J14" s="9">
        <v>77</v>
      </c>
    </row>
    <row r="15" spans="1:10" x14ac:dyDescent="0.25">
      <c r="A15" s="6">
        <v>9</v>
      </c>
      <c r="B15" s="3" t="s">
        <v>32</v>
      </c>
      <c r="C15" s="7" t="s">
        <v>8</v>
      </c>
      <c r="D15" s="35" t="s">
        <v>72</v>
      </c>
      <c r="E15" s="6">
        <f t="shared" si="0"/>
        <v>310</v>
      </c>
      <c r="F15" s="19">
        <f t="shared" si="1"/>
        <v>77.5</v>
      </c>
      <c r="G15" s="6">
        <v>80</v>
      </c>
      <c r="H15" s="3">
        <v>76</v>
      </c>
      <c r="I15" s="3">
        <v>78</v>
      </c>
      <c r="J15" s="7">
        <v>76</v>
      </c>
    </row>
    <row r="16" spans="1:10" x14ac:dyDescent="0.25">
      <c r="A16" s="8">
        <v>14</v>
      </c>
      <c r="B16" s="2" t="s">
        <v>36</v>
      </c>
      <c r="C16" s="9" t="s">
        <v>10</v>
      </c>
      <c r="D16" s="34" t="s">
        <v>71</v>
      </c>
      <c r="E16" s="8">
        <f t="shared" si="0"/>
        <v>309</v>
      </c>
      <c r="F16" s="18">
        <f t="shared" si="1"/>
        <v>77.25</v>
      </c>
      <c r="G16" s="8">
        <v>77</v>
      </c>
      <c r="H16" s="2">
        <v>77</v>
      </c>
      <c r="I16" s="2">
        <v>77</v>
      </c>
      <c r="J16" s="9">
        <v>78</v>
      </c>
    </row>
    <row r="17" spans="1:10" x14ac:dyDescent="0.25">
      <c r="A17" s="6">
        <v>15</v>
      </c>
      <c r="B17" s="3" t="s">
        <v>40</v>
      </c>
      <c r="C17" s="7" t="s">
        <v>10</v>
      </c>
      <c r="D17" s="35" t="s">
        <v>71</v>
      </c>
      <c r="E17" s="6">
        <f t="shared" si="0"/>
        <v>306</v>
      </c>
      <c r="F17" s="19">
        <f t="shared" si="1"/>
        <v>76.5</v>
      </c>
      <c r="G17" s="6">
        <v>77</v>
      </c>
      <c r="H17" s="3">
        <v>76</v>
      </c>
      <c r="I17" s="3">
        <v>76</v>
      </c>
      <c r="J17" s="7">
        <v>77</v>
      </c>
    </row>
    <row r="18" spans="1:10" x14ac:dyDescent="0.25">
      <c r="A18" s="8">
        <v>15</v>
      </c>
      <c r="B18" s="2" t="s">
        <v>49</v>
      </c>
      <c r="C18" s="9" t="s">
        <v>12</v>
      </c>
      <c r="D18" s="34" t="s">
        <v>75</v>
      </c>
      <c r="E18" s="8">
        <f t="shared" si="0"/>
        <v>306</v>
      </c>
      <c r="F18" s="18">
        <f t="shared" si="1"/>
        <v>76.5</v>
      </c>
      <c r="G18" s="8">
        <v>75</v>
      </c>
      <c r="H18" s="2">
        <v>75</v>
      </c>
      <c r="I18" s="2">
        <v>77</v>
      </c>
      <c r="J18" s="9">
        <v>79</v>
      </c>
    </row>
    <row r="19" spans="1:10" x14ac:dyDescent="0.25">
      <c r="A19" s="6">
        <v>15</v>
      </c>
      <c r="B19" s="3" t="s">
        <v>48</v>
      </c>
      <c r="C19" s="7" t="s">
        <v>16</v>
      </c>
      <c r="D19" s="35" t="s">
        <v>72</v>
      </c>
      <c r="E19" s="6">
        <f t="shared" si="0"/>
        <v>306</v>
      </c>
      <c r="F19" s="19">
        <f t="shared" si="1"/>
        <v>76.5</v>
      </c>
      <c r="G19" s="6">
        <v>75</v>
      </c>
      <c r="H19" s="3">
        <v>76</v>
      </c>
      <c r="I19" s="3">
        <v>78</v>
      </c>
      <c r="J19" s="7">
        <v>77</v>
      </c>
    </row>
    <row r="20" spans="1:10" x14ac:dyDescent="0.25">
      <c r="A20" s="8">
        <v>18</v>
      </c>
      <c r="B20" s="2" t="s">
        <v>46</v>
      </c>
      <c r="C20" s="9" t="s">
        <v>3</v>
      </c>
      <c r="D20" s="34" t="s">
        <v>72</v>
      </c>
      <c r="E20" s="8">
        <f t="shared" si="0"/>
        <v>305</v>
      </c>
      <c r="F20" s="18">
        <f t="shared" si="1"/>
        <v>76.25</v>
      </c>
      <c r="G20" s="8">
        <v>75</v>
      </c>
      <c r="H20" s="2">
        <v>76</v>
      </c>
      <c r="I20" s="2">
        <v>75</v>
      </c>
      <c r="J20" s="9">
        <v>79</v>
      </c>
    </row>
    <row r="21" spans="1:10" x14ac:dyDescent="0.25">
      <c r="A21" s="6">
        <v>18</v>
      </c>
      <c r="B21" s="3" t="s">
        <v>47</v>
      </c>
      <c r="C21" s="7" t="s">
        <v>13</v>
      </c>
      <c r="D21" s="35" t="s">
        <v>72</v>
      </c>
      <c r="E21" s="6">
        <f t="shared" si="0"/>
        <v>305</v>
      </c>
      <c r="F21" s="19">
        <f t="shared" si="1"/>
        <v>76.25</v>
      </c>
      <c r="G21" s="6">
        <v>77</v>
      </c>
      <c r="H21" s="3">
        <v>74</v>
      </c>
      <c r="I21" s="3">
        <v>75</v>
      </c>
      <c r="J21" s="7">
        <v>79</v>
      </c>
    </row>
    <row r="22" spans="1:10" x14ac:dyDescent="0.25">
      <c r="A22" s="8">
        <v>18</v>
      </c>
      <c r="B22" s="2" t="s">
        <v>56</v>
      </c>
      <c r="C22" s="9" t="s">
        <v>18</v>
      </c>
      <c r="D22" s="34" t="s">
        <v>72</v>
      </c>
      <c r="E22" s="8">
        <f t="shared" si="0"/>
        <v>305</v>
      </c>
      <c r="F22" s="18">
        <f t="shared" si="1"/>
        <v>76.25</v>
      </c>
      <c r="G22" s="8">
        <v>74</v>
      </c>
      <c r="H22" s="2">
        <v>74</v>
      </c>
      <c r="I22" s="2">
        <v>79</v>
      </c>
      <c r="J22" s="9">
        <v>78</v>
      </c>
    </row>
    <row r="23" spans="1:10" x14ac:dyDescent="0.25">
      <c r="A23" s="6">
        <v>21</v>
      </c>
      <c r="B23" s="3" t="s">
        <v>43</v>
      </c>
      <c r="C23" s="7" t="s">
        <v>13</v>
      </c>
      <c r="D23" s="35" t="s">
        <v>72</v>
      </c>
      <c r="E23" s="6">
        <f t="shared" si="0"/>
        <v>304</v>
      </c>
      <c r="F23" s="19">
        <f t="shared" si="1"/>
        <v>76</v>
      </c>
      <c r="G23" s="6">
        <v>77</v>
      </c>
      <c r="H23" s="3">
        <v>75</v>
      </c>
      <c r="I23" s="3">
        <v>76</v>
      </c>
      <c r="J23" s="7">
        <v>76</v>
      </c>
    </row>
    <row r="24" spans="1:10" x14ac:dyDescent="0.25">
      <c r="A24" s="8">
        <v>21</v>
      </c>
      <c r="B24" s="2" t="s">
        <v>41</v>
      </c>
      <c r="C24" s="9" t="s">
        <v>7</v>
      </c>
      <c r="D24" s="34" t="s">
        <v>72</v>
      </c>
      <c r="E24" s="8">
        <f t="shared" si="0"/>
        <v>304</v>
      </c>
      <c r="F24" s="18">
        <f t="shared" si="1"/>
        <v>76</v>
      </c>
      <c r="G24" s="8">
        <v>75</v>
      </c>
      <c r="H24" s="2">
        <v>78</v>
      </c>
      <c r="I24" s="2">
        <v>76</v>
      </c>
      <c r="J24" s="9">
        <v>75</v>
      </c>
    </row>
    <row r="25" spans="1:10" x14ac:dyDescent="0.25">
      <c r="A25" s="6">
        <v>23</v>
      </c>
      <c r="B25" s="3" t="s">
        <v>27</v>
      </c>
      <c r="C25" s="7" t="s">
        <v>5</v>
      </c>
      <c r="D25" s="35" t="s">
        <v>72</v>
      </c>
      <c r="E25" s="6">
        <f t="shared" si="0"/>
        <v>303</v>
      </c>
      <c r="F25" s="19">
        <f t="shared" si="1"/>
        <v>75.75</v>
      </c>
      <c r="G25" s="6">
        <v>78</v>
      </c>
      <c r="H25" s="3">
        <v>79</v>
      </c>
      <c r="I25" s="3">
        <v>75</v>
      </c>
      <c r="J25" s="7">
        <v>71</v>
      </c>
    </row>
    <row r="26" spans="1:10" x14ac:dyDescent="0.25">
      <c r="A26" s="8">
        <v>23</v>
      </c>
      <c r="B26" s="2" t="s">
        <v>91</v>
      </c>
      <c r="C26" s="9" t="s">
        <v>16</v>
      </c>
      <c r="D26" s="34" t="s">
        <v>74</v>
      </c>
      <c r="E26" s="8">
        <f t="shared" si="0"/>
        <v>303</v>
      </c>
      <c r="F26" s="18">
        <f t="shared" si="1"/>
        <v>75.75</v>
      </c>
      <c r="G26" s="8">
        <v>73</v>
      </c>
      <c r="H26" s="2">
        <v>75</v>
      </c>
      <c r="I26" s="2">
        <v>78</v>
      </c>
      <c r="J26" s="9">
        <v>77</v>
      </c>
    </row>
    <row r="27" spans="1:10" x14ac:dyDescent="0.25">
      <c r="A27" s="6">
        <v>25</v>
      </c>
      <c r="B27" s="3" t="s">
        <v>52</v>
      </c>
      <c r="C27" s="7" t="s">
        <v>14</v>
      </c>
      <c r="D27" s="35" t="s">
        <v>75</v>
      </c>
      <c r="E27" s="6">
        <f t="shared" si="0"/>
        <v>302</v>
      </c>
      <c r="F27" s="19">
        <f t="shared" si="1"/>
        <v>75.5</v>
      </c>
      <c r="G27" s="6">
        <v>73</v>
      </c>
      <c r="H27" s="3">
        <v>76</v>
      </c>
      <c r="I27" s="3">
        <v>75</v>
      </c>
      <c r="J27" s="7">
        <v>78</v>
      </c>
    </row>
    <row r="28" spans="1:10" x14ac:dyDescent="0.25">
      <c r="A28" s="8">
        <v>25</v>
      </c>
      <c r="B28" s="2" t="s">
        <v>42</v>
      </c>
      <c r="C28" s="9" t="s">
        <v>5</v>
      </c>
      <c r="D28" s="34" t="s">
        <v>72</v>
      </c>
      <c r="E28" s="8">
        <f t="shared" si="0"/>
        <v>302</v>
      </c>
      <c r="F28" s="18">
        <f t="shared" si="1"/>
        <v>75.5</v>
      </c>
      <c r="G28" s="8">
        <v>77</v>
      </c>
      <c r="H28" s="2">
        <v>75</v>
      </c>
      <c r="I28" s="2">
        <v>77</v>
      </c>
      <c r="J28" s="9">
        <v>73</v>
      </c>
    </row>
    <row r="29" spans="1:10" x14ac:dyDescent="0.25">
      <c r="A29" s="6">
        <v>25</v>
      </c>
      <c r="B29" s="3" t="s">
        <v>34</v>
      </c>
      <c r="C29" s="7" t="s">
        <v>4</v>
      </c>
      <c r="D29" s="35" t="s">
        <v>71</v>
      </c>
      <c r="E29" s="6">
        <f t="shared" si="0"/>
        <v>302</v>
      </c>
      <c r="F29" s="19">
        <f t="shared" si="1"/>
        <v>75.5</v>
      </c>
      <c r="G29" s="6">
        <v>78</v>
      </c>
      <c r="H29" s="3">
        <v>77</v>
      </c>
      <c r="I29" s="3">
        <v>72</v>
      </c>
      <c r="J29" s="7">
        <v>75</v>
      </c>
    </row>
    <row r="30" spans="1:10" x14ac:dyDescent="0.25">
      <c r="A30" s="8">
        <v>25</v>
      </c>
      <c r="B30" s="2" t="s">
        <v>50</v>
      </c>
      <c r="C30" s="9" t="s">
        <v>9</v>
      </c>
      <c r="D30" s="34" t="s">
        <v>74</v>
      </c>
      <c r="E30" s="8">
        <f t="shared" si="0"/>
        <v>302</v>
      </c>
      <c r="F30" s="18">
        <f t="shared" si="1"/>
        <v>75.5</v>
      </c>
      <c r="G30" s="8">
        <v>75</v>
      </c>
      <c r="H30" s="2">
        <v>75</v>
      </c>
      <c r="I30" s="2">
        <v>76</v>
      </c>
      <c r="J30" s="9">
        <v>76</v>
      </c>
    </row>
    <row r="31" spans="1:10" x14ac:dyDescent="0.25">
      <c r="A31" s="6">
        <v>29</v>
      </c>
      <c r="B31" s="3" t="s">
        <v>63</v>
      </c>
      <c r="C31" s="7" t="s">
        <v>18</v>
      </c>
      <c r="D31" s="35" t="s">
        <v>72</v>
      </c>
      <c r="E31" s="6">
        <f t="shared" si="0"/>
        <v>301</v>
      </c>
      <c r="F31" s="19">
        <f t="shared" si="1"/>
        <v>75.25</v>
      </c>
      <c r="G31" s="6">
        <v>73</v>
      </c>
      <c r="H31" s="3">
        <v>73</v>
      </c>
      <c r="I31" s="3">
        <v>78</v>
      </c>
      <c r="J31" s="7">
        <v>77</v>
      </c>
    </row>
    <row r="32" spans="1:10" x14ac:dyDescent="0.25">
      <c r="A32" s="8">
        <v>30</v>
      </c>
      <c r="B32" s="2" t="s">
        <v>44</v>
      </c>
      <c r="C32" s="9" t="s">
        <v>11</v>
      </c>
      <c r="D32" s="34" t="s">
        <v>72</v>
      </c>
      <c r="E32" s="8">
        <f t="shared" si="0"/>
        <v>300</v>
      </c>
      <c r="F32" s="18">
        <f t="shared" si="1"/>
        <v>75</v>
      </c>
      <c r="G32" s="8">
        <v>75</v>
      </c>
      <c r="H32" s="2">
        <v>77</v>
      </c>
      <c r="I32" s="2">
        <v>76</v>
      </c>
      <c r="J32" s="9">
        <v>72</v>
      </c>
    </row>
    <row r="33" spans="1:10" x14ac:dyDescent="0.25">
      <c r="A33" s="6">
        <v>30</v>
      </c>
      <c r="B33" s="3" t="s">
        <v>45</v>
      </c>
      <c r="C33" s="7" t="s">
        <v>11</v>
      </c>
      <c r="D33" s="35" t="s">
        <v>72</v>
      </c>
      <c r="E33" s="6">
        <f t="shared" si="0"/>
        <v>300</v>
      </c>
      <c r="F33" s="19">
        <f t="shared" si="1"/>
        <v>75</v>
      </c>
      <c r="G33" s="6">
        <v>74</v>
      </c>
      <c r="H33" s="3">
        <v>78</v>
      </c>
      <c r="I33" s="3">
        <v>75</v>
      </c>
      <c r="J33" s="7">
        <v>73</v>
      </c>
    </row>
    <row r="34" spans="1:10" x14ac:dyDescent="0.25">
      <c r="A34" s="8">
        <v>32</v>
      </c>
      <c r="B34" s="2" t="s">
        <v>51</v>
      </c>
      <c r="C34" s="9" t="s">
        <v>14</v>
      </c>
      <c r="D34" s="34" t="s">
        <v>75</v>
      </c>
      <c r="E34" s="8">
        <f t="shared" si="0"/>
        <v>299</v>
      </c>
      <c r="F34" s="18">
        <f t="shared" si="1"/>
        <v>74.75</v>
      </c>
      <c r="G34" s="8">
        <v>73</v>
      </c>
      <c r="H34" s="2">
        <v>76</v>
      </c>
      <c r="I34" s="2">
        <v>74</v>
      </c>
      <c r="J34" s="9">
        <v>76</v>
      </c>
    </row>
    <row r="35" spans="1:10" x14ac:dyDescent="0.25">
      <c r="A35" s="6">
        <v>32</v>
      </c>
      <c r="B35" s="3" t="s">
        <v>61</v>
      </c>
      <c r="C35" s="7" t="s">
        <v>20</v>
      </c>
      <c r="D35" s="35" t="s">
        <v>76</v>
      </c>
      <c r="E35" s="6">
        <f t="shared" si="0"/>
        <v>299</v>
      </c>
      <c r="F35" s="19">
        <f t="shared" si="1"/>
        <v>74.75</v>
      </c>
      <c r="G35" s="6">
        <v>74</v>
      </c>
      <c r="H35" s="3">
        <v>73</v>
      </c>
      <c r="I35" s="3">
        <v>76</v>
      </c>
      <c r="J35" s="7">
        <v>76</v>
      </c>
    </row>
    <row r="36" spans="1:10" x14ac:dyDescent="0.25">
      <c r="A36" s="8">
        <v>34</v>
      </c>
      <c r="B36" s="2" t="s">
        <v>64</v>
      </c>
      <c r="C36" s="9" t="s">
        <v>19</v>
      </c>
      <c r="D36" s="34" t="s">
        <v>77</v>
      </c>
      <c r="E36" s="8">
        <f t="shared" si="0"/>
        <v>297</v>
      </c>
      <c r="F36" s="18">
        <f t="shared" si="1"/>
        <v>74.25</v>
      </c>
      <c r="G36" s="8">
        <v>72</v>
      </c>
      <c r="H36" s="2">
        <v>74</v>
      </c>
      <c r="I36" s="2">
        <v>73</v>
      </c>
      <c r="J36" s="9">
        <v>78</v>
      </c>
    </row>
    <row r="37" spans="1:10" x14ac:dyDescent="0.25">
      <c r="A37" s="6">
        <v>35</v>
      </c>
      <c r="B37" s="3" t="s">
        <v>60</v>
      </c>
      <c r="C37" s="7" t="s">
        <v>20</v>
      </c>
      <c r="D37" s="35" t="s">
        <v>75</v>
      </c>
      <c r="E37" s="6">
        <f t="shared" si="0"/>
        <v>296</v>
      </c>
      <c r="F37" s="19">
        <f t="shared" si="1"/>
        <v>74</v>
      </c>
      <c r="G37" s="6">
        <v>74</v>
      </c>
      <c r="H37" s="3">
        <v>73</v>
      </c>
      <c r="I37" s="3">
        <v>75</v>
      </c>
      <c r="J37" s="7">
        <v>74</v>
      </c>
    </row>
    <row r="38" spans="1:10" x14ac:dyDescent="0.25">
      <c r="A38" s="8">
        <v>36</v>
      </c>
      <c r="B38" s="2" t="s">
        <v>58</v>
      </c>
      <c r="C38" s="9" t="s">
        <v>19</v>
      </c>
      <c r="D38" s="34" t="s">
        <v>77</v>
      </c>
      <c r="E38" s="8">
        <f t="shared" si="0"/>
        <v>295</v>
      </c>
      <c r="F38" s="18">
        <f t="shared" si="1"/>
        <v>73.75</v>
      </c>
      <c r="G38" s="8">
        <v>72</v>
      </c>
      <c r="H38" s="2">
        <v>75</v>
      </c>
      <c r="I38" s="2">
        <v>73</v>
      </c>
      <c r="J38" s="9">
        <v>75</v>
      </c>
    </row>
    <row r="39" spans="1:10" x14ac:dyDescent="0.25">
      <c r="A39" s="6">
        <v>36</v>
      </c>
      <c r="B39" s="3" t="s">
        <v>53</v>
      </c>
      <c r="C39" s="7" t="s">
        <v>15</v>
      </c>
      <c r="D39" s="35" t="s">
        <v>72</v>
      </c>
      <c r="E39" s="6">
        <f t="shared" si="0"/>
        <v>295</v>
      </c>
      <c r="F39" s="19">
        <f t="shared" si="1"/>
        <v>73.75</v>
      </c>
      <c r="G39" s="6">
        <v>73</v>
      </c>
      <c r="H39" s="3">
        <v>76</v>
      </c>
      <c r="I39" s="3">
        <v>74</v>
      </c>
      <c r="J39" s="7">
        <v>72</v>
      </c>
    </row>
    <row r="40" spans="1:10" x14ac:dyDescent="0.25">
      <c r="A40" s="8">
        <v>36</v>
      </c>
      <c r="B40" s="2" t="s">
        <v>59</v>
      </c>
      <c r="C40" s="9" t="s">
        <v>15</v>
      </c>
      <c r="D40" s="34" t="s">
        <v>71</v>
      </c>
      <c r="E40" s="8">
        <f t="shared" si="0"/>
        <v>295</v>
      </c>
      <c r="F40" s="18">
        <f t="shared" si="1"/>
        <v>73.75</v>
      </c>
      <c r="G40" s="8">
        <v>71</v>
      </c>
      <c r="H40" s="2">
        <v>76</v>
      </c>
      <c r="I40" s="2">
        <v>74</v>
      </c>
      <c r="J40" s="9">
        <v>74</v>
      </c>
    </row>
    <row r="41" spans="1:10" x14ac:dyDescent="0.25">
      <c r="A41" s="6">
        <v>39</v>
      </c>
      <c r="B41" s="3" t="s">
        <v>57</v>
      </c>
      <c r="C41" s="7" t="s">
        <v>7</v>
      </c>
      <c r="D41" s="35" t="s">
        <v>72</v>
      </c>
      <c r="E41" s="6">
        <f t="shared" si="0"/>
        <v>293</v>
      </c>
      <c r="F41" s="19">
        <f t="shared" si="1"/>
        <v>73.25</v>
      </c>
      <c r="G41" s="6">
        <v>74</v>
      </c>
      <c r="H41" s="3">
        <v>74</v>
      </c>
      <c r="I41" s="3">
        <v>73</v>
      </c>
      <c r="J41" s="7">
        <v>72</v>
      </c>
    </row>
    <row r="42" spans="1:10" x14ac:dyDescent="0.25">
      <c r="A42" s="8">
        <v>39</v>
      </c>
      <c r="B42" s="2" t="s">
        <v>55</v>
      </c>
      <c r="C42" s="9" t="s">
        <v>17</v>
      </c>
      <c r="D42" s="34" t="s">
        <v>72</v>
      </c>
      <c r="E42" s="8">
        <f t="shared" si="0"/>
        <v>293</v>
      </c>
      <c r="F42" s="18">
        <f t="shared" si="1"/>
        <v>73.25</v>
      </c>
      <c r="G42" s="8">
        <v>75</v>
      </c>
      <c r="H42" s="2">
        <v>74</v>
      </c>
      <c r="I42" s="2">
        <v>73</v>
      </c>
      <c r="J42" s="9">
        <v>71</v>
      </c>
    </row>
    <row r="43" spans="1:10" x14ac:dyDescent="0.25">
      <c r="A43" s="6">
        <v>39</v>
      </c>
      <c r="B43" s="3" t="s">
        <v>62</v>
      </c>
      <c r="C43" s="7" t="s">
        <v>17</v>
      </c>
      <c r="D43" s="35" t="s">
        <v>72</v>
      </c>
      <c r="E43" s="6">
        <f t="shared" si="0"/>
        <v>293</v>
      </c>
      <c r="F43" s="19">
        <f t="shared" si="1"/>
        <v>73.25</v>
      </c>
      <c r="G43" s="6">
        <v>74</v>
      </c>
      <c r="H43" s="3">
        <v>73</v>
      </c>
      <c r="I43" s="3">
        <v>73</v>
      </c>
      <c r="J43" s="7">
        <v>73</v>
      </c>
    </row>
    <row r="44" spans="1:10" x14ac:dyDescent="0.25">
      <c r="A44" s="8">
        <v>42</v>
      </c>
      <c r="B44" s="2" t="s">
        <v>54</v>
      </c>
      <c r="C44" s="9" t="s">
        <v>22</v>
      </c>
      <c r="D44" s="34" t="s">
        <v>22</v>
      </c>
      <c r="E44" s="8">
        <f t="shared" si="0"/>
        <v>292</v>
      </c>
      <c r="F44" s="18">
        <f t="shared" si="1"/>
        <v>73</v>
      </c>
      <c r="G44" s="8">
        <v>75</v>
      </c>
      <c r="H44" s="2">
        <v>74</v>
      </c>
      <c r="I44" s="2">
        <v>73</v>
      </c>
      <c r="J44" s="9">
        <v>70</v>
      </c>
    </row>
    <row r="45" spans="1:10" x14ac:dyDescent="0.25">
      <c r="A45" s="6">
        <v>43</v>
      </c>
      <c r="B45" s="3" t="s">
        <v>69</v>
      </c>
      <c r="C45" s="7" t="s">
        <v>23</v>
      </c>
      <c r="D45" s="35" t="s">
        <v>75</v>
      </c>
      <c r="E45" s="6">
        <f t="shared" si="0"/>
        <v>290</v>
      </c>
      <c r="F45" s="19">
        <f t="shared" si="1"/>
        <v>72.5</v>
      </c>
      <c r="G45" s="6">
        <v>71</v>
      </c>
      <c r="H45" s="3">
        <v>73</v>
      </c>
      <c r="I45" s="3">
        <v>72</v>
      </c>
      <c r="J45" s="7">
        <v>74</v>
      </c>
    </row>
    <row r="46" spans="1:10" x14ac:dyDescent="0.25">
      <c r="A46" s="8">
        <v>44</v>
      </c>
      <c r="B46" s="2" t="s">
        <v>68</v>
      </c>
      <c r="C46" s="9" t="s">
        <v>21</v>
      </c>
      <c r="D46" s="34" t="s">
        <v>78</v>
      </c>
      <c r="E46" s="8">
        <f t="shared" si="0"/>
        <v>288</v>
      </c>
      <c r="F46" s="18">
        <f t="shared" si="1"/>
        <v>72</v>
      </c>
      <c r="G46" s="8">
        <v>70</v>
      </c>
      <c r="H46" s="2">
        <v>74</v>
      </c>
      <c r="I46" s="2">
        <v>72</v>
      </c>
      <c r="J46" s="9">
        <v>72</v>
      </c>
    </row>
    <row r="47" spans="1:10" x14ac:dyDescent="0.25">
      <c r="A47" s="6">
        <v>44</v>
      </c>
      <c r="B47" s="3" t="s">
        <v>66</v>
      </c>
      <c r="C47" s="7" t="s">
        <v>22</v>
      </c>
      <c r="D47" s="35" t="s">
        <v>22</v>
      </c>
      <c r="E47" s="6">
        <f t="shared" si="0"/>
        <v>288</v>
      </c>
      <c r="F47" s="19">
        <f t="shared" si="1"/>
        <v>72</v>
      </c>
      <c r="G47" s="6">
        <v>73</v>
      </c>
      <c r="H47" s="3">
        <v>72</v>
      </c>
      <c r="I47" s="3">
        <v>74</v>
      </c>
      <c r="J47" s="7">
        <v>69</v>
      </c>
    </row>
    <row r="48" spans="1:10" x14ac:dyDescent="0.25">
      <c r="A48" s="8">
        <v>44</v>
      </c>
      <c r="B48" s="2" t="s">
        <v>67</v>
      </c>
      <c r="C48" s="9" t="s">
        <v>23</v>
      </c>
      <c r="D48" s="34" t="s">
        <v>75</v>
      </c>
      <c r="E48" s="8">
        <f t="shared" si="0"/>
        <v>288</v>
      </c>
      <c r="F48" s="18">
        <f t="shared" si="1"/>
        <v>72</v>
      </c>
      <c r="G48" s="8">
        <v>71</v>
      </c>
      <c r="H48" s="2">
        <v>74</v>
      </c>
      <c r="I48" s="2">
        <v>71</v>
      </c>
      <c r="J48" s="9">
        <v>72</v>
      </c>
    </row>
    <row r="49" spans="1:10" x14ac:dyDescent="0.25">
      <c r="A49" s="6">
        <v>47</v>
      </c>
      <c r="B49" s="3" t="s">
        <v>65</v>
      </c>
      <c r="C49" s="7" t="s">
        <v>21</v>
      </c>
      <c r="D49" s="35" t="s">
        <v>78</v>
      </c>
      <c r="E49" s="6">
        <f t="shared" si="0"/>
        <v>287</v>
      </c>
      <c r="F49" s="19">
        <f t="shared" si="1"/>
        <v>71.75</v>
      </c>
      <c r="G49" s="6">
        <v>72</v>
      </c>
      <c r="H49" s="3">
        <v>74</v>
      </c>
      <c r="I49" s="3">
        <v>72</v>
      </c>
      <c r="J49" s="7">
        <v>69</v>
      </c>
    </row>
    <row r="50" spans="1:10" ht="15.75" thickBot="1" x14ac:dyDescent="0.3">
      <c r="A50" s="10">
        <v>48</v>
      </c>
      <c r="B50" s="11" t="s">
        <v>94</v>
      </c>
      <c r="C50" s="12" t="s">
        <v>4</v>
      </c>
      <c r="D50" s="34" t="s">
        <v>71</v>
      </c>
      <c r="E50" s="10">
        <f t="shared" si="0"/>
        <v>223</v>
      </c>
      <c r="F50" s="20">
        <f>E50/3</f>
        <v>74.333333333333329</v>
      </c>
      <c r="G50" s="10">
        <v>76</v>
      </c>
      <c r="H50" s="11">
        <v>0</v>
      </c>
      <c r="I50" s="11">
        <v>73</v>
      </c>
      <c r="J50" s="12">
        <v>74</v>
      </c>
    </row>
    <row r="52" spans="1:10" x14ac:dyDescent="0.25">
      <c r="A52" s="41" t="s">
        <v>92</v>
      </c>
      <c r="B52" s="42" t="s">
        <v>93</v>
      </c>
      <c r="C52" s="42"/>
    </row>
    <row r="53" spans="1:10" x14ac:dyDescent="0.25">
      <c r="A53" s="41" t="s">
        <v>95</v>
      </c>
      <c r="B53" s="42" t="s">
        <v>96</v>
      </c>
      <c r="C53" s="42"/>
    </row>
  </sheetData>
  <mergeCells count="8">
    <mergeCell ref="B53:C53"/>
    <mergeCell ref="B52:C52"/>
    <mergeCell ref="G1:J1"/>
    <mergeCell ref="A1:A2"/>
    <mergeCell ref="B1:B2"/>
    <mergeCell ref="C1:C2"/>
    <mergeCell ref="E1:E2"/>
    <mergeCell ref="F1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Tímy</vt:lpstr>
      <vt:lpstr>Vyraďovacie kolá</vt:lpstr>
      <vt:lpstr>Rečníci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Schütz</dc:creator>
  <cp:lastModifiedBy>Ondrej Schütz</cp:lastModifiedBy>
  <dcterms:created xsi:type="dcterms:W3CDTF">2015-03-14T15:48:10Z</dcterms:created>
  <dcterms:modified xsi:type="dcterms:W3CDTF">2015-03-22T13:18:00Z</dcterms:modified>
</cp:coreProperties>
</file>