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krishna/Documents/Trine/Terms/Spring Term 1/Week 1/"/>
    </mc:Choice>
  </mc:AlternateContent>
  <xr:revisionPtr revIDLastSave="0" documentId="13_ncr:1_{6EC8C33C-3864-3B41-B2EF-E0A380712933}" xr6:coauthVersionLast="47" xr6:coauthVersionMax="47" xr10:uidLastSave="{00000000-0000-0000-0000-000000000000}"/>
  <bookViews>
    <workbookView xWindow="4380" yWindow="680" windowWidth="32100" windowHeight="14440" xr2:uid="{00000000-000D-0000-FFFF-FFFF00000000}"/>
  </bookViews>
  <sheets>
    <sheet name="Data" sheetId="1" r:id="rId1"/>
    <sheet name="_STDS_DG10128107" sheetId="3" state="hidden" r:id="rId2"/>
  </sheets>
  <definedNames>
    <definedName name="ST_Automobile">Data!$B$2:$B$11</definedName>
    <definedName name="ST_Public">Data!$A$2:$A$11</definedName>
    <definedName name="STWBD_StatToolsBoxPlot_DefaultDataFormat" hidden="1">" 0"</definedName>
    <definedName name="STWBD_StatToolsBoxPlot_HasDefaultInfo" hidden="1">"TRUE"</definedName>
    <definedName name="STWBD_StatToolsBoxPlot_IncludeKey" hidden="1">"FALSE"</definedName>
    <definedName name="STWBD_StatToolsBoxPlot_VariableList" hidden="1">2</definedName>
    <definedName name="STWBD_StatToolsBoxPlot_VariableList_1" hidden="1">"U_x0001_VG904DD7146C23B_x0001_"</definedName>
    <definedName name="STWBD_StatToolsBoxPlot_VariableList_2" hidden="1">"U_x0001_VGDA493F13CF620F_x0001_"</definedName>
    <definedName name="STWBD_StatToolsBoxPlot_VarSelectorDefaultDataSet" hidden="1">"DG10128107"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6" i="3"/>
  <c r="B13" i="3"/>
  <c r="B7" i="3"/>
  <c r="B3" i="3"/>
</calcChain>
</file>

<file path=xl/sharedStrings.xml><?xml version="1.0" encoding="utf-8"?>
<sst xmlns="http://schemas.openxmlformats.org/spreadsheetml/2006/main" count="74" uniqueCount="58">
  <si>
    <t>Public</t>
  </si>
  <si>
    <t>Automobile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</si>
  <si>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</si>
  <si>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</si>
  <si>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</si>
  <si>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</si>
  <si>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</si>
  <si>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</si>
  <si>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</si>
  <si>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</si>
  <si>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</si>
  <si>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</si>
  <si>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</si>
  <si>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</si>
  <si>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DG10128107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</si>
  <si>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</si>
  <si>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</si>
  <si>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</si>
  <si>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</si>
  <si>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</si>
  <si>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</si>
  <si>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</si>
  <si>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</si>
  <si>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</si>
  <si>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</si>
  <si>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VG904DD7146C23B</t>
  </si>
  <si>
    <t>var1</t>
  </si>
  <si>
    <t>ST_Public</t>
  </si>
  <si>
    <t>1 : Ranges</t>
  </si>
  <si>
    <t>1 : MultiRefs</t>
  </si>
  <si>
    <t>2 : Info</t>
  </si>
  <si>
    <t>VGDA493F13CF620F</t>
  </si>
  <si>
    <t>var2</t>
  </si>
  <si>
    <t>ST_Automobile</t>
  </si>
  <si>
    <t>2 : Ranges</t>
  </si>
  <si>
    <t>2 : MultiRefs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</si>
  <si>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</si>
  <si>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</si>
  <si>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</si>
  <si>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</si>
  <si>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</si>
  <si>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</si>
  <si>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</si>
  <si>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</si>
  <si>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</si>
  <si>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</si>
  <si>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</si>
  <si>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</si>
  <si>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</si>
  <si>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</si>
  <si>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L25 = (25/100) 11 = 2.75</t>
  </si>
  <si>
    <t>Q1 (auto)=  31 + 0.75(33-31) = 31+1.5 = 32.5</t>
  </si>
  <si>
    <t>L75  = (75/100) 11 = 8.25</t>
  </si>
  <si>
    <t>Q3 (public) = 32 + 0.25(41-32) = 32 + 2.25 = 34.25</t>
  </si>
  <si>
    <t>Q3 (auto)= 32 + 0.25(35-32) = 32 + 0.75 = 32.75</t>
  </si>
  <si>
    <t>Descriptive Statistics from Data Analysis Tool pack of Excel</t>
  </si>
  <si>
    <t xml:space="preserve">Box plot metrics ( 5-point summary) </t>
  </si>
  <si>
    <t>Quartile 1 (public) = 29 + 0.75(32-29) = 29+2.25 =31.25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</si>
</sst>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2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279400</xdr:colOff>
      <xdr:row>0</xdr:row>
      <xdr:rowOff>127000</xdr:rowOff>
    </xdr:from>
    <xdr:to>
      <xdr:col>18</xdr:col>
      <xdr:colOff>368300</xdr:colOff>
      <xdr:row>19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6F132B-9449-3C86-4B2C-896D544BF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74700" y="127000"/>
          <a:ext cx="4127500" cy="3771900"/>
        </a:xfrm>
        <a:prstGeom prst="rect">
          <a:avLst/>
        </a:prstGeom>
      </xdr:spPr>
    </xdr:pic>
    <xdr:clientData/>
  </xdr:twoCellAnchor>
  <xdr:twoCellAnchor editAs="oneCell">
    <xdr:from>
      <xdr:col>9</xdr:col>
      <xdr:colOff>635000</xdr:colOff>
      <xdr:row>20</xdr:row>
      <xdr:rowOff>76200</xdr:rowOff>
    </xdr:from>
    <xdr:to>
      <xdr:col>18</xdr:col>
      <xdr:colOff>368300</xdr:colOff>
      <xdr:row>39</xdr:row>
      <xdr:rowOff>190210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B99D6C-742C-38F9-842D-4F26E7739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29800" y="4165600"/>
          <a:ext cx="7772400" cy="3974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I21" sqref="I21"/>
    </sheetView>
  </sheetViews>
  <sheetFormatPr baseColWidth="10" defaultColWidth="8.83203125" defaultRowHeight="16" x14ac:dyDescent="0.2"/>
  <cols>
    <col min="2" max="2" width="10.1640625" bestFit="1" customWidth="1"/>
    <col min="4" max="4" width="19.5" customWidth="1"/>
    <col min="5" max="5" width="16.33203125" customWidth="1"/>
    <col min="6" max="6" width="20.1640625" customWidth="1"/>
    <col min="7" max="7" width="19.1640625" customWidth="1"/>
    <col min="11" max="11" width="34.83203125" customWidth="1"/>
  </cols>
  <sheetData>
    <row r="1" spans="1:11" ht="17" thickBot="1" x14ac:dyDescent="0.25">
      <c r="A1" s="1" t="s">
        <v>0</v>
      </c>
      <c r="B1" s="1" t="s">
        <v>1</v>
      </c>
      <c r="D1" s="1" t="s">
        <v>55</v>
      </c>
    </row>
    <row r="2" spans="1:11" x14ac:dyDescent="0.2">
      <c r="A2">
        <v>28</v>
      </c>
      <c r="B2">
        <v>29</v>
      </c>
      <c r="D2" s="10" t="s">
        <v>0</v>
      </c>
      <c r="E2" s="11"/>
      <c r="F2" s="10" t="s">
        <v>1</v>
      </c>
      <c r="G2" s="6"/>
    </row>
    <row r="3" spans="1:11" x14ac:dyDescent="0.2">
      <c r="A3">
        <v>29</v>
      </c>
      <c r="B3">
        <v>31</v>
      </c>
      <c r="D3" s="4"/>
      <c r="E3" s="4"/>
      <c r="F3" s="4"/>
      <c r="G3" s="4"/>
      <c r="K3" s="8" t="s">
        <v>56</v>
      </c>
    </row>
    <row r="4" spans="1:11" x14ac:dyDescent="0.2">
      <c r="A4">
        <v>32</v>
      </c>
      <c r="B4">
        <v>33</v>
      </c>
      <c r="D4" s="4" t="s">
        <v>36</v>
      </c>
      <c r="E4" s="4">
        <v>32</v>
      </c>
      <c r="F4" s="4" t="s">
        <v>36</v>
      </c>
      <c r="G4" s="4">
        <v>32</v>
      </c>
    </row>
    <row r="5" spans="1:11" x14ac:dyDescent="0.2">
      <c r="A5">
        <v>37</v>
      </c>
      <c r="B5">
        <v>32</v>
      </c>
      <c r="D5" s="4" t="s">
        <v>37</v>
      </c>
      <c r="E5" s="4">
        <v>1.4681810363696828</v>
      </c>
      <c r="F5" s="4" t="s">
        <v>37</v>
      </c>
      <c r="G5" s="4">
        <v>0.57735026918962573</v>
      </c>
      <c r="K5" s="9" t="s">
        <v>50</v>
      </c>
    </row>
    <row r="6" spans="1:11" x14ac:dyDescent="0.2">
      <c r="A6">
        <v>33</v>
      </c>
      <c r="B6">
        <v>34</v>
      </c>
      <c r="D6" s="4" t="s">
        <v>38</v>
      </c>
      <c r="E6" s="4">
        <v>32</v>
      </c>
      <c r="F6" s="4" t="s">
        <v>38</v>
      </c>
      <c r="G6" s="4">
        <v>32</v>
      </c>
    </row>
    <row r="7" spans="1:11" x14ac:dyDescent="0.2">
      <c r="A7">
        <v>25</v>
      </c>
      <c r="B7">
        <v>30</v>
      </c>
      <c r="D7" s="4" t="s">
        <v>39</v>
      </c>
      <c r="E7" s="4">
        <v>29</v>
      </c>
      <c r="F7" s="4" t="s">
        <v>39</v>
      </c>
      <c r="G7" s="4">
        <v>31</v>
      </c>
      <c r="K7" s="9" t="s">
        <v>57</v>
      </c>
    </row>
    <row r="8" spans="1:11" x14ac:dyDescent="0.2">
      <c r="A8">
        <v>29</v>
      </c>
      <c r="B8">
        <v>31</v>
      </c>
      <c r="D8" s="4" t="s">
        <v>40</v>
      </c>
      <c r="E8" s="7">
        <v>4.6427960923947067</v>
      </c>
      <c r="F8" s="4" t="s">
        <v>40</v>
      </c>
      <c r="G8" s="7">
        <v>1.8257418583505538</v>
      </c>
    </row>
    <row r="9" spans="1:11" x14ac:dyDescent="0.2">
      <c r="A9">
        <v>32</v>
      </c>
      <c r="B9">
        <v>32</v>
      </c>
      <c r="D9" s="4" t="s">
        <v>41</v>
      </c>
      <c r="E9" s="4">
        <v>21.555555555555557</v>
      </c>
      <c r="F9" s="4" t="s">
        <v>41</v>
      </c>
      <c r="G9" s="4">
        <v>3.3333333333333335</v>
      </c>
      <c r="K9" s="9" t="s">
        <v>51</v>
      </c>
    </row>
    <row r="10" spans="1:11" x14ac:dyDescent="0.2">
      <c r="A10">
        <v>41</v>
      </c>
      <c r="B10">
        <v>35</v>
      </c>
      <c r="D10" s="4" t="s">
        <v>42</v>
      </c>
      <c r="E10" s="4">
        <v>0.36829858949637728</v>
      </c>
      <c r="F10" s="4" t="s">
        <v>42</v>
      </c>
      <c r="G10" s="4">
        <v>-0.45000000000000151</v>
      </c>
    </row>
    <row r="11" spans="1:11" x14ac:dyDescent="0.2">
      <c r="A11">
        <v>34</v>
      </c>
      <c r="B11">
        <v>33</v>
      </c>
      <c r="D11" s="4" t="s">
        <v>43</v>
      </c>
      <c r="E11" s="4">
        <v>0.55789789902898956</v>
      </c>
      <c r="F11" s="4" t="s">
        <v>43</v>
      </c>
      <c r="G11" s="4">
        <v>3.8549410577262382E-18</v>
      </c>
      <c r="K11" s="9" t="s">
        <v>52</v>
      </c>
    </row>
    <row r="12" spans="1:11" x14ac:dyDescent="0.2">
      <c r="D12" s="4" t="s">
        <v>44</v>
      </c>
      <c r="E12" s="4">
        <v>16</v>
      </c>
      <c r="F12" s="4" t="s">
        <v>44</v>
      </c>
      <c r="G12" s="4">
        <v>6</v>
      </c>
    </row>
    <row r="13" spans="1:11" x14ac:dyDescent="0.2">
      <c r="D13" s="4" t="s">
        <v>45</v>
      </c>
      <c r="E13" s="4">
        <v>25</v>
      </c>
      <c r="F13" s="4" t="s">
        <v>45</v>
      </c>
      <c r="G13" s="4">
        <v>29</v>
      </c>
      <c r="K13" s="9" t="s">
        <v>53</v>
      </c>
    </row>
    <row r="14" spans="1:11" x14ac:dyDescent="0.2">
      <c r="D14" s="4" t="s">
        <v>46</v>
      </c>
      <c r="E14" s="4">
        <v>41</v>
      </c>
      <c r="F14" s="4" t="s">
        <v>46</v>
      </c>
      <c r="G14" s="4">
        <v>35</v>
      </c>
    </row>
    <row r="15" spans="1:11" x14ac:dyDescent="0.2">
      <c r="D15" s="4" t="s">
        <v>47</v>
      </c>
      <c r="E15" s="4">
        <v>320</v>
      </c>
      <c r="F15" s="4" t="s">
        <v>47</v>
      </c>
      <c r="G15" s="4">
        <v>320</v>
      </c>
      <c r="K15" s="9" t="s">
        <v>54</v>
      </c>
    </row>
    <row r="16" spans="1:11" x14ac:dyDescent="0.2">
      <c r="D16" s="4" t="s">
        <v>48</v>
      </c>
      <c r="E16" s="4">
        <v>10</v>
      </c>
      <c r="F16" s="4" t="s">
        <v>48</v>
      </c>
      <c r="G16" s="4">
        <v>10</v>
      </c>
    </row>
    <row r="17" spans="4:11" ht="17" thickBot="1" x14ac:dyDescent="0.25">
      <c r="D17" s="5" t="s">
        <v>49</v>
      </c>
      <c r="E17" s="5">
        <v>3.3212562477081695</v>
      </c>
      <c r="F17" s="5" t="s">
        <v>49</v>
      </c>
      <c r="G17" s="5">
        <v>1.3060570468907835</v>
      </c>
    </row>
    <row r="21" spans="4:11" x14ac:dyDescent="0.2">
      <c r="K21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"/>
  <sheetViews>
    <sheetView workbookViewId="0"/>
  </sheetViews>
  <sheetFormatPr baseColWidth="10" defaultColWidth="30.6640625" defaultRowHeight="16" x14ac:dyDescent="0.2"/>
  <cols>
    <col min="1" max="1" width="30.6640625" style="3"/>
    <col min="2" max="16384" width="30.6640625" style="2"/>
  </cols>
  <sheetData>
    <row r="1" spans="1:20" x14ac:dyDescent="0.2">
      <c r="A1" s="3" t="s">
        <v>11</v>
      </c>
      <c r="B1" s="2" t="s">
        <v>12</v>
      </c>
      <c r="C1" s="2" t="s">
        <v>2</v>
      </c>
      <c r="D1" s="2">
        <v>6</v>
      </c>
      <c r="E1" s="2" t="s">
        <v>3</v>
      </c>
      <c r="F1" s="2">
        <v>1</v>
      </c>
      <c r="G1" s="2" t="s">
        <v>4</v>
      </c>
      <c r="H1" s="2">
        <v>0</v>
      </c>
      <c r="I1" s="2" t="s">
        <v>5</v>
      </c>
      <c r="J1" s="2">
        <v>1</v>
      </c>
      <c r="K1" s="2" t="s">
        <v>6</v>
      </c>
      <c r="L1" s="2">
        <v>0</v>
      </c>
      <c r="M1" s="2" t="s">
        <v>7</v>
      </c>
      <c r="N1" s="2">
        <v>0</v>
      </c>
      <c r="O1" s="2" t="s">
        <v>8</v>
      </c>
      <c r="P1" s="2">
        <v>1</v>
      </c>
      <c r="Q1" s="2" t="s">
        <v>9</v>
      </c>
      <c r="R1" s="2">
        <v>0</v>
      </c>
      <c r="S1" s="2" t="s">
        <v>10</v>
      </c>
      <c r="T1" s="2">
        <v>0</v>
      </c>
    </row>
    <row r="2" spans="1:20" x14ac:dyDescent="0.2">
      <c r="A2" s="3" t="s">
        <v>13</v>
      </c>
      <c r="B2" s="2" t="s">
        <v>14</v>
      </c>
    </row>
    <row r="3" spans="1:20" x14ac:dyDescent="0.2">
      <c r="A3" s="3" t="s">
        <v>15</v>
      </c>
      <c r="B3" s="2" t="b">
        <f>IF(B10&gt;256,"TripUpST110AndEarlier",FALSE)</f>
        <v>0</v>
      </c>
    </row>
    <row r="4" spans="1:20" x14ac:dyDescent="0.2">
      <c r="A4" s="3" t="s">
        <v>16</v>
      </c>
      <c r="B4" s="2" t="s">
        <v>17</v>
      </c>
    </row>
    <row r="5" spans="1:20" x14ac:dyDescent="0.2">
      <c r="A5" s="3" t="s">
        <v>18</v>
      </c>
      <c r="B5" s="2" t="b">
        <v>1</v>
      </c>
    </row>
    <row r="6" spans="1:20" x14ac:dyDescent="0.2">
      <c r="A6" s="3" t="s">
        <v>19</v>
      </c>
      <c r="B6" s="2" t="b">
        <v>1</v>
      </c>
    </row>
    <row r="7" spans="1:20" x14ac:dyDescent="0.2">
      <c r="A7" s="3" t="s">
        <v>20</v>
      </c>
      <c r="B7" s="2">
        <f>Data!$A$1:$B$11</f>
        <v>30</v>
      </c>
    </row>
    <row r="8" spans="1:20" x14ac:dyDescent="0.2">
      <c r="A8" s="3" t="s">
        <v>21</v>
      </c>
      <c r="B8" s="2">
        <v>1</v>
      </c>
    </row>
    <row r="9" spans="1:20" x14ac:dyDescent="0.2">
      <c r="A9" s="3" t="s">
        <v>22</v>
      </c>
      <c r="B9" s="2">
        <f>1</f>
        <v>1</v>
      </c>
    </row>
    <row r="10" spans="1:20" x14ac:dyDescent="0.2">
      <c r="A10" s="3" t="s">
        <v>23</v>
      </c>
      <c r="B10" s="2">
        <v>2</v>
      </c>
    </row>
    <row r="12" spans="1:20" x14ac:dyDescent="0.2">
      <c r="A12" s="3" t="s">
        <v>24</v>
      </c>
      <c r="B12" s="2" t="s">
        <v>25</v>
      </c>
      <c r="C12" s="2" t="s">
        <v>26</v>
      </c>
      <c r="D12" s="2" t="s">
        <v>27</v>
      </c>
      <c r="E12" s="2" t="b">
        <v>1</v>
      </c>
      <c r="F12" s="2">
        <v>0</v>
      </c>
      <c r="G12" s="2">
        <v>4</v>
      </c>
    </row>
    <row r="13" spans="1:20" x14ac:dyDescent="0.2">
      <c r="A13" s="3" t="s">
        <v>28</v>
      </c>
      <c r="B13" s="2" t="e">
        <f>Data!$A$1:$A$11</f>
        <v>#VALUE!</v>
      </c>
    </row>
    <row r="14" spans="1:20" x14ac:dyDescent="0.2">
      <c r="A14" s="3" t="s">
        <v>29</v>
      </c>
    </row>
    <row r="15" spans="1:20" x14ac:dyDescent="0.2">
      <c r="A15" s="3" t="s">
        <v>30</v>
      </c>
      <c r="B15" s="2" t="s">
        <v>31</v>
      </c>
      <c r="C15" s="2" t="s">
        <v>32</v>
      </c>
      <c r="D15" s="2" t="s">
        <v>33</v>
      </c>
      <c r="E15" s="2" t="b">
        <v>1</v>
      </c>
      <c r="F15" s="2">
        <v>0</v>
      </c>
      <c r="G15" s="2">
        <v>4</v>
      </c>
    </row>
    <row r="16" spans="1:20" x14ac:dyDescent="0.2">
      <c r="A16" s="3" t="s">
        <v>34</v>
      </c>
      <c r="B16" s="2" t="e">
        <f>Data!$B$1:$B$11</f>
        <v>#VALUE!</v>
      </c>
    </row>
    <row r="17" spans="1:1" x14ac:dyDescent="0.2">
      <c r="A17" s="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_STDS_DG10128107</vt:lpstr>
      <vt:lpstr>ST_Automobile</vt:lpstr>
      <vt:lpstr>ST_Public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Krishna Damarla</cp:lastModifiedBy>
  <dcterms:created xsi:type="dcterms:W3CDTF">2013-02-16T17:07:26Z</dcterms:created>
  <dcterms:modified xsi:type="dcterms:W3CDTF">2024-01-14T19:53:56Z</dcterms:modified>
</cp:coreProperties>
</file>