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hidePivotFieldList="1" defaultThemeVersion="124226"/>
  <mc:AlternateContent xmlns:mc="http://schemas.openxmlformats.org/markup-compatibility/2006">
    <mc:Choice Requires="x15">
      <x15ac:absPath xmlns:x15ac="http://schemas.microsoft.com/office/spreadsheetml/2010/11/ac" url="https://mytrine-my.sharepoint.com/personal/kdamarla23_my_trine_edu/Documents/Trine/Terms/Statitstics  - Spring Term 1/Week 6/"/>
    </mc:Choice>
  </mc:AlternateContent>
  <xr:revisionPtr revIDLastSave="14" documentId="13_ncr:1_{78726B39-7514-AD4A-88AD-755971044256}" xr6:coauthVersionLast="47" xr6:coauthVersionMax="47" xr10:uidLastSave="{F6577029-F5D6-3C49-9F1E-1FE83D53D220}"/>
  <bookViews>
    <workbookView xWindow="14880" yWindow="1700" windowWidth="30200" windowHeight="18720" activeTab="7" xr2:uid="{00000000-000D-0000-FFFF-FFFF00000000}"/>
  </bookViews>
  <sheets>
    <sheet name="Data" sheetId="10" r:id="rId1"/>
    <sheet name="Q1_Table" sheetId="3" r:id="rId2"/>
    <sheet name="Q2_Scatter" sheetId="2" r:id="rId3"/>
    <sheet name="Q3_LinearRegression" sheetId="4" r:id="rId4"/>
    <sheet name="Q4_SecondOrderRegression" sheetId="5" r:id="rId5"/>
    <sheet name="Q5_ModelComparision" sheetId="6" r:id="rId6"/>
    <sheet name="Q6_LogarithmicRegression" sheetId="7" r:id="rId7"/>
    <sheet name="Q7_Conclusion" sheetId="8" r:id="rId8"/>
    <sheet name="Q8_Prediction" sheetId="9" r:id="rId9"/>
  </sheets>
  <definedNames>
    <definedName name="_xlnm._FilterDatabase" localSheetId="7" hidden="1">Q7_Conclusion!$C$1:$C$102</definedName>
  </definedNames>
  <calcPr calcId="191028"/>
  <pivotCaches>
    <pivotCache cacheId="0"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7" l="1"/>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4" i="7"/>
  <c r="B4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4" i="5"/>
</calcChain>
</file>

<file path=xl/sharedStrings.xml><?xml version="1.0" encoding="utf-8"?>
<sst xmlns="http://schemas.openxmlformats.org/spreadsheetml/2006/main" count="539" uniqueCount="161">
  <si>
    <t>Number</t>
  </si>
  <si>
    <t>Wine</t>
  </si>
  <si>
    <t>Price</t>
  </si>
  <si>
    <t>Score</t>
  </si>
  <si>
    <t>Rating</t>
  </si>
  <si>
    <t>Barolo 2006</t>
  </si>
  <si>
    <t>Outstanding</t>
  </si>
  <si>
    <t>Barbera d'Alba Superiore 2007</t>
  </si>
  <si>
    <t>Barbera Piemonte Castelvero 2009</t>
  </si>
  <si>
    <t>Good</t>
  </si>
  <si>
    <t>Barolo Cannubi 2006</t>
  </si>
  <si>
    <t>Barolo San Pietro 2006</t>
  </si>
  <si>
    <t>Chardonnay Langhe 2009</t>
  </si>
  <si>
    <t>Gavi Minaia 2009</t>
  </si>
  <si>
    <t>Very Good</t>
  </si>
  <si>
    <t>Langhe Faletto 2007</t>
  </si>
  <si>
    <t>Favorita Langhe White 2008</t>
  </si>
  <si>
    <t>Langhe Brandini &amp; Brandini 2008</t>
  </si>
  <si>
    <t>Arneis Langhe 2009</t>
  </si>
  <si>
    <t>Barolo Vigneto La Villa 2006</t>
  </si>
  <si>
    <t>Barbaresco Currá 2007</t>
  </si>
  <si>
    <t>Barolo Monfortino Riserva 2002</t>
  </si>
  <si>
    <t>Classic</t>
  </si>
  <si>
    <t>Barbera d'Alba Lirano Soprano 2007</t>
  </si>
  <si>
    <t>Barbera d'Alba Superiore 2006</t>
  </si>
  <si>
    <t>Barolo Rocche dell'Annunziata 2006</t>
  </si>
  <si>
    <t>Barbaresco Silvio Giamello Vicenziana 2005</t>
  </si>
  <si>
    <t>Roero Arneis Renesio 2009</t>
  </si>
  <si>
    <t>Langhe Sorì San Lorenzo 2007</t>
  </si>
  <si>
    <t>Barbaresco Silvio Giamello Vicenziana 2006</t>
  </si>
  <si>
    <t>Barbera d'Alba La Gamberaja 2007</t>
  </si>
  <si>
    <t>Langhe White Cinerino 2008</t>
  </si>
  <si>
    <t>Barolo Bricco Viole 2006</t>
  </si>
  <si>
    <t>Barbera d'Alba Tradizione 2007</t>
  </si>
  <si>
    <t>Barbera d'Alba 2009</t>
  </si>
  <si>
    <t>Roero Arneis Valle dei Lunghi 2009</t>
  </si>
  <si>
    <t>Piemonte La Valletta 2008</t>
  </si>
  <si>
    <t>Barolo Brunate 2006</t>
  </si>
  <si>
    <t>Barolo Vigna Rionda 2004</t>
  </si>
  <si>
    <t>Barolo Gramolere 2006</t>
  </si>
  <si>
    <t>Barbera d'Asti Superiore Chersì 2006</t>
  </si>
  <si>
    <t>Barbera d'Alba 2008</t>
  </si>
  <si>
    <t>Barbera d'Alba Serraboella 2008</t>
  </si>
  <si>
    <t>Cortese Piemonte Castelvero 2009</t>
  </si>
  <si>
    <t>Barolo Bussia Romirasco 2006</t>
  </si>
  <si>
    <t>Roero Arneis Saglietto 2008</t>
  </si>
  <si>
    <t>Barbaresco Bricco Asili 2007</t>
  </si>
  <si>
    <t>Barbera d'Alba Superiore 2008</t>
  </si>
  <si>
    <t>Barolo Prapò 2005</t>
  </si>
  <si>
    <t>Moscato d'Asti 2009</t>
  </si>
  <si>
    <t>Gavi Vigna del Lago 2009</t>
  </si>
  <si>
    <t>Barbaresco Serraboella 2007</t>
  </si>
  <si>
    <t>Barolo Bussia Colonnello 2006</t>
  </si>
  <si>
    <t>Barolo Vigneto Arborina 2006</t>
  </si>
  <si>
    <t>Dolcetto d'Alba Fontanazza 2009</t>
  </si>
  <si>
    <t>Gavi 2009</t>
  </si>
  <si>
    <t>Barbaresco Il Bricco 2006</t>
  </si>
  <si>
    <t>Barbera d'Alba Filatura 2008</t>
  </si>
  <si>
    <t>Barbera d'Alba Zio Nando 2008</t>
  </si>
  <si>
    <t>Dolcetto d'Alba 2009</t>
  </si>
  <si>
    <t>Barbaresco 2007</t>
  </si>
  <si>
    <t>Mediocre</t>
  </si>
  <si>
    <t>Langhe 2006</t>
  </si>
  <si>
    <t>Barbaresco Ovello 2006</t>
  </si>
  <si>
    <t>Nebbiolo Langhe Cerretta 2008</t>
  </si>
  <si>
    <t>Barbera d'Asti Superiore Montruc 2008</t>
  </si>
  <si>
    <t>Barolo Le Rocche del Falletto Riserva 2004</t>
  </si>
  <si>
    <t>Barolo Preda 2006</t>
  </si>
  <si>
    <t>Barbera del Monferrato Superiore Perlydia 2003</t>
  </si>
  <si>
    <t>Grangia NV</t>
  </si>
  <si>
    <t>Langhe White Le Pernici 2009</t>
  </si>
  <si>
    <t>Barbera d'Asti Superiore Il Cascinone Rive 2007</t>
  </si>
  <si>
    <t>Barbera d'Alba Piani 2008</t>
  </si>
  <si>
    <t>Barolo Ciabot Mentin Ginestra 2006</t>
  </si>
  <si>
    <t>Barbera d'Asti Bricco dell'Uccellone 2007</t>
  </si>
  <si>
    <t>Barolo Marenca 2006</t>
  </si>
  <si>
    <t>Chardonnay Piemonte L'Altro 2009</t>
  </si>
  <si>
    <t>Barolo Serralunga 2006</t>
  </si>
  <si>
    <t>Dolcetto d'Alba Superiore 2008</t>
  </si>
  <si>
    <t>Gavi Black Label 2009</t>
  </si>
  <si>
    <t>Langhe Sorì Tildìn 2007</t>
  </si>
  <si>
    <t>Barolo Mosconi 2006</t>
  </si>
  <si>
    <t>Nebbiolo Langhe Ginestrino 2008</t>
  </si>
  <si>
    <t>Barolo La Rosa 2006</t>
  </si>
  <si>
    <t>Nebbiolo Langhe 2008</t>
  </si>
  <si>
    <t>Dogliani Papà Celso 2008</t>
  </si>
  <si>
    <t>Barolo Lazzarito 2006</t>
  </si>
  <si>
    <t>Barbaresco Asij 2007</t>
  </si>
  <si>
    <t>Barbaresco Vanotu 1999</t>
  </si>
  <si>
    <t>Langhe Barilin 2005</t>
  </si>
  <si>
    <t>Barbera d'Alba Pistìn 2009</t>
  </si>
  <si>
    <t>Barolo Pì Vigne 2006</t>
  </si>
  <si>
    <t>Barolo Broglio 2005</t>
  </si>
  <si>
    <t>Dogliani Sirì d'Jermu 2008</t>
  </si>
  <si>
    <t>Dolcetto d'Alba 2008</t>
  </si>
  <si>
    <t>Gavi La Luciana 2009</t>
  </si>
  <si>
    <t>Dolcetto d'Alba Autinot 2009</t>
  </si>
  <si>
    <t>Barolo Rocche di Castiglione 2006</t>
  </si>
  <si>
    <t>Chardonnay Langhe Bastia 2008</t>
  </si>
  <si>
    <t>Q1: Develop a table that shows the number of wines that were classified as classic, outstanding, very good, good, mediocre, and not recommended and the average price. Does there appear to be any relationship between the price of the wine and the Wine Spectator rating? Are there any other aspects of your initial summary of the data that stand out?</t>
  </si>
  <si>
    <t>Wine Rating per Category</t>
  </si>
  <si>
    <t>Average Wine Price per Category</t>
  </si>
  <si>
    <t>Count of Wine Rating per Category</t>
  </si>
  <si>
    <t>Average of Score</t>
  </si>
  <si>
    <t>(blank)</t>
  </si>
  <si>
    <t>Grand Total</t>
  </si>
  <si>
    <t>A pivot table was created to calculate the average wine price, score, and count of wine bottles per rating category. The analysis reveals a clear relationship between price and rating score, indicating that higher scores generally correspond to higher wine prices.
Upon conducting initial summary and descriptive statistics, it was observed that classic wine has the highest average price among all categories, standing at $269.57, with an average score of 96.4. Further, most wine bottles are concentrated in the outstanding (40 bottles) and very good (45 bottles) categories, with average prices of $73 and $30.4, respectively. Notably, the mediocre category includes only one wine bottle priced at $21, which also exhibits the lowest rating score of 78.</t>
  </si>
  <si>
    <t>Q2: Develop a scatter diagram with price on the horizontal axis and the Wine Spectator score on the vertical axis. Does the relationship between price and score appear to be linear?</t>
  </si>
  <si>
    <t>Price (x)</t>
  </si>
  <si>
    <t>Score (y)</t>
  </si>
  <si>
    <t>Ans: Correlation analysis demonstrated through a scatterplot, revealed a positive linear correlation between price (horizontal x-axis) and Wine rating score (vertical y-axis), indicated by the upward trendline.</t>
  </si>
  <si>
    <t>Q3: Using linear regression, develop an estimated regression equation that can be used to predict the score given the price of the wine.</t>
  </si>
  <si>
    <t>SUMMARY OUTPUT</t>
  </si>
  <si>
    <t>Regression Statistics</t>
  </si>
  <si>
    <t>Multiple R</t>
  </si>
  <si>
    <t>R Square</t>
  </si>
  <si>
    <t>Adjusted R Square</t>
  </si>
  <si>
    <t>Standard Error</t>
  </si>
  <si>
    <t>Observations</t>
  </si>
  <si>
    <t>ANOVA</t>
  </si>
  <si>
    <t>df</t>
  </si>
  <si>
    <t>SS</t>
  </si>
  <si>
    <t>MS</t>
  </si>
  <si>
    <t>F</t>
  </si>
  <si>
    <t>Significance F</t>
  </si>
  <si>
    <t>Regression</t>
  </si>
  <si>
    <t>Residual</t>
  </si>
  <si>
    <t>Total</t>
  </si>
  <si>
    <t>Coefficients</t>
  </si>
  <si>
    <t>t Stat</t>
  </si>
  <si>
    <t>P-value</t>
  </si>
  <si>
    <t>Lower 95%</t>
  </si>
  <si>
    <t>Upper 95%</t>
  </si>
  <si>
    <t>Lower 95.0%</t>
  </si>
  <si>
    <t>Upper 95.0%</t>
  </si>
  <si>
    <t>Intercept</t>
  </si>
  <si>
    <t>Ans: Linear Regression Equation is y = 87.763 + 0.028 * x</t>
  </si>
  <si>
    <t>Q4: Using a second-order model, develop an estimated regression equation that can be used to predict the score given the price of the wine.</t>
  </si>
  <si>
    <t>Price Square (x^2)</t>
  </si>
  <si>
    <t>Ans: Second-order Model Regression Equation is                                                                y = 86.1659 + 0.0713 * x - 0.0001 * x^2</t>
  </si>
  <si>
    <t>Q5: Compare the results from fitting a linear model and fitting a second-order model.</t>
  </si>
  <si>
    <t>Linear model</t>
  </si>
  <si>
    <t xml:space="preserve">Second-order model
</t>
  </si>
  <si>
    <t>R^2 = 0.40616891</t>
  </si>
  <si>
    <t>R^2 = 0.523324186</t>
  </si>
  <si>
    <t>Ans: Evaluation of R^2 (coefficient of determination) results indicates that the second-order model is a superior fit for predictions, attributed to its R^2 higher value in comparison to the linear model.</t>
  </si>
  <si>
    <t xml:space="preserve">Q6: As an alternative to fitting a second-order model, fit a model using the natural logarithm of price as the independent variable. Compare the results with the second-order model.
</t>
  </si>
  <si>
    <t>Price Logarithm (ln(x))</t>
  </si>
  <si>
    <t>Logarithmic Regression Equation is                                                                y = 77.731 + 3.156 * ln(x)</t>
  </si>
  <si>
    <t>Ans: By comparing R^2 value from Q5, It is evident that the R^2 value is higher for logarithmic model. Hence, logarithmic model is potentially better fit (˜57.6% model reliability for prediction) than the second-order model.</t>
  </si>
  <si>
    <t>Second-order model</t>
  </si>
  <si>
    <t>Linear log model</t>
  </si>
  <si>
    <t>R^2 = 0.5758</t>
  </si>
  <si>
    <t>Q7: Based upon your analysis, would you say that spending more for a bottle of wine will provide a better wine?</t>
  </si>
  <si>
    <r>
      <rPr>
        <b/>
        <sz val="12"/>
        <color theme="1"/>
        <rFont val="Times New Roman"/>
        <family val="1"/>
      </rPr>
      <t xml:space="preserve">Hypothesis Formulation </t>
    </r>
    <r>
      <rPr>
        <sz val="12"/>
        <color theme="1"/>
        <rFont val="Times New Roman"/>
        <family val="2"/>
      </rPr>
      <t xml:space="preserve">
H0 (Null Hypothesis): We cannot conclude that spending more for a bottle of wine will provide a better wine. 
Ha (Alternative Hypothesis): We can conclude that spending more for a bottle of wine will provide a better wine. </t>
    </r>
  </si>
  <si>
    <t xml:space="preserve">Ans:  Analysis conclude that spending more price for a bottle of wine will provide a better wine quality, supported by the Logarithmic regression model with a P-value of 5.89783E-20 at a 95% confidence interval (As P &lt;= Alpha of 0.05, we reject null hypothesis). 
                        </t>
  </si>
  <si>
    <t>Q8: Suppose that you want to spend a maximum of $30 for a bottle of wine. In this case, will spending closer to your upper limit for price result in a better wine than a much lower price?</t>
  </si>
  <si>
    <t>Ans: Considering a maximum budget of $30 for a bottle of wine, the prediction interval indicates that investing closer to the upper price limit does not guarantee a superior wine quality compared to a significantly lower price, highlighting the wider prediction interval of (76.9, 86.2).</t>
  </si>
  <si>
    <t># R code
# Install and load required packages
install.packages("readxl")
library(readxl)
# Read data from Excel file
data &lt;- read_excel("/Users/krishnadamarla/Downloads/Winedata.xlsx", sheet = "Data")
# Fit logarithmic regression model
log_model &lt;- lm(Score ~ log(Price), data = data, level = 0.95)
# Predict score for $30 and obtain prediction interval
max_budget &lt;- 30
new_data &lt;- data.frame(Price = log(max_budget))
prediction &lt;- predict(log_model, newdata = new_data, interval = "prediction")
# Print prediction interval
print(prediction)</t>
  </si>
  <si>
    <t>&gt; print(prediction)
       fit      lwr      upr
1 81.59384 76.90847 86.27922</t>
  </si>
  <si>
    <t>Case Problem 2. Rating Wines from the Piedmont Region of Italy
Wine Spectator magazine contains articles and reviews on every aspect of the wine industry, including ratings of wine from around the world. In a recent issue they reviewed and scored 475 wines from the Piedmont region of Italy using a 100-point scale. The following table shows how the Wine Spectator score each wine received is used to rate each wine as being classic, outstanding, very good, good, mediocre, or not recommended.
A key question for most consumers is whether paying more for a bottle of wine will result in a better wine. To investigate this question for wines from the Piedmont region we selected a random sample of 100 wines from the 475 wines that Wine Spectator reviewed. The data, contained in the file WineRatings, shows the price ($), the Wine Spectator score, and the rating for each wine.
Managerial Report
Develop a table that shows the number of wines that were classified as classic, outstanding, very good, good, mediocre, and not recommended and the average price. Does there appear to be any relationship between the price of the wine and the Wine Spectator rating? Are there any other aspects of your initial summary of the data that stand out?
Develop a scatter diagram with price on the horizontal axis and the Wine Spectator score on the vertical axis. Does the relationship between price and score appear to be linear?
Using linear regression, develop an estimated regression equation that can be used to predict the score given the price of the wine.
Using a second-order model, develop an estimated regression equation that can be used to predict the score given the price of the wine.
Compare the results from fitting a linear model and fitting a second-order model.
As an alternative to fitting a second-order model, fit a model using the natural logarithm of price as the independent variable. Compare the results with the second-order model.
Based upon your analysis, would you say that spending more for a bottle of wine will provide a better wine?
Suppose that you want to spend a maximum of $30 for a bottle of wine. In this case, will spending closer to your upper limit for price result in a better wine than a much lower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</si>
</sst>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Times New Roman"/>
      <family val="2"/>
    </font>
    <font>
      <sz val="12"/>
      <color theme="1"/>
      <name val="Times New Roman"/>
      <family val="2"/>
    </font>
    <font>
      <b/>
      <sz val="12"/>
      <color theme="1"/>
      <name val="Times New Roman"/>
      <family val="1"/>
    </font>
    <font>
      <i/>
      <sz val="12"/>
      <color theme="1"/>
      <name val="Times New Roman"/>
      <family val="2"/>
    </font>
    <font>
      <sz val="12"/>
      <color theme="1"/>
      <name val="Times New Roman"/>
      <family val="1"/>
    </font>
  </fonts>
  <fills count="4">
    <fill>
      <patternFill patternType="none"/>
    </fill>
    <fill>
      <patternFill patternType="gray125"/>
    </fill>
    <fill>
      <patternFill patternType="solid">
        <fgColor rgb="FFFFFF00"/>
        <bgColor indexed="64"/>
      </patternFill>
    </fill>
    <fill>
      <patternFill patternType="solid">
        <fgColor theme="4"/>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23">
    <xf numFmtId="0" fontId="0" fillId="0" borderId="0" xfId="0"/>
    <xf numFmtId="0" fontId="2" fillId="0" borderId="0" xfId="0" applyFont="1"/>
    <xf numFmtId="0" fontId="1" fillId="0" borderId="0" xfId="0" applyFont="1"/>
    <xf numFmtId="0" fontId="0" fillId="0" borderId="0" xfId="0" pivotButton="1"/>
    <xf numFmtId="0" fontId="0" fillId="0" borderId="0" xfId="0" applyAlignment="1">
      <alignment horizontal="left"/>
    </xf>
    <xf numFmtId="0" fontId="0" fillId="0" borderId="0" xfId="0" applyAlignment="1">
      <alignment wrapText="1"/>
    </xf>
    <xf numFmtId="0" fontId="0" fillId="0" borderId="1" xfId="0" applyBorder="1"/>
    <xf numFmtId="0" fontId="3" fillId="0" borderId="2" xfId="0" applyFont="1" applyBorder="1" applyAlignment="1">
      <alignment horizontal="center"/>
    </xf>
    <xf numFmtId="0" fontId="3" fillId="0" borderId="2" xfId="0" applyFont="1" applyBorder="1" applyAlignment="1">
      <alignment horizontal="centerContinuous"/>
    </xf>
    <xf numFmtId="0" fontId="0" fillId="2" borderId="0" xfId="0" applyFill="1"/>
    <xf numFmtId="0" fontId="0" fillId="2" borderId="0" xfId="0" applyFill="1" applyAlignment="1">
      <alignment wrapText="1"/>
    </xf>
    <xf numFmtId="0" fontId="2" fillId="0" borderId="0" xfId="0" applyFont="1" applyAlignment="1">
      <alignment wrapText="1"/>
    </xf>
    <xf numFmtId="0" fontId="0" fillId="2" borderId="0" xfId="0" applyFill="1" applyAlignment="1">
      <alignment horizontal="center" wrapText="1"/>
    </xf>
    <xf numFmtId="0" fontId="4" fillId="0" borderId="0" xfId="0" applyFont="1" applyAlignment="1">
      <alignment wrapText="1"/>
    </xf>
    <xf numFmtId="0" fontId="2" fillId="0" borderId="0" xfId="0" applyFont="1" applyAlignment="1">
      <alignment horizontal="center" vertical="center" wrapText="1"/>
    </xf>
    <xf numFmtId="0" fontId="0" fillId="2" borderId="0" xfId="0" applyFill="1" applyAlignment="1">
      <alignment horizontal="left" vertical="top" wrapText="1"/>
    </xf>
    <xf numFmtId="0" fontId="0" fillId="2" borderId="0" xfId="0" applyFill="1" applyAlignment="1">
      <alignment horizontal="center" vertical="center" wrapText="1"/>
    </xf>
    <xf numFmtId="0" fontId="4" fillId="2" borderId="0" xfId="0" applyFont="1" applyFill="1"/>
    <xf numFmtId="0" fontId="0" fillId="0" borderId="0" xfId="0" applyAlignment="1">
      <alignment horizontal="center" vertical="center" wrapText="1"/>
    </xf>
    <xf numFmtId="0" fontId="2" fillId="2" borderId="0" xfId="0" applyFont="1" applyFill="1"/>
    <xf numFmtId="0" fontId="2" fillId="2" borderId="0" xfId="0" applyFont="1" applyFill="1" applyAlignment="1">
      <alignment wrapText="1"/>
    </xf>
    <xf numFmtId="0" fontId="4" fillId="0" borderId="0" xfId="0" applyFont="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Wine Spectator Score Analysis </a:t>
            </a:r>
          </a:p>
          <a:p>
            <a:pPr>
              <a:defRPr/>
            </a:pPr>
            <a:r>
              <a:rPr lang="en-US"/>
              <a:t>X-axis: </a:t>
            </a:r>
            <a:r>
              <a:rPr lang="en-US" baseline="0"/>
              <a:t>Price, </a:t>
            </a:r>
            <a:r>
              <a:rPr lang="en-US"/>
              <a:t>Y-axis: </a:t>
            </a:r>
            <a:r>
              <a:rPr lang="en-US" baseline="0"/>
              <a:t>Score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Q2_Scatter!$B$3</c:f>
              <c:strCache>
                <c:ptCount val="1"/>
                <c:pt idx="0">
                  <c:v>Score (y)</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Q2_Scatter!$A$4:$A$103</c:f>
              <c:numCache>
                <c:formatCode>General</c:formatCode>
                <c:ptCount val="100"/>
                <c:pt idx="0">
                  <c:v>52</c:v>
                </c:pt>
                <c:pt idx="1">
                  <c:v>30</c:v>
                </c:pt>
                <c:pt idx="2">
                  <c:v>10</c:v>
                </c:pt>
                <c:pt idx="3">
                  <c:v>120</c:v>
                </c:pt>
                <c:pt idx="4">
                  <c:v>75</c:v>
                </c:pt>
                <c:pt idx="5">
                  <c:v>20</c:v>
                </c:pt>
                <c:pt idx="6">
                  <c:v>39</c:v>
                </c:pt>
                <c:pt idx="7">
                  <c:v>50</c:v>
                </c:pt>
                <c:pt idx="8">
                  <c:v>18</c:v>
                </c:pt>
                <c:pt idx="9">
                  <c:v>31</c:v>
                </c:pt>
                <c:pt idx="10">
                  <c:v>18</c:v>
                </c:pt>
                <c:pt idx="11">
                  <c:v>48</c:v>
                </c:pt>
                <c:pt idx="12">
                  <c:v>55</c:v>
                </c:pt>
                <c:pt idx="13">
                  <c:v>375</c:v>
                </c:pt>
                <c:pt idx="14">
                  <c:v>56</c:v>
                </c:pt>
                <c:pt idx="15">
                  <c:v>38</c:v>
                </c:pt>
                <c:pt idx="16">
                  <c:v>100</c:v>
                </c:pt>
                <c:pt idx="17">
                  <c:v>42</c:v>
                </c:pt>
                <c:pt idx="18">
                  <c:v>35</c:v>
                </c:pt>
                <c:pt idx="19">
                  <c:v>440</c:v>
                </c:pt>
                <c:pt idx="20">
                  <c:v>39</c:v>
                </c:pt>
                <c:pt idx="21">
                  <c:v>35</c:v>
                </c:pt>
                <c:pt idx="22">
                  <c:v>38</c:v>
                </c:pt>
                <c:pt idx="23">
                  <c:v>53</c:v>
                </c:pt>
                <c:pt idx="24">
                  <c:v>20</c:v>
                </c:pt>
                <c:pt idx="25">
                  <c:v>25</c:v>
                </c:pt>
                <c:pt idx="26">
                  <c:v>20</c:v>
                </c:pt>
                <c:pt idx="27">
                  <c:v>29</c:v>
                </c:pt>
                <c:pt idx="28">
                  <c:v>90</c:v>
                </c:pt>
                <c:pt idx="29">
                  <c:v>125</c:v>
                </c:pt>
                <c:pt idx="30">
                  <c:v>55</c:v>
                </c:pt>
                <c:pt idx="31">
                  <c:v>25</c:v>
                </c:pt>
                <c:pt idx="32">
                  <c:v>25</c:v>
                </c:pt>
                <c:pt idx="33">
                  <c:v>32</c:v>
                </c:pt>
                <c:pt idx="34">
                  <c:v>10</c:v>
                </c:pt>
                <c:pt idx="35">
                  <c:v>180</c:v>
                </c:pt>
                <c:pt idx="36">
                  <c:v>27</c:v>
                </c:pt>
                <c:pt idx="37">
                  <c:v>147</c:v>
                </c:pt>
                <c:pt idx="38">
                  <c:v>38</c:v>
                </c:pt>
                <c:pt idx="39">
                  <c:v>57</c:v>
                </c:pt>
                <c:pt idx="40">
                  <c:v>22</c:v>
                </c:pt>
                <c:pt idx="41">
                  <c:v>19</c:v>
                </c:pt>
                <c:pt idx="42">
                  <c:v>72</c:v>
                </c:pt>
                <c:pt idx="43">
                  <c:v>150</c:v>
                </c:pt>
                <c:pt idx="44">
                  <c:v>60</c:v>
                </c:pt>
                <c:pt idx="45">
                  <c:v>17</c:v>
                </c:pt>
                <c:pt idx="46">
                  <c:v>55</c:v>
                </c:pt>
                <c:pt idx="47">
                  <c:v>18</c:v>
                </c:pt>
                <c:pt idx="48">
                  <c:v>19</c:v>
                </c:pt>
                <c:pt idx="49">
                  <c:v>109</c:v>
                </c:pt>
                <c:pt idx="50">
                  <c:v>12</c:v>
                </c:pt>
                <c:pt idx="51">
                  <c:v>35</c:v>
                </c:pt>
                <c:pt idx="52">
                  <c:v>20</c:v>
                </c:pt>
                <c:pt idx="53">
                  <c:v>210</c:v>
                </c:pt>
                <c:pt idx="54">
                  <c:v>21</c:v>
                </c:pt>
                <c:pt idx="55">
                  <c:v>37</c:v>
                </c:pt>
                <c:pt idx="56">
                  <c:v>16</c:v>
                </c:pt>
                <c:pt idx="57">
                  <c:v>58</c:v>
                </c:pt>
                <c:pt idx="58">
                  <c:v>75</c:v>
                </c:pt>
                <c:pt idx="59">
                  <c:v>39</c:v>
                </c:pt>
                <c:pt idx="60">
                  <c:v>300</c:v>
                </c:pt>
                <c:pt idx="61">
                  <c:v>35</c:v>
                </c:pt>
                <c:pt idx="62">
                  <c:v>22</c:v>
                </c:pt>
                <c:pt idx="63">
                  <c:v>90</c:v>
                </c:pt>
                <c:pt idx="64">
                  <c:v>95</c:v>
                </c:pt>
                <c:pt idx="65">
                  <c:v>21</c:v>
                </c:pt>
                <c:pt idx="66">
                  <c:v>10</c:v>
                </c:pt>
                <c:pt idx="67">
                  <c:v>25</c:v>
                </c:pt>
                <c:pt idx="68">
                  <c:v>29</c:v>
                </c:pt>
                <c:pt idx="69">
                  <c:v>23</c:v>
                </c:pt>
                <c:pt idx="70">
                  <c:v>90</c:v>
                </c:pt>
                <c:pt idx="71">
                  <c:v>18</c:v>
                </c:pt>
                <c:pt idx="72">
                  <c:v>54</c:v>
                </c:pt>
                <c:pt idx="73">
                  <c:v>62</c:v>
                </c:pt>
                <c:pt idx="74">
                  <c:v>21</c:v>
                </c:pt>
                <c:pt idx="75">
                  <c:v>37</c:v>
                </c:pt>
                <c:pt idx="76">
                  <c:v>24</c:v>
                </c:pt>
                <c:pt idx="77">
                  <c:v>52</c:v>
                </c:pt>
                <c:pt idx="78">
                  <c:v>55</c:v>
                </c:pt>
                <c:pt idx="79">
                  <c:v>440</c:v>
                </c:pt>
                <c:pt idx="80">
                  <c:v>105</c:v>
                </c:pt>
                <c:pt idx="81">
                  <c:v>40</c:v>
                </c:pt>
                <c:pt idx="82">
                  <c:v>120</c:v>
                </c:pt>
                <c:pt idx="83">
                  <c:v>26</c:v>
                </c:pt>
                <c:pt idx="84">
                  <c:v>28</c:v>
                </c:pt>
                <c:pt idx="85">
                  <c:v>150</c:v>
                </c:pt>
                <c:pt idx="86">
                  <c:v>37</c:v>
                </c:pt>
                <c:pt idx="87">
                  <c:v>43</c:v>
                </c:pt>
                <c:pt idx="88">
                  <c:v>120</c:v>
                </c:pt>
                <c:pt idx="89">
                  <c:v>25</c:v>
                </c:pt>
                <c:pt idx="90">
                  <c:v>25</c:v>
                </c:pt>
                <c:pt idx="91">
                  <c:v>40</c:v>
                </c:pt>
                <c:pt idx="92">
                  <c:v>57</c:v>
                </c:pt>
                <c:pt idx="93">
                  <c:v>27</c:v>
                </c:pt>
                <c:pt idx="94">
                  <c:v>19</c:v>
                </c:pt>
                <c:pt idx="95">
                  <c:v>15</c:v>
                </c:pt>
                <c:pt idx="96">
                  <c:v>13</c:v>
                </c:pt>
                <c:pt idx="97">
                  <c:v>69</c:v>
                </c:pt>
                <c:pt idx="98">
                  <c:v>13</c:v>
                </c:pt>
                <c:pt idx="99">
                  <c:v>50</c:v>
                </c:pt>
              </c:numCache>
            </c:numRef>
          </c:xVal>
          <c:yVal>
            <c:numRef>
              <c:f>Q2_Scatter!$B$4:$B$103</c:f>
              <c:numCache>
                <c:formatCode>General</c:formatCode>
                <c:ptCount val="100"/>
                <c:pt idx="0">
                  <c:v>91</c:v>
                </c:pt>
                <c:pt idx="1">
                  <c:v>90</c:v>
                </c:pt>
                <c:pt idx="2">
                  <c:v>80</c:v>
                </c:pt>
                <c:pt idx="3">
                  <c:v>93</c:v>
                </c:pt>
                <c:pt idx="4">
                  <c:v>91</c:v>
                </c:pt>
                <c:pt idx="5">
                  <c:v>83</c:v>
                </c:pt>
                <c:pt idx="6">
                  <c:v>87</c:v>
                </c:pt>
                <c:pt idx="7">
                  <c:v>91</c:v>
                </c:pt>
                <c:pt idx="8">
                  <c:v>87</c:v>
                </c:pt>
                <c:pt idx="9">
                  <c:v>88</c:v>
                </c:pt>
                <c:pt idx="10">
                  <c:v>84</c:v>
                </c:pt>
                <c:pt idx="11">
                  <c:v>93</c:v>
                </c:pt>
                <c:pt idx="12">
                  <c:v>92</c:v>
                </c:pt>
                <c:pt idx="13">
                  <c:v>98</c:v>
                </c:pt>
                <c:pt idx="14">
                  <c:v>91</c:v>
                </c:pt>
                <c:pt idx="15">
                  <c:v>90</c:v>
                </c:pt>
                <c:pt idx="16">
                  <c:v>93</c:v>
                </c:pt>
                <c:pt idx="17">
                  <c:v>92</c:v>
                </c:pt>
                <c:pt idx="18">
                  <c:v>89</c:v>
                </c:pt>
                <c:pt idx="19">
                  <c:v>97</c:v>
                </c:pt>
                <c:pt idx="20">
                  <c:v>89</c:v>
                </c:pt>
                <c:pt idx="21">
                  <c:v>87</c:v>
                </c:pt>
                <c:pt idx="22">
                  <c:v>86</c:v>
                </c:pt>
                <c:pt idx="23">
                  <c:v>88</c:v>
                </c:pt>
                <c:pt idx="24">
                  <c:v>88</c:v>
                </c:pt>
                <c:pt idx="25">
                  <c:v>89</c:v>
                </c:pt>
                <c:pt idx="26">
                  <c:v>84</c:v>
                </c:pt>
                <c:pt idx="27">
                  <c:v>82</c:v>
                </c:pt>
                <c:pt idx="28">
                  <c:v>91</c:v>
                </c:pt>
                <c:pt idx="29">
                  <c:v>91</c:v>
                </c:pt>
                <c:pt idx="30">
                  <c:v>90</c:v>
                </c:pt>
                <c:pt idx="31">
                  <c:v>92</c:v>
                </c:pt>
                <c:pt idx="32">
                  <c:v>93</c:v>
                </c:pt>
                <c:pt idx="33">
                  <c:v>89</c:v>
                </c:pt>
                <c:pt idx="34">
                  <c:v>84</c:v>
                </c:pt>
                <c:pt idx="35">
                  <c:v>97</c:v>
                </c:pt>
                <c:pt idx="36">
                  <c:v>90</c:v>
                </c:pt>
                <c:pt idx="37">
                  <c:v>92</c:v>
                </c:pt>
                <c:pt idx="38">
                  <c:v>89</c:v>
                </c:pt>
                <c:pt idx="39">
                  <c:v>89</c:v>
                </c:pt>
                <c:pt idx="40">
                  <c:v>89</c:v>
                </c:pt>
                <c:pt idx="41">
                  <c:v>87</c:v>
                </c:pt>
                <c:pt idx="42">
                  <c:v>94</c:v>
                </c:pt>
                <c:pt idx="43">
                  <c:v>94</c:v>
                </c:pt>
                <c:pt idx="44">
                  <c:v>93</c:v>
                </c:pt>
                <c:pt idx="45">
                  <c:v>88</c:v>
                </c:pt>
                <c:pt idx="46">
                  <c:v>88</c:v>
                </c:pt>
                <c:pt idx="47">
                  <c:v>86</c:v>
                </c:pt>
                <c:pt idx="48">
                  <c:v>88</c:v>
                </c:pt>
                <c:pt idx="49">
                  <c:v>91</c:v>
                </c:pt>
                <c:pt idx="50">
                  <c:v>87</c:v>
                </c:pt>
                <c:pt idx="51">
                  <c:v>89</c:v>
                </c:pt>
                <c:pt idx="52">
                  <c:v>89</c:v>
                </c:pt>
                <c:pt idx="53">
                  <c:v>93</c:v>
                </c:pt>
                <c:pt idx="54">
                  <c:v>78</c:v>
                </c:pt>
                <c:pt idx="55">
                  <c:v>93</c:v>
                </c:pt>
                <c:pt idx="56">
                  <c:v>89</c:v>
                </c:pt>
                <c:pt idx="57">
                  <c:v>88</c:v>
                </c:pt>
                <c:pt idx="58">
                  <c:v>92</c:v>
                </c:pt>
                <c:pt idx="59">
                  <c:v>88</c:v>
                </c:pt>
                <c:pt idx="60">
                  <c:v>96</c:v>
                </c:pt>
                <c:pt idx="61">
                  <c:v>90</c:v>
                </c:pt>
                <c:pt idx="62">
                  <c:v>90</c:v>
                </c:pt>
                <c:pt idx="63">
                  <c:v>92</c:v>
                </c:pt>
                <c:pt idx="64">
                  <c:v>93</c:v>
                </c:pt>
                <c:pt idx="65">
                  <c:v>89</c:v>
                </c:pt>
                <c:pt idx="66">
                  <c:v>83</c:v>
                </c:pt>
                <c:pt idx="67">
                  <c:v>86</c:v>
                </c:pt>
                <c:pt idx="68">
                  <c:v>90</c:v>
                </c:pt>
                <c:pt idx="69">
                  <c:v>89</c:v>
                </c:pt>
                <c:pt idx="70">
                  <c:v>96</c:v>
                </c:pt>
                <c:pt idx="71">
                  <c:v>88</c:v>
                </c:pt>
                <c:pt idx="72">
                  <c:v>89</c:v>
                </c:pt>
                <c:pt idx="73">
                  <c:v>96</c:v>
                </c:pt>
                <c:pt idx="74">
                  <c:v>88</c:v>
                </c:pt>
                <c:pt idx="75">
                  <c:v>88</c:v>
                </c:pt>
                <c:pt idx="76">
                  <c:v>86</c:v>
                </c:pt>
                <c:pt idx="77">
                  <c:v>91</c:v>
                </c:pt>
                <c:pt idx="78">
                  <c:v>88</c:v>
                </c:pt>
                <c:pt idx="79">
                  <c:v>95</c:v>
                </c:pt>
                <c:pt idx="80">
                  <c:v>90</c:v>
                </c:pt>
                <c:pt idx="81">
                  <c:v>89</c:v>
                </c:pt>
                <c:pt idx="82">
                  <c:v>92</c:v>
                </c:pt>
                <c:pt idx="83">
                  <c:v>90</c:v>
                </c:pt>
                <c:pt idx="84">
                  <c:v>88</c:v>
                </c:pt>
                <c:pt idx="85">
                  <c:v>93</c:v>
                </c:pt>
                <c:pt idx="86">
                  <c:v>91</c:v>
                </c:pt>
                <c:pt idx="87">
                  <c:v>89</c:v>
                </c:pt>
                <c:pt idx="88">
                  <c:v>91</c:v>
                </c:pt>
                <c:pt idx="89">
                  <c:v>87</c:v>
                </c:pt>
                <c:pt idx="90">
                  <c:v>88</c:v>
                </c:pt>
                <c:pt idx="91">
                  <c:v>90</c:v>
                </c:pt>
                <c:pt idx="92">
                  <c:v>90</c:v>
                </c:pt>
                <c:pt idx="93">
                  <c:v>89</c:v>
                </c:pt>
                <c:pt idx="94">
                  <c:v>88</c:v>
                </c:pt>
                <c:pt idx="95">
                  <c:v>87</c:v>
                </c:pt>
                <c:pt idx="96">
                  <c:v>88</c:v>
                </c:pt>
                <c:pt idx="97">
                  <c:v>92</c:v>
                </c:pt>
                <c:pt idx="98">
                  <c:v>87</c:v>
                </c:pt>
                <c:pt idx="99">
                  <c:v>87</c:v>
                </c:pt>
              </c:numCache>
            </c:numRef>
          </c:yVal>
          <c:smooth val="0"/>
          <c:extLst>
            <c:ext xmlns:c16="http://schemas.microsoft.com/office/drawing/2014/chart" uri="{C3380CC4-5D6E-409C-BE32-E72D297353CC}">
              <c16:uniqueId val="{00000000-2F4D-AE49-A8A2-9FD6EAAD5463}"/>
            </c:ext>
          </c:extLst>
        </c:ser>
        <c:dLbls>
          <c:showLegendKey val="0"/>
          <c:showVal val="0"/>
          <c:showCatName val="0"/>
          <c:showSerName val="0"/>
          <c:showPercent val="0"/>
          <c:showBubbleSize val="0"/>
        </c:dLbls>
        <c:axId val="1469309215"/>
        <c:axId val="1470791327"/>
      </c:scatterChart>
      <c:valAx>
        <c:axId val="14693092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791327"/>
        <c:crosses val="autoZero"/>
        <c:crossBetween val="midCat"/>
      </c:valAx>
      <c:valAx>
        <c:axId val="1470791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3092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499638</xdr:colOff>
      <xdr:row>2</xdr:row>
      <xdr:rowOff>166862</xdr:rowOff>
    </xdr:from>
    <xdr:to>
      <xdr:col>10</xdr:col>
      <xdr:colOff>118638</xdr:colOff>
      <xdr:row>16</xdr:row>
      <xdr:rowOff>64520</xdr:rowOff>
    </xdr:to>
    <xdr:graphicFrame macro="">
      <xdr:nvGraphicFramePr>
        <xdr:cNvPr id="2" name="Chart 1">
          <a:extLst>
            <a:ext uri="{FF2B5EF4-FFF2-40B4-BE49-F238E27FC236}">
              <a16:creationId xmlns:a16="http://schemas.microsoft.com/office/drawing/2014/main" id="{98112BA0-0DAA-A92C-ED83-3D0AE86677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shna Damarla" refreshedDate="45337.621159722221" createdVersion="8" refreshedVersion="8" minRefreshableVersion="3" recordCount="101" xr:uid="{6A044951-5424-4A40-90BD-049B622C8AB7}">
  <cacheSource type="worksheet">
    <worksheetSource ref="A1:E1048576" sheet="Q1_Table"/>
  </cacheSource>
  <cacheFields count="5">
    <cacheField name="Number" numFmtId="0">
      <sharedItems containsString="0" containsBlank="1" containsNumber="1" containsInteger="1" minValue="1" maxValue="100"/>
    </cacheField>
    <cacheField name="Wine" numFmtId="0">
      <sharedItems containsBlank="1"/>
    </cacheField>
    <cacheField name="Price" numFmtId="0">
      <sharedItems containsString="0" containsBlank="1" containsNumber="1" containsInteger="1" minValue="10" maxValue="440" count="57">
        <n v="52"/>
        <n v="30"/>
        <n v="10"/>
        <n v="120"/>
        <n v="75"/>
        <n v="20"/>
        <n v="39"/>
        <n v="50"/>
        <n v="18"/>
        <n v="31"/>
        <n v="48"/>
        <n v="55"/>
        <n v="375"/>
        <n v="56"/>
        <n v="38"/>
        <n v="100"/>
        <n v="42"/>
        <n v="35"/>
        <n v="440"/>
        <n v="53"/>
        <n v="25"/>
        <n v="29"/>
        <n v="90"/>
        <n v="125"/>
        <n v="32"/>
        <n v="180"/>
        <n v="27"/>
        <n v="147"/>
        <n v="57"/>
        <n v="22"/>
        <n v="19"/>
        <n v="72"/>
        <n v="150"/>
        <n v="60"/>
        <n v="17"/>
        <n v="109"/>
        <n v="12"/>
        <n v="210"/>
        <n v="21"/>
        <n v="37"/>
        <n v="16"/>
        <n v="58"/>
        <n v="300"/>
        <n v="95"/>
        <n v="23"/>
        <n v="54"/>
        <n v="62"/>
        <n v="24"/>
        <n v="105"/>
        <n v="40"/>
        <n v="26"/>
        <n v="28"/>
        <n v="43"/>
        <n v="15"/>
        <n v="13"/>
        <n v="69"/>
        <m/>
      </sharedItems>
    </cacheField>
    <cacheField name="Score" numFmtId="0">
      <sharedItems containsString="0" containsBlank="1" containsNumber="1" containsInteger="1" minValue="78" maxValue="98"/>
    </cacheField>
    <cacheField name="Rating" numFmtId="0">
      <sharedItems containsBlank="1" count="6">
        <s v="Outstanding"/>
        <s v="Good"/>
        <s v="Very Good"/>
        <s v="Classic"/>
        <s v="Mediocre"/>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n v="1"/>
    <s v="Barolo 2006"/>
    <x v="0"/>
    <n v="91"/>
    <x v="0"/>
  </r>
  <r>
    <n v="2"/>
    <s v="Barbera d'Alba Superiore 2007"/>
    <x v="1"/>
    <n v="90"/>
    <x v="0"/>
  </r>
  <r>
    <n v="3"/>
    <s v="Barbera Piemonte Castelvero 2009"/>
    <x v="2"/>
    <n v="80"/>
    <x v="1"/>
  </r>
  <r>
    <n v="4"/>
    <s v="Barolo Cannubi 2006"/>
    <x v="3"/>
    <n v="93"/>
    <x v="0"/>
  </r>
  <r>
    <n v="5"/>
    <s v="Barolo San Pietro 2006"/>
    <x v="4"/>
    <n v="91"/>
    <x v="0"/>
  </r>
  <r>
    <n v="6"/>
    <s v="Chardonnay Langhe 2009"/>
    <x v="5"/>
    <n v="83"/>
    <x v="1"/>
  </r>
  <r>
    <n v="7"/>
    <s v="Gavi Minaia 2009"/>
    <x v="6"/>
    <n v="87"/>
    <x v="2"/>
  </r>
  <r>
    <n v="8"/>
    <s v="Langhe Faletto 2007"/>
    <x v="7"/>
    <n v="91"/>
    <x v="0"/>
  </r>
  <r>
    <n v="9"/>
    <s v="Favorita Langhe White 2008"/>
    <x v="8"/>
    <n v="87"/>
    <x v="2"/>
  </r>
  <r>
    <n v="10"/>
    <s v="Langhe Brandini &amp; Brandini 2008"/>
    <x v="9"/>
    <n v="88"/>
    <x v="2"/>
  </r>
  <r>
    <n v="11"/>
    <s v="Arneis Langhe 2009"/>
    <x v="8"/>
    <n v="84"/>
    <x v="1"/>
  </r>
  <r>
    <n v="12"/>
    <s v="Barolo Vigneto La Villa 2006"/>
    <x v="10"/>
    <n v="93"/>
    <x v="0"/>
  </r>
  <r>
    <n v="13"/>
    <s v="Barbaresco Currá 2007"/>
    <x v="11"/>
    <n v="92"/>
    <x v="0"/>
  </r>
  <r>
    <n v="14"/>
    <s v="Barolo Monfortino Riserva 2002"/>
    <x v="12"/>
    <n v="98"/>
    <x v="3"/>
  </r>
  <r>
    <n v="15"/>
    <s v="Barbera d'Alba Lirano Soprano 2007"/>
    <x v="13"/>
    <n v="91"/>
    <x v="0"/>
  </r>
  <r>
    <n v="16"/>
    <s v="Barbera d'Alba Superiore 2006"/>
    <x v="14"/>
    <n v="90"/>
    <x v="0"/>
  </r>
  <r>
    <n v="17"/>
    <s v="Barolo Rocche dell'Annunziata 2006"/>
    <x v="15"/>
    <n v="93"/>
    <x v="0"/>
  </r>
  <r>
    <n v="18"/>
    <s v="Barbaresco Silvio Giamello Vicenziana 2005"/>
    <x v="16"/>
    <n v="92"/>
    <x v="0"/>
  </r>
  <r>
    <n v="19"/>
    <s v="Roero Arneis Renesio 2009"/>
    <x v="17"/>
    <n v="89"/>
    <x v="2"/>
  </r>
  <r>
    <n v="20"/>
    <s v="Langhe Sorì San Lorenzo 2007"/>
    <x v="18"/>
    <n v="97"/>
    <x v="3"/>
  </r>
  <r>
    <n v="21"/>
    <s v="Barbaresco Silvio Giamello Vicenziana 2006"/>
    <x v="6"/>
    <n v="89"/>
    <x v="2"/>
  </r>
  <r>
    <n v="22"/>
    <s v="Barbera d'Alba La Gamberaja 2007"/>
    <x v="17"/>
    <n v="87"/>
    <x v="2"/>
  </r>
  <r>
    <n v="23"/>
    <s v="Langhe White Cinerino 2008"/>
    <x v="14"/>
    <n v="86"/>
    <x v="2"/>
  </r>
  <r>
    <n v="24"/>
    <s v="Barolo Bricco Viole 2006"/>
    <x v="19"/>
    <n v="88"/>
    <x v="2"/>
  </r>
  <r>
    <n v="25"/>
    <s v="Barbera d'Alba Tradizione 2007"/>
    <x v="5"/>
    <n v="88"/>
    <x v="2"/>
  </r>
  <r>
    <n v="26"/>
    <s v="Barbera d'Alba 2009"/>
    <x v="20"/>
    <n v="89"/>
    <x v="2"/>
  </r>
  <r>
    <n v="27"/>
    <s v="Roero Arneis Valle dei Lunghi 2009"/>
    <x v="5"/>
    <n v="84"/>
    <x v="1"/>
  </r>
  <r>
    <n v="28"/>
    <s v="Piemonte La Valletta 2008"/>
    <x v="21"/>
    <n v="82"/>
    <x v="1"/>
  </r>
  <r>
    <n v="29"/>
    <s v="Barolo Brunate 2006"/>
    <x v="22"/>
    <n v="91"/>
    <x v="0"/>
  </r>
  <r>
    <n v="30"/>
    <s v="Barolo Vigna Rionda 2004"/>
    <x v="23"/>
    <n v="91"/>
    <x v="0"/>
  </r>
  <r>
    <n v="31"/>
    <s v="Barolo Gramolere 2006"/>
    <x v="11"/>
    <n v="90"/>
    <x v="0"/>
  </r>
  <r>
    <n v="32"/>
    <s v="Barbera d'Asti Superiore Chersì 2006"/>
    <x v="20"/>
    <n v="92"/>
    <x v="0"/>
  </r>
  <r>
    <n v="33"/>
    <s v="Barbera d'Alba 2008"/>
    <x v="20"/>
    <n v="93"/>
    <x v="0"/>
  </r>
  <r>
    <n v="34"/>
    <s v="Barbera d'Alba Serraboella 2008"/>
    <x v="24"/>
    <n v="89"/>
    <x v="2"/>
  </r>
  <r>
    <n v="35"/>
    <s v="Cortese Piemonte Castelvero 2009"/>
    <x v="2"/>
    <n v="84"/>
    <x v="1"/>
  </r>
  <r>
    <n v="36"/>
    <s v="Barolo Bussia Romirasco 2006"/>
    <x v="25"/>
    <n v="97"/>
    <x v="3"/>
  </r>
  <r>
    <n v="37"/>
    <s v="Roero Arneis Saglietto 2008"/>
    <x v="26"/>
    <n v="90"/>
    <x v="0"/>
  </r>
  <r>
    <n v="38"/>
    <s v="Barbaresco Bricco Asili 2007"/>
    <x v="27"/>
    <n v="92"/>
    <x v="0"/>
  </r>
  <r>
    <n v="39"/>
    <s v="Barbera d'Alba Superiore 2008"/>
    <x v="14"/>
    <n v="89"/>
    <x v="2"/>
  </r>
  <r>
    <n v="40"/>
    <s v="Barolo Prapò 2005"/>
    <x v="28"/>
    <n v="89"/>
    <x v="2"/>
  </r>
  <r>
    <n v="41"/>
    <s v="Moscato d'Asti 2009"/>
    <x v="29"/>
    <n v="89"/>
    <x v="2"/>
  </r>
  <r>
    <n v="42"/>
    <s v="Gavi Vigna del Lago 2009"/>
    <x v="30"/>
    <n v="87"/>
    <x v="2"/>
  </r>
  <r>
    <n v="43"/>
    <s v="Barbaresco Serraboella 2007"/>
    <x v="31"/>
    <n v="94"/>
    <x v="0"/>
  </r>
  <r>
    <n v="44"/>
    <s v="Barolo Bussia Colonnello 2006"/>
    <x v="32"/>
    <n v="94"/>
    <x v="0"/>
  </r>
  <r>
    <n v="45"/>
    <s v="Barolo Vigneto Arborina 2006"/>
    <x v="33"/>
    <n v="93"/>
    <x v="0"/>
  </r>
  <r>
    <n v="46"/>
    <s v="Dolcetto d'Alba Fontanazza 2009"/>
    <x v="34"/>
    <n v="88"/>
    <x v="2"/>
  </r>
  <r>
    <n v="47"/>
    <s v="Barolo 2006"/>
    <x v="11"/>
    <n v="88"/>
    <x v="2"/>
  </r>
  <r>
    <n v="48"/>
    <s v="Gavi 2009"/>
    <x v="8"/>
    <n v="86"/>
    <x v="2"/>
  </r>
  <r>
    <n v="49"/>
    <s v="Gavi 2009"/>
    <x v="30"/>
    <n v="88"/>
    <x v="2"/>
  </r>
  <r>
    <n v="50"/>
    <s v="Barbaresco Il Bricco 2006"/>
    <x v="35"/>
    <n v="91"/>
    <x v="0"/>
  </r>
  <r>
    <n v="51"/>
    <s v="Barbera d'Alba Filatura 2008"/>
    <x v="36"/>
    <n v="87"/>
    <x v="2"/>
  </r>
  <r>
    <n v="52"/>
    <s v="Barbera d'Alba Zio Nando 2008"/>
    <x v="17"/>
    <n v="89"/>
    <x v="2"/>
  </r>
  <r>
    <n v="53"/>
    <s v="Dolcetto d'Alba 2009"/>
    <x v="5"/>
    <n v="89"/>
    <x v="2"/>
  </r>
  <r>
    <n v="54"/>
    <s v="Barbaresco 2007"/>
    <x v="37"/>
    <n v="93"/>
    <x v="0"/>
  </r>
  <r>
    <n v="55"/>
    <s v="Chardonnay Langhe 2009"/>
    <x v="38"/>
    <n v="78"/>
    <x v="4"/>
  </r>
  <r>
    <n v="56"/>
    <s v="Barolo 2006"/>
    <x v="39"/>
    <n v="93"/>
    <x v="0"/>
  </r>
  <r>
    <n v="57"/>
    <s v="Langhe 2006"/>
    <x v="40"/>
    <n v="89"/>
    <x v="2"/>
  </r>
  <r>
    <n v="58"/>
    <s v="Barbaresco Ovello 2006"/>
    <x v="41"/>
    <n v="88"/>
    <x v="2"/>
  </r>
  <r>
    <n v="59"/>
    <s v="Nebbiolo Langhe Cerretta 2008"/>
    <x v="4"/>
    <n v="92"/>
    <x v="0"/>
  </r>
  <r>
    <n v="60"/>
    <s v="Barbera d'Asti Superiore Montruc 2008"/>
    <x v="6"/>
    <n v="88"/>
    <x v="2"/>
  </r>
  <r>
    <n v="61"/>
    <s v="Barolo Le Rocche del Falletto Riserva 2004"/>
    <x v="42"/>
    <n v="96"/>
    <x v="3"/>
  </r>
  <r>
    <n v="62"/>
    <s v="Barbaresco 2007"/>
    <x v="17"/>
    <n v="90"/>
    <x v="0"/>
  </r>
  <r>
    <n v="63"/>
    <s v="Dolcetto d'Alba 2009"/>
    <x v="29"/>
    <n v="90"/>
    <x v="0"/>
  </r>
  <r>
    <n v="64"/>
    <s v="Barolo 2006"/>
    <x v="22"/>
    <n v="92"/>
    <x v="0"/>
  </r>
  <r>
    <n v="65"/>
    <s v="Barolo Preda 2006"/>
    <x v="43"/>
    <n v="93"/>
    <x v="0"/>
  </r>
  <r>
    <n v="66"/>
    <s v="Barbera del Monferrato Superiore Perlydia 2003"/>
    <x v="38"/>
    <n v="89"/>
    <x v="2"/>
  </r>
  <r>
    <n v="67"/>
    <s v="Grangia NV"/>
    <x v="2"/>
    <n v="83"/>
    <x v="1"/>
  </r>
  <r>
    <n v="68"/>
    <s v="Langhe White Le Pernici 2009"/>
    <x v="20"/>
    <n v="86"/>
    <x v="2"/>
  </r>
  <r>
    <n v="69"/>
    <s v="Barbera d'Asti Superiore Il Cascinone Rive 2007"/>
    <x v="21"/>
    <n v="90"/>
    <x v="0"/>
  </r>
  <r>
    <n v="70"/>
    <s v="Barbera d'Alba Piani 2008"/>
    <x v="44"/>
    <n v="89"/>
    <x v="2"/>
  </r>
  <r>
    <n v="71"/>
    <s v="Barolo Ciabot Mentin Ginestra 2006"/>
    <x v="22"/>
    <n v="96"/>
    <x v="3"/>
  </r>
  <r>
    <n v="72"/>
    <s v="Dolcetto d'Alba 2009"/>
    <x v="8"/>
    <n v="88"/>
    <x v="2"/>
  </r>
  <r>
    <n v="73"/>
    <s v="Barbera d'Asti Bricco dell'Uccellone 2007"/>
    <x v="45"/>
    <n v="89"/>
    <x v="2"/>
  </r>
  <r>
    <n v="74"/>
    <s v="Barolo Marenca 2006"/>
    <x v="46"/>
    <n v="96"/>
    <x v="3"/>
  </r>
  <r>
    <n v="75"/>
    <s v="Chardonnay Piemonte L'Altro 2009"/>
    <x v="38"/>
    <n v="88"/>
    <x v="2"/>
  </r>
  <r>
    <n v="76"/>
    <s v="Barolo Serralunga 2006"/>
    <x v="39"/>
    <n v="88"/>
    <x v="2"/>
  </r>
  <r>
    <n v="77"/>
    <s v="Dolcetto d'Alba Superiore 2008"/>
    <x v="47"/>
    <n v="86"/>
    <x v="2"/>
  </r>
  <r>
    <n v="78"/>
    <s v="Barolo 2006"/>
    <x v="0"/>
    <n v="91"/>
    <x v="0"/>
  </r>
  <r>
    <n v="79"/>
    <s v="Gavi Black Label 2009"/>
    <x v="11"/>
    <n v="88"/>
    <x v="2"/>
  </r>
  <r>
    <n v="80"/>
    <s v="Langhe Sorì Tildìn 2007"/>
    <x v="18"/>
    <n v="95"/>
    <x v="3"/>
  </r>
  <r>
    <n v="81"/>
    <s v="Barolo Mosconi 2006"/>
    <x v="48"/>
    <n v="90"/>
    <x v="0"/>
  </r>
  <r>
    <n v="82"/>
    <s v="Nebbiolo Langhe Ginestrino 2008"/>
    <x v="49"/>
    <n v="89"/>
    <x v="2"/>
  </r>
  <r>
    <n v="83"/>
    <s v="Barolo La Rosa 2006"/>
    <x v="3"/>
    <n v="92"/>
    <x v="0"/>
  </r>
  <r>
    <n v="84"/>
    <s v="Nebbiolo Langhe 2008"/>
    <x v="50"/>
    <n v="90"/>
    <x v="0"/>
  </r>
  <r>
    <n v="85"/>
    <s v="Dogliani Papà Celso 2008"/>
    <x v="51"/>
    <n v="88"/>
    <x v="2"/>
  </r>
  <r>
    <n v="86"/>
    <s v="Barolo Lazzarito 2006"/>
    <x v="32"/>
    <n v="93"/>
    <x v="0"/>
  </r>
  <r>
    <n v="87"/>
    <s v="Barolo 2006"/>
    <x v="39"/>
    <n v="91"/>
    <x v="0"/>
  </r>
  <r>
    <n v="88"/>
    <s v="Barbaresco Asij 2007"/>
    <x v="52"/>
    <n v="89"/>
    <x v="2"/>
  </r>
  <r>
    <n v="89"/>
    <s v="Barbaresco Vanotu 1999"/>
    <x v="3"/>
    <n v="91"/>
    <x v="0"/>
  </r>
  <r>
    <n v="90"/>
    <s v="Langhe Barilin 2005"/>
    <x v="20"/>
    <n v="87"/>
    <x v="2"/>
  </r>
  <r>
    <n v="91"/>
    <s v="Barbera d'Alba Pistìn 2009"/>
    <x v="20"/>
    <n v="88"/>
    <x v="2"/>
  </r>
  <r>
    <n v="92"/>
    <s v="Barolo Pì Vigne 2006"/>
    <x v="49"/>
    <n v="90"/>
    <x v="0"/>
  </r>
  <r>
    <n v="93"/>
    <s v="Barolo Broglio 2005"/>
    <x v="28"/>
    <n v="90"/>
    <x v="0"/>
  </r>
  <r>
    <n v="94"/>
    <s v="Dogliani Sirì d'Jermu 2008"/>
    <x v="26"/>
    <n v="89"/>
    <x v="2"/>
  </r>
  <r>
    <n v="95"/>
    <s v="Dolcetto d'Alba 2008"/>
    <x v="30"/>
    <n v="88"/>
    <x v="2"/>
  </r>
  <r>
    <n v="96"/>
    <s v="Gavi La Luciana 2009"/>
    <x v="53"/>
    <n v="87"/>
    <x v="2"/>
  </r>
  <r>
    <n v="97"/>
    <s v="Dolcetto d'Alba Autinot 2009"/>
    <x v="54"/>
    <n v="88"/>
    <x v="2"/>
  </r>
  <r>
    <n v="98"/>
    <s v="Barolo Rocche di Castiglione 2006"/>
    <x v="55"/>
    <n v="92"/>
    <x v="0"/>
  </r>
  <r>
    <n v="99"/>
    <s v="Dolcetto d'Alba 2008"/>
    <x v="54"/>
    <n v="87"/>
    <x v="2"/>
  </r>
  <r>
    <n v="100"/>
    <s v="Chardonnay Langhe Bastia 2008"/>
    <x v="7"/>
    <n v="87"/>
    <x v="2"/>
  </r>
  <r>
    <m/>
    <m/>
    <x v="56"/>
    <m/>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F79CFC-1186-CB49-A0D6-8D1DA9C47BD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Wine Rating per Category">
  <location ref="H3:K10" firstHeaderRow="0" firstDataRow="1" firstDataCol="1"/>
  <pivotFields count="5">
    <pivotField showAll="0"/>
    <pivotField showAll="0"/>
    <pivotField dataField="1" showAll="0">
      <items count="58">
        <item x="2"/>
        <item x="36"/>
        <item x="54"/>
        <item x="53"/>
        <item x="40"/>
        <item x="34"/>
        <item x="8"/>
        <item x="30"/>
        <item x="5"/>
        <item x="38"/>
        <item x="29"/>
        <item x="44"/>
        <item x="47"/>
        <item x="20"/>
        <item x="50"/>
        <item x="26"/>
        <item x="51"/>
        <item x="21"/>
        <item x="1"/>
        <item x="9"/>
        <item x="24"/>
        <item x="17"/>
        <item x="39"/>
        <item x="14"/>
        <item x="6"/>
        <item x="49"/>
        <item x="16"/>
        <item x="52"/>
        <item x="10"/>
        <item x="7"/>
        <item x="0"/>
        <item x="19"/>
        <item x="45"/>
        <item x="11"/>
        <item x="13"/>
        <item x="28"/>
        <item x="41"/>
        <item x="33"/>
        <item x="46"/>
        <item x="55"/>
        <item x="31"/>
        <item x="4"/>
        <item x="22"/>
        <item x="43"/>
        <item x="15"/>
        <item x="48"/>
        <item x="35"/>
        <item x="3"/>
        <item x="23"/>
        <item x="27"/>
        <item x="32"/>
        <item x="25"/>
        <item x="37"/>
        <item x="42"/>
        <item x="12"/>
        <item x="18"/>
        <item x="56"/>
        <item t="default"/>
      </items>
    </pivotField>
    <pivotField dataField="1" showAll="0"/>
    <pivotField axis="axisRow" dataField="1" showAll="0">
      <items count="7">
        <item x="3"/>
        <item x="1"/>
        <item x="4"/>
        <item x="0"/>
        <item x="2"/>
        <item x="5"/>
        <item t="default"/>
      </items>
    </pivotField>
  </pivotFields>
  <rowFields count="1">
    <field x="4"/>
  </rowFields>
  <rowItems count="7">
    <i>
      <x/>
    </i>
    <i>
      <x v="1"/>
    </i>
    <i>
      <x v="2"/>
    </i>
    <i>
      <x v="3"/>
    </i>
    <i>
      <x v="4"/>
    </i>
    <i>
      <x v="5"/>
    </i>
    <i t="grand">
      <x/>
    </i>
  </rowItems>
  <colFields count="1">
    <field x="-2"/>
  </colFields>
  <colItems count="3">
    <i>
      <x/>
    </i>
    <i i="1">
      <x v="1"/>
    </i>
    <i i="2">
      <x v="2"/>
    </i>
  </colItems>
  <dataFields count="3">
    <dataField name="Average Wine Price per Category" fld="2" subtotal="average" baseField="0" baseItem="0"/>
    <dataField name="Count of Wine Rating per Category" fld="4" subtotal="count" baseField="0" baseItem="0"/>
    <dataField name="Average of Score" fld="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F6DD7-0B6D-9645-8470-D90532C90B0C}">
  <dimension ref="A1:I101"/>
  <sheetViews>
    <sheetView topLeftCell="F1" workbookViewId="0">
      <selection activeCell="I2" sqref="I2"/>
    </sheetView>
  </sheetViews>
  <sheetFormatPr baseColWidth="10" defaultColWidth="11" defaultRowHeight="16" x14ac:dyDescent="0.2"/>
  <cols>
    <col min="2" max="2" width="40.6640625" bestFit="1" customWidth="1"/>
    <col min="3" max="4" width="8.83203125"/>
    <col min="5" max="5" width="10.1640625" bestFit="1" customWidth="1"/>
    <col min="9" max="9" width="104.5" customWidth="1"/>
  </cols>
  <sheetData>
    <row r="1" spans="1:9" ht="408" customHeight="1" x14ac:dyDescent="0.2">
      <c r="A1" s="1" t="s">
        <v>0</v>
      </c>
      <c r="B1" s="1" t="s">
        <v>1</v>
      </c>
      <c r="C1" s="1" t="s">
        <v>2</v>
      </c>
      <c r="D1" s="1" t="s">
        <v>3</v>
      </c>
      <c r="E1" s="1" t="s">
        <v>4</v>
      </c>
      <c r="I1" s="5" t="s">
        <v>160</v>
      </c>
    </row>
    <row r="2" spans="1:9" x14ac:dyDescent="0.2">
      <c r="A2">
        <v>1</v>
      </c>
      <c r="B2" t="s">
        <v>5</v>
      </c>
      <c r="C2">
        <v>52</v>
      </c>
      <c r="D2">
        <v>91</v>
      </c>
      <c r="E2" s="2" t="s">
        <v>6</v>
      </c>
    </row>
    <row r="3" spans="1:9" x14ac:dyDescent="0.2">
      <c r="A3">
        <v>2</v>
      </c>
      <c r="B3" t="s">
        <v>7</v>
      </c>
      <c r="C3">
        <v>30</v>
      </c>
      <c r="D3">
        <v>90</v>
      </c>
      <c r="E3" s="2" t="s">
        <v>6</v>
      </c>
      <c r="I3" s="5"/>
    </row>
    <row r="4" spans="1:9" x14ac:dyDescent="0.2">
      <c r="A4">
        <v>3</v>
      </c>
      <c r="B4" t="s">
        <v>8</v>
      </c>
      <c r="C4">
        <v>10</v>
      </c>
      <c r="D4">
        <v>80</v>
      </c>
      <c r="E4" s="2" t="s">
        <v>9</v>
      </c>
    </row>
    <row r="5" spans="1:9" x14ac:dyDescent="0.2">
      <c r="A5">
        <v>4</v>
      </c>
      <c r="B5" t="s">
        <v>10</v>
      </c>
      <c r="C5">
        <v>120</v>
      </c>
      <c r="D5">
        <v>93</v>
      </c>
      <c r="E5" s="2" t="s">
        <v>6</v>
      </c>
    </row>
    <row r="6" spans="1:9" x14ac:dyDescent="0.2">
      <c r="A6">
        <v>5</v>
      </c>
      <c r="B6" t="s">
        <v>11</v>
      </c>
      <c r="C6">
        <v>75</v>
      </c>
      <c r="D6">
        <v>91</v>
      </c>
      <c r="E6" s="2" t="s">
        <v>6</v>
      </c>
    </row>
    <row r="7" spans="1:9" x14ac:dyDescent="0.2">
      <c r="A7">
        <v>6</v>
      </c>
      <c r="B7" t="s">
        <v>12</v>
      </c>
      <c r="C7">
        <v>20</v>
      </c>
      <c r="D7">
        <v>83</v>
      </c>
      <c r="E7" s="2" t="s">
        <v>9</v>
      </c>
    </row>
    <row r="8" spans="1:9" x14ac:dyDescent="0.2">
      <c r="A8">
        <v>7</v>
      </c>
      <c r="B8" t="s">
        <v>13</v>
      </c>
      <c r="C8">
        <v>39</v>
      </c>
      <c r="D8">
        <v>87</v>
      </c>
      <c r="E8" s="2" t="s">
        <v>14</v>
      </c>
    </row>
    <row r="9" spans="1:9" x14ac:dyDescent="0.2">
      <c r="A9">
        <v>8</v>
      </c>
      <c r="B9" t="s">
        <v>15</v>
      </c>
      <c r="C9">
        <v>50</v>
      </c>
      <c r="D9">
        <v>91</v>
      </c>
      <c r="E9" s="2" t="s">
        <v>6</v>
      </c>
    </row>
    <row r="10" spans="1:9" x14ac:dyDescent="0.2">
      <c r="A10">
        <v>9</v>
      </c>
      <c r="B10" t="s">
        <v>16</v>
      </c>
      <c r="C10">
        <v>18</v>
      </c>
      <c r="D10">
        <v>87</v>
      </c>
      <c r="E10" s="2" t="s">
        <v>14</v>
      </c>
    </row>
    <row r="11" spans="1:9" x14ac:dyDescent="0.2">
      <c r="A11">
        <v>10</v>
      </c>
      <c r="B11" t="s">
        <v>17</v>
      </c>
      <c r="C11">
        <v>31</v>
      </c>
      <c r="D11">
        <v>88</v>
      </c>
      <c r="E11" s="2" t="s">
        <v>14</v>
      </c>
    </row>
    <row r="12" spans="1:9" x14ac:dyDescent="0.2">
      <c r="A12">
        <v>11</v>
      </c>
      <c r="B12" t="s">
        <v>18</v>
      </c>
      <c r="C12">
        <v>18</v>
      </c>
      <c r="D12">
        <v>84</v>
      </c>
      <c r="E12" s="2" t="s">
        <v>9</v>
      </c>
    </row>
    <row r="13" spans="1:9" x14ac:dyDescent="0.2">
      <c r="A13">
        <v>12</v>
      </c>
      <c r="B13" t="s">
        <v>19</v>
      </c>
      <c r="C13">
        <v>48</v>
      </c>
      <c r="D13">
        <v>93</v>
      </c>
      <c r="E13" s="2" t="s">
        <v>6</v>
      </c>
    </row>
    <row r="14" spans="1:9" x14ac:dyDescent="0.2">
      <c r="A14">
        <v>13</v>
      </c>
      <c r="B14" t="s">
        <v>20</v>
      </c>
      <c r="C14">
        <v>55</v>
      </c>
      <c r="D14">
        <v>92</v>
      </c>
      <c r="E14" s="2" t="s">
        <v>6</v>
      </c>
    </row>
    <row r="15" spans="1:9" x14ac:dyDescent="0.2">
      <c r="A15">
        <v>14</v>
      </c>
      <c r="B15" t="s">
        <v>21</v>
      </c>
      <c r="C15">
        <v>375</v>
      </c>
      <c r="D15">
        <v>98</v>
      </c>
      <c r="E15" s="2" t="s">
        <v>22</v>
      </c>
    </row>
    <row r="16" spans="1:9" x14ac:dyDescent="0.2">
      <c r="A16">
        <v>15</v>
      </c>
      <c r="B16" t="s">
        <v>23</v>
      </c>
      <c r="C16">
        <v>56</v>
      </c>
      <c r="D16">
        <v>91</v>
      </c>
      <c r="E16" s="2" t="s">
        <v>6</v>
      </c>
    </row>
    <row r="17" spans="1:5" x14ac:dyDescent="0.2">
      <c r="A17">
        <v>16</v>
      </c>
      <c r="B17" t="s">
        <v>24</v>
      </c>
      <c r="C17">
        <v>38</v>
      </c>
      <c r="D17">
        <v>90</v>
      </c>
      <c r="E17" s="2" t="s">
        <v>6</v>
      </c>
    </row>
    <row r="18" spans="1:5" x14ac:dyDescent="0.2">
      <c r="A18">
        <v>17</v>
      </c>
      <c r="B18" t="s">
        <v>25</v>
      </c>
      <c r="C18">
        <v>100</v>
      </c>
      <c r="D18">
        <v>93</v>
      </c>
      <c r="E18" s="2" t="s">
        <v>6</v>
      </c>
    </row>
    <row r="19" spans="1:5" x14ac:dyDescent="0.2">
      <c r="A19">
        <v>18</v>
      </c>
      <c r="B19" t="s">
        <v>26</v>
      </c>
      <c r="C19">
        <v>42</v>
      </c>
      <c r="D19">
        <v>92</v>
      </c>
      <c r="E19" s="2" t="s">
        <v>6</v>
      </c>
    </row>
    <row r="20" spans="1:5" x14ac:dyDescent="0.2">
      <c r="A20">
        <v>19</v>
      </c>
      <c r="B20" t="s">
        <v>27</v>
      </c>
      <c r="C20">
        <v>35</v>
      </c>
      <c r="D20">
        <v>89</v>
      </c>
      <c r="E20" s="2" t="s">
        <v>14</v>
      </c>
    </row>
    <row r="21" spans="1:5" x14ac:dyDescent="0.2">
      <c r="A21">
        <v>20</v>
      </c>
      <c r="B21" t="s">
        <v>28</v>
      </c>
      <c r="C21">
        <v>440</v>
      </c>
      <c r="D21">
        <v>97</v>
      </c>
      <c r="E21" s="2" t="s">
        <v>22</v>
      </c>
    </row>
    <row r="22" spans="1:5" x14ac:dyDescent="0.2">
      <c r="A22">
        <v>21</v>
      </c>
      <c r="B22" t="s">
        <v>29</v>
      </c>
      <c r="C22">
        <v>39</v>
      </c>
      <c r="D22">
        <v>89</v>
      </c>
      <c r="E22" s="2" t="s">
        <v>14</v>
      </c>
    </row>
    <row r="23" spans="1:5" x14ac:dyDescent="0.2">
      <c r="A23">
        <v>22</v>
      </c>
      <c r="B23" t="s">
        <v>30</v>
      </c>
      <c r="C23">
        <v>35</v>
      </c>
      <c r="D23">
        <v>87</v>
      </c>
      <c r="E23" s="2" t="s">
        <v>14</v>
      </c>
    </row>
    <row r="24" spans="1:5" x14ac:dyDescent="0.2">
      <c r="A24">
        <v>23</v>
      </c>
      <c r="B24" t="s">
        <v>31</v>
      </c>
      <c r="C24">
        <v>38</v>
      </c>
      <c r="D24">
        <v>86</v>
      </c>
      <c r="E24" s="2" t="s">
        <v>14</v>
      </c>
    </row>
    <row r="25" spans="1:5" x14ac:dyDescent="0.2">
      <c r="A25">
        <v>24</v>
      </c>
      <c r="B25" t="s">
        <v>32</v>
      </c>
      <c r="C25">
        <v>53</v>
      </c>
      <c r="D25">
        <v>88</v>
      </c>
      <c r="E25" s="2" t="s">
        <v>14</v>
      </c>
    </row>
    <row r="26" spans="1:5" x14ac:dyDescent="0.2">
      <c r="A26">
        <v>25</v>
      </c>
      <c r="B26" t="s">
        <v>33</v>
      </c>
      <c r="C26">
        <v>20</v>
      </c>
      <c r="D26">
        <v>88</v>
      </c>
      <c r="E26" s="2" t="s">
        <v>14</v>
      </c>
    </row>
    <row r="27" spans="1:5" x14ac:dyDescent="0.2">
      <c r="A27">
        <v>26</v>
      </c>
      <c r="B27" t="s">
        <v>34</v>
      </c>
      <c r="C27">
        <v>25</v>
      </c>
      <c r="D27">
        <v>89</v>
      </c>
      <c r="E27" s="2" t="s">
        <v>14</v>
      </c>
    </row>
    <row r="28" spans="1:5" x14ac:dyDescent="0.2">
      <c r="A28">
        <v>27</v>
      </c>
      <c r="B28" t="s">
        <v>35</v>
      </c>
      <c r="C28">
        <v>20</v>
      </c>
      <c r="D28">
        <v>84</v>
      </c>
      <c r="E28" s="2" t="s">
        <v>9</v>
      </c>
    </row>
    <row r="29" spans="1:5" x14ac:dyDescent="0.2">
      <c r="A29">
        <v>28</v>
      </c>
      <c r="B29" t="s">
        <v>36</v>
      </c>
      <c r="C29">
        <v>29</v>
      </c>
      <c r="D29">
        <v>82</v>
      </c>
      <c r="E29" s="2" t="s">
        <v>9</v>
      </c>
    </row>
    <row r="30" spans="1:5" x14ac:dyDescent="0.2">
      <c r="A30">
        <v>29</v>
      </c>
      <c r="B30" t="s">
        <v>37</v>
      </c>
      <c r="C30">
        <v>90</v>
      </c>
      <c r="D30">
        <v>91</v>
      </c>
      <c r="E30" s="2" t="s">
        <v>6</v>
      </c>
    </row>
    <row r="31" spans="1:5" x14ac:dyDescent="0.2">
      <c r="A31">
        <v>30</v>
      </c>
      <c r="B31" t="s">
        <v>38</v>
      </c>
      <c r="C31">
        <v>125</v>
      </c>
      <c r="D31">
        <v>91</v>
      </c>
      <c r="E31" s="2" t="s">
        <v>6</v>
      </c>
    </row>
    <row r="32" spans="1:5" x14ac:dyDescent="0.2">
      <c r="A32">
        <v>31</v>
      </c>
      <c r="B32" t="s">
        <v>39</v>
      </c>
      <c r="C32">
        <v>55</v>
      </c>
      <c r="D32">
        <v>90</v>
      </c>
      <c r="E32" s="2" t="s">
        <v>6</v>
      </c>
    </row>
    <row r="33" spans="1:5" x14ac:dyDescent="0.2">
      <c r="A33">
        <v>32</v>
      </c>
      <c r="B33" t="s">
        <v>40</v>
      </c>
      <c r="C33">
        <v>25</v>
      </c>
      <c r="D33">
        <v>92</v>
      </c>
      <c r="E33" s="2" t="s">
        <v>6</v>
      </c>
    </row>
    <row r="34" spans="1:5" x14ac:dyDescent="0.2">
      <c r="A34">
        <v>33</v>
      </c>
      <c r="B34" t="s">
        <v>41</v>
      </c>
      <c r="C34">
        <v>25</v>
      </c>
      <c r="D34">
        <v>93</v>
      </c>
      <c r="E34" s="2" t="s">
        <v>6</v>
      </c>
    </row>
    <row r="35" spans="1:5" x14ac:dyDescent="0.2">
      <c r="A35">
        <v>34</v>
      </c>
      <c r="B35" t="s">
        <v>42</v>
      </c>
      <c r="C35">
        <v>32</v>
      </c>
      <c r="D35">
        <v>89</v>
      </c>
      <c r="E35" s="2" t="s">
        <v>14</v>
      </c>
    </row>
    <row r="36" spans="1:5" x14ac:dyDescent="0.2">
      <c r="A36">
        <v>35</v>
      </c>
      <c r="B36" t="s">
        <v>43</v>
      </c>
      <c r="C36">
        <v>10</v>
      </c>
      <c r="D36">
        <v>84</v>
      </c>
      <c r="E36" s="2" t="s">
        <v>9</v>
      </c>
    </row>
    <row r="37" spans="1:5" x14ac:dyDescent="0.2">
      <c r="A37">
        <v>36</v>
      </c>
      <c r="B37" t="s">
        <v>44</v>
      </c>
      <c r="C37">
        <v>180</v>
      </c>
      <c r="D37">
        <v>97</v>
      </c>
      <c r="E37" s="2" t="s">
        <v>22</v>
      </c>
    </row>
    <row r="38" spans="1:5" x14ac:dyDescent="0.2">
      <c r="A38">
        <v>37</v>
      </c>
      <c r="B38" t="s">
        <v>45</v>
      </c>
      <c r="C38">
        <v>27</v>
      </c>
      <c r="D38">
        <v>90</v>
      </c>
      <c r="E38" s="2" t="s">
        <v>6</v>
      </c>
    </row>
    <row r="39" spans="1:5" x14ac:dyDescent="0.2">
      <c r="A39">
        <v>38</v>
      </c>
      <c r="B39" t="s">
        <v>46</v>
      </c>
      <c r="C39">
        <v>147</v>
      </c>
      <c r="D39">
        <v>92</v>
      </c>
      <c r="E39" s="2" t="s">
        <v>6</v>
      </c>
    </row>
    <row r="40" spans="1:5" x14ac:dyDescent="0.2">
      <c r="A40">
        <v>39</v>
      </c>
      <c r="B40" t="s">
        <v>47</v>
      </c>
      <c r="C40">
        <v>38</v>
      </c>
      <c r="D40">
        <v>89</v>
      </c>
      <c r="E40" s="2" t="s">
        <v>14</v>
      </c>
    </row>
    <row r="41" spans="1:5" x14ac:dyDescent="0.2">
      <c r="A41">
        <v>40</v>
      </c>
      <c r="B41" t="s">
        <v>48</v>
      </c>
      <c r="C41">
        <v>57</v>
      </c>
      <c r="D41">
        <v>89</v>
      </c>
      <c r="E41" s="2" t="s">
        <v>14</v>
      </c>
    </row>
    <row r="42" spans="1:5" x14ac:dyDescent="0.2">
      <c r="A42">
        <v>41</v>
      </c>
      <c r="B42" t="s">
        <v>49</v>
      </c>
      <c r="C42">
        <v>22</v>
      </c>
      <c r="D42">
        <v>89</v>
      </c>
      <c r="E42" s="2" t="s">
        <v>14</v>
      </c>
    </row>
    <row r="43" spans="1:5" x14ac:dyDescent="0.2">
      <c r="A43">
        <v>42</v>
      </c>
      <c r="B43" t="s">
        <v>50</v>
      </c>
      <c r="C43">
        <v>19</v>
      </c>
      <c r="D43">
        <v>87</v>
      </c>
      <c r="E43" s="2" t="s">
        <v>14</v>
      </c>
    </row>
    <row r="44" spans="1:5" x14ac:dyDescent="0.2">
      <c r="A44">
        <v>43</v>
      </c>
      <c r="B44" t="s">
        <v>51</v>
      </c>
      <c r="C44">
        <v>72</v>
      </c>
      <c r="D44">
        <v>94</v>
      </c>
      <c r="E44" s="2" t="s">
        <v>6</v>
      </c>
    </row>
    <row r="45" spans="1:5" x14ac:dyDescent="0.2">
      <c r="A45">
        <v>44</v>
      </c>
      <c r="B45" t="s">
        <v>52</v>
      </c>
      <c r="C45">
        <v>150</v>
      </c>
      <c r="D45">
        <v>94</v>
      </c>
      <c r="E45" s="2" t="s">
        <v>6</v>
      </c>
    </row>
    <row r="46" spans="1:5" x14ac:dyDescent="0.2">
      <c r="A46">
        <v>45</v>
      </c>
      <c r="B46" t="s">
        <v>53</v>
      </c>
      <c r="C46">
        <v>60</v>
      </c>
      <c r="D46">
        <v>93</v>
      </c>
      <c r="E46" s="2" t="s">
        <v>6</v>
      </c>
    </row>
    <row r="47" spans="1:5" x14ac:dyDescent="0.2">
      <c r="A47">
        <v>46</v>
      </c>
      <c r="B47" t="s">
        <v>54</v>
      </c>
      <c r="C47">
        <v>17</v>
      </c>
      <c r="D47">
        <v>88</v>
      </c>
      <c r="E47" s="2" t="s">
        <v>14</v>
      </c>
    </row>
    <row r="48" spans="1:5" x14ac:dyDescent="0.2">
      <c r="A48">
        <v>47</v>
      </c>
      <c r="B48" t="s">
        <v>5</v>
      </c>
      <c r="C48">
        <v>55</v>
      </c>
      <c r="D48">
        <v>88</v>
      </c>
      <c r="E48" s="2" t="s">
        <v>14</v>
      </c>
    </row>
    <row r="49" spans="1:5" x14ac:dyDescent="0.2">
      <c r="A49">
        <v>48</v>
      </c>
      <c r="B49" t="s">
        <v>55</v>
      </c>
      <c r="C49">
        <v>18</v>
      </c>
      <c r="D49">
        <v>86</v>
      </c>
      <c r="E49" s="2" t="s">
        <v>14</v>
      </c>
    </row>
    <row r="50" spans="1:5" x14ac:dyDescent="0.2">
      <c r="A50">
        <v>49</v>
      </c>
      <c r="B50" t="s">
        <v>55</v>
      </c>
      <c r="C50">
        <v>19</v>
      </c>
      <c r="D50">
        <v>88</v>
      </c>
      <c r="E50" s="2" t="s">
        <v>14</v>
      </c>
    </row>
    <row r="51" spans="1:5" x14ac:dyDescent="0.2">
      <c r="A51">
        <v>50</v>
      </c>
      <c r="B51" t="s">
        <v>56</v>
      </c>
      <c r="C51">
        <v>109</v>
      </c>
      <c r="D51">
        <v>91</v>
      </c>
      <c r="E51" s="2" t="s">
        <v>6</v>
      </c>
    </row>
    <row r="52" spans="1:5" x14ac:dyDescent="0.2">
      <c r="A52">
        <v>51</v>
      </c>
      <c r="B52" t="s">
        <v>57</v>
      </c>
      <c r="C52">
        <v>12</v>
      </c>
      <c r="D52">
        <v>87</v>
      </c>
      <c r="E52" s="2" t="s">
        <v>14</v>
      </c>
    </row>
    <row r="53" spans="1:5" x14ac:dyDescent="0.2">
      <c r="A53">
        <v>52</v>
      </c>
      <c r="B53" t="s">
        <v>58</v>
      </c>
      <c r="C53">
        <v>35</v>
      </c>
      <c r="D53">
        <v>89</v>
      </c>
      <c r="E53" s="2" t="s">
        <v>14</v>
      </c>
    </row>
    <row r="54" spans="1:5" x14ac:dyDescent="0.2">
      <c r="A54">
        <v>53</v>
      </c>
      <c r="B54" t="s">
        <v>59</v>
      </c>
      <c r="C54">
        <v>20</v>
      </c>
      <c r="D54">
        <v>89</v>
      </c>
      <c r="E54" s="2" t="s">
        <v>14</v>
      </c>
    </row>
    <row r="55" spans="1:5" x14ac:dyDescent="0.2">
      <c r="A55">
        <v>54</v>
      </c>
      <c r="B55" t="s">
        <v>60</v>
      </c>
      <c r="C55">
        <v>210</v>
      </c>
      <c r="D55">
        <v>93</v>
      </c>
      <c r="E55" s="2" t="s">
        <v>6</v>
      </c>
    </row>
    <row r="56" spans="1:5" x14ac:dyDescent="0.2">
      <c r="A56">
        <v>55</v>
      </c>
      <c r="B56" t="s">
        <v>12</v>
      </c>
      <c r="C56">
        <v>21</v>
      </c>
      <c r="D56">
        <v>78</v>
      </c>
      <c r="E56" s="2" t="s">
        <v>61</v>
      </c>
    </row>
    <row r="57" spans="1:5" x14ac:dyDescent="0.2">
      <c r="A57">
        <v>56</v>
      </c>
      <c r="B57" t="s">
        <v>5</v>
      </c>
      <c r="C57">
        <v>37</v>
      </c>
      <c r="D57">
        <v>93</v>
      </c>
      <c r="E57" s="2" t="s">
        <v>6</v>
      </c>
    </row>
    <row r="58" spans="1:5" x14ac:dyDescent="0.2">
      <c r="A58">
        <v>57</v>
      </c>
      <c r="B58" t="s">
        <v>62</v>
      </c>
      <c r="C58">
        <v>16</v>
      </c>
      <c r="D58">
        <v>89</v>
      </c>
      <c r="E58" s="2" t="s">
        <v>14</v>
      </c>
    </row>
    <row r="59" spans="1:5" x14ac:dyDescent="0.2">
      <c r="A59">
        <v>58</v>
      </c>
      <c r="B59" t="s">
        <v>63</v>
      </c>
      <c r="C59">
        <v>58</v>
      </c>
      <c r="D59">
        <v>88</v>
      </c>
      <c r="E59" s="2" t="s">
        <v>14</v>
      </c>
    </row>
    <row r="60" spans="1:5" x14ac:dyDescent="0.2">
      <c r="A60">
        <v>59</v>
      </c>
      <c r="B60" t="s">
        <v>64</v>
      </c>
      <c r="C60">
        <v>75</v>
      </c>
      <c r="D60">
        <v>92</v>
      </c>
      <c r="E60" s="2" t="s">
        <v>6</v>
      </c>
    </row>
    <row r="61" spans="1:5" x14ac:dyDescent="0.2">
      <c r="A61">
        <v>60</v>
      </c>
      <c r="B61" t="s">
        <v>65</v>
      </c>
      <c r="C61">
        <v>39</v>
      </c>
      <c r="D61">
        <v>88</v>
      </c>
      <c r="E61" s="2" t="s">
        <v>14</v>
      </c>
    </row>
    <row r="62" spans="1:5" x14ac:dyDescent="0.2">
      <c r="A62">
        <v>61</v>
      </c>
      <c r="B62" t="s">
        <v>66</v>
      </c>
      <c r="C62">
        <v>300</v>
      </c>
      <c r="D62">
        <v>96</v>
      </c>
      <c r="E62" s="2" t="s">
        <v>22</v>
      </c>
    </row>
    <row r="63" spans="1:5" x14ac:dyDescent="0.2">
      <c r="A63">
        <v>62</v>
      </c>
      <c r="B63" t="s">
        <v>60</v>
      </c>
      <c r="C63">
        <v>35</v>
      </c>
      <c r="D63">
        <v>90</v>
      </c>
      <c r="E63" s="2" t="s">
        <v>6</v>
      </c>
    </row>
    <row r="64" spans="1:5" x14ac:dyDescent="0.2">
      <c r="A64">
        <v>63</v>
      </c>
      <c r="B64" t="s">
        <v>59</v>
      </c>
      <c r="C64">
        <v>22</v>
      </c>
      <c r="D64">
        <v>90</v>
      </c>
      <c r="E64" s="2" t="s">
        <v>6</v>
      </c>
    </row>
    <row r="65" spans="1:5" x14ac:dyDescent="0.2">
      <c r="A65">
        <v>64</v>
      </c>
      <c r="B65" t="s">
        <v>5</v>
      </c>
      <c r="C65">
        <v>90</v>
      </c>
      <c r="D65">
        <v>92</v>
      </c>
      <c r="E65" s="2" t="s">
        <v>6</v>
      </c>
    </row>
    <row r="66" spans="1:5" x14ac:dyDescent="0.2">
      <c r="A66">
        <v>65</v>
      </c>
      <c r="B66" t="s">
        <v>67</v>
      </c>
      <c r="C66">
        <v>95</v>
      </c>
      <c r="D66">
        <v>93</v>
      </c>
      <c r="E66" s="2" t="s">
        <v>6</v>
      </c>
    </row>
    <row r="67" spans="1:5" x14ac:dyDescent="0.2">
      <c r="A67">
        <v>66</v>
      </c>
      <c r="B67" t="s">
        <v>68</v>
      </c>
      <c r="C67">
        <v>21</v>
      </c>
      <c r="D67">
        <v>89</v>
      </c>
      <c r="E67" s="2" t="s">
        <v>14</v>
      </c>
    </row>
    <row r="68" spans="1:5" x14ac:dyDescent="0.2">
      <c r="A68">
        <v>67</v>
      </c>
      <c r="B68" t="s">
        <v>69</v>
      </c>
      <c r="C68">
        <v>10</v>
      </c>
      <c r="D68">
        <v>83</v>
      </c>
      <c r="E68" s="2" t="s">
        <v>9</v>
      </c>
    </row>
    <row r="69" spans="1:5" x14ac:dyDescent="0.2">
      <c r="A69">
        <v>68</v>
      </c>
      <c r="B69" t="s">
        <v>70</v>
      </c>
      <c r="C69">
        <v>25</v>
      </c>
      <c r="D69">
        <v>86</v>
      </c>
      <c r="E69" s="2" t="s">
        <v>14</v>
      </c>
    </row>
    <row r="70" spans="1:5" x14ac:dyDescent="0.2">
      <c r="A70">
        <v>69</v>
      </c>
      <c r="B70" t="s">
        <v>71</v>
      </c>
      <c r="C70">
        <v>29</v>
      </c>
      <c r="D70">
        <v>90</v>
      </c>
      <c r="E70" s="2" t="s">
        <v>6</v>
      </c>
    </row>
    <row r="71" spans="1:5" x14ac:dyDescent="0.2">
      <c r="A71">
        <v>70</v>
      </c>
      <c r="B71" t="s">
        <v>72</v>
      </c>
      <c r="C71">
        <v>23</v>
      </c>
      <c r="D71">
        <v>89</v>
      </c>
      <c r="E71" s="2" t="s">
        <v>14</v>
      </c>
    </row>
    <row r="72" spans="1:5" x14ac:dyDescent="0.2">
      <c r="A72">
        <v>71</v>
      </c>
      <c r="B72" t="s">
        <v>73</v>
      </c>
      <c r="C72">
        <v>90</v>
      </c>
      <c r="D72">
        <v>96</v>
      </c>
      <c r="E72" s="2" t="s">
        <v>22</v>
      </c>
    </row>
    <row r="73" spans="1:5" x14ac:dyDescent="0.2">
      <c r="A73">
        <v>72</v>
      </c>
      <c r="B73" t="s">
        <v>59</v>
      </c>
      <c r="C73">
        <v>18</v>
      </c>
      <c r="D73">
        <v>88</v>
      </c>
      <c r="E73" s="2" t="s">
        <v>14</v>
      </c>
    </row>
    <row r="74" spans="1:5" x14ac:dyDescent="0.2">
      <c r="A74">
        <v>73</v>
      </c>
      <c r="B74" t="s">
        <v>74</v>
      </c>
      <c r="C74">
        <v>54</v>
      </c>
      <c r="D74">
        <v>89</v>
      </c>
      <c r="E74" s="2" t="s">
        <v>14</v>
      </c>
    </row>
    <row r="75" spans="1:5" x14ac:dyDescent="0.2">
      <c r="A75">
        <v>74</v>
      </c>
      <c r="B75" t="s">
        <v>75</v>
      </c>
      <c r="C75">
        <v>62</v>
      </c>
      <c r="D75">
        <v>96</v>
      </c>
      <c r="E75" s="2" t="s">
        <v>22</v>
      </c>
    </row>
    <row r="76" spans="1:5" x14ac:dyDescent="0.2">
      <c r="A76">
        <v>75</v>
      </c>
      <c r="B76" t="s">
        <v>76</v>
      </c>
      <c r="C76">
        <v>21</v>
      </c>
      <c r="D76">
        <v>88</v>
      </c>
      <c r="E76" s="2" t="s">
        <v>14</v>
      </c>
    </row>
    <row r="77" spans="1:5" x14ac:dyDescent="0.2">
      <c r="A77">
        <v>76</v>
      </c>
      <c r="B77" t="s">
        <v>77</v>
      </c>
      <c r="C77">
        <v>37</v>
      </c>
      <c r="D77">
        <v>88</v>
      </c>
      <c r="E77" s="2" t="s">
        <v>14</v>
      </c>
    </row>
    <row r="78" spans="1:5" x14ac:dyDescent="0.2">
      <c r="A78">
        <v>77</v>
      </c>
      <c r="B78" t="s">
        <v>78</v>
      </c>
      <c r="C78">
        <v>24</v>
      </c>
      <c r="D78">
        <v>86</v>
      </c>
      <c r="E78" s="2" t="s">
        <v>14</v>
      </c>
    </row>
    <row r="79" spans="1:5" x14ac:dyDescent="0.2">
      <c r="A79">
        <v>78</v>
      </c>
      <c r="B79" t="s">
        <v>5</v>
      </c>
      <c r="C79">
        <v>52</v>
      </c>
      <c r="D79">
        <v>91</v>
      </c>
      <c r="E79" s="2" t="s">
        <v>6</v>
      </c>
    </row>
    <row r="80" spans="1:5" x14ac:dyDescent="0.2">
      <c r="A80">
        <v>79</v>
      </c>
      <c r="B80" t="s">
        <v>79</v>
      </c>
      <c r="C80">
        <v>55</v>
      </c>
      <c r="D80">
        <v>88</v>
      </c>
      <c r="E80" s="2" t="s">
        <v>14</v>
      </c>
    </row>
    <row r="81" spans="1:5" x14ac:dyDescent="0.2">
      <c r="A81">
        <v>80</v>
      </c>
      <c r="B81" t="s">
        <v>80</v>
      </c>
      <c r="C81">
        <v>440</v>
      </c>
      <c r="D81">
        <v>95</v>
      </c>
      <c r="E81" s="2" t="s">
        <v>22</v>
      </c>
    </row>
    <row r="82" spans="1:5" x14ac:dyDescent="0.2">
      <c r="A82">
        <v>81</v>
      </c>
      <c r="B82" t="s">
        <v>81</v>
      </c>
      <c r="C82">
        <v>105</v>
      </c>
      <c r="D82">
        <v>90</v>
      </c>
      <c r="E82" s="2" t="s">
        <v>6</v>
      </c>
    </row>
    <row r="83" spans="1:5" x14ac:dyDescent="0.2">
      <c r="A83">
        <v>82</v>
      </c>
      <c r="B83" t="s">
        <v>82</v>
      </c>
      <c r="C83">
        <v>40</v>
      </c>
      <c r="D83">
        <v>89</v>
      </c>
      <c r="E83" s="2" t="s">
        <v>14</v>
      </c>
    </row>
    <row r="84" spans="1:5" x14ac:dyDescent="0.2">
      <c r="A84">
        <v>83</v>
      </c>
      <c r="B84" t="s">
        <v>83</v>
      </c>
      <c r="C84">
        <v>120</v>
      </c>
      <c r="D84">
        <v>92</v>
      </c>
      <c r="E84" s="2" t="s">
        <v>6</v>
      </c>
    </row>
    <row r="85" spans="1:5" x14ac:dyDescent="0.2">
      <c r="A85">
        <v>84</v>
      </c>
      <c r="B85" t="s">
        <v>84</v>
      </c>
      <c r="C85">
        <v>26</v>
      </c>
      <c r="D85">
        <v>90</v>
      </c>
      <c r="E85" s="2" t="s">
        <v>6</v>
      </c>
    </row>
    <row r="86" spans="1:5" x14ac:dyDescent="0.2">
      <c r="A86">
        <v>85</v>
      </c>
      <c r="B86" t="s">
        <v>85</v>
      </c>
      <c r="C86">
        <v>28</v>
      </c>
      <c r="D86">
        <v>88</v>
      </c>
      <c r="E86" s="2" t="s">
        <v>14</v>
      </c>
    </row>
    <row r="87" spans="1:5" x14ac:dyDescent="0.2">
      <c r="A87">
        <v>86</v>
      </c>
      <c r="B87" t="s">
        <v>86</v>
      </c>
      <c r="C87">
        <v>150</v>
      </c>
      <c r="D87">
        <v>93</v>
      </c>
      <c r="E87" s="2" t="s">
        <v>6</v>
      </c>
    </row>
    <row r="88" spans="1:5" x14ac:dyDescent="0.2">
      <c r="A88">
        <v>87</v>
      </c>
      <c r="B88" t="s">
        <v>5</v>
      </c>
      <c r="C88">
        <v>37</v>
      </c>
      <c r="D88">
        <v>91</v>
      </c>
      <c r="E88" s="2" t="s">
        <v>6</v>
      </c>
    </row>
    <row r="89" spans="1:5" x14ac:dyDescent="0.2">
      <c r="A89">
        <v>88</v>
      </c>
      <c r="B89" t="s">
        <v>87</v>
      </c>
      <c r="C89">
        <v>43</v>
      </c>
      <c r="D89">
        <v>89</v>
      </c>
      <c r="E89" s="2" t="s">
        <v>14</v>
      </c>
    </row>
    <row r="90" spans="1:5" x14ac:dyDescent="0.2">
      <c r="A90">
        <v>89</v>
      </c>
      <c r="B90" t="s">
        <v>88</v>
      </c>
      <c r="C90">
        <v>120</v>
      </c>
      <c r="D90">
        <v>91</v>
      </c>
      <c r="E90" s="2" t="s">
        <v>6</v>
      </c>
    </row>
    <row r="91" spans="1:5" x14ac:dyDescent="0.2">
      <c r="A91">
        <v>90</v>
      </c>
      <c r="B91" t="s">
        <v>89</v>
      </c>
      <c r="C91">
        <v>25</v>
      </c>
      <c r="D91">
        <v>87</v>
      </c>
      <c r="E91" s="2" t="s">
        <v>14</v>
      </c>
    </row>
    <row r="92" spans="1:5" x14ac:dyDescent="0.2">
      <c r="A92">
        <v>91</v>
      </c>
      <c r="B92" t="s">
        <v>90</v>
      </c>
      <c r="C92">
        <v>25</v>
      </c>
      <c r="D92">
        <v>88</v>
      </c>
      <c r="E92" s="2" t="s">
        <v>14</v>
      </c>
    </row>
    <row r="93" spans="1:5" x14ac:dyDescent="0.2">
      <c r="A93">
        <v>92</v>
      </c>
      <c r="B93" t="s">
        <v>91</v>
      </c>
      <c r="C93">
        <v>40</v>
      </c>
      <c r="D93">
        <v>90</v>
      </c>
      <c r="E93" s="2" t="s">
        <v>6</v>
      </c>
    </row>
    <row r="94" spans="1:5" x14ac:dyDescent="0.2">
      <c r="A94">
        <v>93</v>
      </c>
      <c r="B94" t="s">
        <v>92</v>
      </c>
      <c r="C94">
        <v>57</v>
      </c>
      <c r="D94">
        <v>90</v>
      </c>
      <c r="E94" s="2" t="s">
        <v>6</v>
      </c>
    </row>
    <row r="95" spans="1:5" x14ac:dyDescent="0.2">
      <c r="A95">
        <v>94</v>
      </c>
      <c r="B95" t="s">
        <v>93</v>
      </c>
      <c r="C95">
        <v>27</v>
      </c>
      <c r="D95">
        <v>89</v>
      </c>
      <c r="E95" s="2" t="s">
        <v>14</v>
      </c>
    </row>
    <row r="96" spans="1:5" x14ac:dyDescent="0.2">
      <c r="A96">
        <v>95</v>
      </c>
      <c r="B96" t="s">
        <v>94</v>
      </c>
      <c r="C96">
        <v>19</v>
      </c>
      <c r="D96">
        <v>88</v>
      </c>
      <c r="E96" s="2" t="s">
        <v>14</v>
      </c>
    </row>
    <row r="97" spans="1:5" x14ac:dyDescent="0.2">
      <c r="A97">
        <v>96</v>
      </c>
      <c r="B97" t="s">
        <v>95</v>
      </c>
      <c r="C97">
        <v>15</v>
      </c>
      <c r="D97">
        <v>87</v>
      </c>
      <c r="E97" s="2" t="s">
        <v>14</v>
      </c>
    </row>
    <row r="98" spans="1:5" x14ac:dyDescent="0.2">
      <c r="A98">
        <v>97</v>
      </c>
      <c r="B98" t="s">
        <v>96</v>
      </c>
      <c r="C98">
        <v>13</v>
      </c>
      <c r="D98">
        <v>88</v>
      </c>
      <c r="E98" s="2" t="s">
        <v>14</v>
      </c>
    </row>
    <row r="99" spans="1:5" x14ac:dyDescent="0.2">
      <c r="A99">
        <v>98</v>
      </c>
      <c r="B99" t="s">
        <v>97</v>
      </c>
      <c r="C99">
        <v>69</v>
      </c>
      <c r="D99">
        <v>92</v>
      </c>
      <c r="E99" s="2" t="s">
        <v>6</v>
      </c>
    </row>
    <row r="100" spans="1:5" x14ac:dyDescent="0.2">
      <c r="A100">
        <v>99</v>
      </c>
      <c r="B100" t="s">
        <v>94</v>
      </c>
      <c r="C100">
        <v>13</v>
      </c>
      <c r="D100">
        <v>87</v>
      </c>
      <c r="E100" s="2" t="s">
        <v>14</v>
      </c>
    </row>
    <row r="101" spans="1:5" x14ac:dyDescent="0.2">
      <c r="A101">
        <v>100</v>
      </c>
      <c r="B101" t="s">
        <v>98</v>
      </c>
      <c r="C101">
        <v>50</v>
      </c>
      <c r="D101">
        <v>87</v>
      </c>
      <c r="E101" s="2"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99CB9-547C-5946-84CF-2EAEC6542436}">
  <sheetPr>
    <tabColor theme="6"/>
  </sheetPr>
  <dimension ref="A1:K103"/>
  <sheetViews>
    <sheetView topLeftCell="C1" zoomScale="133" workbookViewId="0">
      <pane ySplit="1" topLeftCell="A2" activePane="bottomLeft" state="frozen"/>
      <selection activeCell="C1" sqref="C1"/>
      <selection pane="bottomLeft" activeCell="I10" sqref="I10"/>
    </sheetView>
  </sheetViews>
  <sheetFormatPr baseColWidth="10" defaultColWidth="11" defaultRowHeight="16" x14ac:dyDescent="0.2"/>
  <cols>
    <col min="1" max="1" width="0" hidden="1" customWidth="1"/>
    <col min="2" max="2" width="40.6640625" hidden="1" customWidth="1"/>
    <col min="3" max="3" width="8.83203125"/>
    <col min="4" max="4" width="11" customWidth="1"/>
    <col min="5" max="5" width="12" customWidth="1"/>
    <col min="8" max="8" width="32.83203125" customWidth="1"/>
    <col min="9" max="9" width="30.1640625" bestFit="1" customWidth="1"/>
    <col min="10" max="10" width="32.5" bestFit="1" customWidth="1"/>
    <col min="11" max="11" width="15.5" bestFit="1" customWidth="1"/>
    <col min="12" max="52" width="3.1640625" bestFit="1" customWidth="1"/>
    <col min="53" max="64" width="4.1640625" bestFit="1" customWidth="1"/>
    <col min="65" max="65" width="7.5" bestFit="1" customWidth="1"/>
    <col min="66" max="66" width="12" bestFit="1" customWidth="1"/>
    <col min="67" max="78" width="3.1640625" bestFit="1" customWidth="1"/>
    <col min="79" max="79" width="4.1640625" bestFit="1" customWidth="1"/>
    <col min="80" max="86" width="3.1640625" bestFit="1" customWidth="1"/>
    <col min="87" max="90" width="4.1640625" bestFit="1" customWidth="1"/>
    <col min="91" max="94" width="3.1640625" bestFit="1" customWidth="1"/>
    <col min="95" max="96" width="4.1640625" bestFit="1" customWidth="1"/>
    <col min="97" max="98" width="3.1640625" bestFit="1" customWidth="1"/>
    <col min="99" max="99" width="4.1640625" bestFit="1" customWidth="1"/>
    <col min="100" max="100" width="3.1640625" bestFit="1" customWidth="1"/>
    <col min="101" max="101" width="4.1640625" bestFit="1" customWidth="1"/>
    <col min="102" max="106" width="3.1640625" bestFit="1" customWidth="1"/>
    <col min="107" max="108" width="4.1640625" bestFit="1" customWidth="1"/>
    <col min="109" max="109" width="3.1640625" bestFit="1" customWidth="1"/>
    <col min="110" max="121" width="4.1640625" bestFit="1" customWidth="1"/>
    <col min="122" max="122" width="7.5" bestFit="1" customWidth="1"/>
    <col min="123" max="123" width="20.33203125" bestFit="1" customWidth="1"/>
    <col min="124" max="124" width="17.1640625" bestFit="1" customWidth="1"/>
  </cols>
  <sheetData>
    <row r="1" spans="1:11" s="9" customFormat="1" x14ac:dyDescent="0.2">
      <c r="C1" s="9" t="s">
        <v>99</v>
      </c>
    </row>
    <row r="3" spans="1:11" x14ac:dyDescent="0.2">
      <c r="A3" s="1" t="s">
        <v>0</v>
      </c>
      <c r="B3" s="1" t="s">
        <v>1</v>
      </c>
      <c r="C3" s="1" t="s">
        <v>2</v>
      </c>
      <c r="D3" s="1" t="s">
        <v>3</v>
      </c>
      <c r="E3" s="1" t="s">
        <v>4</v>
      </c>
      <c r="H3" s="3" t="s">
        <v>100</v>
      </c>
      <c r="I3" t="s">
        <v>101</v>
      </c>
      <c r="J3" t="s">
        <v>102</v>
      </c>
      <c r="K3" t="s">
        <v>103</v>
      </c>
    </row>
    <row r="4" spans="1:11" x14ac:dyDescent="0.2">
      <c r="A4">
        <v>1</v>
      </c>
      <c r="B4" t="s">
        <v>5</v>
      </c>
      <c r="C4">
        <v>52</v>
      </c>
      <c r="D4">
        <v>91</v>
      </c>
      <c r="E4" s="2" t="s">
        <v>6</v>
      </c>
      <c r="H4" s="4" t="s">
        <v>22</v>
      </c>
      <c r="I4">
        <v>269.57142857142856</v>
      </c>
      <c r="J4">
        <v>7</v>
      </c>
      <c r="K4">
        <v>96.428571428571431</v>
      </c>
    </row>
    <row r="5" spans="1:11" x14ac:dyDescent="0.2">
      <c r="A5">
        <v>2</v>
      </c>
      <c r="B5" t="s">
        <v>7</v>
      </c>
      <c r="C5">
        <v>30</v>
      </c>
      <c r="D5">
        <v>90</v>
      </c>
      <c r="E5" s="2" t="s">
        <v>6</v>
      </c>
      <c r="H5" s="4" t="s">
        <v>9</v>
      </c>
      <c r="I5">
        <v>16.714285714285715</v>
      </c>
      <c r="J5">
        <v>7</v>
      </c>
      <c r="K5">
        <v>82.857142857142861</v>
      </c>
    </row>
    <row r="6" spans="1:11" x14ac:dyDescent="0.2">
      <c r="A6">
        <v>3</v>
      </c>
      <c r="B6" t="s">
        <v>8</v>
      </c>
      <c r="C6">
        <v>10</v>
      </c>
      <c r="D6">
        <v>80</v>
      </c>
      <c r="E6" s="2" t="s">
        <v>9</v>
      </c>
      <c r="H6" s="4" t="s">
        <v>61</v>
      </c>
      <c r="I6">
        <v>21</v>
      </c>
      <c r="J6">
        <v>1</v>
      </c>
      <c r="K6">
        <v>78</v>
      </c>
    </row>
    <row r="7" spans="1:11" x14ac:dyDescent="0.2">
      <c r="A7">
        <v>4</v>
      </c>
      <c r="B7" t="s">
        <v>10</v>
      </c>
      <c r="C7">
        <v>120</v>
      </c>
      <c r="D7">
        <v>93</v>
      </c>
      <c r="E7" s="2" t="s">
        <v>6</v>
      </c>
      <c r="H7" s="4" t="s">
        <v>6</v>
      </c>
      <c r="I7">
        <v>73</v>
      </c>
      <c r="J7">
        <v>40</v>
      </c>
      <c r="K7">
        <v>91.525000000000006</v>
      </c>
    </row>
    <row r="8" spans="1:11" x14ac:dyDescent="0.2">
      <c r="A8">
        <v>5</v>
      </c>
      <c r="B8" t="s">
        <v>11</v>
      </c>
      <c r="C8">
        <v>75</v>
      </c>
      <c r="D8">
        <v>91</v>
      </c>
      <c r="E8" s="2" t="s">
        <v>6</v>
      </c>
      <c r="H8" s="4" t="s">
        <v>14</v>
      </c>
      <c r="I8">
        <v>30.355555555555554</v>
      </c>
      <c r="J8">
        <v>45</v>
      </c>
      <c r="K8">
        <v>87.977777777777774</v>
      </c>
    </row>
    <row r="9" spans="1:11" x14ac:dyDescent="0.2">
      <c r="A9">
        <v>6</v>
      </c>
      <c r="B9" t="s">
        <v>12</v>
      </c>
      <c r="C9">
        <v>20</v>
      </c>
      <c r="D9">
        <v>83</v>
      </c>
      <c r="E9" s="2" t="s">
        <v>9</v>
      </c>
      <c r="H9" s="4" t="s">
        <v>104</v>
      </c>
    </row>
    <row r="10" spans="1:11" x14ac:dyDescent="0.2">
      <c r="A10">
        <v>7</v>
      </c>
      <c r="B10" t="s">
        <v>13</v>
      </c>
      <c r="C10">
        <v>39</v>
      </c>
      <c r="D10">
        <v>87</v>
      </c>
      <c r="E10" s="2" t="s">
        <v>14</v>
      </c>
      <c r="H10" s="4" t="s">
        <v>105</v>
      </c>
      <c r="I10">
        <v>63.11</v>
      </c>
      <c r="J10">
        <v>100</v>
      </c>
      <c r="K10">
        <v>89.53</v>
      </c>
    </row>
    <row r="11" spans="1:11" x14ac:dyDescent="0.2">
      <c r="A11">
        <v>8</v>
      </c>
      <c r="B11" t="s">
        <v>15</v>
      </c>
      <c r="C11">
        <v>50</v>
      </c>
      <c r="D11">
        <v>91</v>
      </c>
      <c r="E11" s="2" t="s">
        <v>6</v>
      </c>
    </row>
    <row r="12" spans="1:11" x14ac:dyDescent="0.2">
      <c r="A12">
        <v>9</v>
      </c>
      <c r="B12" t="s">
        <v>16</v>
      </c>
      <c r="C12">
        <v>18</v>
      </c>
      <c r="D12">
        <v>87</v>
      </c>
      <c r="E12" s="2" t="s">
        <v>14</v>
      </c>
    </row>
    <row r="13" spans="1:11" x14ac:dyDescent="0.2">
      <c r="A13">
        <v>10</v>
      </c>
      <c r="B13" t="s">
        <v>17</v>
      </c>
      <c r="C13">
        <v>31</v>
      </c>
      <c r="D13">
        <v>88</v>
      </c>
      <c r="E13" s="2" t="s">
        <v>14</v>
      </c>
    </row>
    <row r="14" spans="1:11" ht="343" customHeight="1" x14ac:dyDescent="0.2">
      <c r="A14">
        <v>11</v>
      </c>
      <c r="B14" t="s">
        <v>18</v>
      </c>
      <c r="C14">
        <v>18</v>
      </c>
      <c r="D14">
        <v>84</v>
      </c>
      <c r="E14" s="2" t="s">
        <v>9</v>
      </c>
      <c r="H14" s="15" t="s">
        <v>106</v>
      </c>
    </row>
    <row r="15" spans="1:11" x14ac:dyDescent="0.2">
      <c r="A15">
        <v>12</v>
      </c>
      <c r="B15" t="s">
        <v>19</v>
      </c>
      <c r="C15">
        <v>48</v>
      </c>
      <c r="D15">
        <v>93</v>
      </c>
      <c r="E15" s="2" t="s">
        <v>6</v>
      </c>
    </row>
    <row r="16" spans="1:11" x14ac:dyDescent="0.2">
      <c r="A16">
        <v>13</v>
      </c>
      <c r="B16" t="s">
        <v>20</v>
      </c>
      <c r="C16">
        <v>55</v>
      </c>
      <c r="D16">
        <v>92</v>
      </c>
      <c r="E16" s="2" t="s">
        <v>6</v>
      </c>
    </row>
    <row r="17" spans="1:5" x14ac:dyDescent="0.2">
      <c r="A17">
        <v>14</v>
      </c>
      <c r="B17" t="s">
        <v>21</v>
      </c>
      <c r="C17">
        <v>375</v>
      </c>
      <c r="D17">
        <v>98</v>
      </c>
      <c r="E17" s="2" t="s">
        <v>22</v>
      </c>
    </row>
    <row r="18" spans="1:5" x14ac:dyDescent="0.2">
      <c r="A18">
        <v>15</v>
      </c>
      <c r="B18" t="s">
        <v>23</v>
      </c>
      <c r="C18">
        <v>56</v>
      </c>
      <c r="D18">
        <v>91</v>
      </c>
      <c r="E18" s="2" t="s">
        <v>6</v>
      </c>
    </row>
    <row r="19" spans="1:5" x14ac:dyDescent="0.2">
      <c r="A19">
        <v>16</v>
      </c>
      <c r="B19" t="s">
        <v>24</v>
      </c>
      <c r="C19">
        <v>38</v>
      </c>
      <c r="D19">
        <v>90</v>
      </c>
      <c r="E19" s="2" t="s">
        <v>6</v>
      </c>
    </row>
    <row r="20" spans="1:5" x14ac:dyDescent="0.2">
      <c r="A20">
        <v>17</v>
      </c>
      <c r="B20" t="s">
        <v>25</v>
      </c>
      <c r="C20">
        <v>100</v>
      </c>
      <c r="D20">
        <v>93</v>
      </c>
      <c r="E20" s="2" t="s">
        <v>6</v>
      </c>
    </row>
    <row r="21" spans="1:5" x14ac:dyDescent="0.2">
      <c r="A21">
        <v>18</v>
      </c>
      <c r="B21" t="s">
        <v>26</v>
      </c>
      <c r="C21">
        <v>42</v>
      </c>
      <c r="D21">
        <v>92</v>
      </c>
      <c r="E21" s="2" t="s">
        <v>6</v>
      </c>
    </row>
    <row r="22" spans="1:5" x14ac:dyDescent="0.2">
      <c r="A22">
        <v>19</v>
      </c>
      <c r="B22" t="s">
        <v>27</v>
      </c>
      <c r="C22">
        <v>35</v>
      </c>
      <c r="D22">
        <v>89</v>
      </c>
      <c r="E22" s="2" t="s">
        <v>14</v>
      </c>
    </row>
    <row r="23" spans="1:5" x14ac:dyDescent="0.2">
      <c r="A23">
        <v>20</v>
      </c>
      <c r="B23" t="s">
        <v>28</v>
      </c>
      <c r="C23">
        <v>440</v>
      </c>
      <c r="D23">
        <v>97</v>
      </c>
      <c r="E23" s="2" t="s">
        <v>22</v>
      </c>
    </row>
    <row r="24" spans="1:5" x14ac:dyDescent="0.2">
      <c r="A24">
        <v>21</v>
      </c>
      <c r="B24" t="s">
        <v>29</v>
      </c>
      <c r="C24">
        <v>39</v>
      </c>
      <c r="D24">
        <v>89</v>
      </c>
      <c r="E24" s="2" t="s">
        <v>14</v>
      </c>
    </row>
    <row r="25" spans="1:5" x14ac:dyDescent="0.2">
      <c r="A25">
        <v>22</v>
      </c>
      <c r="B25" t="s">
        <v>30</v>
      </c>
      <c r="C25">
        <v>35</v>
      </c>
      <c r="D25">
        <v>87</v>
      </c>
      <c r="E25" s="2" t="s">
        <v>14</v>
      </c>
    </row>
    <row r="26" spans="1:5" x14ac:dyDescent="0.2">
      <c r="A26">
        <v>23</v>
      </c>
      <c r="B26" t="s">
        <v>31</v>
      </c>
      <c r="C26">
        <v>38</v>
      </c>
      <c r="D26">
        <v>86</v>
      </c>
      <c r="E26" s="2" t="s">
        <v>14</v>
      </c>
    </row>
    <row r="27" spans="1:5" x14ac:dyDescent="0.2">
      <c r="A27">
        <v>24</v>
      </c>
      <c r="B27" t="s">
        <v>32</v>
      </c>
      <c r="C27">
        <v>53</v>
      </c>
      <c r="D27">
        <v>88</v>
      </c>
      <c r="E27" s="2" t="s">
        <v>14</v>
      </c>
    </row>
    <row r="28" spans="1:5" x14ac:dyDescent="0.2">
      <c r="A28">
        <v>25</v>
      </c>
      <c r="B28" t="s">
        <v>33</v>
      </c>
      <c r="C28">
        <v>20</v>
      </c>
      <c r="D28">
        <v>88</v>
      </c>
      <c r="E28" s="2" t="s">
        <v>14</v>
      </c>
    </row>
    <row r="29" spans="1:5" x14ac:dyDescent="0.2">
      <c r="A29">
        <v>26</v>
      </c>
      <c r="B29" t="s">
        <v>34</v>
      </c>
      <c r="C29">
        <v>25</v>
      </c>
      <c r="D29">
        <v>89</v>
      </c>
      <c r="E29" s="2" t="s">
        <v>14</v>
      </c>
    </row>
    <row r="30" spans="1:5" x14ac:dyDescent="0.2">
      <c r="A30">
        <v>27</v>
      </c>
      <c r="B30" t="s">
        <v>35</v>
      </c>
      <c r="C30">
        <v>20</v>
      </c>
      <c r="D30">
        <v>84</v>
      </c>
      <c r="E30" s="2" t="s">
        <v>9</v>
      </c>
    </row>
    <row r="31" spans="1:5" x14ac:dyDescent="0.2">
      <c r="A31">
        <v>28</v>
      </c>
      <c r="B31" t="s">
        <v>36</v>
      </c>
      <c r="C31">
        <v>29</v>
      </c>
      <c r="D31">
        <v>82</v>
      </c>
      <c r="E31" s="2" t="s">
        <v>9</v>
      </c>
    </row>
    <row r="32" spans="1:5" x14ac:dyDescent="0.2">
      <c r="A32">
        <v>29</v>
      </c>
      <c r="B32" t="s">
        <v>37</v>
      </c>
      <c r="C32">
        <v>90</v>
      </c>
      <c r="D32">
        <v>91</v>
      </c>
      <c r="E32" s="2" t="s">
        <v>6</v>
      </c>
    </row>
    <row r="33" spans="1:5" x14ac:dyDescent="0.2">
      <c r="A33">
        <v>30</v>
      </c>
      <c r="B33" t="s">
        <v>38</v>
      </c>
      <c r="C33">
        <v>125</v>
      </c>
      <c r="D33">
        <v>91</v>
      </c>
      <c r="E33" s="2" t="s">
        <v>6</v>
      </c>
    </row>
    <row r="34" spans="1:5" x14ac:dyDescent="0.2">
      <c r="A34">
        <v>31</v>
      </c>
      <c r="B34" t="s">
        <v>39</v>
      </c>
      <c r="C34">
        <v>55</v>
      </c>
      <c r="D34">
        <v>90</v>
      </c>
      <c r="E34" s="2" t="s">
        <v>6</v>
      </c>
    </row>
    <row r="35" spans="1:5" x14ac:dyDescent="0.2">
      <c r="A35">
        <v>32</v>
      </c>
      <c r="B35" t="s">
        <v>40</v>
      </c>
      <c r="C35">
        <v>25</v>
      </c>
      <c r="D35">
        <v>92</v>
      </c>
      <c r="E35" s="2" t="s">
        <v>6</v>
      </c>
    </row>
    <row r="36" spans="1:5" x14ac:dyDescent="0.2">
      <c r="A36">
        <v>33</v>
      </c>
      <c r="B36" t="s">
        <v>41</v>
      </c>
      <c r="C36">
        <v>25</v>
      </c>
      <c r="D36">
        <v>93</v>
      </c>
      <c r="E36" s="2" t="s">
        <v>6</v>
      </c>
    </row>
    <row r="37" spans="1:5" x14ac:dyDescent="0.2">
      <c r="A37">
        <v>34</v>
      </c>
      <c r="B37" t="s">
        <v>42</v>
      </c>
      <c r="C37">
        <v>32</v>
      </c>
      <c r="D37">
        <v>89</v>
      </c>
      <c r="E37" s="2" t="s">
        <v>14</v>
      </c>
    </row>
    <row r="38" spans="1:5" x14ac:dyDescent="0.2">
      <c r="A38">
        <v>35</v>
      </c>
      <c r="B38" t="s">
        <v>43</v>
      </c>
      <c r="C38">
        <v>10</v>
      </c>
      <c r="D38">
        <v>84</v>
      </c>
      <c r="E38" s="2" t="s">
        <v>9</v>
      </c>
    </row>
    <row r="39" spans="1:5" x14ac:dyDescent="0.2">
      <c r="A39">
        <v>36</v>
      </c>
      <c r="B39" t="s">
        <v>44</v>
      </c>
      <c r="C39">
        <v>180</v>
      </c>
      <c r="D39">
        <v>97</v>
      </c>
      <c r="E39" s="2" t="s">
        <v>22</v>
      </c>
    </row>
    <row r="40" spans="1:5" x14ac:dyDescent="0.2">
      <c r="A40">
        <v>37</v>
      </c>
      <c r="B40" t="s">
        <v>45</v>
      </c>
      <c r="C40">
        <v>27</v>
      </c>
      <c r="D40">
        <v>90</v>
      </c>
      <c r="E40" s="2" t="s">
        <v>6</v>
      </c>
    </row>
    <row r="41" spans="1:5" x14ac:dyDescent="0.2">
      <c r="A41">
        <v>38</v>
      </c>
      <c r="B41" t="s">
        <v>46</v>
      </c>
      <c r="C41">
        <v>147</v>
      </c>
      <c r="D41">
        <v>92</v>
      </c>
      <c r="E41" s="2" t="s">
        <v>6</v>
      </c>
    </row>
    <row r="42" spans="1:5" x14ac:dyDescent="0.2">
      <c r="A42">
        <v>39</v>
      </c>
      <c r="B42" t="s">
        <v>47</v>
      </c>
      <c r="C42">
        <v>38</v>
      </c>
      <c r="D42">
        <v>89</v>
      </c>
      <c r="E42" s="2" t="s">
        <v>14</v>
      </c>
    </row>
    <row r="43" spans="1:5" x14ac:dyDescent="0.2">
      <c r="A43">
        <v>40</v>
      </c>
      <c r="B43" t="s">
        <v>48</v>
      </c>
      <c r="C43">
        <v>57</v>
      </c>
      <c r="D43">
        <v>89</v>
      </c>
      <c r="E43" s="2" t="s">
        <v>14</v>
      </c>
    </row>
    <row r="44" spans="1:5" x14ac:dyDescent="0.2">
      <c r="A44">
        <v>41</v>
      </c>
      <c r="B44" t="s">
        <v>49</v>
      </c>
      <c r="C44">
        <v>22</v>
      </c>
      <c r="D44">
        <v>89</v>
      </c>
      <c r="E44" s="2" t="s">
        <v>14</v>
      </c>
    </row>
    <row r="45" spans="1:5" x14ac:dyDescent="0.2">
      <c r="A45">
        <v>42</v>
      </c>
      <c r="B45" t="s">
        <v>50</v>
      </c>
      <c r="C45">
        <v>19</v>
      </c>
      <c r="D45">
        <v>87</v>
      </c>
      <c r="E45" s="2" t="s">
        <v>14</v>
      </c>
    </row>
    <row r="46" spans="1:5" x14ac:dyDescent="0.2">
      <c r="A46">
        <v>43</v>
      </c>
      <c r="B46" t="s">
        <v>51</v>
      </c>
      <c r="C46">
        <v>72</v>
      </c>
      <c r="D46">
        <v>94</v>
      </c>
      <c r="E46" s="2" t="s">
        <v>6</v>
      </c>
    </row>
    <row r="47" spans="1:5" x14ac:dyDescent="0.2">
      <c r="A47">
        <v>44</v>
      </c>
      <c r="B47" t="s">
        <v>52</v>
      </c>
      <c r="C47">
        <v>150</v>
      </c>
      <c r="D47">
        <v>94</v>
      </c>
      <c r="E47" s="2" t="s">
        <v>6</v>
      </c>
    </row>
    <row r="48" spans="1:5" x14ac:dyDescent="0.2">
      <c r="A48">
        <v>45</v>
      </c>
      <c r="B48" t="s">
        <v>53</v>
      </c>
      <c r="C48">
        <v>60</v>
      </c>
      <c r="D48">
        <v>93</v>
      </c>
      <c r="E48" s="2" t="s">
        <v>6</v>
      </c>
    </row>
    <row r="49" spans="1:5" x14ac:dyDescent="0.2">
      <c r="A49">
        <v>46</v>
      </c>
      <c r="B49" t="s">
        <v>54</v>
      </c>
      <c r="C49">
        <v>17</v>
      </c>
      <c r="D49">
        <v>88</v>
      </c>
      <c r="E49" s="2" t="s">
        <v>14</v>
      </c>
    </row>
    <row r="50" spans="1:5" x14ac:dyDescent="0.2">
      <c r="A50">
        <v>47</v>
      </c>
      <c r="B50" t="s">
        <v>5</v>
      </c>
      <c r="C50">
        <v>55</v>
      </c>
      <c r="D50">
        <v>88</v>
      </c>
      <c r="E50" s="2" t="s">
        <v>14</v>
      </c>
    </row>
    <row r="51" spans="1:5" x14ac:dyDescent="0.2">
      <c r="A51">
        <v>48</v>
      </c>
      <c r="B51" t="s">
        <v>55</v>
      </c>
      <c r="C51">
        <v>18</v>
      </c>
      <c r="D51">
        <v>86</v>
      </c>
      <c r="E51" s="2" t="s">
        <v>14</v>
      </c>
    </row>
    <row r="52" spans="1:5" x14ac:dyDescent="0.2">
      <c r="A52">
        <v>49</v>
      </c>
      <c r="B52" t="s">
        <v>55</v>
      </c>
      <c r="C52">
        <v>19</v>
      </c>
      <c r="D52">
        <v>88</v>
      </c>
      <c r="E52" s="2" t="s">
        <v>14</v>
      </c>
    </row>
    <row r="53" spans="1:5" x14ac:dyDescent="0.2">
      <c r="A53">
        <v>50</v>
      </c>
      <c r="B53" t="s">
        <v>56</v>
      </c>
      <c r="C53">
        <v>109</v>
      </c>
      <c r="D53">
        <v>91</v>
      </c>
      <c r="E53" s="2" t="s">
        <v>6</v>
      </c>
    </row>
    <row r="54" spans="1:5" x14ac:dyDescent="0.2">
      <c r="A54">
        <v>51</v>
      </c>
      <c r="B54" t="s">
        <v>57</v>
      </c>
      <c r="C54">
        <v>12</v>
      </c>
      <c r="D54">
        <v>87</v>
      </c>
      <c r="E54" s="2" t="s">
        <v>14</v>
      </c>
    </row>
    <row r="55" spans="1:5" x14ac:dyDescent="0.2">
      <c r="A55">
        <v>52</v>
      </c>
      <c r="B55" t="s">
        <v>58</v>
      </c>
      <c r="C55">
        <v>35</v>
      </c>
      <c r="D55">
        <v>89</v>
      </c>
      <c r="E55" s="2" t="s">
        <v>14</v>
      </c>
    </row>
    <row r="56" spans="1:5" x14ac:dyDescent="0.2">
      <c r="A56">
        <v>53</v>
      </c>
      <c r="B56" t="s">
        <v>59</v>
      </c>
      <c r="C56">
        <v>20</v>
      </c>
      <c r="D56">
        <v>89</v>
      </c>
      <c r="E56" s="2" t="s">
        <v>14</v>
      </c>
    </row>
    <row r="57" spans="1:5" x14ac:dyDescent="0.2">
      <c r="A57">
        <v>54</v>
      </c>
      <c r="B57" t="s">
        <v>60</v>
      </c>
      <c r="C57">
        <v>210</v>
      </c>
      <c r="D57">
        <v>93</v>
      </c>
      <c r="E57" s="2" t="s">
        <v>6</v>
      </c>
    </row>
    <row r="58" spans="1:5" x14ac:dyDescent="0.2">
      <c r="A58">
        <v>55</v>
      </c>
      <c r="B58" t="s">
        <v>12</v>
      </c>
      <c r="C58">
        <v>21</v>
      </c>
      <c r="D58">
        <v>78</v>
      </c>
      <c r="E58" s="2" t="s">
        <v>61</v>
      </c>
    </row>
    <row r="59" spans="1:5" x14ac:dyDescent="0.2">
      <c r="A59">
        <v>56</v>
      </c>
      <c r="B59" t="s">
        <v>5</v>
      </c>
      <c r="C59">
        <v>37</v>
      </c>
      <c r="D59">
        <v>93</v>
      </c>
      <c r="E59" s="2" t="s">
        <v>6</v>
      </c>
    </row>
    <row r="60" spans="1:5" x14ac:dyDescent="0.2">
      <c r="A60">
        <v>57</v>
      </c>
      <c r="B60" t="s">
        <v>62</v>
      </c>
      <c r="C60">
        <v>16</v>
      </c>
      <c r="D60">
        <v>89</v>
      </c>
      <c r="E60" s="2" t="s">
        <v>14</v>
      </c>
    </row>
    <row r="61" spans="1:5" x14ac:dyDescent="0.2">
      <c r="A61">
        <v>58</v>
      </c>
      <c r="B61" t="s">
        <v>63</v>
      </c>
      <c r="C61">
        <v>58</v>
      </c>
      <c r="D61">
        <v>88</v>
      </c>
      <c r="E61" s="2" t="s">
        <v>14</v>
      </c>
    </row>
    <row r="62" spans="1:5" x14ac:dyDescent="0.2">
      <c r="A62">
        <v>59</v>
      </c>
      <c r="B62" t="s">
        <v>64</v>
      </c>
      <c r="C62">
        <v>75</v>
      </c>
      <c r="D62">
        <v>92</v>
      </c>
      <c r="E62" s="2" t="s">
        <v>6</v>
      </c>
    </row>
    <row r="63" spans="1:5" x14ac:dyDescent="0.2">
      <c r="A63">
        <v>60</v>
      </c>
      <c r="B63" t="s">
        <v>65</v>
      </c>
      <c r="C63">
        <v>39</v>
      </c>
      <c r="D63">
        <v>88</v>
      </c>
      <c r="E63" s="2" t="s">
        <v>14</v>
      </c>
    </row>
    <row r="64" spans="1:5" x14ac:dyDescent="0.2">
      <c r="A64">
        <v>61</v>
      </c>
      <c r="B64" t="s">
        <v>66</v>
      </c>
      <c r="C64">
        <v>300</v>
      </c>
      <c r="D64">
        <v>96</v>
      </c>
      <c r="E64" s="2" t="s">
        <v>22</v>
      </c>
    </row>
    <row r="65" spans="1:5" x14ac:dyDescent="0.2">
      <c r="A65">
        <v>62</v>
      </c>
      <c r="B65" t="s">
        <v>60</v>
      </c>
      <c r="C65">
        <v>35</v>
      </c>
      <c r="D65">
        <v>90</v>
      </c>
      <c r="E65" s="2" t="s">
        <v>6</v>
      </c>
    </row>
    <row r="66" spans="1:5" x14ac:dyDescent="0.2">
      <c r="A66">
        <v>63</v>
      </c>
      <c r="B66" t="s">
        <v>59</v>
      </c>
      <c r="C66">
        <v>22</v>
      </c>
      <c r="D66">
        <v>90</v>
      </c>
      <c r="E66" s="2" t="s">
        <v>6</v>
      </c>
    </row>
    <row r="67" spans="1:5" x14ac:dyDescent="0.2">
      <c r="A67">
        <v>64</v>
      </c>
      <c r="B67" t="s">
        <v>5</v>
      </c>
      <c r="C67">
        <v>90</v>
      </c>
      <c r="D67">
        <v>92</v>
      </c>
      <c r="E67" s="2" t="s">
        <v>6</v>
      </c>
    </row>
    <row r="68" spans="1:5" x14ac:dyDescent="0.2">
      <c r="A68">
        <v>65</v>
      </c>
      <c r="B68" t="s">
        <v>67</v>
      </c>
      <c r="C68">
        <v>95</v>
      </c>
      <c r="D68">
        <v>93</v>
      </c>
      <c r="E68" s="2" t="s">
        <v>6</v>
      </c>
    </row>
    <row r="69" spans="1:5" x14ac:dyDescent="0.2">
      <c r="A69">
        <v>66</v>
      </c>
      <c r="B69" t="s">
        <v>68</v>
      </c>
      <c r="C69">
        <v>21</v>
      </c>
      <c r="D69">
        <v>89</v>
      </c>
      <c r="E69" s="2" t="s">
        <v>14</v>
      </c>
    </row>
    <row r="70" spans="1:5" x14ac:dyDescent="0.2">
      <c r="A70">
        <v>67</v>
      </c>
      <c r="B70" t="s">
        <v>69</v>
      </c>
      <c r="C70">
        <v>10</v>
      </c>
      <c r="D70">
        <v>83</v>
      </c>
      <c r="E70" s="2" t="s">
        <v>9</v>
      </c>
    </row>
    <row r="71" spans="1:5" x14ac:dyDescent="0.2">
      <c r="A71">
        <v>68</v>
      </c>
      <c r="B71" t="s">
        <v>70</v>
      </c>
      <c r="C71">
        <v>25</v>
      </c>
      <c r="D71">
        <v>86</v>
      </c>
      <c r="E71" s="2" t="s">
        <v>14</v>
      </c>
    </row>
    <row r="72" spans="1:5" x14ac:dyDescent="0.2">
      <c r="A72">
        <v>69</v>
      </c>
      <c r="B72" t="s">
        <v>71</v>
      </c>
      <c r="C72">
        <v>29</v>
      </c>
      <c r="D72">
        <v>90</v>
      </c>
      <c r="E72" s="2" t="s">
        <v>6</v>
      </c>
    </row>
    <row r="73" spans="1:5" x14ac:dyDescent="0.2">
      <c r="A73">
        <v>70</v>
      </c>
      <c r="B73" t="s">
        <v>72</v>
      </c>
      <c r="C73">
        <v>23</v>
      </c>
      <c r="D73">
        <v>89</v>
      </c>
      <c r="E73" s="2" t="s">
        <v>14</v>
      </c>
    </row>
    <row r="74" spans="1:5" x14ac:dyDescent="0.2">
      <c r="A74">
        <v>71</v>
      </c>
      <c r="B74" t="s">
        <v>73</v>
      </c>
      <c r="C74">
        <v>90</v>
      </c>
      <c r="D74">
        <v>96</v>
      </c>
      <c r="E74" s="2" t="s">
        <v>22</v>
      </c>
    </row>
    <row r="75" spans="1:5" x14ac:dyDescent="0.2">
      <c r="A75">
        <v>72</v>
      </c>
      <c r="B75" t="s">
        <v>59</v>
      </c>
      <c r="C75">
        <v>18</v>
      </c>
      <c r="D75">
        <v>88</v>
      </c>
      <c r="E75" s="2" t="s">
        <v>14</v>
      </c>
    </row>
    <row r="76" spans="1:5" x14ac:dyDescent="0.2">
      <c r="A76">
        <v>73</v>
      </c>
      <c r="B76" t="s">
        <v>74</v>
      </c>
      <c r="C76">
        <v>54</v>
      </c>
      <c r="D76">
        <v>89</v>
      </c>
      <c r="E76" s="2" t="s">
        <v>14</v>
      </c>
    </row>
    <row r="77" spans="1:5" x14ac:dyDescent="0.2">
      <c r="A77">
        <v>74</v>
      </c>
      <c r="B77" t="s">
        <v>75</v>
      </c>
      <c r="C77">
        <v>62</v>
      </c>
      <c r="D77">
        <v>96</v>
      </c>
      <c r="E77" s="2" t="s">
        <v>22</v>
      </c>
    </row>
    <row r="78" spans="1:5" x14ac:dyDescent="0.2">
      <c r="A78">
        <v>75</v>
      </c>
      <c r="B78" t="s">
        <v>76</v>
      </c>
      <c r="C78">
        <v>21</v>
      </c>
      <c r="D78">
        <v>88</v>
      </c>
      <c r="E78" s="2" t="s">
        <v>14</v>
      </c>
    </row>
    <row r="79" spans="1:5" x14ac:dyDescent="0.2">
      <c r="A79">
        <v>76</v>
      </c>
      <c r="B79" t="s">
        <v>77</v>
      </c>
      <c r="C79">
        <v>37</v>
      </c>
      <c r="D79">
        <v>88</v>
      </c>
      <c r="E79" s="2" t="s">
        <v>14</v>
      </c>
    </row>
    <row r="80" spans="1:5" x14ac:dyDescent="0.2">
      <c r="A80">
        <v>77</v>
      </c>
      <c r="B80" t="s">
        <v>78</v>
      </c>
      <c r="C80">
        <v>24</v>
      </c>
      <c r="D80">
        <v>86</v>
      </c>
      <c r="E80" s="2" t="s">
        <v>14</v>
      </c>
    </row>
    <row r="81" spans="1:5" x14ac:dyDescent="0.2">
      <c r="A81">
        <v>78</v>
      </c>
      <c r="B81" t="s">
        <v>5</v>
      </c>
      <c r="C81">
        <v>52</v>
      </c>
      <c r="D81">
        <v>91</v>
      </c>
      <c r="E81" s="2" t="s">
        <v>6</v>
      </c>
    </row>
    <row r="82" spans="1:5" x14ac:dyDescent="0.2">
      <c r="A82">
        <v>79</v>
      </c>
      <c r="B82" t="s">
        <v>79</v>
      </c>
      <c r="C82">
        <v>55</v>
      </c>
      <c r="D82">
        <v>88</v>
      </c>
      <c r="E82" s="2" t="s">
        <v>14</v>
      </c>
    </row>
    <row r="83" spans="1:5" x14ac:dyDescent="0.2">
      <c r="A83">
        <v>80</v>
      </c>
      <c r="B83" t="s">
        <v>80</v>
      </c>
      <c r="C83">
        <v>440</v>
      </c>
      <c r="D83">
        <v>95</v>
      </c>
      <c r="E83" s="2" t="s">
        <v>22</v>
      </c>
    </row>
    <row r="84" spans="1:5" x14ac:dyDescent="0.2">
      <c r="A84">
        <v>81</v>
      </c>
      <c r="B84" t="s">
        <v>81</v>
      </c>
      <c r="C84">
        <v>105</v>
      </c>
      <c r="D84">
        <v>90</v>
      </c>
      <c r="E84" s="2" t="s">
        <v>6</v>
      </c>
    </row>
    <row r="85" spans="1:5" x14ac:dyDescent="0.2">
      <c r="A85">
        <v>82</v>
      </c>
      <c r="B85" t="s">
        <v>82</v>
      </c>
      <c r="C85">
        <v>40</v>
      </c>
      <c r="D85">
        <v>89</v>
      </c>
      <c r="E85" s="2" t="s">
        <v>14</v>
      </c>
    </row>
    <row r="86" spans="1:5" x14ac:dyDescent="0.2">
      <c r="A86">
        <v>83</v>
      </c>
      <c r="B86" t="s">
        <v>83</v>
      </c>
      <c r="C86">
        <v>120</v>
      </c>
      <c r="D86">
        <v>92</v>
      </c>
      <c r="E86" s="2" t="s">
        <v>6</v>
      </c>
    </row>
    <row r="87" spans="1:5" x14ac:dyDescent="0.2">
      <c r="A87">
        <v>84</v>
      </c>
      <c r="B87" t="s">
        <v>84</v>
      </c>
      <c r="C87">
        <v>26</v>
      </c>
      <c r="D87">
        <v>90</v>
      </c>
      <c r="E87" s="2" t="s">
        <v>6</v>
      </c>
    </row>
    <row r="88" spans="1:5" x14ac:dyDescent="0.2">
      <c r="A88">
        <v>85</v>
      </c>
      <c r="B88" t="s">
        <v>85</v>
      </c>
      <c r="C88">
        <v>28</v>
      </c>
      <c r="D88">
        <v>88</v>
      </c>
      <c r="E88" s="2" t="s">
        <v>14</v>
      </c>
    </row>
    <row r="89" spans="1:5" x14ac:dyDescent="0.2">
      <c r="A89">
        <v>86</v>
      </c>
      <c r="B89" t="s">
        <v>86</v>
      </c>
      <c r="C89">
        <v>150</v>
      </c>
      <c r="D89">
        <v>93</v>
      </c>
      <c r="E89" s="2" t="s">
        <v>6</v>
      </c>
    </row>
    <row r="90" spans="1:5" x14ac:dyDescent="0.2">
      <c r="A90">
        <v>87</v>
      </c>
      <c r="B90" t="s">
        <v>5</v>
      </c>
      <c r="C90">
        <v>37</v>
      </c>
      <c r="D90">
        <v>91</v>
      </c>
      <c r="E90" s="2" t="s">
        <v>6</v>
      </c>
    </row>
    <row r="91" spans="1:5" x14ac:dyDescent="0.2">
      <c r="A91">
        <v>88</v>
      </c>
      <c r="B91" t="s">
        <v>87</v>
      </c>
      <c r="C91">
        <v>43</v>
      </c>
      <c r="D91">
        <v>89</v>
      </c>
      <c r="E91" s="2" t="s">
        <v>14</v>
      </c>
    </row>
    <row r="92" spans="1:5" x14ac:dyDescent="0.2">
      <c r="A92">
        <v>89</v>
      </c>
      <c r="B92" t="s">
        <v>88</v>
      </c>
      <c r="C92">
        <v>120</v>
      </c>
      <c r="D92">
        <v>91</v>
      </c>
      <c r="E92" s="2" t="s">
        <v>6</v>
      </c>
    </row>
    <row r="93" spans="1:5" x14ac:dyDescent="0.2">
      <c r="A93">
        <v>90</v>
      </c>
      <c r="B93" t="s">
        <v>89</v>
      </c>
      <c r="C93">
        <v>25</v>
      </c>
      <c r="D93">
        <v>87</v>
      </c>
      <c r="E93" s="2" t="s">
        <v>14</v>
      </c>
    </row>
    <row r="94" spans="1:5" x14ac:dyDescent="0.2">
      <c r="A94">
        <v>91</v>
      </c>
      <c r="B94" t="s">
        <v>90</v>
      </c>
      <c r="C94">
        <v>25</v>
      </c>
      <c r="D94">
        <v>88</v>
      </c>
      <c r="E94" s="2" t="s">
        <v>14</v>
      </c>
    </row>
    <row r="95" spans="1:5" x14ac:dyDescent="0.2">
      <c r="A95">
        <v>92</v>
      </c>
      <c r="B95" t="s">
        <v>91</v>
      </c>
      <c r="C95">
        <v>40</v>
      </c>
      <c r="D95">
        <v>90</v>
      </c>
      <c r="E95" s="2" t="s">
        <v>6</v>
      </c>
    </row>
    <row r="96" spans="1:5" x14ac:dyDescent="0.2">
      <c r="A96">
        <v>93</v>
      </c>
      <c r="B96" t="s">
        <v>92</v>
      </c>
      <c r="C96">
        <v>57</v>
      </c>
      <c r="D96">
        <v>90</v>
      </c>
      <c r="E96" s="2" t="s">
        <v>6</v>
      </c>
    </row>
    <row r="97" spans="1:5" x14ac:dyDescent="0.2">
      <c r="A97">
        <v>94</v>
      </c>
      <c r="B97" t="s">
        <v>93</v>
      </c>
      <c r="C97">
        <v>27</v>
      </c>
      <c r="D97">
        <v>89</v>
      </c>
      <c r="E97" s="2" t="s">
        <v>14</v>
      </c>
    </row>
    <row r="98" spans="1:5" x14ac:dyDescent="0.2">
      <c r="A98">
        <v>95</v>
      </c>
      <c r="B98" t="s">
        <v>94</v>
      </c>
      <c r="C98">
        <v>19</v>
      </c>
      <c r="D98">
        <v>88</v>
      </c>
      <c r="E98" s="2" t="s">
        <v>14</v>
      </c>
    </row>
    <row r="99" spans="1:5" x14ac:dyDescent="0.2">
      <c r="A99">
        <v>96</v>
      </c>
      <c r="B99" t="s">
        <v>95</v>
      </c>
      <c r="C99">
        <v>15</v>
      </c>
      <c r="D99">
        <v>87</v>
      </c>
      <c r="E99" s="2" t="s">
        <v>14</v>
      </c>
    </row>
    <row r="100" spans="1:5" x14ac:dyDescent="0.2">
      <c r="A100">
        <v>97</v>
      </c>
      <c r="B100" t="s">
        <v>96</v>
      </c>
      <c r="C100">
        <v>13</v>
      </c>
      <c r="D100">
        <v>88</v>
      </c>
      <c r="E100" s="2" t="s">
        <v>14</v>
      </c>
    </row>
    <row r="101" spans="1:5" x14ac:dyDescent="0.2">
      <c r="A101">
        <v>98</v>
      </c>
      <c r="B101" t="s">
        <v>97</v>
      </c>
      <c r="C101">
        <v>69</v>
      </c>
      <c r="D101">
        <v>92</v>
      </c>
      <c r="E101" s="2" t="s">
        <v>6</v>
      </c>
    </row>
    <row r="102" spans="1:5" x14ac:dyDescent="0.2">
      <c r="A102">
        <v>99</v>
      </c>
      <c r="B102" t="s">
        <v>94</v>
      </c>
      <c r="C102">
        <v>13</v>
      </c>
      <c r="D102">
        <v>87</v>
      </c>
      <c r="E102" s="2" t="s">
        <v>14</v>
      </c>
    </row>
    <row r="103" spans="1:5" x14ac:dyDescent="0.2">
      <c r="A103">
        <v>100</v>
      </c>
      <c r="B103" t="s">
        <v>98</v>
      </c>
      <c r="C103">
        <v>50</v>
      </c>
      <c r="D103">
        <v>87</v>
      </c>
      <c r="E103" s="2" t="s">
        <v>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CC02D-2684-524E-869B-2D0B32D1B2DF}">
  <sheetPr>
    <tabColor rgb="FF00B0F0"/>
  </sheetPr>
  <dimension ref="A1:F103"/>
  <sheetViews>
    <sheetView zoomScale="175" workbookViewId="0">
      <pane ySplit="1" topLeftCell="A2" activePane="bottomLeft" state="frozen"/>
      <selection pane="bottomLeft" activeCell="E19" sqref="E19"/>
    </sheetView>
  </sheetViews>
  <sheetFormatPr baseColWidth="10" defaultColWidth="11" defaultRowHeight="16" x14ac:dyDescent="0.2"/>
  <cols>
    <col min="1" max="2" width="8.83203125"/>
    <col min="4" max="4" width="23" customWidth="1"/>
    <col min="5" max="5" width="14.5" customWidth="1"/>
  </cols>
  <sheetData>
    <row r="1" spans="1:2" s="9" customFormat="1" x14ac:dyDescent="0.2">
      <c r="A1" s="9" t="s">
        <v>107</v>
      </c>
    </row>
    <row r="3" spans="1:2" x14ac:dyDescent="0.2">
      <c r="A3" s="1" t="s">
        <v>108</v>
      </c>
      <c r="B3" s="1" t="s">
        <v>109</v>
      </c>
    </row>
    <row r="4" spans="1:2" x14ac:dyDescent="0.2">
      <c r="A4">
        <v>52</v>
      </c>
      <c r="B4">
        <v>91</v>
      </c>
    </row>
    <row r="5" spans="1:2" x14ac:dyDescent="0.2">
      <c r="A5">
        <v>30</v>
      </c>
      <c r="B5">
        <v>90</v>
      </c>
    </row>
    <row r="6" spans="1:2" x14ac:dyDescent="0.2">
      <c r="A6">
        <v>10</v>
      </c>
      <c r="B6">
        <v>80</v>
      </c>
    </row>
    <row r="7" spans="1:2" x14ac:dyDescent="0.2">
      <c r="A7">
        <v>120</v>
      </c>
      <c r="B7">
        <v>93</v>
      </c>
    </row>
    <row r="8" spans="1:2" x14ac:dyDescent="0.2">
      <c r="A8">
        <v>75</v>
      </c>
      <c r="B8">
        <v>91</v>
      </c>
    </row>
    <row r="9" spans="1:2" x14ac:dyDescent="0.2">
      <c r="A9">
        <v>20</v>
      </c>
      <c r="B9">
        <v>83</v>
      </c>
    </row>
    <row r="10" spans="1:2" x14ac:dyDescent="0.2">
      <c r="A10">
        <v>39</v>
      </c>
      <c r="B10">
        <v>87</v>
      </c>
    </row>
    <row r="11" spans="1:2" x14ac:dyDescent="0.2">
      <c r="A11">
        <v>50</v>
      </c>
      <c r="B11">
        <v>91</v>
      </c>
    </row>
    <row r="12" spans="1:2" x14ac:dyDescent="0.2">
      <c r="A12">
        <v>18</v>
      </c>
      <c r="B12">
        <v>87</v>
      </c>
    </row>
    <row r="13" spans="1:2" x14ac:dyDescent="0.2">
      <c r="A13">
        <v>31</v>
      </c>
      <c r="B13">
        <v>88</v>
      </c>
    </row>
    <row r="14" spans="1:2" x14ac:dyDescent="0.2">
      <c r="A14">
        <v>18</v>
      </c>
      <c r="B14">
        <v>84</v>
      </c>
    </row>
    <row r="15" spans="1:2" x14ac:dyDescent="0.2">
      <c r="A15">
        <v>48</v>
      </c>
      <c r="B15">
        <v>93</v>
      </c>
    </row>
    <row r="16" spans="1:2" x14ac:dyDescent="0.2">
      <c r="A16">
        <v>55</v>
      </c>
      <c r="B16">
        <v>92</v>
      </c>
    </row>
    <row r="17" spans="1:6" x14ac:dyDescent="0.2">
      <c r="A17">
        <v>375</v>
      </c>
      <c r="B17">
        <v>98</v>
      </c>
    </row>
    <row r="18" spans="1:6" x14ac:dyDescent="0.2">
      <c r="A18">
        <v>56</v>
      </c>
      <c r="B18">
        <v>91</v>
      </c>
    </row>
    <row r="19" spans="1:6" ht="140" customHeight="1" x14ac:dyDescent="0.2">
      <c r="A19">
        <v>38</v>
      </c>
      <c r="B19">
        <v>90</v>
      </c>
      <c r="D19" s="12" t="s">
        <v>110</v>
      </c>
      <c r="F19" s="5"/>
    </row>
    <row r="20" spans="1:6" x14ac:dyDescent="0.2">
      <c r="A20">
        <v>100</v>
      </c>
      <c r="B20">
        <v>93</v>
      </c>
    </row>
    <row r="21" spans="1:6" x14ac:dyDescent="0.2">
      <c r="A21">
        <v>42</v>
      </c>
      <c r="B21">
        <v>92</v>
      </c>
    </row>
    <row r="22" spans="1:6" x14ac:dyDescent="0.2">
      <c r="A22">
        <v>35</v>
      </c>
      <c r="B22">
        <v>89</v>
      </c>
    </row>
    <row r="23" spans="1:6" x14ac:dyDescent="0.2">
      <c r="A23">
        <v>440</v>
      </c>
      <c r="B23">
        <v>97</v>
      </c>
    </row>
    <row r="24" spans="1:6" x14ac:dyDescent="0.2">
      <c r="A24">
        <v>39</v>
      </c>
      <c r="B24">
        <v>89</v>
      </c>
    </row>
    <row r="25" spans="1:6" x14ac:dyDescent="0.2">
      <c r="A25">
        <v>35</v>
      </c>
      <c r="B25">
        <v>87</v>
      </c>
    </row>
    <row r="26" spans="1:6" x14ac:dyDescent="0.2">
      <c r="A26">
        <v>38</v>
      </c>
      <c r="B26">
        <v>86</v>
      </c>
    </row>
    <row r="27" spans="1:6" x14ac:dyDescent="0.2">
      <c r="A27">
        <v>53</v>
      </c>
      <c r="B27">
        <v>88</v>
      </c>
    </row>
    <row r="28" spans="1:6" x14ac:dyDescent="0.2">
      <c r="A28">
        <v>20</v>
      </c>
      <c r="B28">
        <v>88</v>
      </c>
    </row>
    <row r="29" spans="1:6" x14ac:dyDescent="0.2">
      <c r="A29">
        <v>25</v>
      </c>
      <c r="B29">
        <v>89</v>
      </c>
    </row>
    <row r="30" spans="1:6" x14ac:dyDescent="0.2">
      <c r="A30">
        <v>20</v>
      </c>
      <c r="B30">
        <v>84</v>
      </c>
    </row>
    <row r="31" spans="1:6" x14ac:dyDescent="0.2">
      <c r="A31">
        <v>29</v>
      </c>
      <c r="B31">
        <v>82</v>
      </c>
    </row>
    <row r="32" spans="1:6" x14ac:dyDescent="0.2">
      <c r="A32">
        <v>90</v>
      </c>
      <c r="B32">
        <v>91</v>
      </c>
    </row>
    <row r="33" spans="1:2" x14ac:dyDescent="0.2">
      <c r="A33">
        <v>125</v>
      </c>
      <c r="B33">
        <v>91</v>
      </c>
    </row>
    <row r="34" spans="1:2" x14ac:dyDescent="0.2">
      <c r="A34">
        <v>55</v>
      </c>
      <c r="B34">
        <v>90</v>
      </c>
    </row>
    <row r="35" spans="1:2" x14ac:dyDescent="0.2">
      <c r="A35">
        <v>25</v>
      </c>
      <c r="B35">
        <v>92</v>
      </c>
    </row>
    <row r="36" spans="1:2" x14ac:dyDescent="0.2">
      <c r="A36">
        <v>25</v>
      </c>
      <c r="B36">
        <v>93</v>
      </c>
    </row>
    <row r="37" spans="1:2" x14ac:dyDescent="0.2">
      <c r="A37">
        <v>32</v>
      </c>
      <c r="B37">
        <v>89</v>
      </c>
    </row>
    <row r="38" spans="1:2" x14ac:dyDescent="0.2">
      <c r="A38">
        <v>10</v>
      </c>
      <c r="B38">
        <v>84</v>
      </c>
    </row>
    <row r="39" spans="1:2" x14ac:dyDescent="0.2">
      <c r="A39">
        <v>180</v>
      </c>
      <c r="B39">
        <v>97</v>
      </c>
    </row>
    <row r="40" spans="1:2" x14ac:dyDescent="0.2">
      <c r="A40">
        <v>27</v>
      </c>
      <c r="B40">
        <v>90</v>
      </c>
    </row>
    <row r="41" spans="1:2" x14ac:dyDescent="0.2">
      <c r="A41">
        <v>147</v>
      </c>
      <c r="B41">
        <v>92</v>
      </c>
    </row>
    <row r="42" spans="1:2" x14ac:dyDescent="0.2">
      <c r="A42">
        <v>38</v>
      </c>
      <c r="B42">
        <v>89</v>
      </c>
    </row>
    <row r="43" spans="1:2" x14ac:dyDescent="0.2">
      <c r="A43">
        <v>57</v>
      </c>
      <c r="B43">
        <v>89</v>
      </c>
    </row>
    <row r="44" spans="1:2" x14ac:dyDescent="0.2">
      <c r="A44">
        <v>22</v>
      </c>
      <c r="B44">
        <v>89</v>
      </c>
    </row>
    <row r="45" spans="1:2" x14ac:dyDescent="0.2">
      <c r="A45">
        <v>19</v>
      </c>
      <c r="B45">
        <v>87</v>
      </c>
    </row>
    <row r="46" spans="1:2" x14ac:dyDescent="0.2">
      <c r="A46">
        <v>72</v>
      </c>
      <c r="B46">
        <v>94</v>
      </c>
    </row>
    <row r="47" spans="1:2" x14ac:dyDescent="0.2">
      <c r="A47">
        <v>150</v>
      </c>
      <c r="B47">
        <v>94</v>
      </c>
    </row>
    <row r="48" spans="1:2" x14ac:dyDescent="0.2">
      <c r="A48">
        <v>60</v>
      </c>
      <c r="B48">
        <v>93</v>
      </c>
    </row>
    <row r="49" spans="1:2" x14ac:dyDescent="0.2">
      <c r="A49">
        <v>17</v>
      </c>
      <c r="B49">
        <v>88</v>
      </c>
    </row>
    <row r="50" spans="1:2" x14ac:dyDescent="0.2">
      <c r="A50">
        <v>55</v>
      </c>
      <c r="B50">
        <v>88</v>
      </c>
    </row>
    <row r="51" spans="1:2" x14ac:dyDescent="0.2">
      <c r="A51">
        <v>18</v>
      </c>
      <c r="B51">
        <v>86</v>
      </c>
    </row>
    <row r="52" spans="1:2" x14ac:dyDescent="0.2">
      <c r="A52">
        <v>19</v>
      </c>
      <c r="B52">
        <v>88</v>
      </c>
    </row>
    <row r="53" spans="1:2" x14ac:dyDescent="0.2">
      <c r="A53">
        <v>109</v>
      </c>
      <c r="B53">
        <v>91</v>
      </c>
    </row>
    <row r="54" spans="1:2" x14ac:dyDescent="0.2">
      <c r="A54">
        <v>12</v>
      </c>
      <c r="B54">
        <v>87</v>
      </c>
    </row>
    <row r="55" spans="1:2" x14ac:dyDescent="0.2">
      <c r="A55">
        <v>35</v>
      </c>
      <c r="B55">
        <v>89</v>
      </c>
    </row>
    <row r="56" spans="1:2" x14ac:dyDescent="0.2">
      <c r="A56">
        <v>20</v>
      </c>
      <c r="B56">
        <v>89</v>
      </c>
    </row>
    <row r="57" spans="1:2" x14ac:dyDescent="0.2">
      <c r="A57">
        <v>210</v>
      </c>
      <c r="B57">
        <v>93</v>
      </c>
    </row>
    <row r="58" spans="1:2" x14ac:dyDescent="0.2">
      <c r="A58">
        <v>21</v>
      </c>
      <c r="B58">
        <v>78</v>
      </c>
    </row>
    <row r="59" spans="1:2" x14ac:dyDescent="0.2">
      <c r="A59">
        <v>37</v>
      </c>
      <c r="B59">
        <v>93</v>
      </c>
    </row>
    <row r="60" spans="1:2" x14ac:dyDescent="0.2">
      <c r="A60">
        <v>16</v>
      </c>
      <c r="B60">
        <v>89</v>
      </c>
    </row>
    <row r="61" spans="1:2" x14ac:dyDescent="0.2">
      <c r="A61">
        <v>58</v>
      </c>
      <c r="B61">
        <v>88</v>
      </c>
    </row>
    <row r="62" spans="1:2" x14ac:dyDescent="0.2">
      <c r="A62">
        <v>75</v>
      </c>
      <c r="B62">
        <v>92</v>
      </c>
    </row>
    <row r="63" spans="1:2" x14ac:dyDescent="0.2">
      <c r="A63">
        <v>39</v>
      </c>
      <c r="B63">
        <v>88</v>
      </c>
    </row>
    <row r="64" spans="1:2" x14ac:dyDescent="0.2">
      <c r="A64">
        <v>300</v>
      </c>
      <c r="B64">
        <v>96</v>
      </c>
    </row>
    <row r="65" spans="1:2" x14ac:dyDescent="0.2">
      <c r="A65">
        <v>35</v>
      </c>
      <c r="B65">
        <v>90</v>
      </c>
    </row>
    <row r="66" spans="1:2" x14ac:dyDescent="0.2">
      <c r="A66">
        <v>22</v>
      </c>
      <c r="B66">
        <v>90</v>
      </c>
    </row>
    <row r="67" spans="1:2" x14ac:dyDescent="0.2">
      <c r="A67">
        <v>90</v>
      </c>
      <c r="B67">
        <v>92</v>
      </c>
    </row>
    <row r="68" spans="1:2" x14ac:dyDescent="0.2">
      <c r="A68">
        <v>95</v>
      </c>
      <c r="B68">
        <v>93</v>
      </c>
    </row>
    <row r="69" spans="1:2" x14ac:dyDescent="0.2">
      <c r="A69">
        <v>21</v>
      </c>
      <c r="B69">
        <v>89</v>
      </c>
    </row>
    <row r="70" spans="1:2" x14ac:dyDescent="0.2">
      <c r="A70">
        <v>10</v>
      </c>
      <c r="B70">
        <v>83</v>
      </c>
    </row>
    <row r="71" spans="1:2" x14ac:dyDescent="0.2">
      <c r="A71">
        <v>25</v>
      </c>
      <c r="B71">
        <v>86</v>
      </c>
    </row>
    <row r="72" spans="1:2" x14ac:dyDescent="0.2">
      <c r="A72">
        <v>29</v>
      </c>
      <c r="B72">
        <v>90</v>
      </c>
    </row>
    <row r="73" spans="1:2" x14ac:dyDescent="0.2">
      <c r="A73">
        <v>23</v>
      </c>
      <c r="B73">
        <v>89</v>
      </c>
    </row>
    <row r="74" spans="1:2" x14ac:dyDescent="0.2">
      <c r="A74">
        <v>90</v>
      </c>
      <c r="B74">
        <v>96</v>
      </c>
    </row>
    <row r="75" spans="1:2" x14ac:dyDescent="0.2">
      <c r="A75">
        <v>18</v>
      </c>
      <c r="B75">
        <v>88</v>
      </c>
    </row>
    <row r="76" spans="1:2" x14ac:dyDescent="0.2">
      <c r="A76">
        <v>54</v>
      </c>
      <c r="B76">
        <v>89</v>
      </c>
    </row>
    <row r="77" spans="1:2" x14ac:dyDescent="0.2">
      <c r="A77">
        <v>62</v>
      </c>
      <c r="B77">
        <v>96</v>
      </c>
    </row>
    <row r="78" spans="1:2" x14ac:dyDescent="0.2">
      <c r="A78">
        <v>21</v>
      </c>
      <c r="B78">
        <v>88</v>
      </c>
    </row>
    <row r="79" spans="1:2" x14ac:dyDescent="0.2">
      <c r="A79">
        <v>37</v>
      </c>
      <c r="B79">
        <v>88</v>
      </c>
    </row>
    <row r="80" spans="1:2" x14ac:dyDescent="0.2">
      <c r="A80">
        <v>24</v>
      </c>
      <c r="B80">
        <v>86</v>
      </c>
    </row>
    <row r="81" spans="1:2" x14ac:dyDescent="0.2">
      <c r="A81">
        <v>52</v>
      </c>
      <c r="B81">
        <v>91</v>
      </c>
    </row>
    <row r="82" spans="1:2" x14ac:dyDescent="0.2">
      <c r="A82">
        <v>55</v>
      </c>
      <c r="B82">
        <v>88</v>
      </c>
    </row>
    <row r="83" spans="1:2" x14ac:dyDescent="0.2">
      <c r="A83">
        <v>440</v>
      </c>
      <c r="B83">
        <v>95</v>
      </c>
    </row>
    <row r="84" spans="1:2" x14ac:dyDescent="0.2">
      <c r="A84">
        <v>105</v>
      </c>
      <c r="B84">
        <v>90</v>
      </c>
    </row>
    <row r="85" spans="1:2" x14ac:dyDescent="0.2">
      <c r="A85">
        <v>40</v>
      </c>
      <c r="B85">
        <v>89</v>
      </c>
    </row>
    <row r="86" spans="1:2" x14ac:dyDescent="0.2">
      <c r="A86">
        <v>120</v>
      </c>
      <c r="B86">
        <v>92</v>
      </c>
    </row>
    <row r="87" spans="1:2" x14ac:dyDescent="0.2">
      <c r="A87">
        <v>26</v>
      </c>
      <c r="B87">
        <v>90</v>
      </c>
    </row>
    <row r="88" spans="1:2" x14ac:dyDescent="0.2">
      <c r="A88">
        <v>28</v>
      </c>
      <c r="B88">
        <v>88</v>
      </c>
    </row>
    <row r="89" spans="1:2" x14ac:dyDescent="0.2">
      <c r="A89">
        <v>150</v>
      </c>
      <c r="B89">
        <v>93</v>
      </c>
    </row>
    <row r="90" spans="1:2" x14ac:dyDescent="0.2">
      <c r="A90">
        <v>37</v>
      </c>
      <c r="B90">
        <v>91</v>
      </c>
    </row>
    <row r="91" spans="1:2" x14ac:dyDescent="0.2">
      <c r="A91">
        <v>43</v>
      </c>
      <c r="B91">
        <v>89</v>
      </c>
    </row>
    <row r="92" spans="1:2" x14ac:dyDescent="0.2">
      <c r="A92">
        <v>120</v>
      </c>
      <c r="B92">
        <v>91</v>
      </c>
    </row>
    <row r="93" spans="1:2" x14ac:dyDescent="0.2">
      <c r="A93">
        <v>25</v>
      </c>
      <c r="B93">
        <v>87</v>
      </c>
    </row>
    <row r="94" spans="1:2" x14ac:dyDescent="0.2">
      <c r="A94">
        <v>25</v>
      </c>
      <c r="B94">
        <v>88</v>
      </c>
    </row>
    <row r="95" spans="1:2" x14ac:dyDescent="0.2">
      <c r="A95">
        <v>40</v>
      </c>
      <c r="B95">
        <v>90</v>
      </c>
    </row>
    <row r="96" spans="1:2" x14ac:dyDescent="0.2">
      <c r="A96">
        <v>57</v>
      </c>
      <c r="B96">
        <v>90</v>
      </c>
    </row>
    <row r="97" spans="1:2" x14ac:dyDescent="0.2">
      <c r="A97">
        <v>27</v>
      </c>
      <c r="B97">
        <v>89</v>
      </c>
    </row>
    <row r="98" spans="1:2" x14ac:dyDescent="0.2">
      <c r="A98">
        <v>19</v>
      </c>
      <c r="B98">
        <v>88</v>
      </c>
    </row>
    <row r="99" spans="1:2" x14ac:dyDescent="0.2">
      <c r="A99">
        <v>15</v>
      </c>
      <c r="B99">
        <v>87</v>
      </c>
    </row>
    <row r="100" spans="1:2" x14ac:dyDescent="0.2">
      <c r="A100">
        <v>13</v>
      </c>
      <c r="B100">
        <v>88</v>
      </c>
    </row>
    <row r="101" spans="1:2" x14ac:dyDescent="0.2">
      <c r="A101">
        <v>69</v>
      </c>
      <c r="B101">
        <v>92</v>
      </c>
    </row>
    <row r="102" spans="1:2" x14ac:dyDescent="0.2">
      <c r="A102">
        <v>13</v>
      </c>
      <c r="B102">
        <v>87</v>
      </c>
    </row>
    <row r="103" spans="1:2" x14ac:dyDescent="0.2">
      <c r="A103">
        <v>50</v>
      </c>
      <c r="B103">
        <v>87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4CF13-2BDC-B744-8EA4-C921440D22BD}">
  <sheetPr>
    <tabColor theme="8"/>
  </sheetPr>
  <dimension ref="A1:L103"/>
  <sheetViews>
    <sheetView zoomScale="75" workbookViewId="0">
      <pane ySplit="1" topLeftCell="A2" activePane="bottomLeft" state="frozen"/>
      <selection pane="bottomLeft" activeCell="F31" sqref="F31"/>
    </sheetView>
  </sheetViews>
  <sheetFormatPr baseColWidth="10" defaultColWidth="11" defaultRowHeight="16" x14ac:dyDescent="0.2"/>
  <cols>
    <col min="6" max="6" width="29.5" customWidth="1"/>
  </cols>
  <sheetData>
    <row r="1" spans="1:9" s="9" customFormat="1" x14ac:dyDescent="0.2">
      <c r="A1" s="9" t="s">
        <v>111</v>
      </c>
    </row>
    <row r="3" spans="1:9" x14ac:dyDescent="0.2">
      <c r="A3" s="1" t="s">
        <v>108</v>
      </c>
      <c r="B3" s="1" t="s">
        <v>109</v>
      </c>
      <c r="D3" t="s">
        <v>112</v>
      </c>
    </row>
    <row r="4" spans="1:9" ht="17" thickBot="1" x14ac:dyDescent="0.25">
      <c r="A4">
        <v>52</v>
      </c>
      <c r="B4">
        <v>91</v>
      </c>
    </row>
    <row r="5" spans="1:9" x14ac:dyDescent="0.2">
      <c r="A5">
        <v>30</v>
      </c>
      <c r="B5">
        <v>90</v>
      </c>
      <c r="D5" s="8" t="s">
        <v>113</v>
      </c>
      <c r="E5" s="8"/>
    </row>
    <row r="6" spans="1:9" x14ac:dyDescent="0.2">
      <c r="A6">
        <v>10</v>
      </c>
      <c r="B6">
        <v>80</v>
      </c>
      <c r="D6" t="s">
        <v>114</v>
      </c>
      <c r="E6">
        <v>0.63731382388019708</v>
      </c>
    </row>
    <row r="7" spans="1:9" x14ac:dyDescent="0.2">
      <c r="A7">
        <v>120</v>
      </c>
      <c r="B7">
        <v>93</v>
      </c>
      <c r="D7" t="s">
        <v>115</v>
      </c>
      <c r="E7">
        <v>0.4061689101087988</v>
      </c>
    </row>
    <row r="8" spans="1:9" x14ac:dyDescent="0.2">
      <c r="A8">
        <v>75</v>
      </c>
      <c r="B8">
        <v>91</v>
      </c>
      <c r="D8" t="s">
        <v>116</v>
      </c>
      <c r="E8">
        <v>0.40010940919154164</v>
      </c>
    </row>
    <row r="9" spans="1:9" x14ac:dyDescent="0.2">
      <c r="A9">
        <v>20</v>
      </c>
      <c r="B9">
        <v>83</v>
      </c>
      <c r="D9" t="s">
        <v>117</v>
      </c>
      <c r="E9">
        <v>2.6591149308287796</v>
      </c>
    </row>
    <row r="10" spans="1:9" ht="17" thickBot="1" x14ac:dyDescent="0.25">
      <c r="A10">
        <v>39</v>
      </c>
      <c r="B10">
        <v>87</v>
      </c>
      <c r="D10" s="6" t="s">
        <v>118</v>
      </c>
      <c r="E10" s="6">
        <v>100</v>
      </c>
    </row>
    <row r="11" spans="1:9" x14ac:dyDescent="0.2">
      <c r="A11">
        <v>50</v>
      </c>
      <c r="B11">
        <v>91</v>
      </c>
    </row>
    <row r="12" spans="1:9" ht="17" thickBot="1" x14ac:dyDescent="0.25">
      <c r="A12">
        <v>18</v>
      </c>
      <c r="B12">
        <v>87</v>
      </c>
      <c r="D12" t="s">
        <v>119</v>
      </c>
    </row>
    <row r="13" spans="1:9" x14ac:dyDescent="0.2">
      <c r="A13">
        <v>31</v>
      </c>
      <c r="B13">
        <v>88</v>
      </c>
      <c r="D13" s="7"/>
      <c r="E13" s="7" t="s">
        <v>120</v>
      </c>
      <c r="F13" s="7" t="s">
        <v>121</v>
      </c>
      <c r="G13" s="7" t="s">
        <v>122</v>
      </c>
      <c r="H13" s="7" t="s">
        <v>123</v>
      </c>
      <c r="I13" s="7" t="s">
        <v>124</v>
      </c>
    </row>
    <row r="14" spans="1:9" x14ac:dyDescent="0.2">
      <c r="A14">
        <v>18</v>
      </c>
      <c r="B14">
        <v>84</v>
      </c>
      <c r="D14" t="s">
        <v>125</v>
      </c>
      <c r="E14">
        <v>1</v>
      </c>
      <c r="F14">
        <v>473.96256289505823</v>
      </c>
      <c r="G14">
        <v>473.96256289505823</v>
      </c>
      <c r="H14">
        <v>67.030093015094707</v>
      </c>
      <c r="I14">
        <v>1.0097462862719919E-12</v>
      </c>
    </row>
    <row r="15" spans="1:9" x14ac:dyDescent="0.2">
      <c r="A15">
        <v>48</v>
      </c>
      <c r="B15">
        <v>93</v>
      </c>
      <c r="D15" t="s">
        <v>126</v>
      </c>
      <c r="E15">
        <v>98</v>
      </c>
      <c r="F15">
        <v>692.9474371049414</v>
      </c>
      <c r="G15">
        <v>7.0708922153565448</v>
      </c>
    </row>
    <row r="16" spans="1:9" ht="17" thickBot="1" x14ac:dyDescent="0.25">
      <c r="A16">
        <v>55</v>
      </c>
      <c r="B16">
        <v>92</v>
      </c>
      <c r="D16" s="6" t="s">
        <v>127</v>
      </c>
      <c r="E16" s="6">
        <v>99</v>
      </c>
      <c r="F16" s="6">
        <v>1166.9099999999996</v>
      </c>
      <c r="G16" s="6"/>
      <c r="H16" s="6"/>
      <c r="I16" s="6"/>
    </row>
    <row r="17" spans="1:12" ht="17" thickBot="1" x14ac:dyDescent="0.25">
      <c r="A17">
        <v>375</v>
      </c>
      <c r="B17">
        <v>98</v>
      </c>
    </row>
    <row r="18" spans="1:12" x14ac:dyDescent="0.2">
      <c r="A18">
        <v>56</v>
      </c>
      <c r="B18">
        <v>91</v>
      </c>
      <c r="D18" s="7"/>
      <c r="E18" s="7" t="s">
        <v>128</v>
      </c>
      <c r="F18" s="7" t="s">
        <v>117</v>
      </c>
      <c r="G18" s="7" t="s">
        <v>129</v>
      </c>
      <c r="H18" s="7" t="s">
        <v>130</v>
      </c>
      <c r="I18" s="7" t="s">
        <v>131</v>
      </c>
      <c r="J18" s="7" t="s">
        <v>132</v>
      </c>
      <c r="K18" s="7" t="s">
        <v>133</v>
      </c>
      <c r="L18" s="7" t="s">
        <v>134</v>
      </c>
    </row>
    <row r="19" spans="1:12" x14ac:dyDescent="0.2">
      <c r="A19">
        <v>38</v>
      </c>
      <c r="B19">
        <v>90</v>
      </c>
      <c r="D19" t="s">
        <v>135</v>
      </c>
      <c r="E19">
        <v>87.763226403260745</v>
      </c>
      <c r="F19">
        <v>0.34245787061348892</v>
      </c>
      <c r="G19">
        <v>256.2745199753744</v>
      </c>
      <c r="H19">
        <v>2.4589631143067383E-140</v>
      </c>
      <c r="I19">
        <v>87.083629904488006</v>
      </c>
      <c r="J19">
        <v>88.442822902033484</v>
      </c>
      <c r="K19">
        <v>87.083629904488006</v>
      </c>
      <c r="L19">
        <v>88.442822902033484</v>
      </c>
    </row>
    <row r="20" spans="1:12" ht="17" thickBot="1" x14ac:dyDescent="0.25">
      <c r="A20">
        <v>100</v>
      </c>
      <c r="B20">
        <v>93</v>
      </c>
      <c r="D20" s="6" t="s">
        <v>108</v>
      </c>
      <c r="E20" s="6">
        <v>2.799514493327938E-2</v>
      </c>
      <c r="F20" s="6">
        <v>3.4193834802255241E-3</v>
      </c>
      <c r="G20" s="6">
        <v>8.1871907889760802</v>
      </c>
      <c r="H20" s="6">
        <v>1.0097462862719699E-12</v>
      </c>
      <c r="I20" s="6">
        <v>2.1209489702287893E-2</v>
      </c>
      <c r="J20" s="6">
        <v>3.4780800164270868E-2</v>
      </c>
      <c r="K20" s="6">
        <v>2.1209489702287893E-2</v>
      </c>
      <c r="L20" s="6">
        <v>3.4780800164270868E-2</v>
      </c>
    </row>
    <row r="21" spans="1:12" x14ac:dyDescent="0.2">
      <c r="A21">
        <v>42</v>
      </c>
      <c r="B21">
        <v>92</v>
      </c>
    </row>
    <row r="22" spans="1:12" x14ac:dyDescent="0.2">
      <c r="A22">
        <v>35</v>
      </c>
      <c r="B22">
        <v>89</v>
      </c>
    </row>
    <row r="23" spans="1:12" ht="34" customHeight="1" x14ac:dyDescent="0.2">
      <c r="A23">
        <v>440</v>
      </c>
      <c r="B23">
        <v>97</v>
      </c>
      <c r="F23" s="12" t="s">
        <v>136</v>
      </c>
    </row>
    <row r="24" spans="1:12" x14ac:dyDescent="0.2">
      <c r="A24">
        <v>39</v>
      </c>
      <c r="B24">
        <v>89</v>
      </c>
    </row>
    <row r="25" spans="1:12" x14ac:dyDescent="0.2">
      <c r="A25">
        <v>35</v>
      </c>
      <c r="B25">
        <v>87</v>
      </c>
    </row>
    <row r="26" spans="1:12" x14ac:dyDescent="0.2">
      <c r="A26">
        <v>38</v>
      </c>
      <c r="B26">
        <v>86</v>
      </c>
    </row>
    <row r="27" spans="1:12" x14ac:dyDescent="0.2">
      <c r="A27">
        <v>53</v>
      </c>
      <c r="B27">
        <v>88</v>
      </c>
    </row>
    <row r="28" spans="1:12" x14ac:dyDescent="0.2">
      <c r="A28">
        <v>20</v>
      </c>
      <c r="B28">
        <v>88</v>
      </c>
    </row>
    <row r="29" spans="1:12" x14ac:dyDescent="0.2">
      <c r="A29">
        <v>25</v>
      </c>
      <c r="B29">
        <v>89</v>
      </c>
    </row>
    <row r="30" spans="1:12" x14ac:dyDescent="0.2">
      <c r="A30">
        <v>20</v>
      </c>
      <c r="B30">
        <v>84</v>
      </c>
    </row>
    <row r="31" spans="1:12" x14ac:dyDescent="0.2">
      <c r="A31">
        <v>29</v>
      </c>
      <c r="B31">
        <v>82</v>
      </c>
    </row>
    <row r="32" spans="1:12" x14ac:dyDescent="0.2">
      <c r="A32">
        <v>90</v>
      </c>
      <c r="B32">
        <v>91</v>
      </c>
    </row>
    <row r="33" spans="1:2" x14ac:dyDescent="0.2">
      <c r="A33">
        <v>125</v>
      </c>
      <c r="B33">
        <v>91</v>
      </c>
    </row>
    <row r="34" spans="1:2" x14ac:dyDescent="0.2">
      <c r="A34">
        <v>55</v>
      </c>
      <c r="B34">
        <v>90</v>
      </c>
    </row>
    <row r="35" spans="1:2" x14ac:dyDescent="0.2">
      <c r="A35">
        <v>25</v>
      </c>
      <c r="B35">
        <v>92</v>
      </c>
    </row>
    <row r="36" spans="1:2" x14ac:dyDescent="0.2">
      <c r="A36">
        <v>25</v>
      </c>
      <c r="B36">
        <v>93</v>
      </c>
    </row>
    <row r="37" spans="1:2" x14ac:dyDescent="0.2">
      <c r="A37">
        <v>32</v>
      </c>
      <c r="B37">
        <v>89</v>
      </c>
    </row>
    <row r="38" spans="1:2" x14ac:dyDescent="0.2">
      <c r="A38">
        <v>10</v>
      </c>
      <c r="B38">
        <v>84</v>
      </c>
    </row>
    <row r="39" spans="1:2" x14ac:dyDescent="0.2">
      <c r="A39">
        <v>180</v>
      </c>
      <c r="B39">
        <v>97</v>
      </c>
    </row>
    <row r="40" spans="1:2" x14ac:dyDescent="0.2">
      <c r="A40">
        <v>27</v>
      </c>
      <c r="B40">
        <v>90</v>
      </c>
    </row>
    <row r="41" spans="1:2" x14ac:dyDescent="0.2">
      <c r="A41">
        <v>147</v>
      </c>
      <c r="B41">
        <v>92</v>
      </c>
    </row>
    <row r="42" spans="1:2" x14ac:dyDescent="0.2">
      <c r="A42">
        <v>38</v>
      </c>
      <c r="B42">
        <v>89</v>
      </c>
    </row>
    <row r="43" spans="1:2" x14ac:dyDescent="0.2">
      <c r="A43">
        <v>57</v>
      </c>
      <c r="B43">
        <v>89</v>
      </c>
    </row>
    <row r="44" spans="1:2" x14ac:dyDescent="0.2">
      <c r="A44">
        <v>22</v>
      </c>
      <c r="B44">
        <v>89</v>
      </c>
    </row>
    <row r="45" spans="1:2" x14ac:dyDescent="0.2">
      <c r="A45">
        <v>19</v>
      </c>
      <c r="B45">
        <v>87</v>
      </c>
    </row>
    <row r="46" spans="1:2" x14ac:dyDescent="0.2">
      <c r="A46">
        <v>72</v>
      </c>
      <c r="B46">
        <v>94</v>
      </c>
    </row>
    <row r="47" spans="1:2" x14ac:dyDescent="0.2">
      <c r="A47">
        <v>150</v>
      </c>
      <c r="B47">
        <v>94</v>
      </c>
    </row>
    <row r="48" spans="1:2" x14ac:dyDescent="0.2">
      <c r="A48">
        <v>60</v>
      </c>
      <c r="B48">
        <v>93</v>
      </c>
    </row>
    <row r="49" spans="1:2" x14ac:dyDescent="0.2">
      <c r="A49">
        <v>17</v>
      </c>
      <c r="B49">
        <v>88</v>
      </c>
    </row>
    <row r="50" spans="1:2" x14ac:dyDescent="0.2">
      <c r="A50">
        <v>55</v>
      </c>
      <c r="B50">
        <v>88</v>
      </c>
    </row>
    <row r="51" spans="1:2" x14ac:dyDescent="0.2">
      <c r="A51">
        <v>18</v>
      </c>
      <c r="B51">
        <v>86</v>
      </c>
    </row>
    <row r="52" spans="1:2" x14ac:dyDescent="0.2">
      <c r="A52">
        <v>19</v>
      </c>
      <c r="B52">
        <v>88</v>
      </c>
    </row>
    <row r="53" spans="1:2" x14ac:dyDescent="0.2">
      <c r="A53">
        <v>109</v>
      </c>
      <c r="B53">
        <v>91</v>
      </c>
    </row>
    <row r="54" spans="1:2" x14ac:dyDescent="0.2">
      <c r="A54">
        <v>12</v>
      </c>
      <c r="B54">
        <v>87</v>
      </c>
    </row>
    <row r="55" spans="1:2" x14ac:dyDescent="0.2">
      <c r="A55">
        <v>35</v>
      </c>
      <c r="B55">
        <v>89</v>
      </c>
    </row>
    <row r="56" spans="1:2" x14ac:dyDescent="0.2">
      <c r="A56">
        <v>20</v>
      </c>
      <c r="B56">
        <v>89</v>
      </c>
    </row>
    <row r="57" spans="1:2" x14ac:dyDescent="0.2">
      <c r="A57">
        <v>210</v>
      </c>
      <c r="B57">
        <v>93</v>
      </c>
    </row>
    <row r="58" spans="1:2" x14ac:dyDescent="0.2">
      <c r="A58">
        <v>21</v>
      </c>
      <c r="B58">
        <v>78</v>
      </c>
    </row>
    <row r="59" spans="1:2" x14ac:dyDescent="0.2">
      <c r="A59">
        <v>37</v>
      </c>
      <c r="B59">
        <v>93</v>
      </c>
    </row>
    <row r="60" spans="1:2" x14ac:dyDescent="0.2">
      <c r="A60">
        <v>16</v>
      </c>
      <c r="B60">
        <v>89</v>
      </c>
    </row>
    <row r="61" spans="1:2" x14ac:dyDescent="0.2">
      <c r="A61">
        <v>58</v>
      </c>
      <c r="B61">
        <v>88</v>
      </c>
    </row>
    <row r="62" spans="1:2" x14ac:dyDescent="0.2">
      <c r="A62">
        <v>75</v>
      </c>
      <c r="B62">
        <v>92</v>
      </c>
    </row>
    <row r="63" spans="1:2" x14ac:dyDescent="0.2">
      <c r="A63">
        <v>39</v>
      </c>
      <c r="B63">
        <v>88</v>
      </c>
    </row>
    <row r="64" spans="1:2" x14ac:dyDescent="0.2">
      <c r="A64">
        <v>300</v>
      </c>
      <c r="B64">
        <v>96</v>
      </c>
    </row>
    <row r="65" spans="1:2" x14ac:dyDescent="0.2">
      <c r="A65">
        <v>35</v>
      </c>
      <c r="B65">
        <v>90</v>
      </c>
    </row>
    <row r="66" spans="1:2" x14ac:dyDescent="0.2">
      <c r="A66">
        <v>22</v>
      </c>
      <c r="B66">
        <v>90</v>
      </c>
    </row>
    <row r="67" spans="1:2" x14ac:dyDescent="0.2">
      <c r="A67">
        <v>90</v>
      </c>
      <c r="B67">
        <v>92</v>
      </c>
    </row>
    <row r="68" spans="1:2" x14ac:dyDescent="0.2">
      <c r="A68">
        <v>95</v>
      </c>
      <c r="B68">
        <v>93</v>
      </c>
    </row>
    <row r="69" spans="1:2" x14ac:dyDescent="0.2">
      <c r="A69">
        <v>21</v>
      </c>
      <c r="B69">
        <v>89</v>
      </c>
    </row>
    <row r="70" spans="1:2" x14ac:dyDescent="0.2">
      <c r="A70">
        <v>10</v>
      </c>
      <c r="B70">
        <v>83</v>
      </c>
    </row>
    <row r="71" spans="1:2" x14ac:dyDescent="0.2">
      <c r="A71">
        <v>25</v>
      </c>
      <c r="B71">
        <v>86</v>
      </c>
    </row>
    <row r="72" spans="1:2" x14ac:dyDescent="0.2">
      <c r="A72">
        <v>29</v>
      </c>
      <c r="B72">
        <v>90</v>
      </c>
    </row>
    <row r="73" spans="1:2" x14ac:dyDescent="0.2">
      <c r="A73">
        <v>23</v>
      </c>
      <c r="B73">
        <v>89</v>
      </c>
    </row>
    <row r="74" spans="1:2" x14ac:dyDescent="0.2">
      <c r="A74">
        <v>90</v>
      </c>
      <c r="B74">
        <v>96</v>
      </c>
    </row>
    <row r="75" spans="1:2" x14ac:dyDescent="0.2">
      <c r="A75">
        <v>18</v>
      </c>
      <c r="B75">
        <v>88</v>
      </c>
    </row>
    <row r="76" spans="1:2" x14ac:dyDescent="0.2">
      <c r="A76">
        <v>54</v>
      </c>
      <c r="B76">
        <v>89</v>
      </c>
    </row>
    <row r="77" spans="1:2" x14ac:dyDescent="0.2">
      <c r="A77">
        <v>62</v>
      </c>
      <c r="B77">
        <v>96</v>
      </c>
    </row>
    <row r="78" spans="1:2" x14ac:dyDescent="0.2">
      <c r="A78">
        <v>21</v>
      </c>
      <c r="B78">
        <v>88</v>
      </c>
    </row>
    <row r="79" spans="1:2" x14ac:dyDescent="0.2">
      <c r="A79">
        <v>37</v>
      </c>
      <c r="B79">
        <v>88</v>
      </c>
    </row>
    <row r="80" spans="1:2" x14ac:dyDescent="0.2">
      <c r="A80">
        <v>24</v>
      </c>
      <c r="B80">
        <v>86</v>
      </c>
    </row>
    <row r="81" spans="1:2" x14ac:dyDescent="0.2">
      <c r="A81">
        <v>52</v>
      </c>
      <c r="B81">
        <v>91</v>
      </c>
    </row>
    <row r="82" spans="1:2" x14ac:dyDescent="0.2">
      <c r="A82">
        <v>55</v>
      </c>
      <c r="B82">
        <v>88</v>
      </c>
    </row>
    <row r="83" spans="1:2" x14ac:dyDescent="0.2">
      <c r="A83">
        <v>440</v>
      </c>
      <c r="B83">
        <v>95</v>
      </c>
    </row>
    <row r="84" spans="1:2" x14ac:dyDescent="0.2">
      <c r="A84">
        <v>105</v>
      </c>
      <c r="B84">
        <v>90</v>
      </c>
    </row>
    <row r="85" spans="1:2" x14ac:dyDescent="0.2">
      <c r="A85">
        <v>40</v>
      </c>
      <c r="B85">
        <v>89</v>
      </c>
    </row>
    <row r="86" spans="1:2" x14ac:dyDescent="0.2">
      <c r="A86">
        <v>120</v>
      </c>
      <c r="B86">
        <v>92</v>
      </c>
    </row>
    <row r="87" spans="1:2" x14ac:dyDescent="0.2">
      <c r="A87">
        <v>26</v>
      </c>
      <c r="B87">
        <v>90</v>
      </c>
    </row>
    <row r="88" spans="1:2" x14ac:dyDescent="0.2">
      <c r="A88">
        <v>28</v>
      </c>
      <c r="B88">
        <v>88</v>
      </c>
    </row>
    <row r="89" spans="1:2" x14ac:dyDescent="0.2">
      <c r="A89">
        <v>150</v>
      </c>
      <c r="B89">
        <v>93</v>
      </c>
    </row>
    <row r="90" spans="1:2" x14ac:dyDescent="0.2">
      <c r="A90">
        <v>37</v>
      </c>
      <c r="B90">
        <v>91</v>
      </c>
    </row>
    <row r="91" spans="1:2" x14ac:dyDescent="0.2">
      <c r="A91">
        <v>43</v>
      </c>
      <c r="B91">
        <v>89</v>
      </c>
    </row>
    <row r="92" spans="1:2" x14ac:dyDescent="0.2">
      <c r="A92">
        <v>120</v>
      </c>
      <c r="B92">
        <v>91</v>
      </c>
    </row>
    <row r="93" spans="1:2" x14ac:dyDescent="0.2">
      <c r="A93">
        <v>25</v>
      </c>
      <c r="B93">
        <v>87</v>
      </c>
    </row>
    <row r="94" spans="1:2" x14ac:dyDescent="0.2">
      <c r="A94">
        <v>25</v>
      </c>
      <c r="B94">
        <v>88</v>
      </c>
    </row>
    <row r="95" spans="1:2" x14ac:dyDescent="0.2">
      <c r="A95">
        <v>40</v>
      </c>
      <c r="B95">
        <v>90</v>
      </c>
    </row>
    <row r="96" spans="1:2" x14ac:dyDescent="0.2">
      <c r="A96">
        <v>57</v>
      </c>
      <c r="B96">
        <v>90</v>
      </c>
    </row>
    <row r="97" spans="1:2" x14ac:dyDescent="0.2">
      <c r="A97">
        <v>27</v>
      </c>
      <c r="B97">
        <v>89</v>
      </c>
    </row>
    <row r="98" spans="1:2" x14ac:dyDescent="0.2">
      <c r="A98">
        <v>19</v>
      </c>
      <c r="B98">
        <v>88</v>
      </c>
    </row>
    <row r="99" spans="1:2" x14ac:dyDescent="0.2">
      <c r="A99">
        <v>15</v>
      </c>
      <c r="B99">
        <v>87</v>
      </c>
    </row>
    <row r="100" spans="1:2" x14ac:dyDescent="0.2">
      <c r="A100">
        <v>13</v>
      </c>
      <c r="B100">
        <v>88</v>
      </c>
    </row>
    <row r="101" spans="1:2" x14ac:dyDescent="0.2">
      <c r="A101">
        <v>69</v>
      </c>
      <c r="B101">
        <v>92</v>
      </c>
    </row>
    <row r="102" spans="1:2" x14ac:dyDescent="0.2">
      <c r="A102">
        <v>13</v>
      </c>
      <c r="B102">
        <v>87</v>
      </c>
    </row>
    <row r="103" spans="1:2" x14ac:dyDescent="0.2">
      <c r="A103">
        <v>50</v>
      </c>
      <c r="B103">
        <v>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015A4-25D0-C447-822F-4F9F18D9516C}">
  <sheetPr>
    <tabColor theme="9"/>
  </sheetPr>
  <dimension ref="A1:M103"/>
  <sheetViews>
    <sheetView zoomScale="125" workbookViewId="0">
      <pane ySplit="1" topLeftCell="A2" activePane="bottomLeft" state="frozen"/>
      <selection activeCell="B1" sqref="B1"/>
      <selection pane="bottomLeft" activeCell="F27" sqref="F27"/>
    </sheetView>
  </sheetViews>
  <sheetFormatPr baseColWidth="10" defaultColWidth="11" defaultRowHeight="16" x14ac:dyDescent="0.2"/>
  <cols>
    <col min="1" max="3" width="11" bestFit="1" customWidth="1"/>
    <col min="5" max="5" width="16.83203125" customWidth="1"/>
    <col min="6" max="6" width="11" bestFit="1" customWidth="1"/>
    <col min="7" max="7" width="42" customWidth="1"/>
    <col min="8" max="10" width="11" bestFit="1" customWidth="1"/>
    <col min="11" max="11" width="13.1640625" bestFit="1" customWidth="1"/>
    <col min="12" max="12" width="11" bestFit="1" customWidth="1"/>
    <col min="13" max="13" width="13.1640625" bestFit="1" customWidth="1"/>
  </cols>
  <sheetData>
    <row r="1" spans="1:10" s="9" customFormat="1" x14ac:dyDescent="0.2">
      <c r="A1" s="9" t="s">
        <v>137</v>
      </c>
    </row>
    <row r="3" spans="1:10" ht="51" x14ac:dyDescent="0.2">
      <c r="A3" s="1" t="s">
        <v>108</v>
      </c>
      <c r="B3" s="11" t="s">
        <v>138</v>
      </c>
      <c r="C3" s="1" t="s">
        <v>109</v>
      </c>
      <c r="E3" t="s">
        <v>112</v>
      </c>
    </row>
    <row r="4" spans="1:10" ht="17" thickBot="1" x14ac:dyDescent="0.25">
      <c r="A4">
        <v>52</v>
      </c>
      <c r="B4">
        <f>A4^2</f>
        <v>2704</v>
      </c>
      <c r="C4">
        <v>91</v>
      </c>
    </row>
    <row r="5" spans="1:10" x14ac:dyDescent="0.2">
      <c r="A5">
        <v>30</v>
      </c>
      <c r="B5">
        <f t="shared" ref="B5:B68" si="0">A5^2</f>
        <v>900</v>
      </c>
      <c r="C5">
        <v>90</v>
      </c>
      <c r="E5" s="8" t="s">
        <v>113</v>
      </c>
      <c r="F5" s="8"/>
    </row>
    <row r="6" spans="1:10" x14ac:dyDescent="0.2">
      <c r="A6">
        <v>10</v>
      </c>
      <c r="B6">
        <f t="shared" si="0"/>
        <v>100</v>
      </c>
      <c r="C6">
        <v>80</v>
      </c>
      <c r="E6" t="s">
        <v>114</v>
      </c>
      <c r="F6">
        <v>0.72341149132631888</v>
      </c>
    </row>
    <row r="7" spans="1:10" x14ac:dyDescent="0.2">
      <c r="A7">
        <v>120</v>
      </c>
      <c r="B7">
        <f t="shared" si="0"/>
        <v>14400</v>
      </c>
      <c r="C7">
        <v>93</v>
      </c>
      <c r="E7" t="s">
        <v>115</v>
      </c>
      <c r="F7">
        <v>0.5233241857829688</v>
      </c>
    </row>
    <row r="8" spans="1:10" x14ac:dyDescent="0.2">
      <c r="A8">
        <v>75</v>
      </c>
      <c r="B8">
        <f t="shared" si="0"/>
        <v>5625</v>
      </c>
      <c r="C8">
        <v>91</v>
      </c>
      <c r="E8" t="s">
        <v>116</v>
      </c>
      <c r="F8">
        <v>0.51349581847952486</v>
      </c>
    </row>
    <row r="9" spans="1:10" x14ac:dyDescent="0.2">
      <c r="A9">
        <v>20</v>
      </c>
      <c r="B9">
        <f t="shared" si="0"/>
        <v>400</v>
      </c>
      <c r="C9">
        <v>83</v>
      </c>
      <c r="E9" t="s">
        <v>117</v>
      </c>
      <c r="F9">
        <v>2.394662824915208</v>
      </c>
    </row>
    <row r="10" spans="1:10" ht="17" thickBot="1" x14ac:dyDescent="0.25">
      <c r="A10">
        <v>39</v>
      </c>
      <c r="B10">
        <f t="shared" si="0"/>
        <v>1521</v>
      </c>
      <c r="C10">
        <v>87</v>
      </c>
      <c r="E10" s="6" t="s">
        <v>118</v>
      </c>
      <c r="F10" s="6">
        <v>100</v>
      </c>
    </row>
    <row r="11" spans="1:10" x14ac:dyDescent="0.2">
      <c r="A11">
        <v>50</v>
      </c>
      <c r="B11">
        <f t="shared" si="0"/>
        <v>2500</v>
      </c>
      <c r="C11">
        <v>91</v>
      </c>
    </row>
    <row r="12" spans="1:10" ht="17" thickBot="1" x14ac:dyDescent="0.25">
      <c r="A12">
        <v>18</v>
      </c>
      <c r="B12">
        <f t="shared" si="0"/>
        <v>324</v>
      </c>
      <c r="C12">
        <v>87</v>
      </c>
      <c r="E12" t="s">
        <v>119</v>
      </c>
    </row>
    <row r="13" spans="1:10" x14ac:dyDescent="0.2">
      <c r="A13">
        <v>31</v>
      </c>
      <c r="B13">
        <f t="shared" si="0"/>
        <v>961</v>
      </c>
      <c r="C13">
        <v>88</v>
      </c>
      <c r="E13" s="7"/>
      <c r="F13" s="7" t="s">
        <v>120</v>
      </c>
      <c r="G13" s="7" t="s">
        <v>121</v>
      </c>
      <c r="H13" s="7" t="s">
        <v>122</v>
      </c>
      <c r="I13" s="7" t="s">
        <v>123</v>
      </c>
      <c r="J13" s="7" t="s">
        <v>124</v>
      </c>
    </row>
    <row r="14" spans="1:10" x14ac:dyDescent="0.2">
      <c r="A14">
        <v>18</v>
      </c>
      <c r="B14">
        <f t="shared" si="0"/>
        <v>324</v>
      </c>
      <c r="C14">
        <v>84</v>
      </c>
      <c r="E14" t="s">
        <v>125</v>
      </c>
      <c r="F14">
        <v>2</v>
      </c>
      <c r="G14">
        <v>610.67222563200392</v>
      </c>
      <c r="H14">
        <v>305.33611281600196</v>
      </c>
      <c r="I14">
        <v>53.246299169099188</v>
      </c>
      <c r="J14">
        <v>2.4764021800952178E-16</v>
      </c>
    </row>
    <row r="15" spans="1:10" x14ac:dyDescent="0.2">
      <c r="A15">
        <v>48</v>
      </c>
      <c r="B15">
        <f t="shared" si="0"/>
        <v>2304</v>
      </c>
      <c r="C15">
        <v>93</v>
      </c>
      <c r="E15" t="s">
        <v>126</v>
      </c>
      <c r="F15">
        <v>97</v>
      </c>
      <c r="G15">
        <v>556.23777436799571</v>
      </c>
      <c r="H15">
        <v>5.7344100450308835</v>
      </c>
    </row>
    <row r="16" spans="1:10" ht="17" thickBot="1" x14ac:dyDescent="0.25">
      <c r="A16">
        <v>55</v>
      </c>
      <c r="B16">
        <f t="shared" si="0"/>
        <v>3025</v>
      </c>
      <c r="C16">
        <v>92</v>
      </c>
      <c r="E16" s="6" t="s">
        <v>127</v>
      </c>
      <c r="F16" s="6">
        <v>99</v>
      </c>
      <c r="G16" s="6">
        <v>1166.9099999999996</v>
      </c>
      <c r="H16" s="6"/>
      <c r="I16" s="6"/>
      <c r="J16" s="6"/>
    </row>
    <row r="17" spans="1:13" ht="17" thickBot="1" x14ac:dyDescent="0.25">
      <c r="A17">
        <v>375</v>
      </c>
      <c r="B17">
        <f t="shared" si="0"/>
        <v>140625</v>
      </c>
      <c r="C17">
        <v>98</v>
      </c>
    </row>
    <row r="18" spans="1:13" x14ac:dyDescent="0.2">
      <c r="A18">
        <v>56</v>
      </c>
      <c r="B18">
        <f t="shared" si="0"/>
        <v>3136</v>
      </c>
      <c r="C18">
        <v>91</v>
      </c>
      <c r="E18" s="7"/>
      <c r="F18" s="7" t="s">
        <v>128</v>
      </c>
      <c r="G18" s="7" t="s">
        <v>117</v>
      </c>
      <c r="H18" s="7" t="s">
        <v>129</v>
      </c>
      <c r="I18" s="7" t="s">
        <v>130</v>
      </c>
      <c r="J18" s="7" t="s">
        <v>131</v>
      </c>
      <c r="K18" s="7" t="s">
        <v>132</v>
      </c>
      <c r="L18" s="7" t="s">
        <v>133</v>
      </c>
      <c r="M18" s="7" t="s">
        <v>134</v>
      </c>
    </row>
    <row r="19" spans="1:13" x14ac:dyDescent="0.2">
      <c r="A19">
        <v>38</v>
      </c>
      <c r="B19">
        <f t="shared" si="0"/>
        <v>1444</v>
      </c>
      <c r="C19">
        <v>90</v>
      </c>
      <c r="E19" t="s">
        <v>135</v>
      </c>
      <c r="F19">
        <v>86.165997122227125</v>
      </c>
      <c r="G19">
        <v>0.44957814121797274</v>
      </c>
      <c r="H19">
        <v>191.65966763595506</v>
      </c>
      <c r="I19">
        <v>6.3884695402617427E-127</v>
      </c>
      <c r="J19">
        <v>85.273708961426749</v>
      </c>
      <c r="K19">
        <v>87.058285283027502</v>
      </c>
      <c r="L19">
        <v>85.273708961426749</v>
      </c>
      <c r="M19">
        <v>87.058285283027502</v>
      </c>
    </row>
    <row r="20" spans="1:13" x14ac:dyDescent="0.2">
      <c r="A20">
        <v>100</v>
      </c>
      <c r="B20">
        <f t="shared" si="0"/>
        <v>10000</v>
      </c>
      <c r="C20">
        <v>93</v>
      </c>
      <c r="E20" t="s">
        <v>108</v>
      </c>
      <c r="F20">
        <v>7.1306544595514929E-2</v>
      </c>
      <c r="G20">
        <v>9.3897597792545733E-3</v>
      </c>
      <c r="H20">
        <v>7.5940754898817824</v>
      </c>
      <c r="I20">
        <v>1.9355511842640374E-11</v>
      </c>
      <c r="J20">
        <v>5.2670470650526831E-2</v>
      </c>
      <c r="K20">
        <v>8.9942618540503033E-2</v>
      </c>
      <c r="L20">
        <v>5.2670470650526831E-2</v>
      </c>
      <c r="M20">
        <v>8.9942618540503033E-2</v>
      </c>
    </row>
    <row r="21" spans="1:13" ht="17" thickBot="1" x14ac:dyDescent="0.25">
      <c r="A21">
        <v>42</v>
      </c>
      <c r="B21">
        <f t="shared" si="0"/>
        <v>1764</v>
      </c>
      <c r="C21">
        <v>92</v>
      </c>
      <c r="E21" s="6" t="s">
        <v>138</v>
      </c>
      <c r="F21" s="6">
        <v>-1.1327085848435652E-4</v>
      </c>
      <c r="G21" s="6">
        <v>2.3198663119317182E-5</v>
      </c>
      <c r="H21" s="6">
        <v>-4.8826459482502491</v>
      </c>
      <c r="I21" s="6">
        <v>4.1183235278885328E-6</v>
      </c>
      <c r="J21" s="6">
        <v>-1.5931378306179283E-4</v>
      </c>
      <c r="K21" s="6">
        <v>-6.722793390692022E-5</v>
      </c>
      <c r="L21" s="6">
        <v>-1.5931378306179283E-4</v>
      </c>
      <c r="M21" s="6">
        <v>-6.722793390692022E-5</v>
      </c>
    </row>
    <row r="22" spans="1:13" x14ac:dyDescent="0.2">
      <c r="A22">
        <v>35</v>
      </c>
      <c r="B22">
        <f t="shared" si="0"/>
        <v>1225</v>
      </c>
      <c r="C22">
        <v>89</v>
      </c>
    </row>
    <row r="23" spans="1:13" ht="34" x14ac:dyDescent="0.2">
      <c r="A23">
        <v>440</v>
      </c>
      <c r="B23">
        <f t="shared" si="0"/>
        <v>193600</v>
      </c>
      <c r="C23">
        <v>97</v>
      </c>
      <c r="G23" s="12" t="s">
        <v>139</v>
      </c>
    </row>
    <row r="24" spans="1:13" x14ac:dyDescent="0.2">
      <c r="A24">
        <v>39</v>
      </c>
      <c r="B24">
        <f t="shared" si="0"/>
        <v>1521</v>
      </c>
      <c r="C24">
        <v>89</v>
      </c>
    </row>
    <row r="25" spans="1:13" x14ac:dyDescent="0.2">
      <c r="A25">
        <v>35</v>
      </c>
      <c r="B25">
        <f t="shared" si="0"/>
        <v>1225</v>
      </c>
      <c r="C25">
        <v>87</v>
      </c>
    </row>
    <row r="26" spans="1:13" x14ac:dyDescent="0.2">
      <c r="A26">
        <v>38</v>
      </c>
      <c r="B26">
        <f t="shared" si="0"/>
        <v>1444</v>
      </c>
      <c r="C26">
        <v>86</v>
      </c>
    </row>
    <row r="27" spans="1:13" x14ac:dyDescent="0.2">
      <c r="A27">
        <v>53</v>
      </c>
      <c r="B27">
        <f t="shared" si="0"/>
        <v>2809</v>
      </c>
      <c r="C27">
        <v>88</v>
      </c>
    </row>
    <row r="28" spans="1:13" x14ac:dyDescent="0.2">
      <c r="A28">
        <v>20</v>
      </c>
      <c r="B28">
        <f t="shared" si="0"/>
        <v>400</v>
      </c>
      <c r="C28">
        <v>88</v>
      </c>
    </row>
    <row r="29" spans="1:13" x14ac:dyDescent="0.2">
      <c r="A29">
        <v>25</v>
      </c>
      <c r="B29">
        <f t="shared" si="0"/>
        <v>625</v>
      </c>
      <c r="C29">
        <v>89</v>
      </c>
    </row>
    <row r="30" spans="1:13" x14ac:dyDescent="0.2">
      <c r="A30">
        <v>20</v>
      </c>
      <c r="B30">
        <f t="shared" si="0"/>
        <v>400</v>
      </c>
      <c r="C30">
        <v>84</v>
      </c>
    </row>
    <row r="31" spans="1:13" x14ac:dyDescent="0.2">
      <c r="A31">
        <v>29</v>
      </c>
      <c r="B31">
        <f t="shared" si="0"/>
        <v>841</v>
      </c>
      <c r="C31">
        <v>82</v>
      </c>
    </row>
    <row r="32" spans="1:13" x14ac:dyDescent="0.2">
      <c r="A32">
        <v>90</v>
      </c>
      <c r="B32">
        <f t="shared" si="0"/>
        <v>8100</v>
      </c>
      <c r="C32">
        <v>91</v>
      </c>
    </row>
    <row r="33" spans="1:3" x14ac:dyDescent="0.2">
      <c r="A33">
        <v>125</v>
      </c>
      <c r="B33">
        <f t="shared" si="0"/>
        <v>15625</v>
      </c>
      <c r="C33">
        <v>91</v>
      </c>
    </row>
    <row r="34" spans="1:3" x14ac:dyDescent="0.2">
      <c r="A34">
        <v>55</v>
      </c>
      <c r="B34">
        <f t="shared" si="0"/>
        <v>3025</v>
      </c>
      <c r="C34">
        <v>90</v>
      </c>
    </row>
    <row r="35" spans="1:3" x14ac:dyDescent="0.2">
      <c r="A35">
        <v>25</v>
      </c>
      <c r="B35">
        <f t="shared" si="0"/>
        <v>625</v>
      </c>
      <c r="C35">
        <v>92</v>
      </c>
    </row>
    <row r="36" spans="1:3" x14ac:dyDescent="0.2">
      <c r="A36">
        <v>25</v>
      </c>
      <c r="B36">
        <f t="shared" si="0"/>
        <v>625</v>
      </c>
      <c r="C36">
        <v>93</v>
      </c>
    </row>
    <row r="37" spans="1:3" x14ac:dyDescent="0.2">
      <c r="A37">
        <v>32</v>
      </c>
      <c r="B37">
        <f t="shared" si="0"/>
        <v>1024</v>
      </c>
      <c r="C37">
        <v>89</v>
      </c>
    </row>
    <row r="38" spans="1:3" x14ac:dyDescent="0.2">
      <c r="A38">
        <v>10</v>
      </c>
      <c r="B38">
        <f t="shared" si="0"/>
        <v>100</v>
      </c>
      <c r="C38">
        <v>84</v>
      </c>
    </row>
    <row r="39" spans="1:3" x14ac:dyDescent="0.2">
      <c r="A39">
        <v>180</v>
      </c>
      <c r="B39">
        <f t="shared" si="0"/>
        <v>32400</v>
      </c>
      <c r="C39">
        <v>97</v>
      </c>
    </row>
    <row r="40" spans="1:3" x14ac:dyDescent="0.2">
      <c r="A40">
        <v>27</v>
      </c>
      <c r="B40">
        <f t="shared" si="0"/>
        <v>729</v>
      </c>
      <c r="C40">
        <v>90</v>
      </c>
    </row>
    <row r="41" spans="1:3" x14ac:dyDescent="0.2">
      <c r="A41">
        <v>147</v>
      </c>
      <c r="B41">
        <f t="shared" si="0"/>
        <v>21609</v>
      </c>
      <c r="C41">
        <v>92</v>
      </c>
    </row>
    <row r="42" spans="1:3" x14ac:dyDescent="0.2">
      <c r="A42">
        <v>38</v>
      </c>
      <c r="B42">
        <f t="shared" si="0"/>
        <v>1444</v>
      </c>
      <c r="C42">
        <v>89</v>
      </c>
    </row>
    <row r="43" spans="1:3" x14ac:dyDescent="0.2">
      <c r="A43">
        <v>57</v>
      </c>
      <c r="B43">
        <f t="shared" si="0"/>
        <v>3249</v>
      </c>
      <c r="C43">
        <v>89</v>
      </c>
    </row>
    <row r="44" spans="1:3" x14ac:dyDescent="0.2">
      <c r="A44">
        <v>22</v>
      </c>
      <c r="B44">
        <f>A44^2</f>
        <v>484</v>
      </c>
      <c r="C44">
        <v>89</v>
      </c>
    </row>
    <row r="45" spans="1:3" x14ac:dyDescent="0.2">
      <c r="A45">
        <v>19</v>
      </c>
      <c r="B45">
        <f t="shared" si="0"/>
        <v>361</v>
      </c>
      <c r="C45">
        <v>87</v>
      </c>
    </row>
    <row r="46" spans="1:3" x14ac:dyDescent="0.2">
      <c r="A46">
        <v>72</v>
      </c>
      <c r="B46">
        <f t="shared" si="0"/>
        <v>5184</v>
      </c>
      <c r="C46">
        <v>94</v>
      </c>
    </row>
    <row r="47" spans="1:3" x14ac:dyDescent="0.2">
      <c r="A47">
        <v>150</v>
      </c>
      <c r="B47">
        <f t="shared" si="0"/>
        <v>22500</v>
      </c>
      <c r="C47">
        <v>94</v>
      </c>
    </row>
    <row r="48" spans="1:3" x14ac:dyDescent="0.2">
      <c r="A48">
        <v>60</v>
      </c>
      <c r="B48">
        <f t="shared" si="0"/>
        <v>3600</v>
      </c>
      <c r="C48">
        <v>93</v>
      </c>
    </row>
    <row r="49" spans="1:3" x14ac:dyDescent="0.2">
      <c r="A49">
        <v>17</v>
      </c>
      <c r="B49">
        <f t="shared" si="0"/>
        <v>289</v>
      </c>
      <c r="C49">
        <v>88</v>
      </c>
    </row>
    <row r="50" spans="1:3" x14ac:dyDescent="0.2">
      <c r="A50">
        <v>55</v>
      </c>
      <c r="B50">
        <f t="shared" si="0"/>
        <v>3025</v>
      </c>
      <c r="C50">
        <v>88</v>
      </c>
    </row>
    <row r="51" spans="1:3" x14ac:dyDescent="0.2">
      <c r="A51">
        <v>18</v>
      </c>
      <c r="B51">
        <f t="shared" si="0"/>
        <v>324</v>
      </c>
      <c r="C51">
        <v>86</v>
      </c>
    </row>
    <row r="52" spans="1:3" x14ac:dyDescent="0.2">
      <c r="A52">
        <v>19</v>
      </c>
      <c r="B52">
        <f t="shared" si="0"/>
        <v>361</v>
      </c>
      <c r="C52">
        <v>88</v>
      </c>
    </row>
    <row r="53" spans="1:3" x14ac:dyDescent="0.2">
      <c r="A53">
        <v>109</v>
      </c>
      <c r="B53">
        <f t="shared" si="0"/>
        <v>11881</v>
      </c>
      <c r="C53">
        <v>91</v>
      </c>
    </row>
    <row r="54" spans="1:3" x14ac:dyDescent="0.2">
      <c r="A54">
        <v>12</v>
      </c>
      <c r="B54">
        <f t="shared" si="0"/>
        <v>144</v>
      </c>
      <c r="C54">
        <v>87</v>
      </c>
    </row>
    <row r="55" spans="1:3" x14ac:dyDescent="0.2">
      <c r="A55">
        <v>35</v>
      </c>
      <c r="B55">
        <f t="shared" si="0"/>
        <v>1225</v>
      </c>
      <c r="C55">
        <v>89</v>
      </c>
    </row>
    <row r="56" spans="1:3" x14ac:dyDescent="0.2">
      <c r="A56">
        <v>20</v>
      </c>
      <c r="B56">
        <f t="shared" si="0"/>
        <v>400</v>
      </c>
      <c r="C56">
        <v>89</v>
      </c>
    </row>
    <row r="57" spans="1:3" x14ac:dyDescent="0.2">
      <c r="A57">
        <v>210</v>
      </c>
      <c r="B57">
        <f t="shared" si="0"/>
        <v>44100</v>
      </c>
      <c r="C57">
        <v>93</v>
      </c>
    </row>
    <row r="58" spans="1:3" x14ac:dyDescent="0.2">
      <c r="A58">
        <v>21</v>
      </c>
      <c r="B58">
        <f t="shared" si="0"/>
        <v>441</v>
      </c>
      <c r="C58">
        <v>78</v>
      </c>
    </row>
    <row r="59" spans="1:3" x14ac:dyDescent="0.2">
      <c r="A59">
        <v>37</v>
      </c>
      <c r="B59">
        <f t="shared" si="0"/>
        <v>1369</v>
      </c>
      <c r="C59">
        <v>93</v>
      </c>
    </row>
    <row r="60" spans="1:3" x14ac:dyDescent="0.2">
      <c r="A60">
        <v>16</v>
      </c>
      <c r="B60">
        <f t="shared" si="0"/>
        <v>256</v>
      </c>
      <c r="C60">
        <v>89</v>
      </c>
    </row>
    <row r="61" spans="1:3" x14ac:dyDescent="0.2">
      <c r="A61">
        <v>58</v>
      </c>
      <c r="B61">
        <f t="shared" si="0"/>
        <v>3364</v>
      </c>
      <c r="C61">
        <v>88</v>
      </c>
    </row>
    <row r="62" spans="1:3" x14ac:dyDescent="0.2">
      <c r="A62">
        <v>75</v>
      </c>
      <c r="B62">
        <f t="shared" si="0"/>
        <v>5625</v>
      </c>
      <c r="C62">
        <v>92</v>
      </c>
    </row>
    <row r="63" spans="1:3" x14ac:dyDescent="0.2">
      <c r="A63">
        <v>39</v>
      </c>
      <c r="B63">
        <f t="shared" si="0"/>
        <v>1521</v>
      </c>
      <c r="C63">
        <v>88</v>
      </c>
    </row>
    <row r="64" spans="1:3" x14ac:dyDescent="0.2">
      <c r="A64">
        <v>300</v>
      </c>
      <c r="B64">
        <f t="shared" si="0"/>
        <v>90000</v>
      </c>
      <c r="C64">
        <v>96</v>
      </c>
    </row>
    <row r="65" spans="1:3" x14ac:dyDescent="0.2">
      <c r="A65">
        <v>35</v>
      </c>
      <c r="B65">
        <f t="shared" si="0"/>
        <v>1225</v>
      </c>
      <c r="C65">
        <v>90</v>
      </c>
    </row>
    <row r="66" spans="1:3" x14ac:dyDescent="0.2">
      <c r="A66">
        <v>22</v>
      </c>
      <c r="B66">
        <f t="shared" si="0"/>
        <v>484</v>
      </c>
      <c r="C66">
        <v>90</v>
      </c>
    </row>
    <row r="67" spans="1:3" x14ac:dyDescent="0.2">
      <c r="A67">
        <v>90</v>
      </c>
      <c r="B67">
        <f t="shared" si="0"/>
        <v>8100</v>
      </c>
      <c r="C67">
        <v>92</v>
      </c>
    </row>
    <row r="68" spans="1:3" x14ac:dyDescent="0.2">
      <c r="A68">
        <v>95</v>
      </c>
      <c r="B68">
        <f t="shared" si="0"/>
        <v>9025</v>
      </c>
      <c r="C68">
        <v>93</v>
      </c>
    </row>
    <row r="69" spans="1:3" x14ac:dyDescent="0.2">
      <c r="A69">
        <v>21</v>
      </c>
      <c r="B69">
        <f t="shared" ref="B69:B103" si="1">A69^2</f>
        <v>441</v>
      </c>
      <c r="C69">
        <v>89</v>
      </c>
    </row>
    <row r="70" spans="1:3" x14ac:dyDescent="0.2">
      <c r="A70">
        <v>10</v>
      </c>
      <c r="B70">
        <f t="shared" si="1"/>
        <v>100</v>
      </c>
      <c r="C70">
        <v>83</v>
      </c>
    </row>
    <row r="71" spans="1:3" x14ac:dyDescent="0.2">
      <c r="A71">
        <v>25</v>
      </c>
      <c r="B71">
        <f t="shared" si="1"/>
        <v>625</v>
      </c>
      <c r="C71">
        <v>86</v>
      </c>
    </row>
    <row r="72" spans="1:3" x14ac:dyDescent="0.2">
      <c r="A72">
        <v>29</v>
      </c>
      <c r="B72">
        <f t="shared" si="1"/>
        <v>841</v>
      </c>
      <c r="C72">
        <v>90</v>
      </c>
    </row>
    <row r="73" spans="1:3" x14ac:dyDescent="0.2">
      <c r="A73">
        <v>23</v>
      </c>
      <c r="B73">
        <f t="shared" si="1"/>
        <v>529</v>
      </c>
      <c r="C73">
        <v>89</v>
      </c>
    </row>
    <row r="74" spans="1:3" x14ac:dyDescent="0.2">
      <c r="A74">
        <v>90</v>
      </c>
      <c r="B74">
        <f t="shared" si="1"/>
        <v>8100</v>
      </c>
      <c r="C74">
        <v>96</v>
      </c>
    </row>
    <row r="75" spans="1:3" x14ac:dyDescent="0.2">
      <c r="A75">
        <v>18</v>
      </c>
      <c r="B75">
        <f t="shared" si="1"/>
        <v>324</v>
      </c>
      <c r="C75">
        <v>88</v>
      </c>
    </row>
    <row r="76" spans="1:3" x14ac:dyDescent="0.2">
      <c r="A76">
        <v>54</v>
      </c>
      <c r="B76">
        <f t="shared" si="1"/>
        <v>2916</v>
      </c>
      <c r="C76">
        <v>89</v>
      </c>
    </row>
    <row r="77" spans="1:3" x14ac:dyDescent="0.2">
      <c r="A77">
        <v>62</v>
      </c>
      <c r="B77">
        <f t="shared" si="1"/>
        <v>3844</v>
      </c>
      <c r="C77">
        <v>96</v>
      </c>
    </row>
    <row r="78" spans="1:3" x14ac:dyDescent="0.2">
      <c r="A78">
        <v>21</v>
      </c>
      <c r="B78">
        <f t="shared" si="1"/>
        <v>441</v>
      </c>
      <c r="C78">
        <v>88</v>
      </c>
    </row>
    <row r="79" spans="1:3" x14ac:dyDescent="0.2">
      <c r="A79">
        <v>37</v>
      </c>
      <c r="B79">
        <f t="shared" si="1"/>
        <v>1369</v>
      </c>
      <c r="C79">
        <v>88</v>
      </c>
    </row>
    <row r="80" spans="1:3" x14ac:dyDescent="0.2">
      <c r="A80">
        <v>24</v>
      </c>
      <c r="B80">
        <f t="shared" si="1"/>
        <v>576</v>
      </c>
      <c r="C80">
        <v>86</v>
      </c>
    </row>
    <row r="81" spans="1:3" x14ac:dyDescent="0.2">
      <c r="A81">
        <v>52</v>
      </c>
      <c r="B81">
        <f t="shared" si="1"/>
        <v>2704</v>
      </c>
      <c r="C81">
        <v>91</v>
      </c>
    </row>
    <row r="82" spans="1:3" x14ac:dyDescent="0.2">
      <c r="A82">
        <v>55</v>
      </c>
      <c r="B82">
        <f t="shared" si="1"/>
        <v>3025</v>
      </c>
      <c r="C82">
        <v>88</v>
      </c>
    </row>
    <row r="83" spans="1:3" x14ac:dyDescent="0.2">
      <c r="A83">
        <v>440</v>
      </c>
      <c r="B83">
        <f t="shared" si="1"/>
        <v>193600</v>
      </c>
      <c r="C83">
        <v>95</v>
      </c>
    </row>
    <row r="84" spans="1:3" x14ac:dyDescent="0.2">
      <c r="A84">
        <v>105</v>
      </c>
      <c r="B84">
        <f t="shared" si="1"/>
        <v>11025</v>
      </c>
      <c r="C84">
        <v>90</v>
      </c>
    </row>
    <row r="85" spans="1:3" x14ac:dyDescent="0.2">
      <c r="A85">
        <v>40</v>
      </c>
      <c r="B85">
        <f t="shared" si="1"/>
        <v>1600</v>
      </c>
      <c r="C85">
        <v>89</v>
      </c>
    </row>
    <row r="86" spans="1:3" x14ac:dyDescent="0.2">
      <c r="A86">
        <v>120</v>
      </c>
      <c r="B86">
        <f t="shared" si="1"/>
        <v>14400</v>
      </c>
      <c r="C86">
        <v>92</v>
      </c>
    </row>
    <row r="87" spans="1:3" x14ac:dyDescent="0.2">
      <c r="A87">
        <v>26</v>
      </c>
      <c r="B87">
        <f t="shared" si="1"/>
        <v>676</v>
      </c>
      <c r="C87">
        <v>90</v>
      </c>
    </row>
    <row r="88" spans="1:3" x14ac:dyDescent="0.2">
      <c r="A88">
        <v>28</v>
      </c>
      <c r="B88">
        <f t="shared" si="1"/>
        <v>784</v>
      </c>
      <c r="C88">
        <v>88</v>
      </c>
    </row>
    <row r="89" spans="1:3" x14ac:dyDescent="0.2">
      <c r="A89">
        <v>150</v>
      </c>
      <c r="B89">
        <f t="shared" si="1"/>
        <v>22500</v>
      </c>
      <c r="C89">
        <v>93</v>
      </c>
    </row>
    <row r="90" spans="1:3" x14ac:dyDescent="0.2">
      <c r="A90">
        <v>37</v>
      </c>
      <c r="B90">
        <f t="shared" si="1"/>
        <v>1369</v>
      </c>
      <c r="C90">
        <v>91</v>
      </c>
    </row>
    <row r="91" spans="1:3" x14ac:dyDescent="0.2">
      <c r="A91">
        <v>43</v>
      </c>
      <c r="B91">
        <f t="shared" si="1"/>
        <v>1849</v>
      </c>
      <c r="C91">
        <v>89</v>
      </c>
    </row>
    <row r="92" spans="1:3" x14ac:dyDescent="0.2">
      <c r="A92">
        <v>120</v>
      </c>
      <c r="B92">
        <f t="shared" si="1"/>
        <v>14400</v>
      </c>
      <c r="C92">
        <v>91</v>
      </c>
    </row>
    <row r="93" spans="1:3" x14ac:dyDescent="0.2">
      <c r="A93">
        <v>25</v>
      </c>
      <c r="B93">
        <f t="shared" si="1"/>
        <v>625</v>
      </c>
      <c r="C93">
        <v>87</v>
      </c>
    </row>
    <row r="94" spans="1:3" x14ac:dyDescent="0.2">
      <c r="A94">
        <v>25</v>
      </c>
      <c r="B94">
        <f t="shared" si="1"/>
        <v>625</v>
      </c>
      <c r="C94">
        <v>88</v>
      </c>
    </row>
    <row r="95" spans="1:3" x14ac:dyDescent="0.2">
      <c r="A95">
        <v>40</v>
      </c>
      <c r="B95">
        <f t="shared" si="1"/>
        <v>1600</v>
      </c>
      <c r="C95">
        <v>90</v>
      </c>
    </row>
    <row r="96" spans="1:3" x14ac:dyDescent="0.2">
      <c r="A96">
        <v>57</v>
      </c>
      <c r="B96">
        <f t="shared" si="1"/>
        <v>3249</v>
      </c>
      <c r="C96">
        <v>90</v>
      </c>
    </row>
    <row r="97" spans="1:3" x14ac:dyDescent="0.2">
      <c r="A97">
        <v>27</v>
      </c>
      <c r="B97">
        <f t="shared" si="1"/>
        <v>729</v>
      </c>
      <c r="C97">
        <v>89</v>
      </c>
    </row>
    <row r="98" spans="1:3" x14ac:dyDescent="0.2">
      <c r="A98">
        <v>19</v>
      </c>
      <c r="B98">
        <f t="shared" si="1"/>
        <v>361</v>
      </c>
      <c r="C98">
        <v>88</v>
      </c>
    </row>
    <row r="99" spans="1:3" x14ac:dyDescent="0.2">
      <c r="A99">
        <v>15</v>
      </c>
      <c r="B99">
        <f t="shared" si="1"/>
        <v>225</v>
      </c>
      <c r="C99">
        <v>87</v>
      </c>
    </row>
    <row r="100" spans="1:3" x14ac:dyDescent="0.2">
      <c r="A100">
        <v>13</v>
      </c>
      <c r="B100">
        <f t="shared" si="1"/>
        <v>169</v>
      </c>
      <c r="C100">
        <v>88</v>
      </c>
    </row>
    <row r="101" spans="1:3" x14ac:dyDescent="0.2">
      <c r="A101">
        <v>69</v>
      </c>
      <c r="B101">
        <f t="shared" si="1"/>
        <v>4761</v>
      </c>
      <c r="C101">
        <v>92</v>
      </c>
    </row>
    <row r="102" spans="1:3" x14ac:dyDescent="0.2">
      <c r="A102">
        <v>13</v>
      </c>
      <c r="B102">
        <f t="shared" si="1"/>
        <v>169</v>
      </c>
      <c r="C102">
        <v>87</v>
      </c>
    </row>
    <row r="103" spans="1:3" x14ac:dyDescent="0.2">
      <c r="A103">
        <v>50</v>
      </c>
      <c r="B103">
        <f t="shared" si="1"/>
        <v>2500</v>
      </c>
      <c r="C10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06476-6C48-2049-8025-4F83CB978732}">
  <sheetPr>
    <tabColor rgb="FF7030A0"/>
  </sheetPr>
  <dimension ref="A1:B7"/>
  <sheetViews>
    <sheetView workbookViewId="0">
      <pane ySplit="1" topLeftCell="A2" activePane="bottomLeft" state="frozen"/>
      <selection pane="bottomLeft" activeCell="J30" sqref="J30"/>
    </sheetView>
  </sheetViews>
  <sheetFormatPr baseColWidth="10" defaultColWidth="11" defaultRowHeight="16" x14ac:dyDescent="0.2"/>
  <cols>
    <col min="1" max="1" width="24" customWidth="1"/>
    <col min="2" max="2" width="30.33203125" customWidth="1"/>
  </cols>
  <sheetData>
    <row r="1" spans="1:2" s="9" customFormat="1" x14ac:dyDescent="0.2">
      <c r="A1" s="17" t="s">
        <v>140</v>
      </c>
    </row>
    <row r="2" spans="1:2" x14ac:dyDescent="0.2">
      <c r="A2" s="21"/>
    </row>
    <row r="3" spans="1:2" ht="85" customHeight="1" x14ac:dyDescent="0.2">
      <c r="A3" s="14" t="s">
        <v>141</v>
      </c>
      <c r="B3" s="14" t="s">
        <v>142</v>
      </c>
    </row>
    <row r="4" spans="1:2" x14ac:dyDescent="0.2">
      <c r="A4" t="s">
        <v>143</v>
      </c>
      <c r="B4" t="s">
        <v>144</v>
      </c>
    </row>
    <row r="7" spans="1:2" ht="102" x14ac:dyDescent="0.2">
      <c r="B7" s="16" t="s">
        <v>145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2E992-BC1B-2F45-B1E5-49991A1562A8}">
  <sheetPr>
    <tabColor rgb="FFFFFF00"/>
  </sheetPr>
  <dimension ref="A1:N103"/>
  <sheetViews>
    <sheetView zoomScale="125" workbookViewId="0">
      <pane ySplit="1" topLeftCell="A2" activePane="bottomLeft" state="frozen"/>
      <selection activeCell="B1" sqref="B1"/>
      <selection pane="bottomLeft" activeCell="H22" sqref="H22"/>
    </sheetView>
  </sheetViews>
  <sheetFormatPr baseColWidth="10" defaultColWidth="11" defaultRowHeight="16" x14ac:dyDescent="0.2"/>
  <cols>
    <col min="6" max="6" width="22.5" customWidth="1"/>
    <col min="7" max="7" width="14.33203125" customWidth="1"/>
    <col min="8" max="8" width="27.1640625" customWidth="1"/>
    <col min="9" max="9" width="10" customWidth="1"/>
    <col min="10" max="10" width="30.1640625" customWidth="1"/>
    <col min="11" max="12" width="13.33203125" customWidth="1"/>
    <col min="13" max="13" width="14.33203125" customWidth="1"/>
    <col min="14" max="14" width="16.5" customWidth="1"/>
  </cols>
  <sheetData>
    <row r="1" spans="1:11" s="9" customFormat="1" x14ac:dyDescent="0.2">
      <c r="A1" s="9" t="s">
        <v>146</v>
      </c>
    </row>
    <row r="3" spans="1:11" ht="51" x14ac:dyDescent="0.2">
      <c r="A3" s="1" t="s">
        <v>108</v>
      </c>
      <c r="B3" s="11" t="s">
        <v>147</v>
      </c>
      <c r="C3" s="1" t="s">
        <v>109</v>
      </c>
      <c r="F3" t="s">
        <v>112</v>
      </c>
    </row>
    <row r="4" spans="1:11" ht="17" thickBot="1" x14ac:dyDescent="0.25">
      <c r="A4">
        <v>52</v>
      </c>
      <c r="B4">
        <f>LN(A4)</f>
        <v>3.9512437185814275</v>
      </c>
      <c r="C4">
        <v>91</v>
      </c>
    </row>
    <row r="5" spans="1:11" x14ac:dyDescent="0.2">
      <c r="A5">
        <v>30</v>
      </c>
      <c r="B5">
        <f t="shared" ref="B5:B68" si="0">LN(A5)</f>
        <v>3.4011973816621555</v>
      </c>
      <c r="C5">
        <v>90</v>
      </c>
      <c r="F5" s="8" t="s">
        <v>113</v>
      </c>
      <c r="G5" s="8"/>
    </row>
    <row r="6" spans="1:11" x14ac:dyDescent="0.2">
      <c r="A6">
        <v>10</v>
      </c>
      <c r="B6">
        <f t="shared" si="0"/>
        <v>2.3025850929940459</v>
      </c>
      <c r="C6">
        <v>80</v>
      </c>
      <c r="F6" t="s">
        <v>114</v>
      </c>
      <c r="G6">
        <v>0.75884368224853904</v>
      </c>
    </row>
    <row r="7" spans="1:11" x14ac:dyDescent="0.2">
      <c r="A7">
        <v>120</v>
      </c>
      <c r="B7">
        <f t="shared" si="0"/>
        <v>4.7874917427820458</v>
      </c>
      <c r="C7">
        <v>93</v>
      </c>
      <c r="F7" t="s">
        <v>115</v>
      </c>
      <c r="G7" s="22">
        <v>0.57584373408852163</v>
      </c>
    </row>
    <row r="8" spans="1:11" x14ac:dyDescent="0.2">
      <c r="A8">
        <v>75</v>
      </c>
      <c r="B8">
        <f t="shared" si="0"/>
        <v>4.3174881135363101</v>
      </c>
      <c r="C8">
        <v>91</v>
      </c>
      <c r="F8" t="s">
        <v>116</v>
      </c>
      <c r="G8">
        <v>0.5715156089261596</v>
      </c>
    </row>
    <row r="9" spans="1:11" x14ac:dyDescent="0.2">
      <c r="A9">
        <v>20</v>
      </c>
      <c r="B9">
        <f t="shared" si="0"/>
        <v>2.9957322735539909</v>
      </c>
      <c r="C9">
        <v>83</v>
      </c>
      <c r="F9" t="s">
        <v>117</v>
      </c>
      <c r="G9">
        <v>2.2473389893854172</v>
      </c>
    </row>
    <row r="10" spans="1:11" ht="17" thickBot="1" x14ac:dyDescent="0.25">
      <c r="A10">
        <v>39</v>
      </c>
      <c r="B10">
        <f t="shared" si="0"/>
        <v>3.6635616461296463</v>
      </c>
      <c r="C10">
        <v>87</v>
      </c>
      <c r="F10" s="6" t="s">
        <v>118</v>
      </c>
      <c r="G10" s="6">
        <v>100</v>
      </c>
    </row>
    <row r="11" spans="1:11" x14ac:dyDescent="0.2">
      <c r="A11">
        <v>50</v>
      </c>
      <c r="B11">
        <f t="shared" si="0"/>
        <v>3.912023005428146</v>
      </c>
      <c r="C11">
        <v>91</v>
      </c>
    </row>
    <row r="12" spans="1:11" ht="17" thickBot="1" x14ac:dyDescent="0.25">
      <c r="A12">
        <v>18</v>
      </c>
      <c r="B12">
        <f t="shared" si="0"/>
        <v>2.8903717578961645</v>
      </c>
      <c r="C12">
        <v>87</v>
      </c>
      <c r="F12" t="s">
        <v>119</v>
      </c>
    </row>
    <row r="13" spans="1:11" x14ac:dyDescent="0.2">
      <c r="A13">
        <v>31</v>
      </c>
      <c r="B13">
        <f t="shared" si="0"/>
        <v>3.4339872044851463</v>
      </c>
      <c r="C13">
        <v>88</v>
      </c>
      <c r="F13" s="7"/>
      <c r="G13" s="7" t="s">
        <v>120</v>
      </c>
      <c r="H13" s="7" t="s">
        <v>121</v>
      </c>
      <c r="I13" s="7" t="s">
        <v>122</v>
      </c>
      <c r="J13" s="7" t="s">
        <v>123</v>
      </c>
      <c r="K13" s="7" t="s">
        <v>124</v>
      </c>
    </row>
    <row r="14" spans="1:11" x14ac:dyDescent="0.2">
      <c r="A14">
        <v>18</v>
      </c>
      <c r="B14">
        <f t="shared" si="0"/>
        <v>2.8903717578961645</v>
      </c>
      <c r="C14">
        <v>84</v>
      </c>
      <c r="F14" t="s">
        <v>125</v>
      </c>
      <c r="G14">
        <v>1</v>
      </c>
      <c r="H14">
        <v>671.95781174523654</v>
      </c>
      <c r="I14">
        <v>671.95781174523654</v>
      </c>
      <c r="J14">
        <v>133.04692274062185</v>
      </c>
      <c r="K14">
        <v>5.8978261803711772E-20</v>
      </c>
    </row>
    <row r="15" spans="1:11" x14ac:dyDescent="0.2">
      <c r="A15">
        <v>48</v>
      </c>
      <c r="B15">
        <f t="shared" si="0"/>
        <v>3.8712010109078911</v>
      </c>
      <c r="C15">
        <v>93</v>
      </c>
      <c r="F15" t="s">
        <v>126</v>
      </c>
      <c r="G15">
        <v>98</v>
      </c>
      <c r="H15">
        <v>494.95218825476309</v>
      </c>
      <c r="I15">
        <v>5.050532533211868</v>
      </c>
    </row>
    <row r="16" spans="1:11" ht="17" thickBot="1" x14ac:dyDescent="0.25">
      <c r="A16">
        <v>55</v>
      </c>
      <c r="B16">
        <f t="shared" si="0"/>
        <v>4.0073331852324712</v>
      </c>
      <c r="C16">
        <v>92</v>
      </c>
      <c r="F16" s="6" t="s">
        <v>127</v>
      </c>
      <c r="G16" s="6">
        <v>99</v>
      </c>
      <c r="H16" s="6">
        <v>1166.9099999999996</v>
      </c>
      <c r="I16" s="6"/>
      <c r="J16" s="6"/>
      <c r="K16" s="6"/>
    </row>
    <row r="17" spans="1:14" ht="17" thickBot="1" x14ac:dyDescent="0.25">
      <c r="A17">
        <v>375</v>
      </c>
      <c r="B17">
        <f t="shared" si="0"/>
        <v>5.9269260259704106</v>
      </c>
      <c r="C17">
        <v>98</v>
      </c>
    </row>
    <row r="18" spans="1:14" x14ac:dyDescent="0.2">
      <c r="A18">
        <v>56</v>
      </c>
      <c r="B18">
        <f t="shared" si="0"/>
        <v>4.0253516907351496</v>
      </c>
      <c r="C18">
        <v>91</v>
      </c>
      <c r="F18" s="7"/>
      <c r="G18" s="7" t="s">
        <v>128</v>
      </c>
      <c r="H18" s="7" t="s">
        <v>117</v>
      </c>
      <c r="I18" s="7" t="s">
        <v>129</v>
      </c>
      <c r="J18" s="7" t="s">
        <v>130</v>
      </c>
      <c r="K18" s="7" t="s">
        <v>131</v>
      </c>
      <c r="L18" s="7" t="s">
        <v>132</v>
      </c>
      <c r="M18" s="7" t="s">
        <v>133</v>
      </c>
      <c r="N18" s="7" t="s">
        <v>134</v>
      </c>
    </row>
    <row r="19" spans="1:14" x14ac:dyDescent="0.2">
      <c r="A19">
        <v>38</v>
      </c>
      <c r="B19">
        <f t="shared" si="0"/>
        <v>3.6375861597263857</v>
      </c>
      <c r="C19">
        <v>90</v>
      </c>
      <c r="F19" t="s">
        <v>135</v>
      </c>
      <c r="G19">
        <v>77.730638908409134</v>
      </c>
      <c r="H19">
        <v>1.0473490662447527</v>
      </c>
      <c r="I19">
        <v>74.216554359580087</v>
      </c>
      <c r="J19">
        <v>6.2327480588176457E-88</v>
      </c>
      <c r="K19">
        <v>75.652208772936575</v>
      </c>
      <c r="L19">
        <v>79.809069043881692</v>
      </c>
      <c r="M19">
        <v>75.652208772936575</v>
      </c>
      <c r="N19">
        <v>79.809069043881692</v>
      </c>
    </row>
    <row r="20" spans="1:14" ht="17" thickBot="1" x14ac:dyDescent="0.25">
      <c r="A20">
        <v>100</v>
      </c>
      <c r="B20">
        <f t="shared" si="0"/>
        <v>4.6051701859880918</v>
      </c>
      <c r="C20">
        <v>93</v>
      </c>
      <c r="F20" s="6" t="s">
        <v>147</v>
      </c>
      <c r="G20" s="6">
        <v>3.1558850646846581</v>
      </c>
      <c r="H20" s="6">
        <v>0.27360168079532277</v>
      </c>
      <c r="I20" s="6">
        <v>11.534596774080228</v>
      </c>
      <c r="J20" s="6">
        <v>5.8978261803709653E-20</v>
      </c>
      <c r="K20" s="6">
        <v>2.6129314336475225</v>
      </c>
      <c r="L20" s="6">
        <v>3.6988386957217938</v>
      </c>
      <c r="M20" s="6">
        <v>2.6129314336475225</v>
      </c>
      <c r="N20" s="6">
        <v>3.6988386957217938</v>
      </c>
    </row>
    <row r="21" spans="1:14" x14ac:dyDescent="0.2">
      <c r="A21">
        <v>42</v>
      </c>
      <c r="B21">
        <f t="shared" si="0"/>
        <v>3.7376696182833684</v>
      </c>
      <c r="C21">
        <v>92</v>
      </c>
    </row>
    <row r="22" spans="1:14" ht="128" customHeight="1" x14ac:dyDescent="0.2">
      <c r="A22">
        <v>35</v>
      </c>
      <c r="B22">
        <f t="shared" si="0"/>
        <v>3.5553480614894135</v>
      </c>
      <c r="C22">
        <v>89</v>
      </c>
      <c r="H22" s="18" t="s">
        <v>148</v>
      </c>
      <c r="J22" s="12" t="s">
        <v>149</v>
      </c>
    </row>
    <row r="23" spans="1:14" x14ac:dyDescent="0.2">
      <c r="A23">
        <v>440</v>
      </c>
      <c r="B23">
        <f t="shared" si="0"/>
        <v>6.0867747269123065</v>
      </c>
      <c r="C23">
        <v>97</v>
      </c>
    </row>
    <row r="24" spans="1:14" ht="34" x14ac:dyDescent="0.2">
      <c r="A24">
        <v>39</v>
      </c>
      <c r="B24">
        <f t="shared" si="0"/>
        <v>3.6635616461296463</v>
      </c>
      <c r="C24">
        <v>89</v>
      </c>
      <c r="G24" s="14" t="s">
        <v>150</v>
      </c>
      <c r="H24" s="14" t="s">
        <v>151</v>
      </c>
    </row>
    <row r="25" spans="1:14" x14ac:dyDescent="0.2">
      <c r="A25">
        <v>35</v>
      </c>
      <c r="B25">
        <f t="shared" si="0"/>
        <v>3.5553480614894135</v>
      </c>
      <c r="C25">
        <v>87</v>
      </c>
      <c r="G25" t="s">
        <v>144</v>
      </c>
      <c r="H25" t="s">
        <v>152</v>
      </c>
    </row>
    <row r="26" spans="1:14" x14ac:dyDescent="0.2">
      <c r="A26">
        <v>38</v>
      </c>
      <c r="B26">
        <f t="shared" si="0"/>
        <v>3.6375861597263857</v>
      </c>
      <c r="C26">
        <v>86</v>
      </c>
    </row>
    <row r="27" spans="1:14" x14ac:dyDescent="0.2">
      <c r="A27">
        <v>53</v>
      </c>
      <c r="B27">
        <f t="shared" si="0"/>
        <v>3.970291913552122</v>
      </c>
      <c r="C27">
        <v>88</v>
      </c>
    </row>
    <row r="28" spans="1:14" ht="125" customHeight="1" x14ac:dyDescent="0.2">
      <c r="A28">
        <v>20</v>
      </c>
      <c r="B28">
        <f t="shared" si="0"/>
        <v>2.9957322735539909</v>
      </c>
      <c r="C28">
        <v>88</v>
      </c>
    </row>
    <row r="29" spans="1:14" ht="134" customHeight="1" x14ac:dyDescent="0.2">
      <c r="A29">
        <v>25</v>
      </c>
      <c r="B29">
        <f t="shared" si="0"/>
        <v>3.2188758248682006</v>
      </c>
      <c r="C29">
        <v>89</v>
      </c>
    </row>
    <row r="30" spans="1:14" x14ac:dyDescent="0.2">
      <c r="A30">
        <v>20</v>
      </c>
      <c r="B30">
        <f t="shared" si="0"/>
        <v>2.9957322735539909</v>
      </c>
      <c r="C30">
        <v>84</v>
      </c>
    </row>
    <row r="31" spans="1:14" x14ac:dyDescent="0.2">
      <c r="A31">
        <v>29</v>
      </c>
      <c r="B31">
        <f t="shared" si="0"/>
        <v>3.3672958299864741</v>
      </c>
      <c r="C31">
        <v>82</v>
      </c>
    </row>
    <row r="32" spans="1:14" x14ac:dyDescent="0.2">
      <c r="A32">
        <v>90</v>
      </c>
      <c r="B32">
        <f t="shared" si="0"/>
        <v>4.499809670330265</v>
      </c>
      <c r="C32">
        <v>91</v>
      </c>
    </row>
    <row r="33" spans="1:3" x14ac:dyDescent="0.2">
      <c r="A33">
        <v>125</v>
      </c>
      <c r="B33">
        <f t="shared" si="0"/>
        <v>4.8283137373023015</v>
      </c>
      <c r="C33">
        <v>91</v>
      </c>
    </row>
    <row r="34" spans="1:3" x14ac:dyDescent="0.2">
      <c r="A34">
        <v>55</v>
      </c>
      <c r="B34">
        <f t="shared" si="0"/>
        <v>4.0073331852324712</v>
      </c>
      <c r="C34">
        <v>90</v>
      </c>
    </row>
    <row r="35" spans="1:3" x14ac:dyDescent="0.2">
      <c r="A35">
        <v>25</v>
      </c>
      <c r="B35">
        <f t="shared" si="0"/>
        <v>3.2188758248682006</v>
      </c>
      <c r="C35">
        <v>92</v>
      </c>
    </row>
    <row r="36" spans="1:3" x14ac:dyDescent="0.2">
      <c r="A36">
        <v>25</v>
      </c>
      <c r="B36">
        <f t="shared" si="0"/>
        <v>3.2188758248682006</v>
      </c>
      <c r="C36">
        <v>93</v>
      </c>
    </row>
    <row r="37" spans="1:3" x14ac:dyDescent="0.2">
      <c r="A37">
        <v>32</v>
      </c>
      <c r="B37">
        <f t="shared" si="0"/>
        <v>3.4657359027997265</v>
      </c>
      <c r="C37">
        <v>89</v>
      </c>
    </row>
    <row r="38" spans="1:3" x14ac:dyDescent="0.2">
      <c r="A38">
        <v>10</v>
      </c>
      <c r="B38">
        <f t="shared" si="0"/>
        <v>2.3025850929940459</v>
      </c>
      <c r="C38">
        <v>84</v>
      </c>
    </row>
    <row r="39" spans="1:3" x14ac:dyDescent="0.2">
      <c r="A39">
        <v>180</v>
      </c>
      <c r="B39">
        <f t="shared" si="0"/>
        <v>5.1929568508902104</v>
      </c>
      <c r="C39">
        <v>97</v>
      </c>
    </row>
    <row r="40" spans="1:3" x14ac:dyDescent="0.2">
      <c r="A40">
        <v>27</v>
      </c>
      <c r="B40">
        <f t="shared" si="0"/>
        <v>3.2958368660043291</v>
      </c>
      <c r="C40">
        <v>90</v>
      </c>
    </row>
    <row r="41" spans="1:3" x14ac:dyDescent="0.2">
      <c r="A41">
        <v>147</v>
      </c>
      <c r="B41">
        <f t="shared" si="0"/>
        <v>4.990432586778736</v>
      </c>
      <c r="C41">
        <v>92</v>
      </c>
    </row>
    <row r="42" spans="1:3" x14ac:dyDescent="0.2">
      <c r="A42">
        <v>38</v>
      </c>
      <c r="B42">
        <f t="shared" si="0"/>
        <v>3.6375861597263857</v>
      </c>
      <c r="C42">
        <v>89</v>
      </c>
    </row>
    <row r="43" spans="1:3" x14ac:dyDescent="0.2">
      <c r="A43">
        <v>57</v>
      </c>
      <c r="B43">
        <f t="shared" si="0"/>
        <v>4.0430512678345503</v>
      </c>
      <c r="C43">
        <v>89</v>
      </c>
    </row>
    <row r="44" spans="1:3" x14ac:dyDescent="0.2">
      <c r="A44">
        <v>22</v>
      </c>
      <c r="B44">
        <f t="shared" si="0"/>
        <v>3.0910424533583161</v>
      </c>
      <c r="C44">
        <v>89</v>
      </c>
    </row>
    <row r="45" spans="1:3" x14ac:dyDescent="0.2">
      <c r="A45">
        <v>19</v>
      </c>
      <c r="B45">
        <f t="shared" si="0"/>
        <v>2.9444389791664403</v>
      </c>
      <c r="C45">
        <v>87</v>
      </c>
    </row>
    <row r="46" spans="1:3" x14ac:dyDescent="0.2">
      <c r="A46">
        <v>72</v>
      </c>
      <c r="B46">
        <f t="shared" si="0"/>
        <v>4.2766661190160553</v>
      </c>
      <c r="C46">
        <v>94</v>
      </c>
    </row>
    <row r="47" spans="1:3" x14ac:dyDescent="0.2">
      <c r="A47">
        <v>150</v>
      </c>
      <c r="B47">
        <f t="shared" si="0"/>
        <v>5.0106352940962555</v>
      </c>
      <c r="C47">
        <v>94</v>
      </c>
    </row>
    <row r="48" spans="1:3" x14ac:dyDescent="0.2">
      <c r="A48">
        <v>60</v>
      </c>
      <c r="B48">
        <f t="shared" si="0"/>
        <v>4.0943445622221004</v>
      </c>
      <c r="C48">
        <v>93</v>
      </c>
    </row>
    <row r="49" spans="1:3" x14ac:dyDescent="0.2">
      <c r="A49">
        <v>17</v>
      </c>
      <c r="B49">
        <f t="shared" si="0"/>
        <v>2.8332133440562162</v>
      </c>
      <c r="C49">
        <v>88</v>
      </c>
    </row>
    <row r="50" spans="1:3" x14ac:dyDescent="0.2">
      <c r="A50">
        <v>55</v>
      </c>
      <c r="B50">
        <f t="shared" si="0"/>
        <v>4.0073331852324712</v>
      </c>
      <c r="C50">
        <v>88</v>
      </c>
    </row>
    <row r="51" spans="1:3" x14ac:dyDescent="0.2">
      <c r="A51">
        <v>18</v>
      </c>
      <c r="B51">
        <f t="shared" si="0"/>
        <v>2.8903717578961645</v>
      </c>
      <c r="C51">
        <v>86</v>
      </c>
    </row>
    <row r="52" spans="1:3" x14ac:dyDescent="0.2">
      <c r="A52">
        <v>19</v>
      </c>
      <c r="B52">
        <f t="shared" si="0"/>
        <v>2.9444389791664403</v>
      </c>
      <c r="C52">
        <v>88</v>
      </c>
    </row>
    <row r="53" spans="1:3" x14ac:dyDescent="0.2">
      <c r="A53">
        <v>109</v>
      </c>
      <c r="B53">
        <f t="shared" si="0"/>
        <v>4.6913478822291435</v>
      </c>
      <c r="C53">
        <v>91</v>
      </c>
    </row>
    <row r="54" spans="1:3" x14ac:dyDescent="0.2">
      <c r="A54">
        <v>12</v>
      </c>
      <c r="B54">
        <f t="shared" si="0"/>
        <v>2.4849066497880004</v>
      </c>
      <c r="C54">
        <v>87</v>
      </c>
    </row>
    <row r="55" spans="1:3" x14ac:dyDescent="0.2">
      <c r="A55">
        <v>35</v>
      </c>
      <c r="B55">
        <f t="shared" si="0"/>
        <v>3.5553480614894135</v>
      </c>
      <c r="C55">
        <v>89</v>
      </c>
    </row>
    <row r="56" spans="1:3" x14ac:dyDescent="0.2">
      <c r="A56">
        <v>20</v>
      </c>
      <c r="B56">
        <f t="shared" si="0"/>
        <v>2.9957322735539909</v>
      </c>
      <c r="C56">
        <v>89</v>
      </c>
    </row>
    <row r="57" spans="1:3" x14ac:dyDescent="0.2">
      <c r="A57">
        <v>210</v>
      </c>
      <c r="B57">
        <f t="shared" si="0"/>
        <v>5.3471075307174685</v>
      </c>
      <c r="C57">
        <v>93</v>
      </c>
    </row>
    <row r="58" spans="1:3" x14ac:dyDescent="0.2">
      <c r="A58">
        <v>21</v>
      </c>
      <c r="B58">
        <f t="shared" si="0"/>
        <v>3.044522437723423</v>
      </c>
      <c r="C58">
        <v>78</v>
      </c>
    </row>
    <row r="59" spans="1:3" x14ac:dyDescent="0.2">
      <c r="A59">
        <v>37</v>
      </c>
      <c r="B59">
        <f t="shared" si="0"/>
        <v>3.6109179126442243</v>
      </c>
      <c r="C59">
        <v>93</v>
      </c>
    </row>
    <row r="60" spans="1:3" x14ac:dyDescent="0.2">
      <c r="A60">
        <v>16</v>
      </c>
      <c r="B60">
        <f t="shared" si="0"/>
        <v>2.7725887222397811</v>
      </c>
      <c r="C60">
        <v>89</v>
      </c>
    </row>
    <row r="61" spans="1:3" x14ac:dyDescent="0.2">
      <c r="A61">
        <v>58</v>
      </c>
      <c r="B61">
        <f t="shared" si="0"/>
        <v>4.0604430105464191</v>
      </c>
      <c r="C61">
        <v>88</v>
      </c>
    </row>
    <row r="62" spans="1:3" x14ac:dyDescent="0.2">
      <c r="A62">
        <v>75</v>
      </c>
      <c r="B62">
        <f t="shared" si="0"/>
        <v>4.3174881135363101</v>
      </c>
      <c r="C62">
        <v>92</v>
      </c>
    </row>
    <row r="63" spans="1:3" x14ac:dyDescent="0.2">
      <c r="A63">
        <v>39</v>
      </c>
      <c r="B63">
        <f t="shared" si="0"/>
        <v>3.6635616461296463</v>
      </c>
      <c r="C63">
        <v>88</v>
      </c>
    </row>
    <row r="64" spans="1:3" x14ac:dyDescent="0.2">
      <c r="A64">
        <v>300</v>
      </c>
      <c r="B64">
        <f t="shared" si="0"/>
        <v>5.7037824746562009</v>
      </c>
      <c r="C64">
        <v>96</v>
      </c>
    </row>
    <row r="65" spans="1:3" x14ac:dyDescent="0.2">
      <c r="A65">
        <v>35</v>
      </c>
      <c r="B65">
        <f t="shared" si="0"/>
        <v>3.5553480614894135</v>
      </c>
      <c r="C65">
        <v>90</v>
      </c>
    </row>
    <row r="66" spans="1:3" x14ac:dyDescent="0.2">
      <c r="A66">
        <v>22</v>
      </c>
      <c r="B66">
        <f t="shared" si="0"/>
        <v>3.0910424533583161</v>
      </c>
      <c r="C66">
        <v>90</v>
      </c>
    </row>
    <row r="67" spans="1:3" x14ac:dyDescent="0.2">
      <c r="A67">
        <v>90</v>
      </c>
      <c r="B67">
        <f t="shared" si="0"/>
        <v>4.499809670330265</v>
      </c>
      <c r="C67">
        <v>92</v>
      </c>
    </row>
    <row r="68" spans="1:3" x14ac:dyDescent="0.2">
      <c r="A68">
        <v>95</v>
      </c>
      <c r="B68">
        <f t="shared" si="0"/>
        <v>4.5538768916005408</v>
      </c>
      <c r="C68">
        <v>93</v>
      </c>
    </row>
    <row r="69" spans="1:3" x14ac:dyDescent="0.2">
      <c r="A69">
        <v>21</v>
      </c>
      <c r="B69">
        <f t="shared" ref="B69:B103" si="1">LN(A69)</f>
        <v>3.044522437723423</v>
      </c>
      <c r="C69">
        <v>89</v>
      </c>
    </row>
    <row r="70" spans="1:3" x14ac:dyDescent="0.2">
      <c r="A70">
        <v>10</v>
      </c>
      <c r="B70">
        <f t="shared" si="1"/>
        <v>2.3025850929940459</v>
      </c>
      <c r="C70">
        <v>83</v>
      </c>
    </row>
    <row r="71" spans="1:3" x14ac:dyDescent="0.2">
      <c r="A71">
        <v>25</v>
      </c>
      <c r="B71">
        <f t="shared" si="1"/>
        <v>3.2188758248682006</v>
      </c>
      <c r="C71">
        <v>86</v>
      </c>
    </row>
    <row r="72" spans="1:3" x14ac:dyDescent="0.2">
      <c r="A72">
        <v>29</v>
      </c>
      <c r="B72">
        <f t="shared" si="1"/>
        <v>3.3672958299864741</v>
      </c>
      <c r="C72">
        <v>90</v>
      </c>
    </row>
    <row r="73" spans="1:3" x14ac:dyDescent="0.2">
      <c r="A73">
        <v>23</v>
      </c>
      <c r="B73">
        <f t="shared" si="1"/>
        <v>3.1354942159291497</v>
      </c>
      <c r="C73">
        <v>89</v>
      </c>
    </row>
    <row r="74" spans="1:3" x14ac:dyDescent="0.2">
      <c r="A74">
        <v>90</v>
      </c>
      <c r="B74">
        <f t="shared" si="1"/>
        <v>4.499809670330265</v>
      </c>
      <c r="C74">
        <v>96</v>
      </c>
    </row>
    <row r="75" spans="1:3" x14ac:dyDescent="0.2">
      <c r="A75">
        <v>18</v>
      </c>
      <c r="B75">
        <f t="shared" si="1"/>
        <v>2.8903717578961645</v>
      </c>
      <c r="C75">
        <v>88</v>
      </c>
    </row>
    <row r="76" spans="1:3" x14ac:dyDescent="0.2">
      <c r="A76">
        <v>54</v>
      </c>
      <c r="B76">
        <f t="shared" si="1"/>
        <v>3.9889840465642745</v>
      </c>
      <c r="C76">
        <v>89</v>
      </c>
    </row>
    <row r="77" spans="1:3" x14ac:dyDescent="0.2">
      <c r="A77">
        <v>62</v>
      </c>
      <c r="B77">
        <f t="shared" si="1"/>
        <v>4.1271343850450917</v>
      </c>
      <c r="C77">
        <v>96</v>
      </c>
    </row>
    <row r="78" spans="1:3" x14ac:dyDescent="0.2">
      <c r="A78">
        <v>21</v>
      </c>
      <c r="B78">
        <f t="shared" si="1"/>
        <v>3.044522437723423</v>
      </c>
      <c r="C78">
        <v>88</v>
      </c>
    </row>
    <row r="79" spans="1:3" x14ac:dyDescent="0.2">
      <c r="A79">
        <v>37</v>
      </c>
      <c r="B79">
        <f t="shared" si="1"/>
        <v>3.6109179126442243</v>
      </c>
      <c r="C79">
        <v>88</v>
      </c>
    </row>
    <row r="80" spans="1:3" x14ac:dyDescent="0.2">
      <c r="A80">
        <v>24</v>
      </c>
      <c r="B80">
        <f t="shared" si="1"/>
        <v>3.1780538303479458</v>
      </c>
      <c r="C80">
        <v>86</v>
      </c>
    </row>
    <row r="81" spans="1:3" x14ac:dyDescent="0.2">
      <c r="A81">
        <v>52</v>
      </c>
      <c r="B81">
        <f t="shared" si="1"/>
        <v>3.9512437185814275</v>
      </c>
      <c r="C81">
        <v>91</v>
      </c>
    </row>
    <row r="82" spans="1:3" x14ac:dyDescent="0.2">
      <c r="A82">
        <v>55</v>
      </c>
      <c r="B82">
        <f t="shared" si="1"/>
        <v>4.0073331852324712</v>
      </c>
      <c r="C82">
        <v>88</v>
      </c>
    </row>
    <row r="83" spans="1:3" x14ac:dyDescent="0.2">
      <c r="A83">
        <v>440</v>
      </c>
      <c r="B83">
        <f t="shared" si="1"/>
        <v>6.0867747269123065</v>
      </c>
      <c r="C83">
        <v>95</v>
      </c>
    </row>
    <row r="84" spans="1:3" x14ac:dyDescent="0.2">
      <c r="A84">
        <v>105</v>
      </c>
      <c r="B84">
        <f t="shared" si="1"/>
        <v>4.6539603501575231</v>
      </c>
      <c r="C84">
        <v>90</v>
      </c>
    </row>
    <row r="85" spans="1:3" x14ac:dyDescent="0.2">
      <c r="A85">
        <v>40</v>
      </c>
      <c r="B85">
        <f t="shared" si="1"/>
        <v>3.6888794541139363</v>
      </c>
      <c r="C85">
        <v>89</v>
      </c>
    </row>
    <row r="86" spans="1:3" x14ac:dyDescent="0.2">
      <c r="A86">
        <v>120</v>
      </c>
      <c r="B86">
        <f t="shared" si="1"/>
        <v>4.7874917427820458</v>
      </c>
      <c r="C86">
        <v>92</v>
      </c>
    </row>
    <row r="87" spans="1:3" x14ac:dyDescent="0.2">
      <c r="A87">
        <v>26</v>
      </c>
      <c r="B87">
        <f t="shared" si="1"/>
        <v>3.2580965380214821</v>
      </c>
      <c r="C87">
        <v>90</v>
      </c>
    </row>
    <row r="88" spans="1:3" x14ac:dyDescent="0.2">
      <c r="A88">
        <v>28</v>
      </c>
      <c r="B88">
        <f t="shared" si="1"/>
        <v>3.3322045101752038</v>
      </c>
      <c r="C88">
        <v>88</v>
      </c>
    </row>
    <row r="89" spans="1:3" x14ac:dyDescent="0.2">
      <c r="A89">
        <v>150</v>
      </c>
      <c r="B89">
        <f t="shared" si="1"/>
        <v>5.0106352940962555</v>
      </c>
      <c r="C89">
        <v>93</v>
      </c>
    </row>
    <row r="90" spans="1:3" x14ac:dyDescent="0.2">
      <c r="A90">
        <v>37</v>
      </c>
      <c r="B90">
        <f t="shared" si="1"/>
        <v>3.6109179126442243</v>
      </c>
      <c r="C90">
        <v>91</v>
      </c>
    </row>
    <row r="91" spans="1:3" x14ac:dyDescent="0.2">
      <c r="A91">
        <v>43</v>
      </c>
      <c r="B91">
        <f t="shared" si="1"/>
        <v>3.7612001156935624</v>
      </c>
      <c r="C91">
        <v>89</v>
      </c>
    </row>
    <row r="92" spans="1:3" x14ac:dyDescent="0.2">
      <c r="A92">
        <v>120</v>
      </c>
      <c r="B92">
        <f t="shared" si="1"/>
        <v>4.7874917427820458</v>
      </c>
      <c r="C92">
        <v>91</v>
      </c>
    </row>
    <row r="93" spans="1:3" x14ac:dyDescent="0.2">
      <c r="A93">
        <v>25</v>
      </c>
      <c r="B93">
        <f t="shared" si="1"/>
        <v>3.2188758248682006</v>
      </c>
      <c r="C93">
        <v>87</v>
      </c>
    </row>
    <row r="94" spans="1:3" x14ac:dyDescent="0.2">
      <c r="A94">
        <v>25</v>
      </c>
      <c r="B94">
        <f t="shared" si="1"/>
        <v>3.2188758248682006</v>
      </c>
      <c r="C94">
        <v>88</v>
      </c>
    </row>
    <row r="95" spans="1:3" x14ac:dyDescent="0.2">
      <c r="A95">
        <v>40</v>
      </c>
      <c r="B95">
        <f t="shared" si="1"/>
        <v>3.6888794541139363</v>
      </c>
      <c r="C95">
        <v>90</v>
      </c>
    </row>
    <row r="96" spans="1:3" x14ac:dyDescent="0.2">
      <c r="A96">
        <v>57</v>
      </c>
      <c r="B96">
        <f t="shared" si="1"/>
        <v>4.0430512678345503</v>
      </c>
      <c r="C96">
        <v>90</v>
      </c>
    </row>
    <row r="97" spans="1:3" x14ac:dyDescent="0.2">
      <c r="A97">
        <v>27</v>
      </c>
      <c r="B97">
        <f t="shared" si="1"/>
        <v>3.2958368660043291</v>
      </c>
      <c r="C97">
        <v>89</v>
      </c>
    </row>
    <row r="98" spans="1:3" x14ac:dyDescent="0.2">
      <c r="A98">
        <v>19</v>
      </c>
      <c r="B98">
        <f t="shared" si="1"/>
        <v>2.9444389791664403</v>
      </c>
      <c r="C98">
        <v>88</v>
      </c>
    </row>
    <row r="99" spans="1:3" x14ac:dyDescent="0.2">
      <c r="A99">
        <v>15</v>
      </c>
      <c r="B99">
        <f t="shared" si="1"/>
        <v>2.7080502011022101</v>
      </c>
      <c r="C99">
        <v>87</v>
      </c>
    </row>
    <row r="100" spans="1:3" x14ac:dyDescent="0.2">
      <c r="A100">
        <v>13</v>
      </c>
      <c r="B100">
        <f t="shared" si="1"/>
        <v>2.5649493574615367</v>
      </c>
      <c r="C100">
        <v>88</v>
      </c>
    </row>
    <row r="101" spans="1:3" x14ac:dyDescent="0.2">
      <c r="A101">
        <v>69</v>
      </c>
      <c r="B101">
        <f t="shared" si="1"/>
        <v>4.2341065045972597</v>
      </c>
      <c r="C101">
        <v>92</v>
      </c>
    </row>
    <row r="102" spans="1:3" x14ac:dyDescent="0.2">
      <c r="A102">
        <v>13</v>
      </c>
      <c r="B102">
        <f t="shared" si="1"/>
        <v>2.5649493574615367</v>
      </c>
      <c r="C102">
        <v>87</v>
      </c>
    </row>
    <row r="103" spans="1:3" x14ac:dyDescent="0.2">
      <c r="A103">
        <v>50</v>
      </c>
      <c r="B103">
        <f t="shared" si="1"/>
        <v>3.912023005428146</v>
      </c>
      <c r="C103">
        <v>87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D8065-C99D-2540-A8C7-2E8234EB1620}">
  <sheetPr>
    <tabColor theme="5"/>
  </sheetPr>
  <dimension ref="A1:D10"/>
  <sheetViews>
    <sheetView tabSelected="1" zoomScale="125" workbookViewId="0">
      <pane ySplit="1" topLeftCell="A2" activePane="bottomLeft" state="frozen"/>
      <selection pane="bottomLeft" activeCell="D3" sqref="D3"/>
    </sheetView>
  </sheetViews>
  <sheetFormatPr baseColWidth="10" defaultColWidth="11" defaultRowHeight="16" x14ac:dyDescent="0.2"/>
  <cols>
    <col min="2" max="2" width="30.1640625" customWidth="1"/>
    <col min="4" max="4" width="29.6640625" customWidth="1"/>
  </cols>
  <sheetData>
    <row r="1" spans="1:4" s="9" customFormat="1" x14ac:dyDescent="0.2">
      <c r="A1" s="9" t="s">
        <v>153</v>
      </c>
      <c r="C1" s="19"/>
      <c r="D1" s="20"/>
    </row>
    <row r="2" spans="1:4" x14ac:dyDescent="0.2">
      <c r="C2" s="1"/>
      <c r="D2" s="11"/>
    </row>
    <row r="3" spans="1:4" ht="187" x14ac:dyDescent="0.2">
      <c r="B3" s="13" t="s">
        <v>154</v>
      </c>
      <c r="D3" s="12" t="s">
        <v>155</v>
      </c>
    </row>
    <row r="6" spans="1:4" ht="205" customHeight="1" x14ac:dyDescent="0.2"/>
    <row r="10" spans="1:4" ht="161" customHeight="1"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5572E-A53B-744E-A57A-E1C1DE535AE8}">
  <sheetPr>
    <tabColor theme="4"/>
  </sheetPr>
  <dimension ref="A1:H10"/>
  <sheetViews>
    <sheetView zoomScale="142" workbookViewId="0">
      <pane ySplit="1" topLeftCell="A2" activePane="bottomLeft" state="frozen"/>
      <selection pane="bottomLeft" activeCell="F4" sqref="F4"/>
    </sheetView>
  </sheetViews>
  <sheetFormatPr baseColWidth="10" defaultColWidth="11" defaultRowHeight="16" x14ac:dyDescent="0.2"/>
  <cols>
    <col min="1" max="1" width="13.6640625" customWidth="1"/>
    <col min="2" max="2" width="30.1640625" customWidth="1"/>
    <col min="4" max="4" width="37.6640625" customWidth="1"/>
    <col min="5" max="5" width="11.1640625" customWidth="1"/>
  </cols>
  <sheetData>
    <row r="1" spans="1:8" s="9" customFormat="1" x14ac:dyDescent="0.2">
      <c r="A1" s="17" t="s">
        <v>156</v>
      </c>
      <c r="G1" s="19"/>
      <c r="H1" s="19"/>
    </row>
    <row r="2" spans="1:8" ht="17" thickBot="1" x14ac:dyDescent="0.25"/>
    <row r="3" spans="1:8" ht="201" customHeight="1" x14ac:dyDescent="0.2">
      <c r="B3" s="10" t="s">
        <v>157</v>
      </c>
      <c r="D3" s="5" t="s">
        <v>158</v>
      </c>
      <c r="E3" s="7"/>
    </row>
    <row r="4" spans="1:8" ht="32" customHeight="1" x14ac:dyDescent="0.2"/>
    <row r="5" spans="1:8" ht="51" x14ac:dyDescent="0.2">
      <c r="D5" s="5" t="s">
        <v>159</v>
      </c>
    </row>
    <row r="6" spans="1:8" x14ac:dyDescent="0.2">
      <c r="B6" s="5"/>
    </row>
    <row r="10" spans="1:8" x14ac:dyDescent="0.2">
      <c r="D10"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Data</vt:lpstr>
      <vt:lpstr>Q1_Table</vt:lpstr>
      <vt:lpstr>Q2_Scatter</vt:lpstr>
      <vt:lpstr>Q3_LinearRegression</vt:lpstr>
      <vt:lpstr>Q4_SecondOrderRegression</vt:lpstr>
      <vt:lpstr>Q5_ModelComparision</vt:lpstr>
      <vt:lpstr>Q6_LogarithmicRegression</vt:lpstr>
      <vt:lpstr>Q7_Conclusion</vt:lpstr>
      <vt:lpstr>Q8_Prediction</vt:lpstr>
    </vt:vector>
  </TitlesOfParts>
  <Manager/>
  <Company>ASW</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A. Williams</dc:creator>
  <cp:keywords/>
  <dc:description/>
  <cp:lastModifiedBy>Damarla, Krishna</cp:lastModifiedBy>
  <cp:revision/>
  <dcterms:created xsi:type="dcterms:W3CDTF">2012-04-14T12:58:36Z</dcterms:created>
  <dcterms:modified xsi:type="dcterms:W3CDTF">2024-02-19T04:37:38Z</dcterms:modified>
  <cp:category/>
  <cp:contentStatus/>
</cp:coreProperties>
</file>