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37520" windowHeight="21140"/>
  </bookViews>
  <sheets>
    <sheet name="Обследование одного здания" sheetId="3" r:id="rId1"/>
    <sheet name="Обследование нескольких зданий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8" i="1" l="1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193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195" i="3"/>
  <c r="D194" i="3"/>
  <c r="D193" i="3"/>
</calcChain>
</file>

<file path=xl/sharedStrings.xml><?xml version="1.0" encoding="utf-8"?>
<sst xmlns="http://schemas.openxmlformats.org/spreadsheetml/2006/main" count="408" uniqueCount="240">
  <si>
    <t>Наличие документов</t>
  </si>
  <si>
    <t>Москва</t>
  </si>
  <si>
    <t>Московская область</t>
  </si>
  <si>
    <t>Санкт-Петерьборг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</si>
  <si>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</si>
  <si>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</si>
  <si>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</si>
  <si>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</si>
  <si>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</si>
  <si>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</si>
  <si>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</si>
  <si>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</si>
  <si>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</si>
  <si>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</si>
  <si>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</si>
  <si>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</si>
  <si>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</si>
  <si>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</si>
  <si>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</si>
  <si>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</si>
  <si>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</si>
  <si>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</si>
  <si>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</si>
  <si>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</si>
  <si>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</si>
  <si>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</si>
  <si>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</si>
  <si>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</si>
  <si>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</si>
  <si>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</si>
  <si>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</si>
  <si>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</si>
  <si>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</si>
  <si>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</si>
  <si>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</si>
  <si>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</si>
  <si>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</si>
  <si>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</si>
  <si>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</si>
  <si>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</si>
  <si>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</si>
  <si>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</si>
  <si>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</si>
  <si>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</si>
  <si>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</si>
  <si>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</si>
  <si>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</si>
  <si>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</si>
  <si>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</si>
  <si>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</si>
  <si>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</si>
  <si>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</si>
  <si>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</si>
  <si>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</si>
  <si>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</si>
  <si>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</si>
  <si>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</si>
  <si>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</si>
  <si>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</si>
  <si>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</si>
  <si>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</si>
  <si>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</si>
  <si>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</si>
  <si>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</si>
  <si>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</si>
  <si>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</si>
  <si>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</si>
  <si>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</si>
  <si>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</si>
  <si>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</si>
  <si>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</si>
  <si>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</si>
  <si>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</si>
  <si>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</si>
  <si>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</si>
  <si>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</si>
  <si>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</si>
  <si>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</si>
  <si>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</si>
  <si>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</si>
  <si>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</si>
  <si>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</si>
  <si>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</si>
  <si>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>Объекты находятся в одном месте</t>
  </si>
  <si>
    <t>Рассотояние между объектами не более 0,5км</t>
  </si>
  <si>
    <t>Расстояние между объектами 0,5-3км</t>
  </si>
  <si>
    <t>Зона действия общественного транспорта</t>
  </si>
  <si>
    <t>Автотранспортом по дорогам общего пользования, время в пути не более 2-х часов</t>
  </si>
  <si>
    <t>Автотранспортом по дорогам общего пользования, время в пути не более 5-и часов</t>
  </si>
  <si>
    <t>Автотранспортом повышенной проходимости по груновым дорогам, время в пути не более 2-х часов</t>
  </si>
  <si>
    <t>Автотранспортом повышенной проходимости по груновым дорогам, время в пути не более 5-и часов</t>
  </si>
  <si>
    <t>Автотрансопортом повышенной проходимости по груновым дорогам, время в пути более 5-и часов</t>
  </si>
  <si>
    <t>Требуется спецтранспорт (вездиход, вертолет и пр.)</t>
  </si>
  <si>
    <t xml:space="preserve">Имеется </t>
  </si>
  <si>
    <t>Не имеется</t>
  </si>
  <si>
    <t>Более 30</t>
  </si>
  <si>
    <t>Более 100</t>
  </si>
  <si>
    <t>Более 3</t>
  </si>
  <si>
    <t>Результаты выполненых обследований или экспертиз</t>
  </si>
  <si>
    <t>Результаты ранее проведенного мониторинга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</si>
  <si>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</si>
  <si>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</si>
  <si>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</si>
  <si>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</si>
  <si>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СТОИМОСТЬ:</t>
  </si>
  <si>
    <t>СРОКИ:</t>
  </si>
  <si>
    <t>ЕСТЬ</t>
  </si>
  <si>
    <t>НЕТ</t>
  </si>
  <si>
    <t>Ненецкий  АО</t>
  </si>
  <si>
    <t xml:space="preserve">Республика Алтай </t>
  </si>
  <si>
    <t>Автотранспортом по дорогам общего пользования, время в пути более 5-и часов</t>
  </si>
  <si>
    <t>Цена за кв. м. при площади  100 000 кв.м. и более</t>
  </si>
  <si>
    <t>КОМПЛЕКСНОЕ ОБСЛЕДОВАНИЕ</t>
  </si>
  <si>
    <t>ВЫБОРОЧНОЕ ОБСЛЕДОВАНИЕ</t>
  </si>
  <si>
    <t>Цена за кв. м. при площади  до 500 кв.м.</t>
  </si>
  <si>
    <t>6-15</t>
  </si>
  <si>
    <t>ЦЕНЫ</t>
  </si>
  <si>
    <t>СРОКИ</t>
  </si>
  <si>
    <t>до 10 000 кв.м.</t>
  </si>
  <si>
    <t>15 раб. дн.</t>
  </si>
  <si>
    <t>20 раб. дн.</t>
  </si>
  <si>
    <t>25 раб. дн.</t>
  </si>
  <si>
    <t xml:space="preserve">от 10 000 до 30 000 кв.м. </t>
  </si>
  <si>
    <t>от 30 000 до 60 000 кв.м.</t>
  </si>
  <si>
    <t xml:space="preserve">от 60 000 до 100 000 кв.м. </t>
  </si>
  <si>
    <t>более 100 000 кв.м.</t>
  </si>
  <si>
    <t>30 раб дн.</t>
  </si>
  <si>
    <t>35 раб. дн.</t>
  </si>
  <si>
    <t>1. Описание объекта(ов) обследования*</t>
  </si>
  <si>
    <t>2. Количество зданий сооружений, строений (шт.)*</t>
  </si>
  <si>
    <t>3. Местонахождение*</t>
  </si>
  <si>
    <t>4. Адрес</t>
  </si>
  <si>
    <t>5.1. Жилое помещение</t>
  </si>
  <si>
    <t>5.2. Административное помещение</t>
  </si>
  <si>
    <t>5.3. Бытовое помещение</t>
  </si>
  <si>
    <t>5.4. Общественное помещение</t>
  </si>
  <si>
    <t>5.5. Техническое помещение</t>
  </si>
  <si>
    <t>5.6. Производственное помещение</t>
  </si>
  <si>
    <t>5.7. Складское помещение</t>
  </si>
  <si>
    <t>5.8. Однаквартирное жилое здание</t>
  </si>
  <si>
    <t>5.9. Многоквартирное жилое здание</t>
  </si>
  <si>
    <t>5.10. Административное здание</t>
  </si>
  <si>
    <t>5.11. Общественное здание</t>
  </si>
  <si>
    <t>5.12. Бытовое здание</t>
  </si>
  <si>
    <t>5.13. Производственное здание</t>
  </si>
  <si>
    <t>5.14. Складское здание</t>
  </si>
  <si>
    <t>5.15. Сельскохозяйственное здание</t>
  </si>
  <si>
    <t>5.16. Техническое здание</t>
  </si>
  <si>
    <t>5.17. Многоэтажная автостоянка</t>
  </si>
  <si>
    <t>5.18. Подземная автостоянка</t>
  </si>
  <si>
    <t>5.19. Бомбоубежище</t>
  </si>
  <si>
    <t>5.20. Внутренние инженерные сети и оборудование</t>
  </si>
  <si>
    <t>5.21. Дорога и дорожное покрытие</t>
  </si>
  <si>
    <t>5. Назначение объекта обследования*</t>
  </si>
  <si>
    <t>Удаленность объектов друг от друга*</t>
  </si>
  <si>
    <t>Транспортная доуступность*</t>
  </si>
  <si>
    <t>6. Общая площадь объекта (кв.м.)*</t>
  </si>
  <si>
    <t>7. Строительный объем объекта (куб. м.)</t>
  </si>
  <si>
    <t>8. Количество надземных этажей*</t>
  </si>
  <si>
    <t>9. Наличие технического подполья, подвала, подземных этажей*</t>
  </si>
  <si>
    <t>10. Количество подземных этажей*</t>
  </si>
  <si>
    <t>12. Конструкции подлежащие обследованию*</t>
  </si>
  <si>
    <t>13. Удаленность объектов друг от друга*</t>
  </si>
  <si>
    <t>14. Транспортная доуступность*</t>
  </si>
  <si>
    <t>15. Наличие документов</t>
  </si>
  <si>
    <t>11.1. Реконструкция или капитальный ремонт</t>
  </si>
  <si>
    <t xml:space="preserve">11.2. Оценка возможности дальнейшей безаварийной эксплуатации, необходимости восстановления, усиления и пр. </t>
  </si>
  <si>
    <t xml:space="preserve">11.3. Выявление конструкций и оборудования, которые изношены, повреждены или изменили свое напряженно-деформированное состояние </t>
  </si>
  <si>
    <t>11.4. Установление возможности безопасной эксплуатации в зоне влияния строек и природно-техногенных воздействий</t>
  </si>
  <si>
    <t>11.5. Установление технического состояния при ограниченно работоспособном или аварийном состоянии, для оценки текущего технического состояния и проведения мероприятий по устранению аварийного состояния</t>
  </si>
  <si>
    <t>11.7. Проведение планового обследования</t>
  </si>
  <si>
    <t xml:space="preserve">11.6. Контроль состояния несущих конструкций и предотвращения катастроф, связанных с обрушением в том числе высотных и большепролетных, зданий и сооружений </t>
  </si>
  <si>
    <t>11.8. Установление технического состояния в следствии истечения нормативных сроков эксплуатации</t>
  </si>
  <si>
    <t>11.9. Установление пригодности к эксплуатации при изменении технологического назначения</t>
  </si>
  <si>
    <t>11.10. Установление пригодности к эксплуатации при обнаружении значительных дефектов, повреждений и деформаций в процессе технического обслуживания</t>
  </si>
  <si>
    <t xml:space="preserve">11.11. Установление технического состояния по результатам последствий пожаров, стихийных бедствий, аварий и пр. </t>
  </si>
  <si>
    <t>11.12. Выполнение предписаний органов, уполномоченных на проведение испекционных провекрок и строительного надзора</t>
  </si>
  <si>
    <t>11.13. Выявление отступлений от проекта, снижающих несущую способность и эксплуатационные качества</t>
  </si>
  <si>
    <t>11.14. Отсутствие проектно-технической и исполнительной документации</t>
  </si>
  <si>
    <t>11.15. Возобнавление прерванного строительства при отсутствии консервации или по истечении трех лет после прекращения строительствак при выполнении консервации</t>
  </si>
  <si>
    <t>11.16. Выявление деформаций грунтовых оснований</t>
  </si>
  <si>
    <t>12.1.1. Комплексное обследование зданий и сооружений, включая внутренние инженерные сети и оборудование</t>
  </si>
  <si>
    <t>12.1.2. Комплексное обследование строительных констукций зданий и сооружение</t>
  </si>
  <si>
    <t>12.1.3. Комплексное обследование внутренних инженерных сетей и оборудования зданий и сооружений</t>
  </si>
  <si>
    <t>12.1.4. Обследование фундаментов</t>
  </si>
  <si>
    <t>12.1.5. Обследование технических подпольев, чокольных помещений, подвальных помещений, подземных гаражей и стоянок</t>
  </si>
  <si>
    <t>12.1.6. Обследование полов выполненных по грунтовому основанию (бетонных, железобетонных, фибробетонных)</t>
  </si>
  <si>
    <t>12.1.7. Обследование стен, колонн, пилонов и пр.</t>
  </si>
  <si>
    <t>12.1.8. Обследование окон, дверей, витражных и светопрозрачных конструкций</t>
  </si>
  <si>
    <t>12.1.9. Обследование перекрытий, лестничных площадок и маршей</t>
  </si>
  <si>
    <t>12.1.10. Обследование покрытий</t>
  </si>
  <si>
    <t>12.1.11. Обследование конструкций кровли</t>
  </si>
  <si>
    <t>12.1.12. Обследование бассейнов, резервуаров</t>
  </si>
  <si>
    <t>12.1.13. Обследование дорог и дорожных покрытий</t>
  </si>
  <si>
    <t>12.1.14. Обследование систем внутреннего горячего и(или) холодного водоснабжения</t>
  </si>
  <si>
    <t>12.1.15. Обследование внутренних систем канализации</t>
  </si>
  <si>
    <t>12.1.16. Обследование внутренних систем отопления и теплоснабжения</t>
  </si>
  <si>
    <t>12.1.17. Обследование систем вентиляции и(или) кондиционирования</t>
  </si>
  <si>
    <t>12.1.18. Обследование внутренних электрических систем, слаботочных систем, оборудования</t>
  </si>
  <si>
    <t>14.1. Зона действия общественного транспорта</t>
  </si>
  <si>
    <t>14.2. Автотранспортом по дорогам общего пользования, время в пути не более 2-х часов</t>
  </si>
  <si>
    <t>14.3. Автотранспортом по дорогам общего пользования, время в пути не более 5-и часов</t>
  </si>
  <si>
    <t>14.4. Автотранспортом по дорогем общего пользования, время в пути более 5-и часов</t>
  </si>
  <si>
    <t>14.5. Автотранспортом повышенной проходимости по груновым дорогам, время в пути не более 2-х часов</t>
  </si>
  <si>
    <t>14.6. Автотранспортом повышенной проходимости по груновым дорогам, время в пути не более 5-и часов</t>
  </si>
  <si>
    <t>14.7. Автотрансопортом повышенной проходимости по груновым дорогам, время в пути более 5-и часов</t>
  </si>
  <si>
    <t>14.8. Требуется спецтранспорт (вездиход, вертолет и пр.)</t>
  </si>
  <si>
    <t>5.1. Жилые помещения</t>
  </si>
  <si>
    <t>5.2. Административные помещения</t>
  </si>
  <si>
    <t>5.3. Бытовые помещения</t>
  </si>
  <si>
    <t>5.4. Общественные опмещения</t>
  </si>
  <si>
    <t>5.5. Технические помещения</t>
  </si>
  <si>
    <t>5.6. Производственные помещения</t>
  </si>
  <si>
    <t>5.7. Складские помещения</t>
  </si>
  <si>
    <t>5.8. Однаквартирные жилые здания</t>
  </si>
  <si>
    <t>5.9. Многоквартирные жилые здания</t>
  </si>
  <si>
    <t>5.10. Административные здания</t>
  </si>
  <si>
    <t>5.11. Общественные здания</t>
  </si>
  <si>
    <t>5.12. Бытовые здания</t>
  </si>
  <si>
    <t>5.13. Производственные здания</t>
  </si>
  <si>
    <t>5.14. Складские здания</t>
  </si>
  <si>
    <t>5.15. Сельскохозяйственные здания</t>
  </si>
  <si>
    <t>5.16. Технические здания</t>
  </si>
  <si>
    <t>5.17. Многоэтажные автостоянки</t>
  </si>
  <si>
    <t>5.18. Подземные автостоянки</t>
  </si>
  <si>
    <t>5.19. Комплекс бомбоубежищь</t>
  </si>
  <si>
    <t>5.20. Жилой комплекс</t>
  </si>
  <si>
    <t>5.21. Производственный комплекс</t>
  </si>
  <si>
    <t>5.22. Сельскохозяйственный комплекс</t>
  </si>
  <si>
    <t>5.23. Административно-офисный комплекс</t>
  </si>
  <si>
    <t>5.24. Комплекс общественных зданий</t>
  </si>
  <si>
    <t>5.25. Дороги и дорожные покрытия</t>
  </si>
  <si>
    <t>4. Адрес(а)</t>
  </si>
  <si>
    <t>5. Назначение объектов обследование*</t>
  </si>
  <si>
    <t>7. Строительный объем объектов (куб. м.)</t>
  </si>
  <si>
    <t>6. Общая площадь объектов (кв.м.)*</t>
  </si>
  <si>
    <t>9. Наличие технических подпольев, подвалов, подземных этажей у одного или нескольких объектов*</t>
  </si>
  <si>
    <t>10. Количество подземных этажей у одного или нескольких объектов*</t>
  </si>
  <si>
    <t>11. Цели обследования</t>
  </si>
  <si>
    <t>11. Цели обследования*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</si>
</sst>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0.0000"/>
    <numFmt numFmtId="166" formatCode="_-* #,##0\ _₽_-;\-* #,##0\ _₽_-;_-* &quot;-&quot;??\ _₽_-;_-@_-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2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44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1" fillId="0" borderId="0" xfId="0" applyNumberFormat="1" applyFont="1"/>
    <xf numFmtId="165" fontId="22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6" fontId="0" fillId="0" borderId="0" xfId="42" applyNumberFormat="1" applyFont="1"/>
    <xf numFmtId="0" fontId="23" fillId="0" borderId="0" xfId="0" applyFont="1"/>
    <xf numFmtId="165" fontId="24" fillId="0" borderId="0" xfId="0" applyNumberFormat="1" applyFont="1" applyAlignment="1">
      <alignment horizontal="right"/>
    </xf>
    <xf numFmtId="165" fontId="25" fillId="0" borderId="0" xfId="0" applyNumberFormat="1" applyFont="1"/>
    <xf numFmtId="1" fontId="24" fillId="0" borderId="0" xfId="0" applyNumberFormat="1" applyFont="1" applyAlignment="1">
      <alignment horizontal="right"/>
    </xf>
    <xf numFmtId="165" fontId="26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165" fontId="21" fillId="0" borderId="0" xfId="0" applyNumberFormat="1" applyFont="1" applyAlignment="1">
      <alignment horizontal="right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22" fillId="0" borderId="12" xfId="0" applyFont="1" applyBorder="1" applyAlignment="1">
      <alignment horizontal="center" wrapText="1"/>
    </xf>
    <xf numFmtId="0" fontId="22" fillId="0" borderId="12" xfId="0" applyFont="1" applyBorder="1" applyAlignment="1">
      <alignment wrapText="1"/>
    </xf>
    <xf numFmtId="0" fontId="27" fillId="0" borderId="0" xfId="0" applyFont="1" applyAlignment="1">
      <alignment horizontal="center"/>
    </xf>
    <xf numFmtId="0" fontId="18" fillId="33" borderId="12" xfId="0" applyFont="1" applyFill="1" applyBorder="1" applyAlignment="1">
      <alignment wrapText="1"/>
    </xf>
    <xf numFmtId="165" fontId="0" fillId="0" borderId="11" xfId="0" applyNumberFormat="1" applyBorder="1"/>
    <xf numFmtId="0" fontId="18" fillId="34" borderId="12" xfId="0" applyFont="1" applyFill="1" applyBorder="1" applyAlignment="1">
      <alignment wrapText="1"/>
    </xf>
    <xf numFmtId="0" fontId="26" fillId="0" borderId="12" xfId="0" applyFont="1" applyBorder="1" applyAlignment="1">
      <alignment wrapText="1"/>
    </xf>
    <xf numFmtId="0" fontId="26" fillId="0" borderId="12" xfId="0" applyFont="1" applyBorder="1" applyAlignment="1">
      <alignment horizontal="center" wrapText="1"/>
    </xf>
    <xf numFmtId="165" fontId="22" fillId="0" borderId="13" xfId="0" applyNumberFormat="1" applyFont="1" applyBorder="1" applyAlignment="1">
      <alignment horizontal="center" vertical="center"/>
    </xf>
    <xf numFmtId="0" fontId="0" fillId="0" borderId="0" xfId="0" applyNumberFormat="1"/>
    <xf numFmtId="0" fontId="26" fillId="0" borderId="0" xfId="0" applyNumberFormat="1" applyFont="1"/>
    <xf numFmtId="0" fontId="19" fillId="33" borderId="10" xfId="0" applyFont="1" applyFill="1" applyBorder="1" applyAlignment="1">
      <alignment wrapText="1"/>
    </xf>
    <xf numFmtId="165" fontId="26" fillId="0" borderId="0" xfId="0" applyNumberFormat="1" applyFont="1"/>
    <xf numFmtId="49" fontId="26" fillId="0" borderId="0" xfId="0" applyNumberFormat="1" applyFont="1"/>
  </cellXfs>
  <cellStyles count="6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0"/>
  <sheetViews>
    <sheetView tabSelected="1" topLeftCell="A147" workbookViewId="0">
      <selection activeCell="F171" sqref="F171"/>
    </sheetView>
  </sheetViews>
  <sheetFormatPr baseColWidth="10" defaultColWidth="8.83203125" defaultRowHeight="14" x14ac:dyDescent="0"/>
  <cols>
    <col min="1" max="1" width="8.83203125" style="39"/>
    <col min="2" max="2" width="53.6640625" customWidth="1"/>
    <col min="3" max="3" width="11.5" style="16" bestFit="1" customWidth="1"/>
    <col min="4" max="4" width="13.83203125" style="16" customWidth="1"/>
    <col min="5" max="5" width="12.83203125" style="16" customWidth="1"/>
    <col min="6" max="6" width="13.33203125" style="16" customWidth="1"/>
    <col min="7" max="7" width="12.33203125" style="16" customWidth="1"/>
    <col min="8" max="8" width="14.5" style="16" customWidth="1"/>
    <col min="9" max="9" width="12.6640625" style="16" customWidth="1"/>
    <col min="10" max="10" width="12.5" style="16" customWidth="1"/>
    <col min="11" max="11" width="13.5" style="16" customWidth="1"/>
    <col min="12" max="29" width="8.83203125" style="16"/>
    <col min="30" max="32" width="8.83203125" style="13"/>
  </cols>
  <sheetData>
    <row r="1" spans="1:32">
      <c r="C1" s="15"/>
    </row>
    <row r="2" spans="1:32">
      <c r="C2" s="15"/>
    </row>
    <row r="3" spans="1:32" ht="15" thickBot="1">
      <c r="C3" s="15"/>
    </row>
    <row r="4" spans="1:32" ht="15">
      <c r="B4" s="1" t="s">
        <v>128</v>
      </c>
      <c r="C4" s="15"/>
    </row>
    <row r="5" spans="1:32" ht="15" thickBot="1">
      <c r="B5" s="2"/>
      <c r="C5" s="15"/>
    </row>
    <row r="6" spans="1:32" ht="14.25" customHeight="1">
      <c r="B6" s="1" t="s">
        <v>129</v>
      </c>
      <c r="C6" s="15"/>
    </row>
    <row r="7" spans="1:32">
      <c r="A7" s="39">
        <v>1</v>
      </c>
      <c r="B7" s="3">
        <v>1</v>
      </c>
      <c r="C7" s="15">
        <v>1</v>
      </c>
    </row>
    <row r="8" spans="1:32" s="16" customFormat="1" ht="15" thickBot="1">
      <c r="A8" s="39"/>
      <c r="B8" s="2"/>
      <c r="C8" s="15"/>
      <c r="AD8" s="13"/>
      <c r="AE8" s="13"/>
      <c r="AF8" s="13"/>
    </row>
    <row r="9" spans="1:32" s="16" customFormat="1" ht="15">
      <c r="A9" s="39"/>
      <c r="B9" s="1" t="s">
        <v>130</v>
      </c>
      <c r="C9" s="15"/>
      <c r="AD9" s="13"/>
      <c r="AE9" s="13"/>
      <c r="AF9" s="13"/>
    </row>
    <row r="10" spans="1:32" s="16" customFormat="1">
      <c r="A10" s="39">
        <v>1</v>
      </c>
      <c r="B10" s="4" t="s">
        <v>1</v>
      </c>
      <c r="C10" s="15">
        <v>0.9</v>
      </c>
      <c r="AD10" s="13"/>
      <c r="AE10" s="13"/>
      <c r="AF10" s="13"/>
    </row>
    <row r="11" spans="1:32" s="16" customFormat="1">
      <c r="A11" s="39">
        <v>2</v>
      </c>
      <c r="B11" s="4" t="s">
        <v>2</v>
      </c>
      <c r="C11" s="15">
        <v>1.05</v>
      </c>
      <c r="AD11" s="13"/>
      <c r="AE11" s="13"/>
      <c r="AF11" s="13"/>
    </row>
    <row r="12" spans="1:32" s="16" customFormat="1">
      <c r="A12" s="39">
        <v>3</v>
      </c>
      <c r="B12" s="4" t="s">
        <v>3</v>
      </c>
      <c r="C12" s="15">
        <v>2</v>
      </c>
      <c r="AD12" s="13"/>
      <c r="AE12" s="13"/>
      <c r="AF12" s="13"/>
    </row>
    <row r="13" spans="1:32" s="16" customFormat="1">
      <c r="A13" s="39">
        <v>4</v>
      </c>
      <c r="B13" s="4" t="s">
        <v>4</v>
      </c>
      <c r="C13" s="15">
        <v>2</v>
      </c>
      <c r="AD13" s="13"/>
      <c r="AE13" s="13"/>
      <c r="AF13" s="13"/>
    </row>
    <row r="14" spans="1:32" s="16" customFormat="1">
      <c r="A14" s="39">
        <v>5</v>
      </c>
      <c r="B14" s="4" t="s">
        <v>5</v>
      </c>
      <c r="C14" s="15">
        <v>2.2000000000000002</v>
      </c>
      <c r="AD14" s="13"/>
      <c r="AE14" s="13"/>
      <c r="AF14" s="13"/>
    </row>
    <row r="15" spans="1:32" s="16" customFormat="1">
      <c r="A15" s="39">
        <v>6</v>
      </c>
      <c r="B15" s="4" t="s">
        <v>6</v>
      </c>
      <c r="C15" s="15">
        <v>2.5</v>
      </c>
      <c r="AD15" s="13"/>
      <c r="AE15" s="13"/>
      <c r="AF15" s="13"/>
    </row>
    <row r="16" spans="1:32" s="16" customFormat="1">
      <c r="A16" s="39">
        <v>7</v>
      </c>
      <c r="B16" s="4" t="s">
        <v>7</v>
      </c>
      <c r="C16" s="15">
        <v>3</v>
      </c>
      <c r="AD16" s="13"/>
      <c r="AE16" s="13"/>
      <c r="AF16" s="13"/>
    </row>
    <row r="17" spans="1:32" s="16" customFormat="1">
      <c r="A17" s="39">
        <v>8</v>
      </c>
      <c r="B17" s="4" t="s">
        <v>8</v>
      </c>
      <c r="C17" s="15">
        <v>2</v>
      </c>
      <c r="AD17" s="13"/>
      <c r="AE17" s="13"/>
      <c r="AF17" s="13"/>
    </row>
    <row r="18" spans="1:32" s="16" customFormat="1">
      <c r="A18" s="39">
        <v>9</v>
      </c>
      <c r="B18" s="4" t="s">
        <v>9</v>
      </c>
      <c r="C18" s="15">
        <v>2</v>
      </c>
      <c r="AD18" s="13"/>
      <c r="AE18" s="13"/>
      <c r="AF18" s="13"/>
    </row>
    <row r="19" spans="1:32" s="16" customFormat="1">
      <c r="A19" s="39">
        <v>10</v>
      </c>
      <c r="B19" s="4" t="s">
        <v>10</v>
      </c>
      <c r="C19" s="15">
        <v>2</v>
      </c>
      <c r="AD19" s="13"/>
      <c r="AE19" s="13"/>
      <c r="AF19" s="13"/>
    </row>
    <row r="20" spans="1:32" s="16" customFormat="1">
      <c r="A20" s="39">
        <v>11</v>
      </c>
      <c r="B20" s="4" t="s">
        <v>11</v>
      </c>
      <c r="C20" s="15">
        <v>2</v>
      </c>
      <c r="AD20" s="13"/>
      <c r="AE20" s="13"/>
      <c r="AF20" s="13"/>
    </row>
    <row r="21" spans="1:32" s="16" customFormat="1">
      <c r="A21" s="39">
        <v>12</v>
      </c>
      <c r="B21" s="4" t="s">
        <v>12</v>
      </c>
      <c r="C21" s="15">
        <v>1.8</v>
      </c>
      <c r="AD21" s="13"/>
      <c r="AE21" s="13"/>
      <c r="AF21" s="13"/>
    </row>
    <row r="22" spans="1:32" s="16" customFormat="1">
      <c r="A22" s="39">
        <v>13</v>
      </c>
      <c r="B22" s="4" t="s">
        <v>13</v>
      </c>
      <c r="C22" s="15">
        <v>2.5</v>
      </c>
      <c r="AD22" s="13"/>
      <c r="AE22" s="13"/>
      <c r="AF22" s="13"/>
    </row>
    <row r="23" spans="1:32" s="16" customFormat="1">
      <c r="A23" s="39">
        <v>14</v>
      </c>
      <c r="B23" s="4" t="s">
        <v>14</v>
      </c>
      <c r="C23" s="15">
        <v>1.2</v>
      </c>
      <c r="AD23" s="13"/>
      <c r="AE23" s="13"/>
      <c r="AF23" s="13"/>
    </row>
    <row r="24" spans="1:32" s="16" customFormat="1">
      <c r="A24" s="39">
        <v>15</v>
      </c>
      <c r="B24" s="4" t="s">
        <v>15</v>
      </c>
      <c r="C24" s="15">
        <v>2.2000000000000002</v>
      </c>
      <c r="AD24" s="13"/>
      <c r="AE24" s="13"/>
      <c r="AF24" s="13"/>
    </row>
    <row r="25" spans="1:32" s="16" customFormat="1">
      <c r="A25" s="39">
        <v>16</v>
      </c>
      <c r="B25" s="4" t="s">
        <v>16</v>
      </c>
      <c r="C25" s="15">
        <v>1.5</v>
      </c>
      <c r="AD25" s="13"/>
      <c r="AE25" s="13"/>
      <c r="AF25" s="13"/>
    </row>
    <row r="26" spans="1:32" s="16" customFormat="1">
      <c r="A26" s="39">
        <v>17</v>
      </c>
      <c r="B26" s="4" t="s">
        <v>17</v>
      </c>
      <c r="C26" s="15">
        <v>1.8</v>
      </c>
      <c r="AD26" s="13"/>
      <c r="AE26" s="13"/>
      <c r="AF26" s="13"/>
    </row>
    <row r="27" spans="1:32" s="16" customFormat="1">
      <c r="A27" s="39">
        <v>18</v>
      </c>
      <c r="B27" s="4" t="s">
        <v>18</v>
      </c>
      <c r="C27" s="15">
        <v>2</v>
      </c>
      <c r="AD27" s="13"/>
      <c r="AE27" s="13"/>
      <c r="AF27" s="13"/>
    </row>
    <row r="28" spans="1:32" s="16" customFormat="1">
      <c r="A28" s="39">
        <v>19</v>
      </c>
      <c r="B28" s="4" t="s">
        <v>19</v>
      </c>
      <c r="C28" s="15">
        <v>3</v>
      </c>
      <c r="AD28" s="13"/>
      <c r="AE28" s="13"/>
      <c r="AF28" s="13"/>
    </row>
    <row r="29" spans="1:32" s="16" customFormat="1">
      <c r="A29" s="39">
        <v>20</v>
      </c>
      <c r="B29" s="4" t="s">
        <v>20</v>
      </c>
      <c r="C29" s="15">
        <v>3</v>
      </c>
      <c r="AD29" s="13"/>
      <c r="AE29" s="13"/>
      <c r="AF29" s="13"/>
    </row>
    <row r="30" spans="1:32" s="16" customFormat="1">
      <c r="A30" s="39">
        <v>21</v>
      </c>
      <c r="B30" s="4" t="s">
        <v>21</v>
      </c>
      <c r="C30" s="15">
        <v>1.5</v>
      </c>
      <c r="AD30" s="13"/>
      <c r="AE30" s="13"/>
      <c r="AF30" s="13"/>
    </row>
    <row r="31" spans="1:32" s="16" customFormat="1">
      <c r="A31" s="39">
        <v>22</v>
      </c>
      <c r="B31" s="4" t="s">
        <v>22</v>
      </c>
      <c r="C31" s="15">
        <v>2</v>
      </c>
      <c r="AD31" s="13"/>
      <c r="AE31" s="13"/>
      <c r="AF31" s="13"/>
    </row>
    <row r="32" spans="1:32" s="16" customFormat="1">
      <c r="A32" s="39">
        <v>23</v>
      </c>
      <c r="B32" s="4" t="s">
        <v>23</v>
      </c>
      <c r="C32" s="15">
        <v>2.5</v>
      </c>
      <c r="AD32" s="13"/>
      <c r="AE32" s="13"/>
      <c r="AF32" s="13"/>
    </row>
    <row r="33" spans="1:32" s="16" customFormat="1">
      <c r="A33" s="39">
        <v>24</v>
      </c>
      <c r="B33" s="4" t="s">
        <v>24</v>
      </c>
      <c r="C33" s="15">
        <v>2</v>
      </c>
      <c r="AD33" s="13"/>
      <c r="AE33" s="13"/>
      <c r="AF33" s="13"/>
    </row>
    <row r="34" spans="1:32" s="16" customFormat="1">
      <c r="A34" s="39">
        <v>25</v>
      </c>
      <c r="B34" s="4" t="s">
        <v>25</v>
      </c>
      <c r="C34" s="15">
        <v>2</v>
      </c>
      <c r="AD34" s="13"/>
      <c r="AE34" s="13"/>
      <c r="AF34" s="13"/>
    </row>
    <row r="35" spans="1:32" s="16" customFormat="1">
      <c r="A35" s="39">
        <v>26</v>
      </c>
      <c r="B35" s="4" t="s">
        <v>26</v>
      </c>
      <c r="C35" s="15">
        <v>2</v>
      </c>
      <c r="AD35" s="13"/>
      <c r="AE35" s="13"/>
      <c r="AF35" s="13"/>
    </row>
    <row r="36" spans="1:32" s="16" customFormat="1">
      <c r="A36" s="39">
        <v>27</v>
      </c>
      <c r="B36" s="4" t="s">
        <v>27</v>
      </c>
      <c r="C36" s="15">
        <v>1.5</v>
      </c>
      <c r="AD36" s="13"/>
      <c r="AE36" s="13"/>
      <c r="AF36" s="13"/>
    </row>
    <row r="37" spans="1:32" s="16" customFormat="1">
      <c r="A37" s="39">
        <v>28</v>
      </c>
      <c r="B37" s="4" t="s">
        <v>28</v>
      </c>
      <c r="C37" s="15">
        <v>3</v>
      </c>
      <c r="AD37" s="13"/>
      <c r="AE37" s="13"/>
      <c r="AF37" s="13"/>
    </row>
    <row r="38" spans="1:32" s="16" customFormat="1">
      <c r="A38" s="39">
        <v>29</v>
      </c>
      <c r="B38" s="4" t="s">
        <v>29</v>
      </c>
      <c r="C38" s="15">
        <v>2</v>
      </c>
      <c r="AD38" s="13"/>
      <c r="AE38" s="13"/>
      <c r="AF38" s="13"/>
    </row>
    <row r="39" spans="1:32" s="16" customFormat="1">
      <c r="A39" s="39">
        <v>30</v>
      </c>
      <c r="B39" s="4" t="s">
        <v>30</v>
      </c>
      <c r="C39" s="15">
        <v>2</v>
      </c>
      <c r="AD39" s="13"/>
      <c r="AE39" s="13"/>
      <c r="AF39" s="13"/>
    </row>
    <row r="40" spans="1:32" s="16" customFormat="1">
      <c r="A40" s="39">
        <v>31</v>
      </c>
      <c r="B40" s="4" t="s">
        <v>31</v>
      </c>
      <c r="C40" s="15">
        <v>2.5</v>
      </c>
      <c r="AD40" s="13"/>
      <c r="AE40" s="13"/>
      <c r="AF40" s="13"/>
    </row>
    <row r="41" spans="1:32" s="16" customFormat="1">
      <c r="A41" s="39">
        <v>32</v>
      </c>
      <c r="B41" s="4" t="s">
        <v>32</v>
      </c>
      <c r="C41" s="15">
        <v>2</v>
      </c>
      <c r="AD41" s="13"/>
      <c r="AE41" s="13"/>
      <c r="AF41" s="13"/>
    </row>
    <row r="42" spans="1:32" s="16" customFormat="1">
      <c r="A42" s="39">
        <v>33</v>
      </c>
      <c r="B42" s="4" t="s">
        <v>33</v>
      </c>
      <c r="C42" s="15">
        <v>2.5</v>
      </c>
      <c r="AD42" s="13"/>
      <c r="AE42" s="13"/>
      <c r="AF42" s="13"/>
    </row>
    <row r="43" spans="1:32" s="16" customFormat="1">
      <c r="A43" s="39">
        <v>34</v>
      </c>
      <c r="B43" s="4" t="s">
        <v>34</v>
      </c>
      <c r="C43" s="15">
        <v>2</v>
      </c>
      <c r="AD43" s="13"/>
      <c r="AE43" s="13"/>
      <c r="AF43" s="13"/>
    </row>
    <row r="44" spans="1:32" s="16" customFormat="1">
      <c r="A44" s="39">
        <v>35</v>
      </c>
      <c r="B44" s="4" t="s">
        <v>35</v>
      </c>
      <c r="C44" s="15">
        <v>2</v>
      </c>
      <c r="AD44" s="13"/>
      <c r="AE44" s="13"/>
      <c r="AF44" s="13"/>
    </row>
    <row r="45" spans="1:32" s="16" customFormat="1">
      <c r="A45" s="39">
        <v>36</v>
      </c>
      <c r="B45" s="4" t="s">
        <v>36</v>
      </c>
      <c r="C45" s="15">
        <v>2.5</v>
      </c>
      <c r="AD45" s="13"/>
      <c r="AE45" s="13"/>
      <c r="AF45" s="13"/>
    </row>
    <row r="46" spans="1:32" s="16" customFormat="1">
      <c r="A46" s="39">
        <v>37</v>
      </c>
      <c r="B46" s="4" t="s">
        <v>37</v>
      </c>
      <c r="C46" s="15">
        <v>2.2000000000000002</v>
      </c>
      <c r="AD46" s="13"/>
      <c r="AE46" s="13"/>
      <c r="AF46" s="13"/>
    </row>
    <row r="47" spans="1:32" s="16" customFormat="1">
      <c r="A47" s="39">
        <v>38</v>
      </c>
      <c r="B47" s="4" t="s">
        <v>38</v>
      </c>
      <c r="C47" s="15">
        <v>2.5</v>
      </c>
      <c r="AD47" s="13"/>
      <c r="AE47" s="13"/>
      <c r="AF47" s="13"/>
    </row>
    <row r="48" spans="1:32" s="16" customFormat="1">
      <c r="A48" s="39">
        <v>39</v>
      </c>
      <c r="B48" s="4" t="s">
        <v>39</v>
      </c>
      <c r="C48" s="15">
        <v>2</v>
      </c>
      <c r="AD48" s="13"/>
      <c r="AE48" s="13"/>
      <c r="AF48" s="13"/>
    </row>
    <row r="49" spans="1:32" s="16" customFormat="1">
      <c r="A49" s="39">
        <v>40</v>
      </c>
      <c r="B49" s="4" t="s">
        <v>40</v>
      </c>
      <c r="C49" s="15">
        <v>2</v>
      </c>
      <c r="AD49" s="13"/>
      <c r="AE49" s="13"/>
      <c r="AF49" s="13"/>
    </row>
    <row r="50" spans="1:32" s="16" customFormat="1">
      <c r="A50" s="39">
        <v>41</v>
      </c>
      <c r="B50" s="4" t="s">
        <v>41</v>
      </c>
      <c r="C50" s="15">
        <v>3</v>
      </c>
      <c r="AD50" s="13"/>
      <c r="AE50" s="13"/>
      <c r="AF50" s="13"/>
    </row>
    <row r="51" spans="1:32" s="16" customFormat="1">
      <c r="A51" s="39">
        <v>42</v>
      </c>
      <c r="B51" s="4" t="s">
        <v>42</v>
      </c>
      <c r="C51" s="15">
        <v>3</v>
      </c>
      <c r="AD51" s="13"/>
      <c r="AE51" s="13"/>
      <c r="AF51" s="13"/>
    </row>
    <row r="52" spans="1:32" s="16" customFormat="1">
      <c r="A52" s="39">
        <v>43</v>
      </c>
      <c r="B52" s="4" t="s">
        <v>43</v>
      </c>
      <c r="C52" s="15">
        <v>2</v>
      </c>
      <c r="AD52" s="13"/>
      <c r="AE52" s="13"/>
      <c r="AF52" s="13"/>
    </row>
    <row r="53" spans="1:32" s="16" customFormat="1">
      <c r="A53" s="39">
        <v>44</v>
      </c>
      <c r="B53" s="4" t="s">
        <v>44</v>
      </c>
      <c r="C53" s="15">
        <v>2.5</v>
      </c>
      <c r="AD53" s="13"/>
      <c r="AE53" s="13"/>
      <c r="AF53" s="13"/>
    </row>
    <row r="54" spans="1:32" s="16" customFormat="1">
      <c r="A54" s="39">
        <v>45</v>
      </c>
      <c r="B54" s="4" t="s">
        <v>108</v>
      </c>
      <c r="C54" s="15">
        <v>2.5</v>
      </c>
      <c r="AD54" s="13"/>
      <c r="AE54" s="13"/>
      <c r="AF54" s="13"/>
    </row>
    <row r="55" spans="1:32" s="16" customFormat="1">
      <c r="A55" s="39">
        <v>46</v>
      </c>
      <c r="B55" s="4" t="s">
        <v>45</v>
      </c>
      <c r="C55" s="15">
        <v>2</v>
      </c>
      <c r="AD55" s="13"/>
      <c r="AE55" s="13"/>
      <c r="AF55" s="13"/>
    </row>
    <row r="56" spans="1:32" s="16" customFormat="1">
      <c r="A56" s="39">
        <v>47</v>
      </c>
      <c r="B56" s="4" t="s">
        <v>46</v>
      </c>
      <c r="C56" s="15">
        <v>2</v>
      </c>
      <c r="AD56" s="13"/>
      <c r="AE56" s="13"/>
      <c r="AF56" s="13"/>
    </row>
    <row r="57" spans="1:32" s="16" customFormat="1">
      <c r="A57" s="39">
        <v>48</v>
      </c>
      <c r="B57" s="4" t="s">
        <v>47</v>
      </c>
      <c r="C57" s="15">
        <v>2.5</v>
      </c>
      <c r="AD57" s="13"/>
      <c r="AE57" s="13"/>
      <c r="AF57" s="13"/>
    </row>
    <row r="58" spans="1:32" s="16" customFormat="1">
      <c r="A58" s="39">
        <v>49</v>
      </c>
      <c r="B58" s="4" t="s">
        <v>48</v>
      </c>
      <c r="C58" s="15">
        <v>2.2999999999999998</v>
      </c>
      <c r="AD58" s="13"/>
      <c r="AE58" s="13"/>
      <c r="AF58" s="13"/>
    </row>
    <row r="59" spans="1:32" s="16" customFormat="1">
      <c r="A59" s="39">
        <v>50</v>
      </c>
      <c r="B59" s="4" t="s">
        <v>49</v>
      </c>
      <c r="C59" s="15">
        <v>2.2999999999999998</v>
      </c>
      <c r="AD59" s="13"/>
      <c r="AE59" s="13"/>
      <c r="AF59" s="13"/>
    </row>
    <row r="60" spans="1:32" s="16" customFormat="1">
      <c r="A60" s="39">
        <v>51</v>
      </c>
      <c r="B60" s="4" t="s">
        <v>50</v>
      </c>
      <c r="C60" s="15">
        <v>1.8</v>
      </c>
      <c r="AD60" s="13"/>
      <c r="AE60" s="13"/>
      <c r="AF60" s="13"/>
    </row>
    <row r="61" spans="1:32" s="16" customFormat="1">
      <c r="A61" s="39">
        <v>52</v>
      </c>
      <c r="B61" s="4" t="s">
        <v>51</v>
      </c>
      <c r="C61" s="15">
        <v>2</v>
      </c>
      <c r="AD61" s="13"/>
      <c r="AE61" s="13"/>
      <c r="AF61" s="13"/>
    </row>
    <row r="62" spans="1:32" s="16" customFormat="1">
      <c r="A62" s="39">
        <v>53</v>
      </c>
      <c r="B62" s="4" t="s">
        <v>52</v>
      </c>
      <c r="C62" s="15">
        <v>2.5</v>
      </c>
      <c r="AD62" s="13"/>
      <c r="AE62" s="13"/>
      <c r="AF62" s="13"/>
    </row>
    <row r="63" spans="1:32" s="16" customFormat="1">
      <c r="A63" s="39">
        <v>54</v>
      </c>
      <c r="B63" s="4" t="s">
        <v>53</v>
      </c>
      <c r="C63" s="15">
        <v>3</v>
      </c>
      <c r="AD63" s="13"/>
      <c r="AE63" s="13"/>
      <c r="AF63" s="13"/>
    </row>
    <row r="64" spans="1:32" s="16" customFormat="1">
      <c r="A64" s="39">
        <v>55</v>
      </c>
      <c r="B64" s="4" t="s">
        <v>54</v>
      </c>
      <c r="C64" s="15">
        <v>2</v>
      </c>
      <c r="AD64" s="13"/>
      <c r="AE64" s="13"/>
      <c r="AF64" s="13"/>
    </row>
    <row r="65" spans="1:32" s="16" customFormat="1">
      <c r="A65" s="39">
        <v>56</v>
      </c>
      <c r="B65" s="4" t="s">
        <v>109</v>
      </c>
      <c r="C65" s="15">
        <v>2.5</v>
      </c>
      <c r="AD65" s="13"/>
      <c r="AE65" s="13"/>
      <c r="AF65" s="13"/>
    </row>
    <row r="66" spans="1:32" s="16" customFormat="1">
      <c r="A66" s="39">
        <v>57</v>
      </c>
      <c r="B66" s="4" t="s">
        <v>55</v>
      </c>
      <c r="C66" s="15">
        <v>2</v>
      </c>
      <c r="AD66" s="13"/>
      <c r="AE66" s="13"/>
      <c r="AF66" s="13"/>
    </row>
    <row r="67" spans="1:32" s="16" customFormat="1">
      <c r="A67" s="39">
        <v>58</v>
      </c>
      <c r="B67" s="4" t="s">
        <v>56</v>
      </c>
      <c r="C67" s="15">
        <v>1.5</v>
      </c>
      <c r="AD67" s="13"/>
      <c r="AE67" s="13"/>
      <c r="AF67" s="13"/>
    </row>
    <row r="68" spans="1:32" s="16" customFormat="1">
      <c r="A68" s="39">
        <v>59</v>
      </c>
      <c r="B68" s="4" t="s">
        <v>57</v>
      </c>
      <c r="C68" s="15">
        <v>2</v>
      </c>
      <c r="AD68" s="13"/>
      <c r="AE68" s="13"/>
      <c r="AF68" s="13"/>
    </row>
    <row r="69" spans="1:32" s="16" customFormat="1">
      <c r="A69" s="39">
        <v>60</v>
      </c>
      <c r="B69" s="4" t="s">
        <v>58</v>
      </c>
      <c r="C69" s="15">
        <v>2</v>
      </c>
      <c r="AD69" s="13"/>
      <c r="AE69" s="13"/>
      <c r="AF69" s="13"/>
    </row>
    <row r="70" spans="1:32" s="16" customFormat="1">
      <c r="A70" s="39">
        <v>61</v>
      </c>
      <c r="B70" s="4" t="s">
        <v>59</v>
      </c>
      <c r="C70" s="15">
        <v>3</v>
      </c>
      <c r="AD70" s="13"/>
      <c r="AE70" s="13"/>
      <c r="AF70" s="13"/>
    </row>
    <row r="71" spans="1:32" s="16" customFormat="1">
      <c r="A71" s="39">
        <v>62</v>
      </c>
      <c r="B71" s="4" t="s">
        <v>60</v>
      </c>
      <c r="C71" s="15">
        <v>2.8</v>
      </c>
      <c r="AD71" s="13"/>
      <c r="AE71" s="13"/>
      <c r="AF71" s="13"/>
    </row>
    <row r="72" spans="1:32" s="16" customFormat="1">
      <c r="A72" s="39">
        <v>63</v>
      </c>
      <c r="B72" s="4" t="s">
        <v>61</v>
      </c>
      <c r="C72" s="15">
        <v>2.5</v>
      </c>
      <c r="AD72" s="13"/>
      <c r="AE72" s="13"/>
      <c r="AF72" s="13"/>
    </row>
    <row r="73" spans="1:32" s="16" customFormat="1">
      <c r="A73" s="39">
        <v>64</v>
      </c>
      <c r="B73" s="4" t="s">
        <v>62</v>
      </c>
      <c r="C73" s="15">
        <v>2</v>
      </c>
      <c r="AD73" s="13"/>
      <c r="AE73" s="13"/>
      <c r="AF73" s="13"/>
    </row>
    <row r="74" spans="1:32" s="16" customFormat="1">
      <c r="A74" s="39">
        <v>65</v>
      </c>
      <c r="B74" s="4" t="s">
        <v>63</v>
      </c>
      <c r="C74" s="15">
        <v>1.8</v>
      </c>
      <c r="AD74" s="13"/>
      <c r="AE74" s="13"/>
      <c r="AF74" s="13"/>
    </row>
    <row r="75" spans="1:32" s="16" customFormat="1">
      <c r="A75" s="39">
        <v>66</v>
      </c>
      <c r="B75" s="4" t="s">
        <v>64</v>
      </c>
      <c r="C75" s="15">
        <v>2</v>
      </c>
      <c r="AD75" s="13"/>
      <c r="AE75" s="13"/>
      <c r="AF75" s="13"/>
    </row>
    <row r="76" spans="1:32" s="16" customFormat="1">
      <c r="A76" s="39">
        <v>67</v>
      </c>
      <c r="B76" s="4" t="s">
        <v>65</v>
      </c>
      <c r="C76" s="15">
        <v>1.8</v>
      </c>
      <c r="AD76" s="13"/>
      <c r="AE76" s="13"/>
      <c r="AF76" s="13"/>
    </row>
    <row r="77" spans="1:32" s="16" customFormat="1">
      <c r="A77" s="39">
        <v>68</v>
      </c>
      <c r="B77" s="4" t="s">
        <v>66</v>
      </c>
      <c r="C77" s="15">
        <v>2.2000000000000002</v>
      </c>
      <c r="AD77" s="13"/>
      <c r="AE77" s="13"/>
      <c r="AF77" s="13"/>
    </row>
    <row r="78" spans="1:32" s="16" customFormat="1">
      <c r="A78" s="39">
        <v>69</v>
      </c>
      <c r="B78" s="4" t="s">
        <v>67</v>
      </c>
      <c r="C78" s="15">
        <v>1.5</v>
      </c>
      <c r="AD78" s="13"/>
      <c r="AE78" s="13"/>
      <c r="AF78" s="13"/>
    </row>
    <row r="79" spans="1:32" s="16" customFormat="1">
      <c r="A79" s="39">
        <v>70</v>
      </c>
      <c r="B79" s="4" t="s">
        <v>69</v>
      </c>
      <c r="C79" s="15">
        <v>2.5</v>
      </c>
      <c r="AD79" s="13"/>
      <c r="AE79" s="13"/>
      <c r="AF79" s="13"/>
    </row>
    <row r="80" spans="1:32" s="16" customFormat="1">
      <c r="A80" s="39">
        <v>71</v>
      </c>
      <c r="B80" s="4" t="s">
        <v>68</v>
      </c>
      <c r="C80" s="15">
        <v>1.8</v>
      </c>
      <c r="AD80" s="13"/>
      <c r="AE80" s="13"/>
      <c r="AF80" s="13"/>
    </row>
    <row r="81" spans="1:32" s="16" customFormat="1">
      <c r="A81" s="39">
        <v>72</v>
      </c>
      <c r="B81" s="4" t="s">
        <v>70</v>
      </c>
      <c r="C81" s="15">
        <v>2.5</v>
      </c>
      <c r="AD81" s="13"/>
      <c r="AE81" s="13"/>
      <c r="AF81" s="13"/>
    </row>
    <row r="82" spans="1:32" s="16" customFormat="1">
      <c r="A82" s="39">
        <v>73</v>
      </c>
      <c r="B82" s="4" t="s">
        <v>71</v>
      </c>
      <c r="C82" s="15">
        <v>2.2000000000000002</v>
      </c>
      <c r="AD82" s="13"/>
      <c r="AE82" s="13"/>
      <c r="AF82" s="13"/>
    </row>
    <row r="83" spans="1:32" s="16" customFormat="1">
      <c r="A83" s="39">
        <v>74</v>
      </c>
      <c r="B83" s="4" t="s">
        <v>72</v>
      </c>
      <c r="C83" s="15">
        <v>2.5</v>
      </c>
      <c r="AD83" s="13"/>
      <c r="AE83" s="13"/>
      <c r="AF83" s="13"/>
    </row>
    <row r="84" spans="1:32" s="16" customFormat="1">
      <c r="A84" s="39">
        <v>75</v>
      </c>
      <c r="B84" s="4" t="s">
        <v>73</v>
      </c>
      <c r="C84" s="15">
        <v>2.2000000000000002</v>
      </c>
      <c r="AD84" s="13"/>
      <c r="AE84" s="13"/>
      <c r="AF84" s="13"/>
    </row>
    <row r="85" spans="1:32" s="16" customFormat="1">
      <c r="A85" s="39">
        <v>76</v>
      </c>
      <c r="B85" s="4" t="s">
        <v>74</v>
      </c>
      <c r="C85" s="15">
        <v>3</v>
      </c>
      <c r="AD85" s="13"/>
      <c r="AE85" s="13"/>
      <c r="AF85" s="13"/>
    </row>
    <row r="86" spans="1:32" s="16" customFormat="1">
      <c r="A86" s="39">
        <v>77</v>
      </c>
      <c r="B86" s="4" t="s">
        <v>75</v>
      </c>
      <c r="C86" s="15">
        <v>2.8</v>
      </c>
      <c r="AD86" s="13"/>
      <c r="AE86" s="13"/>
      <c r="AF86" s="13"/>
    </row>
    <row r="87" spans="1:32" s="16" customFormat="1">
      <c r="A87" s="39">
        <v>78</v>
      </c>
      <c r="B87" s="4" t="s">
        <v>76</v>
      </c>
      <c r="C87" s="15">
        <v>2.5</v>
      </c>
      <c r="AD87" s="13"/>
      <c r="AE87" s="13"/>
      <c r="AF87" s="13"/>
    </row>
    <row r="88" spans="1:32" s="16" customFormat="1">
      <c r="A88" s="39">
        <v>79</v>
      </c>
      <c r="B88" s="4" t="s">
        <v>77</v>
      </c>
      <c r="C88" s="15">
        <v>2.2000000000000002</v>
      </c>
      <c r="AD88" s="13"/>
      <c r="AE88" s="13"/>
      <c r="AF88" s="13"/>
    </row>
    <row r="89" spans="1:32" s="16" customFormat="1">
      <c r="A89" s="39">
        <v>80</v>
      </c>
      <c r="B89" s="4" t="s">
        <v>78</v>
      </c>
      <c r="C89" s="15">
        <v>2</v>
      </c>
      <c r="AD89" s="13"/>
      <c r="AE89" s="13"/>
      <c r="AF89" s="13"/>
    </row>
    <row r="90" spans="1:32" s="16" customFormat="1">
      <c r="A90" s="39">
        <v>81</v>
      </c>
      <c r="B90" s="4" t="s">
        <v>79</v>
      </c>
      <c r="C90" s="15">
        <v>2</v>
      </c>
      <c r="AD90" s="13"/>
      <c r="AE90" s="13"/>
      <c r="AF90" s="13"/>
    </row>
    <row r="91" spans="1:32" s="16" customFormat="1">
      <c r="A91" s="39">
        <v>82</v>
      </c>
      <c r="B91" s="4" t="s">
        <v>80</v>
      </c>
      <c r="C91" s="15">
        <v>3</v>
      </c>
      <c r="AD91" s="13"/>
      <c r="AE91" s="13"/>
      <c r="AF91" s="13"/>
    </row>
    <row r="92" spans="1:32" s="16" customFormat="1">
      <c r="A92" s="39">
        <v>83</v>
      </c>
      <c r="B92" s="4" t="s">
        <v>81</v>
      </c>
      <c r="C92" s="15">
        <v>2.8</v>
      </c>
      <c r="AD92" s="13"/>
      <c r="AE92" s="13"/>
      <c r="AF92" s="13"/>
    </row>
    <row r="93" spans="1:32" s="16" customFormat="1">
      <c r="A93" s="39">
        <v>84</v>
      </c>
      <c r="B93" s="4" t="s">
        <v>82</v>
      </c>
      <c r="C93" s="15">
        <v>1.8</v>
      </c>
      <c r="AD93" s="13"/>
      <c r="AE93" s="13"/>
      <c r="AF93" s="13"/>
    </row>
    <row r="94" spans="1:32" s="16" customFormat="1" ht="15" thickBot="1">
      <c r="A94" s="39"/>
      <c r="B94" s="2"/>
      <c r="C94" s="15"/>
      <c r="AD94" s="13"/>
      <c r="AE94" s="13"/>
      <c r="AF94" s="13"/>
    </row>
    <row r="95" spans="1:32" s="16" customFormat="1" ht="15">
      <c r="A95" s="39"/>
      <c r="B95" s="1" t="s">
        <v>131</v>
      </c>
      <c r="C95" s="15"/>
      <c r="AD95" s="13"/>
      <c r="AE95" s="13"/>
      <c r="AF95" s="13"/>
    </row>
    <row r="96" spans="1:32" s="16" customFormat="1" ht="15" thickBot="1">
      <c r="A96" s="39"/>
      <c r="B96" s="2"/>
      <c r="C96" s="15"/>
      <c r="AD96" s="13"/>
      <c r="AE96" s="13"/>
      <c r="AF96" s="13"/>
    </row>
    <row r="97" spans="1:32" s="16" customFormat="1" ht="15">
      <c r="A97" s="39"/>
      <c r="B97" s="1" t="s">
        <v>153</v>
      </c>
      <c r="C97" s="15"/>
      <c r="AD97" s="13"/>
      <c r="AE97" s="13"/>
      <c r="AF97" s="13"/>
    </row>
    <row r="98" spans="1:32" s="16" customFormat="1">
      <c r="A98" s="39">
        <v>1</v>
      </c>
      <c r="B98" s="6" t="s">
        <v>132</v>
      </c>
      <c r="C98" s="15">
        <v>0.8</v>
      </c>
      <c r="AD98" s="13"/>
      <c r="AE98" s="13"/>
      <c r="AF98" s="13"/>
    </row>
    <row r="99" spans="1:32" s="16" customFormat="1">
      <c r="A99" s="39">
        <v>2</v>
      </c>
      <c r="B99" s="6" t="s">
        <v>133</v>
      </c>
      <c r="C99" s="15">
        <v>0.8</v>
      </c>
      <c r="AD99" s="13"/>
      <c r="AE99" s="13"/>
      <c r="AF99" s="13"/>
    </row>
    <row r="100" spans="1:32" s="16" customFormat="1">
      <c r="A100" s="39">
        <v>3</v>
      </c>
      <c r="B100" s="6" t="s">
        <v>134</v>
      </c>
      <c r="C100" s="15">
        <v>0.8</v>
      </c>
      <c r="AD100" s="13"/>
      <c r="AE100" s="13"/>
      <c r="AF100" s="13"/>
    </row>
    <row r="101" spans="1:32" s="16" customFormat="1">
      <c r="A101" s="39">
        <v>4</v>
      </c>
      <c r="B101" s="6" t="s">
        <v>135</v>
      </c>
      <c r="C101" s="15">
        <v>0.9</v>
      </c>
      <c r="AD101" s="13"/>
      <c r="AE101" s="13"/>
      <c r="AF101" s="13"/>
    </row>
    <row r="102" spans="1:32" s="16" customFormat="1">
      <c r="A102" s="39">
        <v>5</v>
      </c>
      <c r="B102" s="6" t="s">
        <v>136</v>
      </c>
      <c r="C102" s="15">
        <v>0.8</v>
      </c>
      <c r="AD102" s="13"/>
      <c r="AE102" s="13"/>
      <c r="AF102" s="13"/>
    </row>
    <row r="103" spans="1:32" s="16" customFormat="1">
      <c r="A103" s="39">
        <v>6</v>
      </c>
      <c r="B103" s="6" t="s">
        <v>137</v>
      </c>
      <c r="C103" s="15">
        <v>0.9</v>
      </c>
      <c r="AD103" s="13"/>
      <c r="AE103" s="13"/>
      <c r="AF103" s="13"/>
    </row>
    <row r="104" spans="1:32" s="16" customFormat="1">
      <c r="A104" s="39">
        <v>7</v>
      </c>
      <c r="B104" s="6" t="s">
        <v>138</v>
      </c>
      <c r="C104" s="15">
        <v>0.9</v>
      </c>
      <c r="AD104" s="13"/>
      <c r="AE104" s="13"/>
      <c r="AF104" s="13"/>
    </row>
    <row r="105" spans="1:32" s="16" customFormat="1">
      <c r="A105" s="39">
        <v>8</v>
      </c>
      <c r="B105" s="6" t="s">
        <v>139</v>
      </c>
      <c r="C105" s="15">
        <v>1</v>
      </c>
      <c r="AD105" s="13"/>
      <c r="AE105" s="13"/>
      <c r="AF105" s="13"/>
    </row>
    <row r="106" spans="1:32" s="16" customFormat="1">
      <c r="A106" s="39">
        <v>9</v>
      </c>
      <c r="B106" s="6" t="s">
        <v>140</v>
      </c>
      <c r="C106" s="15">
        <v>1.1000000000000001</v>
      </c>
      <c r="AD106" s="13"/>
      <c r="AE106" s="13"/>
      <c r="AF106" s="13"/>
    </row>
    <row r="107" spans="1:32" s="16" customFormat="1">
      <c r="A107" s="39">
        <v>10</v>
      </c>
      <c r="B107" s="6" t="s">
        <v>141</v>
      </c>
      <c r="C107" s="15">
        <v>1.1000000000000001</v>
      </c>
      <c r="AD107" s="13"/>
      <c r="AE107" s="13"/>
      <c r="AF107" s="13"/>
    </row>
    <row r="108" spans="1:32" s="16" customFormat="1">
      <c r="A108" s="39">
        <v>11</v>
      </c>
      <c r="B108" s="6" t="s">
        <v>142</v>
      </c>
      <c r="C108" s="15">
        <v>1.1000000000000001</v>
      </c>
      <c r="AD108" s="13"/>
      <c r="AE108" s="13"/>
      <c r="AF108" s="13"/>
    </row>
    <row r="109" spans="1:32" s="16" customFormat="1">
      <c r="A109" s="39">
        <v>12</v>
      </c>
      <c r="B109" s="6" t="s">
        <v>143</v>
      </c>
      <c r="C109" s="15">
        <v>1</v>
      </c>
      <c r="AD109" s="13"/>
      <c r="AE109" s="13"/>
      <c r="AF109" s="13"/>
    </row>
    <row r="110" spans="1:32" s="16" customFormat="1">
      <c r="A110" s="39">
        <v>13</v>
      </c>
      <c r="B110" s="6" t="s">
        <v>144</v>
      </c>
      <c r="C110" s="15">
        <v>1</v>
      </c>
      <c r="AD110" s="13"/>
      <c r="AE110" s="13"/>
      <c r="AF110" s="13"/>
    </row>
    <row r="111" spans="1:32" s="16" customFormat="1">
      <c r="A111" s="39">
        <v>14</v>
      </c>
      <c r="B111" s="6" t="s">
        <v>145</v>
      </c>
      <c r="C111" s="15">
        <v>1</v>
      </c>
      <c r="AD111" s="13"/>
      <c r="AE111" s="13"/>
      <c r="AF111" s="13"/>
    </row>
    <row r="112" spans="1:32" s="16" customFormat="1">
      <c r="A112" s="39">
        <v>15</v>
      </c>
      <c r="B112" s="6" t="s">
        <v>146</v>
      </c>
      <c r="C112" s="15">
        <v>1</v>
      </c>
      <c r="AD112" s="13"/>
      <c r="AE112" s="13"/>
      <c r="AF112" s="13"/>
    </row>
    <row r="113" spans="1:32" s="16" customFormat="1">
      <c r="A113" s="39">
        <v>16</v>
      </c>
      <c r="B113" s="6" t="s">
        <v>147</v>
      </c>
      <c r="C113" s="15">
        <v>1</v>
      </c>
      <c r="AD113" s="13"/>
      <c r="AE113" s="13"/>
      <c r="AF113" s="13"/>
    </row>
    <row r="114" spans="1:32" s="16" customFormat="1">
      <c r="A114" s="39">
        <v>17</v>
      </c>
      <c r="B114" s="6" t="s">
        <v>148</v>
      </c>
      <c r="C114" s="15">
        <v>1</v>
      </c>
      <c r="AD114" s="13"/>
      <c r="AE114" s="13"/>
      <c r="AF114" s="13"/>
    </row>
    <row r="115" spans="1:32" s="16" customFormat="1">
      <c r="A115" s="39">
        <v>18</v>
      </c>
      <c r="B115" s="6" t="s">
        <v>149</v>
      </c>
      <c r="C115" s="15">
        <v>1</v>
      </c>
      <c r="AD115" s="13"/>
      <c r="AE115" s="13"/>
      <c r="AF115" s="13"/>
    </row>
    <row r="116" spans="1:32" s="16" customFormat="1">
      <c r="A116" s="39">
        <v>19</v>
      </c>
      <c r="B116" s="6" t="s">
        <v>150</v>
      </c>
      <c r="C116" s="15">
        <v>1</v>
      </c>
      <c r="AD116" s="13"/>
      <c r="AE116" s="13"/>
      <c r="AF116" s="13"/>
    </row>
    <row r="117" spans="1:32" s="16" customFormat="1">
      <c r="A117" s="39">
        <v>20</v>
      </c>
      <c r="B117" s="6" t="s">
        <v>151</v>
      </c>
      <c r="C117" s="15">
        <v>1.2</v>
      </c>
      <c r="AD117" s="13"/>
      <c r="AE117" s="13"/>
      <c r="AF117" s="13"/>
    </row>
    <row r="118" spans="1:32" s="16" customFormat="1">
      <c r="A118" s="39">
        <v>21</v>
      </c>
      <c r="B118" s="6" t="s">
        <v>152</v>
      </c>
      <c r="C118" s="15">
        <v>0.8</v>
      </c>
      <c r="AD118" s="13"/>
      <c r="AE118" s="13"/>
      <c r="AF118" s="13"/>
    </row>
    <row r="119" spans="1:32" s="16" customFormat="1" ht="15" thickBot="1">
      <c r="A119" s="39"/>
      <c r="B119" s="6"/>
      <c r="C119" s="15"/>
      <c r="AD119" s="13"/>
      <c r="AE119" s="13"/>
      <c r="AF119" s="13"/>
    </row>
    <row r="120" spans="1:32" s="16" customFormat="1" ht="15">
      <c r="A120" s="39"/>
      <c r="B120" s="9" t="s">
        <v>156</v>
      </c>
      <c r="C120" s="15"/>
      <c r="AD120" s="13"/>
      <c r="AE120" s="13"/>
      <c r="AF120" s="13"/>
    </row>
    <row r="121" spans="1:32" s="16" customFormat="1" ht="18">
      <c r="A121" s="39"/>
      <c r="B121" s="4"/>
      <c r="C121" s="26">
        <v>500</v>
      </c>
      <c r="D121" s="26">
        <v>120000</v>
      </c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AD121" s="13"/>
      <c r="AE121" s="13"/>
      <c r="AF121" s="13"/>
    </row>
    <row r="122" spans="1:32" s="16" customFormat="1" ht="15" thickBot="1">
      <c r="A122" s="39"/>
      <c r="B122" s="2"/>
      <c r="C122" s="15"/>
      <c r="AD122" s="13"/>
      <c r="AE122" s="13"/>
      <c r="AF122" s="13"/>
    </row>
    <row r="123" spans="1:32" s="16" customFormat="1" ht="15">
      <c r="A123" s="39"/>
      <c r="B123" s="9" t="s">
        <v>157</v>
      </c>
      <c r="C123" s="15"/>
      <c r="AD123" s="13"/>
      <c r="AE123" s="13"/>
      <c r="AF123" s="13"/>
    </row>
    <row r="124" spans="1:32" s="16" customFormat="1">
      <c r="A124" s="39"/>
      <c r="B124" s="4"/>
      <c r="C124" s="15">
        <v>1</v>
      </c>
      <c r="AD124" s="13"/>
      <c r="AE124" s="13"/>
      <c r="AF124" s="13"/>
    </row>
    <row r="125" spans="1:32" s="16" customFormat="1" ht="15" thickBot="1">
      <c r="A125" s="39"/>
      <c r="B125" s="2"/>
      <c r="C125" s="15"/>
      <c r="AD125" s="13"/>
      <c r="AE125" s="13"/>
      <c r="AF125" s="13"/>
    </row>
    <row r="126" spans="1:32" s="16" customFormat="1" ht="15">
      <c r="A126" s="39"/>
      <c r="B126" s="8" t="s">
        <v>158</v>
      </c>
      <c r="C126" s="15"/>
      <c r="AD126" s="13"/>
      <c r="AE126" s="13"/>
      <c r="AF126" s="13"/>
    </row>
    <row r="127" spans="1:32" s="16" customFormat="1">
      <c r="A127" s="39">
        <v>1</v>
      </c>
      <c r="B127" s="3">
        <v>1</v>
      </c>
      <c r="C127" s="15">
        <v>0.8</v>
      </c>
      <c r="AD127" s="13"/>
      <c r="AE127" s="13"/>
      <c r="AF127" s="13"/>
    </row>
    <row r="128" spans="1:32" s="16" customFormat="1">
      <c r="A128" s="39">
        <v>2</v>
      </c>
      <c r="B128" s="3">
        <v>2</v>
      </c>
      <c r="C128" s="15">
        <v>0.85</v>
      </c>
      <c r="AD128" s="13"/>
      <c r="AE128" s="13"/>
      <c r="AF128" s="13"/>
    </row>
    <row r="129" spans="1:32" s="16" customFormat="1">
      <c r="A129" s="39">
        <v>3</v>
      </c>
      <c r="B129" s="3">
        <v>3</v>
      </c>
      <c r="C129" s="15">
        <v>0.9</v>
      </c>
      <c r="AD129" s="13"/>
      <c r="AE129" s="13"/>
      <c r="AF129" s="13"/>
    </row>
    <row r="130" spans="1:32" s="16" customFormat="1">
      <c r="A130" s="39">
        <v>4</v>
      </c>
      <c r="B130" s="3">
        <v>4</v>
      </c>
      <c r="C130" s="15">
        <v>0.95</v>
      </c>
      <c r="AD130" s="13"/>
      <c r="AE130" s="13"/>
      <c r="AF130" s="13"/>
    </row>
    <row r="131" spans="1:32" s="16" customFormat="1">
      <c r="A131" s="39">
        <v>5</v>
      </c>
      <c r="B131" s="3">
        <v>5</v>
      </c>
      <c r="C131" s="15">
        <v>1</v>
      </c>
      <c r="AD131" s="13"/>
      <c r="AE131" s="13"/>
      <c r="AF131" s="13"/>
    </row>
    <row r="132" spans="1:32" s="16" customFormat="1">
      <c r="A132" s="39">
        <v>6</v>
      </c>
      <c r="B132" s="3">
        <v>6</v>
      </c>
      <c r="C132" s="15">
        <v>1</v>
      </c>
      <c r="AD132" s="13"/>
      <c r="AE132" s="13"/>
      <c r="AF132" s="13"/>
    </row>
    <row r="133" spans="1:32" s="16" customFormat="1">
      <c r="A133" s="39">
        <v>7</v>
      </c>
      <c r="B133" s="3">
        <v>7</v>
      </c>
      <c r="C133" s="15">
        <v>1</v>
      </c>
      <c r="AD133" s="13"/>
      <c r="AE133" s="13"/>
      <c r="AF133" s="13"/>
    </row>
    <row r="134" spans="1:32" s="16" customFormat="1">
      <c r="A134" s="39">
        <v>8</v>
      </c>
      <c r="B134" s="3">
        <v>8</v>
      </c>
      <c r="C134" s="15">
        <v>1</v>
      </c>
      <c r="AD134" s="13"/>
      <c r="AE134" s="13"/>
      <c r="AF134" s="13"/>
    </row>
    <row r="135" spans="1:32" s="16" customFormat="1">
      <c r="A135" s="39">
        <v>9</v>
      </c>
      <c r="B135" s="3">
        <v>9</v>
      </c>
      <c r="C135" s="15">
        <v>1</v>
      </c>
      <c r="AD135" s="13"/>
      <c r="AE135" s="13"/>
      <c r="AF135" s="13"/>
    </row>
    <row r="136" spans="1:32" s="16" customFormat="1">
      <c r="A136" s="39">
        <v>10</v>
      </c>
      <c r="B136" s="3">
        <v>10</v>
      </c>
      <c r="C136" s="15">
        <v>1</v>
      </c>
      <c r="AD136" s="13"/>
      <c r="AE136" s="13"/>
      <c r="AF136" s="13"/>
    </row>
    <row r="137" spans="1:32" s="16" customFormat="1">
      <c r="A137" s="39">
        <v>11</v>
      </c>
      <c r="B137" s="3">
        <v>11</v>
      </c>
      <c r="C137" s="15">
        <v>1.05</v>
      </c>
      <c r="AD137" s="13"/>
      <c r="AE137" s="13"/>
      <c r="AF137" s="13"/>
    </row>
    <row r="138" spans="1:32" s="16" customFormat="1">
      <c r="A138" s="39">
        <v>12</v>
      </c>
      <c r="B138" s="3">
        <v>12</v>
      </c>
      <c r="C138" s="15">
        <v>1.05</v>
      </c>
      <c r="AD138" s="13"/>
      <c r="AE138" s="13"/>
      <c r="AF138" s="13"/>
    </row>
    <row r="139" spans="1:32" s="16" customFormat="1">
      <c r="A139" s="39">
        <v>13</v>
      </c>
      <c r="B139" s="3">
        <v>13</v>
      </c>
      <c r="C139" s="15">
        <v>1.05</v>
      </c>
      <c r="AD139" s="13"/>
      <c r="AE139" s="13"/>
      <c r="AF139" s="13"/>
    </row>
    <row r="140" spans="1:32" s="16" customFormat="1">
      <c r="A140" s="39">
        <v>14</v>
      </c>
      <c r="B140" s="3">
        <v>14</v>
      </c>
      <c r="C140" s="15">
        <v>1.05</v>
      </c>
      <c r="AD140" s="13"/>
      <c r="AE140" s="13"/>
      <c r="AF140" s="13"/>
    </row>
    <row r="141" spans="1:32" s="16" customFormat="1">
      <c r="A141" s="39">
        <v>15</v>
      </c>
      <c r="B141" s="3">
        <v>15</v>
      </c>
      <c r="C141" s="15">
        <v>1.05</v>
      </c>
      <c r="AD141" s="13"/>
      <c r="AE141" s="13"/>
      <c r="AF141" s="13"/>
    </row>
    <row r="142" spans="1:32" s="16" customFormat="1">
      <c r="A142" s="39">
        <v>16</v>
      </c>
      <c r="B142" s="3">
        <v>16</v>
      </c>
      <c r="C142" s="15">
        <v>1.1000000000000001</v>
      </c>
      <c r="AD142" s="13"/>
      <c r="AE142" s="13"/>
      <c r="AF142" s="13"/>
    </row>
    <row r="143" spans="1:32" s="16" customFormat="1">
      <c r="A143" s="39">
        <v>17</v>
      </c>
      <c r="B143" s="3">
        <v>17</v>
      </c>
      <c r="C143" s="15">
        <v>1.1000000000000001</v>
      </c>
      <c r="AD143" s="13"/>
      <c r="AE143" s="13"/>
      <c r="AF143" s="13"/>
    </row>
    <row r="144" spans="1:32" s="16" customFormat="1">
      <c r="A144" s="39">
        <v>18</v>
      </c>
      <c r="B144" s="3">
        <v>18</v>
      </c>
      <c r="C144" s="15">
        <v>1.1000000000000001</v>
      </c>
      <c r="AD144" s="13"/>
      <c r="AE144" s="13"/>
      <c r="AF144" s="13"/>
    </row>
    <row r="145" spans="1:32" s="16" customFormat="1">
      <c r="A145" s="39">
        <v>19</v>
      </c>
      <c r="B145" s="3">
        <v>19</v>
      </c>
      <c r="C145" s="15">
        <v>1.1000000000000001</v>
      </c>
      <c r="AD145" s="13"/>
      <c r="AE145" s="13"/>
      <c r="AF145" s="13"/>
    </row>
    <row r="146" spans="1:32" s="16" customFormat="1">
      <c r="A146" s="39">
        <v>20</v>
      </c>
      <c r="B146" s="3">
        <v>20</v>
      </c>
      <c r="C146" s="15">
        <v>1.1000000000000001</v>
      </c>
      <c r="AD146" s="13"/>
      <c r="AE146" s="13"/>
      <c r="AF146" s="13"/>
    </row>
    <row r="147" spans="1:32" s="16" customFormat="1">
      <c r="A147" s="39">
        <v>21</v>
      </c>
      <c r="B147" s="3">
        <v>21</v>
      </c>
      <c r="C147" s="15">
        <v>1.1000000000000001</v>
      </c>
      <c r="AD147" s="13"/>
      <c r="AE147" s="13"/>
      <c r="AF147" s="13"/>
    </row>
    <row r="148" spans="1:32" s="16" customFormat="1">
      <c r="A148" s="39">
        <v>22</v>
      </c>
      <c r="B148" s="3">
        <v>22</v>
      </c>
      <c r="C148" s="15">
        <v>1.1000000000000001</v>
      </c>
      <c r="AD148" s="13"/>
      <c r="AE148" s="13"/>
      <c r="AF148" s="13"/>
    </row>
    <row r="149" spans="1:32" s="16" customFormat="1">
      <c r="A149" s="39">
        <v>23</v>
      </c>
      <c r="B149" s="3">
        <v>23</v>
      </c>
      <c r="C149" s="15">
        <v>1.2</v>
      </c>
      <c r="AD149" s="13"/>
      <c r="AE149" s="13"/>
      <c r="AF149" s="13"/>
    </row>
    <row r="150" spans="1:32" s="16" customFormat="1">
      <c r="A150" s="39">
        <v>24</v>
      </c>
      <c r="B150" s="3">
        <v>24</v>
      </c>
      <c r="C150" s="15">
        <v>1.2</v>
      </c>
      <c r="AD150" s="13"/>
      <c r="AE150" s="13"/>
      <c r="AF150" s="13"/>
    </row>
    <row r="151" spans="1:32" s="16" customFormat="1">
      <c r="A151" s="39">
        <v>25</v>
      </c>
      <c r="B151" s="3">
        <v>25</v>
      </c>
      <c r="C151" s="15">
        <v>1.2</v>
      </c>
      <c r="AD151" s="13"/>
      <c r="AE151" s="13"/>
      <c r="AF151" s="13"/>
    </row>
    <row r="152" spans="1:32" s="16" customFormat="1">
      <c r="A152" s="39">
        <v>26</v>
      </c>
      <c r="B152" s="3">
        <v>26</v>
      </c>
      <c r="C152" s="15">
        <v>1.25</v>
      </c>
      <c r="AD152" s="13"/>
      <c r="AE152" s="13"/>
      <c r="AF152" s="13"/>
    </row>
    <row r="153" spans="1:32" s="16" customFormat="1">
      <c r="A153" s="39">
        <v>27</v>
      </c>
      <c r="B153" s="3">
        <v>27</v>
      </c>
      <c r="C153" s="15">
        <v>1.25</v>
      </c>
      <c r="AD153" s="13"/>
      <c r="AE153" s="13"/>
      <c r="AF153" s="13"/>
    </row>
    <row r="154" spans="1:32" s="16" customFormat="1">
      <c r="A154" s="39">
        <v>28</v>
      </c>
      <c r="B154" s="3">
        <v>28</v>
      </c>
      <c r="C154" s="15">
        <v>1.25</v>
      </c>
      <c r="AD154" s="13"/>
      <c r="AE154" s="13"/>
      <c r="AF154" s="13"/>
    </row>
    <row r="155" spans="1:32" s="16" customFormat="1">
      <c r="A155" s="39">
        <v>29</v>
      </c>
      <c r="B155" s="3">
        <v>29</v>
      </c>
      <c r="C155" s="15">
        <v>1.25</v>
      </c>
      <c r="AD155" s="13"/>
      <c r="AE155" s="13"/>
      <c r="AF155" s="13"/>
    </row>
    <row r="156" spans="1:32" s="16" customFormat="1">
      <c r="A156" s="39">
        <v>30</v>
      </c>
      <c r="B156" s="3">
        <v>30</v>
      </c>
      <c r="C156" s="15">
        <v>1.25</v>
      </c>
      <c r="AD156" s="13"/>
      <c r="AE156" s="13"/>
      <c r="AF156" s="13"/>
    </row>
    <row r="157" spans="1:32" s="16" customFormat="1">
      <c r="A157" s="39">
        <v>31</v>
      </c>
      <c r="B157" s="3" t="s">
        <v>95</v>
      </c>
      <c r="C157" s="15">
        <v>1.5</v>
      </c>
      <c r="AD157" s="13"/>
      <c r="AE157" s="13"/>
      <c r="AF157" s="13"/>
    </row>
    <row r="158" spans="1:32" s="16" customFormat="1" ht="15" thickBot="1">
      <c r="A158" s="39"/>
      <c r="B158" s="7"/>
      <c r="C158" s="15"/>
      <c r="AD158" s="13"/>
      <c r="AE158" s="13"/>
      <c r="AF158" s="13"/>
    </row>
    <row r="159" spans="1:32" s="16" customFormat="1" ht="30">
      <c r="A159" s="39"/>
      <c r="B159" s="9" t="s">
        <v>159</v>
      </c>
      <c r="C159" s="15"/>
      <c r="AD159" s="13"/>
      <c r="AE159" s="13"/>
      <c r="AF159" s="13"/>
    </row>
    <row r="160" spans="1:32" s="16" customFormat="1">
      <c r="A160" s="39">
        <v>1</v>
      </c>
      <c r="B160" s="4" t="s">
        <v>93</v>
      </c>
      <c r="C160" s="15">
        <v>1</v>
      </c>
      <c r="AD160" s="13"/>
      <c r="AE160" s="13"/>
      <c r="AF160" s="13"/>
    </row>
    <row r="161" spans="1:32" s="16" customFormat="1">
      <c r="A161" s="39">
        <v>2</v>
      </c>
      <c r="B161" s="4" t="s">
        <v>94</v>
      </c>
      <c r="C161" s="15">
        <v>0.9</v>
      </c>
      <c r="AD161" s="13"/>
      <c r="AE161" s="13"/>
      <c r="AF161" s="13"/>
    </row>
    <row r="162" spans="1:32" s="16" customFormat="1" ht="15" thickBot="1">
      <c r="A162" s="39"/>
      <c r="B162" s="2"/>
      <c r="C162" s="15"/>
      <c r="AD162" s="13"/>
      <c r="AE162" s="13"/>
      <c r="AF162" s="13"/>
    </row>
    <row r="163" spans="1:32" s="16" customFormat="1" ht="15">
      <c r="A163" s="39"/>
      <c r="B163" s="9" t="s">
        <v>160</v>
      </c>
      <c r="C163" s="15"/>
      <c r="AD163" s="13"/>
      <c r="AE163" s="13"/>
      <c r="AF163" s="13"/>
    </row>
    <row r="164" spans="1:32" s="16" customFormat="1">
      <c r="A164" s="39">
        <v>1</v>
      </c>
      <c r="B164" s="5">
        <v>1</v>
      </c>
      <c r="C164" s="15">
        <v>1</v>
      </c>
      <c r="AD164" s="13"/>
      <c r="AE164" s="13"/>
      <c r="AF164" s="13"/>
    </row>
    <row r="165" spans="1:32" s="16" customFormat="1">
      <c r="A165" s="39">
        <v>2</v>
      </c>
      <c r="B165" s="5">
        <v>2</v>
      </c>
      <c r="C165" s="15">
        <v>1.1000000000000001</v>
      </c>
      <c r="AD165" s="13"/>
      <c r="AE165" s="13"/>
      <c r="AF165" s="13"/>
    </row>
    <row r="166" spans="1:32" s="16" customFormat="1">
      <c r="A166" s="39">
        <v>3</v>
      </c>
      <c r="B166" s="5">
        <v>3</v>
      </c>
      <c r="C166" s="15">
        <v>1.1499999999999999</v>
      </c>
      <c r="AD166" s="13"/>
      <c r="AE166" s="13"/>
      <c r="AF166" s="13"/>
    </row>
    <row r="167" spans="1:32" s="16" customFormat="1">
      <c r="A167" s="39">
        <v>4</v>
      </c>
      <c r="B167" s="5" t="s">
        <v>97</v>
      </c>
      <c r="C167" s="15">
        <v>1.2</v>
      </c>
      <c r="AD167" s="13"/>
      <c r="AE167" s="13"/>
      <c r="AF167" s="13"/>
    </row>
    <row r="168" spans="1:32" s="16" customFormat="1" ht="15" thickBot="1">
      <c r="A168" s="39"/>
      <c r="B168" s="10"/>
      <c r="C168" s="15"/>
      <c r="AD168" s="13"/>
      <c r="AE168" s="13"/>
      <c r="AF168" s="13"/>
    </row>
    <row r="169" spans="1:32" s="16" customFormat="1" ht="15">
      <c r="A169" s="39"/>
      <c r="B169" s="9" t="s">
        <v>239</v>
      </c>
      <c r="C169" s="15"/>
      <c r="AD169" s="13"/>
      <c r="AE169" s="13"/>
      <c r="AF169" s="13"/>
    </row>
    <row r="170" spans="1:32" s="16" customFormat="1" ht="28.5" customHeight="1">
      <c r="A170" s="39">
        <v>1</v>
      </c>
      <c r="B170" s="4" t="s">
        <v>165</v>
      </c>
      <c r="C170" s="15">
        <v>1</v>
      </c>
      <c r="AD170" s="13"/>
      <c r="AE170" s="13"/>
      <c r="AF170" s="13"/>
    </row>
    <row r="171" spans="1:32" s="16" customFormat="1" ht="43.5" customHeight="1">
      <c r="A171" s="39">
        <v>2</v>
      </c>
      <c r="B171" s="4" t="s">
        <v>166</v>
      </c>
      <c r="C171" s="15">
        <v>1</v>
      </c>
      <c r="AD171" s="13"/>
      <c r="AE171" s="13"/>
      <c r="AF171" s="13"/>
    </row>
    <row r="172" spans="1:32" s="16" customFormat="1" ht="46.5" customHeight="1">
      <c r="A172" s="39">
        <v>3</v>
      </c>
      <c r="B172" s="4" t="s">
        <v>167</v>
      </c>
      <c r="C172" s="15">
        <v>1</v>
      </c>
      <c r="AD172" s="13"/>
      <c r="AE172" s="13"/>
      <c r="AF172" s="13"/>
    </row>
    <row r="173" spans="1:32" s="16" customFormat="1" ht="45" customHeight="1">
      <c r="A173" s="39">
        <v>4</v>
      </c>
      <c r="B173" s="4" t="s">
        <v>168</v>
      </c>
      <c r="C173" s="15">
        <v>0.9</v>
      </c>
      <c r="AD173" s="13"/>
      <c r="AE173" s="13"/>
      <c r="AF173" s="13"/>
    </row>
    <row r="174" spans="1:32" s="16" customFormat="1" ht="45" customHeight="1">
      <c r="A174" s="39">
        <v>5</v>
      </c>
      <c r="B174" s="4" t="s">
        <v>169</v>
      </c>
      <c r="C174" s="15">
        <v>1</v>
      </c>
      <c r="AD174" s="13"/>
      <c r="AE174" s="13"/>
      <c r="AF174" s="13"/>
    </row>
    <row r="175" spans="1:32" s="16" customFormat="1" ht="60" customHeight="1">
      <c r="A175" s="39">
        <v>6</v>
      </c>
      <c r="B175" s="4" t="s">
        <v>171</v>
      </c>
      <c r="C175" s="15">
        <v>1</v>
      </c>
      <c r="AD175" s="13"/>
      <c r="AE175" s="13"/>
      <c r="AF175" s="13"/>
    </row>
    <row r="176" spans="1:32" s="16" customFormat="1" ht="16.5" customHeight="1">
      <c r="A176" s="39">
        <v>7</v>
      </c>
      <c r="B176" s="4" t="s">
        <v>170</v>
      </c>
      <c r="C176" s="15">
        <v>0.8</v>
      </c>
      <c r="AD176" s="13"/>
      <c r="AE176" s="13"/>
      <c r="AF176" s="13"/>
    </row>
    <row r="177" spans="1:32" s="16" customFormat="1" ht="28.5" customHeight="1">
      <c r="A177" s="39">
        <v>8</v>
      </c>
      <c r="B177" s="4" t="s">
        <v>172</v>
      </c>
      <c r="C177" s="15">
        <v>1</v>
      </c>
      <c r="AD177" s="13"/>
      <c r="AE177" s="13"/>
      <c r="AF177" s="13"/>
    </row>
    <row r="178" spans="1:32" s="16" customFormat="1" ht="30" customHeight="1">
      <c r="A178" s="39">
        <v>9</v>
      </c>
      <c r="B178" s="4" t="s">
        <v>173</v>
      </c>
      <c r="C178" s="15">
        <v>1</v>
      </c>
      <c r="AD178" s="13"/>
      <c r="AE178" s="13"/>
      <c r="AF178" s="13"/>
    </row>
    <row r="179" spans="1:32" s="16" customFormat="1" ht="45.75" customHeight="1">
      <c r="A179" s="39">
        <v>10</v>
      </c>
      <c r="B179" s="4" t="s">
        <v>174</v>
      </c>
      <c r="C179" s="15">
        <v>1</v>
      </c>
      <c r="AD179" s="13"/>
      <c r="AE179" s="13"/>
      <c r="AF179" s="13"/>
    </row>
    <row r="180" spans="1:32" s="16" customFormat="1" ht="29.25" customHeight="1">
      <c r="A180" s="39">
        <v>11</v>
      </c>
      <c r="B180" s="4" t="s">
        <v>175</v>
      </c>
      <c r="C180" s="15">
        <v>1</v>
      </c>
      <c r="AD180" s="13"/>
      <c r="AE180" s="13"/>
      <c r="AF180" s="13"/>
    </row>
    <row r="181" spans="1:32" s="16" customFormat="1" ht="47.25" customHeight="1">
      <c r="A181" s="39">
        <v>12</v>
      </c>
      <c r="B181" s="4" t="s">
        <v>176</v>
      </c>
      <c r="C181" s="15">
        <v>0.9</v>
      </c>
      <c r="AD181" s="13"/>
      <c r="AE181" s="13"/>
      <c r="AF181" s="13"/>
    </row>
    <row r="182" spans="1:32" s="16" customFormat="1" ht="29.25" customHeight="1">
      <c r="A182" s="39">
        <v>13</v>
      </c>
      <c r="B182" s="4" t="s">
        <v>177</v>
      </c>
      <c r="C182" s="15">
        <v>0.8</v>
      </c>
      <c r="AD182" s="13"/>
      <c r="AE182" s="13"/>
      <c r="AF182" s="13"/>
    </row>
    <row r="183" spans="1:32" s="16" customFormat="1" ht="29.25" customHeight="1">
      <c r="A183" s="39">
        <v>14</v>
      </c>
      <c r="B183" s="4" t="s">
        <v>178</v>
      </c>
      <c r="C183" s="15">
        <v>0.8</v>
      </c>
      <c r="AD183" s="13"/>
      <c r="AE183" s="13"/>
      <c r="AF183" s="13"/>
    </row>
    <row r="184" spans="1:32" s="16" customFormat="1" ht="63" customHeight="1">
      <c r="A184" s="39">
        <v>15</v>
      </c>
      <c r="B184" s="4" t="s">
        <v>179</v>
      </c>
      <c r="C184" s="15">
        <v>1</v>
      </c>
      <c r="AD184" s="13"/>
      <c r="AE184" s="13"/>
      <c r="AF184" s="13"/>
    </row>
    <row r="185" spans="1:32" s="16" customFormat="1">
      <c r="A185" s="39">
        <v>16</v>
      </c>
      <c r="B185" s="4" t="s">
        <v>180</v>
      </c>
      <c r="C185" s="15">
        <v>0.9</v>
      </c>
      <c r="AD185" s="13"/>
      <c r="AE185" s="13"/>
      <c r="AF185" s="13"/>
    </row>
    <row r="186" spans="1:32" s="16" customFormat="1" ht="15" thickBot="1">
      <c r="A186" s="39"/>
      <c r="B186" s="2"/>
      <c r="C186" s="15"/>
      <c r="AD186" s="13"/>
      <c r="AE186" s="13"/>
      <c r="AF186" s="13"/>
    </row>
    <row r="187" spans="1:32" s="16" customFormat="1" ht="15">
      <c r="A187" s="39"/>
      <c r="B187" s="9" t="s">
        <v>161</v>
      </c>
      <c r="C187" s="15"/>
      <c r="AD187" s="13"/>
      <c r="AE187" s="13"/>
      <c r="AF187" s="13"/>
    </row>
    <row r="188" spans="1:32" s="16" customFormat="1">
      <c r="A188" s="39"/>
      <c r="B188" s="4" t="s">
        <v>112</v>
      </c>
      <c r="C188" s="15"/>
      <c r="AD188" s="13"/>
      <c r="AE188" s="13"/>
      <c r="AF188" s="13"/>
    </row>
    <row r="189" spans="1:32" s="16" customFormat="1" ht="30.75" customHeight="1">
      <c r="A189" s="39">
        <v>1</v>
      </c>
      <c r="B189" s="4" t="s">
        <v>181</v>
      </c>
      <c r="C189" s="15">
        <v>1.8</v>
      </c>
      <c r="AD189" s="13"/>
      <c r="AE189" s="13"/>
      <c r="AF189" s="13"/>
    </row>
    <row r="190" spans="1:32" s="16" customFormat="1" ht="28">
      <c r="A190" s="39">
        <v>2</v>
      </c>
      <c r="B190" s="4" t="s">
        <v>182</v>
      </c>
      <c r="C190" s="15">
        <v>1</v>
      </c>
      <c r="AD190" s="13"/>
      <c r="AE190" s="13"/>
      <c r="AF190" s="13"/>
    </row>
    <row r="191" spans="1:32" s="16" customFormat="1" ht="30" customHeight="1">
      <c r="A191" s="39">
        <v>3</v>
      </c>
      <c r="B191" s="4" t="s">
        <v>183</v>
      </c>
      <c r="C191" s="15">
        <v>0.7</v>
      </c>
      <c r="AD191" s="13"/>
      <c r="AE191" s="13"/>
      <c r="AF191" s="13"/>
    </row>
    <row r="192" spans="1:32" s="16" customFormat="1" ht="15.75" customHeight="1">
      <c r="A192" s="39"/>
      <c r="B192" s="4" t="s">
        <v>113</v>
      </c>
      <c r="C192" s="28">
        <v>1</v>
      </c>
      <c r="D192" s="28">
        <v>2</v>
      </c>
      <c r="E192" s="28">
        <v>3</v>
      </c>
      <c r="F192" s="28">
        <v>4</v>
      </c>
      <c r="G192" s="28">
        <v>5</v>
      </c>
      <c r="H192" s="29" t="s">
        <v>115</v>
      </c>
      <c r="I192" s="28"/>
      <c r="J192" s="28"/>
      <c r="K192" s="28"/>
      <c r="L192" s="28"/>
      <c r="M192" s="28"/>
      <c r="N192" s="28"/>
      <c r="O192" s="28"/>
      <c r="P192" s="28"/>
      <c r="Q192" s="28"/>
      <c r="AD192" s="13"/>
      <c r="AE192" s="13"/>
      <c r="AF192" s="13"/>
    </row>
    <row r="193" spans="1:32" s="16" customFormat="1">
      <c r="A193" s="39">
        <v>1</v>
      </c>
      <c r="B193" s="4" t="s">
        <v>184</v>
      </c>
      <c r="C193" s="18">
        <v>0.6</v>
      </c>
      <c r="D193" s="23">
        <f>C193/2</f>
        <v>0.3</v>
      </c>
      <c r="E193" s="23">
        <f>C193/3</f>
        <v>0.19999999999999998</v>
      </c>
      <c r="F193" s="23">
        <f>C193/4</f>
        <v>0.15</v>
      </c>
      <c r="G193" s="23">
        <f>C193/5</f>
        <v>0.12</v>
      </c>
      <c r="H193" s="23">
        <f>C193/6</f>
        <v>9.9999999999999992E-2</v>
      </c>
      <c r="I193" s="23"/>
      <c r="J193" s="23"/>
      <c r="K193" s="23"/>
      <c r="L193" s="23"/>
      <c r="M193" s="23"/>
      <c r="N193" s="23"/>
      <c r="O193" s="23"/>
      <c r="P193" s="23"/>
      <c r="Q193" s="23"/>
      <c r="AD193" s="13"/>
      <c r="AE193" s="13"/>
      <c r="AF193" s="13"/>
    </row>
    <row r="194" spans="1:32" s="16" customFormat="1" ht="46.5" customHeight="1">
      <c r="A194" s="39">
        <v>2</v>
      </c>
      <c r="B194" s="4" t="s">
        <v>185</v>
      </c>
      <c r="C194" s="18">
        <v>0.75</v>
      </c>
      <c r="D194" s="23">
        <f>C194/2</f>
        <v>0.375</v>
      </c>
      <c r="E194" s="23">
        <f t="shared" ref="E194:E207" si="0">C194/3</f>
        <v>0.25</v>
      </c>
      <c r="F194" s="23">
        <f t="shared" ref="F194:F207" si="1">C194/4</f>
        <v>0.1875</v>
      </c>
      <c r="G194" s="23">
        <f t="shared" ref="G194:G207" si="2">C194/5</f>
        <v>0.15</v>
      </c>
      <c r="H194" s="23">
        <f t="shared" ref="H194:H207" si="3">C194/6</f>
        <v>0.125</v>
      </c>
      <c r="I194" s="23"/>
      <c r="J194" s="23"/>
      <c r="K194" s="23"/>
      <c r="L194" s="23"/>
      <c r="M194" s="23"/>
      <c r="N194" s="23"/>
      <c r="O194" s="23"/>
      <c r="P194" s="23"/>
      <c r="Q194" s="23"/>
      <c r="AD194" s="13"/>
      <c r="AE194" s="13"/>
      <c r="AF194" s="13"/>
    </row>
    <row r="195" spans="1:32" s="16" customFormat="1" ht="46.5" customHeight="1">
      <c r="A195" s="39">
        <v>3</v>
      </c>
      <c r="B195" s="4" t="s">
        <v>186</v>
      </c>
      <c r="C195" s="18">
        <v>0.4</v>
      </c>
      <c r="D195" s="23">
        <f>C195/2</f>
        <v>0.2</v>
      </c>
      <c r="E195" s="23">
        <f t="shared" si="0"/>
        <v>0.13333333333333333</v>
      </c>
      <c r="F195" s="23">
        <f t="shared" si="1"/>
        <v>0.1</v>
      </c>
      <c r="G195" s="23">
        <f t="shared" si="2"/>
        <v>0.08</v>
      </c>
      <c r="H195" s="23">
        <f t="shared" si="3"/>
        <v>6.6666666666666666E-2</v>
      </c>
      <c r="I195" s="23"/>
      <c r="J195" s="23"/>
      <c r="K195" s="23"/>
      <c r="L195" s="23"/>
      <c r="M195" s="23"/>
      <c r="N195" s="23"/>
      <c r="O195" s="23"/>
      <c r="P195" s="23"/>
      <c r="Q195" s="23"/>
      <c r="AD195" s="13"/>
      <c r="AE195" s="13"/>
      <c r="AF195" s="13"/>
    </row>
    <row r="196" spans="1:32" s="16" customFormat="1">
      <c r="A196" s="39">
        <v>4</v>
      </c>
      <c r="B196" s="4" t="s">
        <v>187</v>
      </c>
      <c r="C196" s="18">
        <v>0.8</v>
      </c>
      <c r="D196" s="23">
        <f t="shared" ref="D196:D207" si="4">C196/2</f>
        <v>0.4</v>
      </c>
      <c r="E196" s="23">
        <f t="shared" si="0"/>
        <v>0.26666666666666666</v>
      </c>
      <c r="F196" s="23">
        <f t="shared" si="1"/>
        <v>0.2</v>
      </c>
      <c r="G196" s="23">
        <f t="shared" si="2"/>
        <v>0.16</v>
      </c>
      <c r="H196" s="23">
        <f t="shared" si="3"/>
        <v>0.13333333333333333</v>
      </c>
      <c r="I196" s="23"/>
      <c r="J196" s="23"/>
      <c r="K196" s="23"/>
      <c r="L196" s="23"/>
      <c r="M196" s="23"/>
      <c r="N196" s="23"/>
      <c r="O196" s="23"/>
      <c r="P196" s="23"/>
      <c r="Q196" s="23"/>
      <c r="AD196" s="13"/>
      <c r="AE196" s="13"/>
      <c r="AF196" s="13"/>
    </row>
    <row r="197" spans="1:32" s="16" customFormat="1" ht="30.75" customHeight="1">
      <c r="A197" s="39">
        <v>5</v>
      </c>
      <c r="B197" s="4" t="s">
        <v>188</v>
      </c>
      <c r="C197" s="18">
        <v>0.28000000000000003</v>
      </c>
      <c r="D197" s="23">
        <f t="shared" si="4"/>
        <v>0.14000000000000001</v>
      </c>
      <c r="E197" s="23">
        <f t="shared" si="0"/>
        <v>9.3333333333333338E-2</v>
      </c>
      <c r="F197" s="23">
        <f t="shared" si="1"/>
        <v>7.0000000000000007E-2</v>
      </c>
      <c r="G197" s="23">
        <f t="shared" si="2"/>
        <v>5.6000000000000008E-2</v>
      </c>
      <c r="H197" s="23">
        <f t="shared" si="3"/>
        <v>4.6666666666666669E-2</v>
      </c>
      <c r="I197" s="23"/>
      <c r="J197" s="23"/>
      <c r="K197" s="23"/>
      <c r="L197" s="23"/>
      <c r="M197" s="23"/>
      <c r="N197" s="23"/>
      <c r="O197" s="23"/>
      <c r="P197" s="23"/>
      <c r="Q197" s="23"/>
      <c r="AD197" s="13"/>
      <c r="AE197" s="13"/>
      <c r="AF197" s="13"/>
    </row>
    <row r="198" spans="1:32" s="16" customFormat="1" ht="30.75" customHeight="1">
      <c r="A198" s="39">
        <v>6</v>
      </c>
      <c r="B198" s="4" t="s">
        <v>189</v>
      </c>
      <c r="C198" s="18">
        <v>0.53</v>
      </c>
      <c r="D198" s="23">
        <f t="shared" si="4"/>
        <v>0.26500000000000001</v>
      </c>
      <c r="E198" s="23">
        <f t="shared" si="0"/>
        <v>0.17666666666666667</v>
      </c>
      <c r="F198" s="23">
        <f t="shared" si="1"/>
        <v>0.13250000000000001</v>
      </c>
      <c r="G198" s="23">
        <f t="shared" si="2"/>
        <v>0.10600000000000001</v>
      </c>
      <c r="H198" s="23">
        <f t="shared" si="3"/>
        <v>8.8333333333333333E-2</v>
      </c>
      <c r="I198" s="23"/>
      <c r="J198" s="23"/>
      <c r="K198" s="23"/>
      <c r="L198" s="23"/>
      <c r="M198" s="23"/>
      <c r="N198" s="23"/>
      <c r="O198" s="23"/>
      <c r="P198" s="23"/>
      <c r="Q198" s="23"/>
      <c r="AD198" s="13"/>
      <c r="AE198" s="13"/>
      <c r="AF198" s="13"/>
    </row>
    <row r="199" spans="1:32" s="16" customFormat="1" ht="19.5" customHeight="1">
      <c r="A199" s="39">
        <v>7</v>
      </c>
      <c r="B199" s="4" t="s">
        <v>190</v>
      </c>
      <c r="C199" s="18">
        <v>0.41</v>
      </c>
      <c r="D199" s="23">
        <f t="shared" si="4"/>
        <v>0.20499999999999999</v>
      </c>
      <c r="E199" s="23">
        <f t="shared" si="0"/>
        <v>0.13666666666666666</v>
      </c>
      <c r="F199" s="23">
        <f t="shared" si="1"/>
        <v>0.10249999999999999</v>
      </c>
      <c r="G199" s="23">
        <f t="shared" si="2"/>
        <v>8.199999999999999E-2</v>
      </c>
      <c r="H199" s="23">
        <f t="shared" si="3"/>
        <v>6.8333333333333329E-2</v>
      </c>
      <c r="I199" s="23"/>
      <c r="J199" s="23"/>
      <c r="K199" s="23"/>
      <c r="L199" s="23"/>
      <c r="M199" s="23"/>
      <c r="N199" s="23"/>
      <c r="O199" s="23"/>
      <c r="P199" s="23"/>
      <c r="Q199" s="23"/>
      <c r="AD199" s="13"/>
      <c r="AE199" s="13"/>
      <c r="AF199" s="13"/>
    </row>
    <row r="200" spans="1:32" s="16" customFormat="1" ht="18.75" customHeight="1">
      <c r="A200" s="39">
        <v>8</v>
      </c>
      <c r="B200" s="4" t="s">
        <v>191</v>
      </c>
      <c r="C200" s="18">
        <v>0.31</v>
      </c>
      <c r="D200" s="23">
        <f t="shared" si="4"/>
        <v>0.155</v>
      </c>
      <c r="E200" s="23">
        <f t="shared" si="0"/>
        <v>0.10333333333333333</v>
      </c>
      <c r="F200" s="23">
        <f t="shared" si="1"/>
        <v>7.7499999999999999E-2</v>
      </c>
      <c r="G200" s="23">
        <f t="shared" si="2"/>
        <v>6.2E-2</v>
      </c>
      <c r="H200" s="23">
        <f t="shared" si="3"/>
        <v>5.1666666666666666E-2</v>
      </c>
      <c r="I200" s="23"/>
      <c r="J200" s="23"/>
      <c r="K200" s="23"/>
      <c r="L200" s="23"/>
      <c r="M200" s="23"/>
      <c r="N200" s="23"/>
      <c r="O200" s="23"/>
      <c r="P200" s="23"/>
      <c r="Q200" s="23"/>
      <c r="AD200" s="13"/>
      <c r="AE200" s="13"/>
      <c r="AF200" s="13"/>
    </row>
    <row r="201" spans="1:32" s="16" customFormat="1" ht="18.75" customHeight="1">
      <c r="A201" s="39">
        <v>9</v>
      </c>
      <c r="B201" s="4" t="s">
        <v>192</v>
      </c>
      <c r="C201" s="18">
        <v>0.43</v>
      </c>
      <c r="D201" s="23">
        <f t="shared" si="4"/>
        <v>0.215</v>
      </c>
      <c r="E201" s="23">
        <f t="shared" si="0"/>
        <v>0.14333333333333334</v>
      </c>
      <c r="F201" s="23">
        <f t="shared" si="1"/>
        <v>0.1075</v>
      </c>
      <c r="G201" s="23">
        <f t="shared" si="2"/>
        <v>8.5999999999999993E-2</v>
      </c>
      <c r="H201" s="23">
        <f t="shared" si="3"/>
        <v>7.166666666666667E-2</v>
      </c>
      <c r="I201" s="23"/>
      <c r="J201" s="23"/>
      <c r="K201" s="23"/>
      <c r="L201" s="23"/>
      <c r="M201" s="23"/>
      <c r="N201" s="23"/>
      <c r="O201" s="23"/>
      <c r="P201" s="23"/>
      <c r="Q201" s="23"/>
      <c r="AD201" s="13"/>
      <c r="AE201" s="13"/>
      <c r="AF201" s="13"/>
    </row>
    <row r="202" spans="1:32" s="16" customFormat="1" ht="18" customHeight="1">
      <c r="A202" s="39">
        <v>10</v>
      </c>
      <c r="B202" s="4" t="s">
        <v>193</v>
      </c>
      <c r="C202" s="18">
        <v>0.73</v>
      </c>
      <c r="D202" s="23">
        <f t="shared" si="4"/>
        <v>0.36499999999999999</v>
      </c>
      <c r="E202" s="23">
        <f t="shared" si="0"/>
        <v>0.24333333333333332</v>
      </c>
      <c r="F202" s="23">
        <f t="shared" si="1"/>
        <v>0.1825</v>
      </c>
      <c r="G202" s="23">
        <f t="shared" si="2"/>
        <v>0.14599999999999999</v>
      </c>
      <c r="H202" s="23">
        <f t="shared" si="3"/>
        <v>0.12166666666666666</v>
      </c>
      <c r="I202" s="23"/>
      <c r="J202" s="23"/>
      <c r="K202" s="23"/>
      <c r="L202" s="23"/>
      <c r="M202" s="23"/>
      <c r="N202" s="23"/>
      <c r="O202" s="23"/>
      <c r="P202" s="23"/>
      <c r="Q202" s="23"/>
      <c r="AD202" s="13"/>
      <c r="AE202" s="13"/>
      <c r="AF202" s="13"/>
    </row>
    <row r="203" spans="1:32" s="16" customFormat="1" ht="32.25" customHeight="1">
      <c r="A203" s="39">
        <v>11</v>
      </c>
      <c r="B203" s="4" t="s">
        <v>194</v>
      </c>
      <c r="C203" s="18">
        <v>0.35</v>
      </c>
      <c r="D203" s="23">
        <f t="shared" si="4"/>
        <v>0.17499999999999999</v>
      </c>
      <c r="E203" s="23">
        <f t="shared" si="0"/>
        <v>0.11666666666666665</v>
      </c>
      <c r="F203" s="23">
        <f t="shared" si="1"/>
        <v>8.7499999999999994E-2</v>
      </c>
      <c r="G203" s="23">
        <f t="shared" si="2"/>
        <v>6.9999999999999993E-2</v>
      </c>
      <c r="H203" s="23">
        <f t="shared" si="3"/>
        <v>5.8333333333333327E-2</v>
      </c>
      <c r="I203" s="23"/>
      <c r="J203" s="23"/>
      <c r="K203" s="23"/>
      <c r="L203" s="23"/>
      <c r="M203" s="23"/>
      <c r="N203" s="23"/>
      <c r="O203" s="23"/>
      <c r="P203" s="23"/>
      <c r="Q203" s="23"/>
      <c r="AD203" s="13"/>
      <c r="AE203" s="13"/>
      <c r="AF203" s="13"/>
    </row>
    <row r="204" spans="1:32" s="16" customFormat="1" ht="15.75" customHeight="1">
      <c r="A204" s="39">
        <v>12</v>
      </c>
      <c r="B204" s="4" t="s">
        <v>195</v>
      </c>
      <c r="C204" s="18">
        <v>0.31</v>
      </c>
      <c r="D204" s="23">
        <f t="shared" si="4"/>
        <v>0.155</v>
      </c>
      <c r="E204" s="23">
        <f t="shared" si="0"/>
        <v>0.10333333333333333</v>
      </c>
      <c r="F204" s="23">
        <f t="shared" si="1"/>
        <v>7.7499999999999999E-2</v>
      </c>
      <c r="G204" s="23">
        <f t="shared" si="2"/>
        <v>6.2E-2</v>
      </c>
      <c r="H204" s="23">
        <f t="shared" si="3"/>
        <v>5.1666666666666666E-2</v>
      </c>
      <c r="I204" s="23"/>
      <c r="J204" s="23"/>
      <c r="K204" s="23"/>
      <c r="L204" s="23"/>
      <c r="M204" s="23"/>
      <c r="N204" s="23"/>
      <c r="O204" s="23"/>
      <c r="P204" s="23"/>
      <c r="Q204" s="23"/>
      <c r="AD204" s="13"/>
      <c r="AE204" s="13"/>
      <c r="AF204" s="13"/>
    </row>
    <row r="205" spans="1:32" s="16" customFormat="1" ht="32.25" customHeight="1">
      <c r="A205" s="39">
        <v>13</v>
      </c>
      <c r="B205" s="4" t="s">
        <v>196</v>
      </c>
      <c r="C205" s="18">
        <v>0.35</v>
      </c>
      <c r="D205" s="23">
        <f t="shared" si="4"/>
        <v>0.17499999999999999</v>
      </c>
      <c r="E205" s="23">
        <f t="shared" si="0"/>
        <v>0.11666666666666665</v>
      </c>
      <c r="F205" s="23">
        <f t="shared" si="1"/>
        <v>8.7499999999999994E-2</v>
      </c>
      <c r="G205" s="23">
        <f t="shared" si="2"/>
        <v>6.9999999999999993E-2</v>
      </c>
      <c r="H205" s="23">
        <f t="shared" si="3"/>
        <v>5.8333333333333327E-2</v>
      </c>
      <c r="I205" s="23"/>
      <c r="J205" s="23"/>
      <c r="K205" s="23"/>
      <c r="L205" s="23"/>
      <c r="M205" s="23"/>
      <c r="N205" s="23"/>
      <c r="O205" s="23"/>
      <c r="P205" s="23"/>
      <c r="Q205" s="23"/>
      <c r="AD205" s="13"/>
      <c r="AE205" s="13"/>
      <c r="AF205" s="13"/>
    </row>
    <row r="206" spans="1:32" s="16" customFormat="1" ht="32.25" customHeight="1">
      <c r="A206" s="39">
        <v>14</v>
      </c>
      <c r="B206" s="4" t="s">
        <v>197</v>
      </c>
      <c r="C206" s="18">
        <v>0.32</v>
      </c>
      <c r="D206" s="23">
        <f t="shared" si="4"/>
        <v>0.16</v>
      </c>
      <c r="E206" s="23">
        <f t="shared" si="0"/>
        <v>0.10666666666666667</v>
      </c>
      <c r="F206" s="23">
        <f t="shared" si="1"/>
        <v>0.08</v>
      </c>
      <c r="G206" s="23">
        <f t="shared" si="2"/>
        <v>6.4000000000000001E-2</v>
      </c>
      <c r="H206" s="23">
        <f t="shared" si="3"/>
        <v>5.3333333333333337E-2</v>
      </c>
      <c r="I206" s="23"/>
      <c r="J206" s="23"/>
      <c r="K206" s="23"/>
      <c r="L206" s="23"/>
      <c r="M206" s="23"/>
      <c r="N206" s="23"/>
      <c r="O206" s="23"/>
      <c r="P206" s="23"/>
      <c r="Q206" s="23"/>
      <c r="AD206" s="13"/>
      <c r="AE206" s="13"/>
      <c r="AF206" s="13"/>
    </row>
    <row r="207" spans="1:32" s="16" customFormat="1" ht="32.25" customHeight="1">
      <c r="A207" s="39">
        <v>15</v>
      </c>
      <c r="B207" s="4" t="s">
        <v>198</v>
      </c>
      <c r="C207" s="18">
        <v>0.35</v>
      </c>
      <c r="D207" s="23">
        <f t="shared" si="4"/>
        <v>0.17499999999999999</v>
      </c>
      <c r="E207" s="23">
        <f t="shared" si="0"/>
        <v>0.11666666666666665</v>
      </c>
      <c r="F207" s="23">
        <f t="shared" si="1"/>
        <v>8.7499999999999994E-2</v>
      </c>
      <c r="G207" s="23">
        <f t="shared" si="2"/>
        <v>6.9999999999999993E-2</v>
      </c>
      <c r="H207" s="23">
        <f t="shared" si="3"/>
        <v>5.8333333333333327E-2</v>
      </c>
      <c r="I207" s="23"/>
      <c r="J207" s="23"/>
      <c r="K207" s="23"/>
      <c r="L207" s="23"/>
      <c r="M207" s="23"/>
      <c r="N207" s="23"/>
      <c r="O207" s="23"/>
      <c r="P207" s="23"/>
      <c r="Q207" s="23"/>
      <c r="AD207" s="13"/>
      <c r="AE207" s="13"/>
      <c r="AF207" s="13"/>
    </row>
    <row r="208" spans="1:32" s="16" customFormat="1" ht="32.25" customHeight="1" thickBot="1">
      <c r="A208" s="39"/>
      <c r="B208" s="4"/>
      <c r="C208" s="18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AD208" s="13"/>
      <c r="AE208" s="13"/>
      <c r="AF208" s="13"/>
    </row>
    <row r="209" spans="1:32" s="42" customFormat="1" ht="14" customHeight="1">
      <c r="A209" s="40"/>
      <c r="B209" s="41" t="s">
        <v>162</v>
      </c>
      <c r="C209" s="25"/>
      <c r="AD209" s="43"/>
      <c r="AE209" s="43"/>
      <c r="AF209" s="43"/>
    </row>
    <row r="210" spans="1:32" s="16" customFormat="1" ht="15" thickBot="1">
      <c r="A210" s="39"/>
      <c r="B210" s="34"/>
      <c r="C210" s="15"/>
      <c r="AD210" s="13"/>
      <c r="AE210" s="13"/>
      <c r="AF210" s="13"/>
    </row>
    <row r="211" spans="1:32" s="16" customFormat="1" ht="15">
      <c r="A211" s="39"/>
      <c r="B211" s="33" t="s">
        <v>163</v>
      </c>
      <c r="C211" s="15"/>
      <c r="AD211" s="13"/>
      <c r="AE211" s="13"/>
      <c r="AF211" s="13"/>
    </row>
    <row r="212" spans="1:32" s="16" customFormat="1">
      <c r="A212" s="39">
        <v>1</v>
      </c>
      <c r="B212" s="4" t="s">
        <v>199</v>
      </c>
      <c r="C212" s="15">
        <v>0.8</v>
      </c>
      <c r="AD212" s="13"/>
      <c r="AE212" s="13"/>
      <c r="AF212" s="13"/>
    </row>
    <row r="213" spans="1:32" s="16" customFormat="1" ht="28">
      <c r="A213" s="39">
        <v>2</v>
      </c>
      <c r="B213" s="4" t="s">
        <v>200</v>
      </c>
      <c r="C213" s="15">
        <v>1</v>
      </c>
      <c r="AD213" s="13"/>
      <c r="AE213" s="13"/>
      <c r="AF213" s="13"/>
    </row>
    <row r="214" spans="1:32" s="16" customFormat="1" ht="28">
      <c r="A214" s="39">
        <v>3</v>
      </c>
      <c r="B214" s="4" t="s">
        <v>201</v>
      </c>
      <c r="C214" s="15">
        <v>1.2</v>
      </c>
      <c r="AD214" s="13"/>
      <c r="AE214" s="13"/>
      <c r="AF214" s="13"/>
    </row>
    <row r="215" spans="1:32" s="16" customFormat="1" ht="28">
      <c r="A215" s="39">
        <v>4</v>
      </c>
      <c r="B215" s="4" t="s">
        <v>202</v>
      </c>
      <c r="C215" s="15">
        <v>1.5</v>
      </c>
      <c r="AD215" s="13"/>
      <c r="AE215" s="13"/>
      <c r="AF215" s="13"/>
    </row>
    <row r="216" spans="1:32" s="16" customFormat="1" ht="28">
      <c r="A216" s="39">
        <v>5</v>
      </c>
      <c r="B216" s="4" t="s">
        <v>203</v>
      </c>
      <c r="C216" s="15">
        <v>2</v>
      </c>
      <c r="AD216" s="13"/>
      <c r="AE216" s="13"/>
      <c r="AF216" s="13"/>
    </row>
    <row r="217" spans="1:32" s="16" customFormat="1" ht="28">
      <c r="A217" s="39">
        <v>6</v>
      </c>
      <c r="B217" s="4" t="s">
        <v>204</v>
      </c>
      <c r="C217" s="15">
        <v>2.2000000000000002</v>
      </c>
      <c r="AD217" s="13"/>
      <c r="AE217" s="13"/>
      <c r="AF217" s="13"/>
    </row>
    <row r="218" spans="1:32" s="16" customFormat="1" ht="28">
      <c r="A218" s="39">
        <v>7</v>
      </c>
      <c r="B218" s="4" t="s">
        <v>205</v>
      </c>
      <c r="C218" s="15">
        <v>2.5</v>
      </c>
      <c r="AD218" s="13"/>
      <c r="AE218" s="13"/>
      <c r="AF218" s="13"/>
    </row>
    <row r="219" spans="1:32" s="16" customFormat="1">
      <c r="A219" s="39">
        <v>8</v>
      </c>
      <c r="B219" s="4" t="s">
        <v>206</v>
      </c>
      <c r="C219" s="15">
        <v>3</v>
      </c>
      <c r="AD219" s="13"/>
      <c r="AE219" s="13"/>
      <c r="AF219" s="13"/>
    </row>
    <row r="220" spans="1:32" s="16" customFormat="1" ht="15" thickBot="1">
      <c r="A220" s="39"/>
      <c r="B220" s="2"/>
      <c r="C220" s="15"/>
      <c r="AD220" s="13"/>
      <c r="AE220" s="13"/>
      <c r="AF220" s="13"/>
    </row>
    <row r="221" spans="1:32" s="16" customFormat="1" ht="14.25" customHeight="1">
      <c r="A221" s="39"/>
      <c r="B221" s="9" t="s">
        <v>164</v>
      </c>
      <c r="C221" s="15"/>
      <c r="AD221" s="13"/>
      <c r="AE221" s="13"/>
      <c r="AF221" s="13"/>
    </row>
    <row r="222" spans="1:32" s="16" customFormat="1">
      <c r="A222" s="39">
        <v>1</v>
      </c>
      <c r="B222" s="11" t="s">
        <v>98</v>
      </c>
      <c r="C222" s="15"/>
      <c r="AD222" s="13"/>
      <c r="AE222" s="13"/>
      <c r="AF222" s="13"/>
    </row>
    <row r="223" spans="1:32" s="16" customFormat="1">
      <c r="A223" s="39"/>
      <c r="B223" s="11" t="s">
        <v>106</v>
      </c>
      <c r="C223" s="18">
        <v>0.99</v>
      </c>
      <c r="AD223" s="13"/>
      <c r="AE223" s="13"/>
      <c r="AF223" s="13"/>
    </row>
    <row r="224" spans="1:32" s="16" customFormat="1">
      <c r="A224" s="39">
        <v>2</v>
      </c>
      <c r="B224" s="11" t="s">
        <v>99</v>
      </c>
      <c r="C224" s="18"/>
      <c r="AD224" s="13"/>
      <c r="AE224" s="13"/>
      <c r="AF224" s="13"/>
    </row>
    <row r="225" spans="1:32" s="16" customFormat="1">
      <c r="A225" s="39"/>
      <c r="B225" s="11" t="s">
        <v>106</v>
      </c>
      <c r="C225" s="18">
        <v>0.99</v>
      </c>
      <c r="AD225" s="13"/>
      <c r="AE225" s="13"/>
      <c r="AF225" s="13"/>
    </row>
    <row r="226" spans="1:32" s="16" customFormat="1">
      <c r="A226" s="39">
        <v>3</v>
      </c>
      <c r="B226" s="11" t="s">
        <v>100</v>
      </c>
      <c r="C226" s="18"/>
      <c r="AD226" s="13"/>
      <c r="AE226" s="13"/>
      <c r="AF226" s="13"/>
    </row>
    <row r="227" spans="1:32" s="16" customFormat="1">
      <c r="A227" s="39"/>
      <c r="B227" s="11" t="s">
        <v>106</v>
      </c>
      <c r="C227" s="18">
        <v>0.99</v>
      </c>
      <c r="AD227" s="13"/>
      <c r="AE227" s="13"/>
      <c r="AF227" s="13"/>
    </row>
    <row r="228" spans="1:32" s="16" customFormat="1">
      <c r="A228" s="39">
        <v>4</v>
      </c>
      <c r="B228" s="11" t="s">
        <v>101</v>
      </c>
      <c r="C228" s="18"/>
      <c r="AD228" s="13"/>
      <c r="AE228" s="13"/>
      <c r="AF228" s="13"/>
    </row>
    <row r="229" spans="1:32" s="16" customFormat="1">
      <c r="A229" s="39"/>
      <c r="B229" s="11" t="s">
        <v>106</v>
      </c>
      <c r="C229" s="18">
        <v>0.98</v>
      </c>
      <c r="AD229" s="13"/>
      <c r="AE229" s="13"/>
      <c r="AF229" s="13"/>
    </row>
    <row r="230" spans="1:32" s="16" customFormat="1">
      <c r="A230" s="39">
        <v>5</v>
      </c>
      <c r="B230" s="11" t="s">
        <v>102</v>
      </c>
      <c r="C230" s="18"/>
      <c r="AD230" s="13"/>
      <c r="AE230" s="13"/>
      <c r="AF230" s="13"/>
    </row>
    <row r="231" spans="1:32" s="16" customFormat="1">
      <c r="A231" s="39"/>
      <c r="B231" s="11" t="s">
        <v>106</v>
      </c>
      <c r="C231" s="18">
        <v>0.98</v>
      </c>
      <c r="AD231" s="13"/>
      <c r="AE231" s="13"/>
      <c r="AF231" s="13"/>
    </row>
    <row r="232" spans="1:32" s="16" customFormat="1">
      <c r="A232" s="39">
        <v>6</v>
      </c>
      <c r="B232" s="11" t="s">
        <v>103</v>
      </c>
      <c r="C232" s="18"/>
      <c r="AD232" s="13"/>
      <c r="AE232" s="13"/>
      <c r="AF232" s="13"/>
    </row>
    <row r="233" spans="1:32" s="16" customFormat="1">
      <c r="A233" s="39"/>
      <c r="B233" s="11" t="s">
        <v>106</v>
      </c>
      <c r="C233" s="18">
        <v>0.99</v>
      </c>
      <c r="AD233" s="13"/>
      <c r="AE233" s="13"/>
      <c r="AF233" s="13"/>
    </row>
    <row r="234" spans="1:32" s="16" customFormat="1" ht="15" thickBot="1">
      <c r="A234" s="39"/>
      <c r="B234" s="12"/>
      <c r="C234" s="18"/>
      <c r="AD234" s="13"/>
      <c r="AE234" s="13"/>
      <c r="AF234" s="13"/>
    </row>
    <row r="236" spans="1:32" s="16" customFormat="1" ht="18">
      <c r="A236" s="39"/>
      <c r="B236" s="14" t="s">
        <v>104</v>
      </c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AD236" s="13"/>
      <c r="AE236" s="13"/>
      <c r="AF236" s="13"/>
    </row>
    <row r="237" spans="1:32" s="16" customFormat="1">
      <c r="A237" s="39"/>
      <c r="B237"/>
      <c r="D237" s="20"/>
      <c r="E237" s="20"/>
      <c r="F237" s="20"/>
      <c r="G237" s="20"/>
      <c r="AD237" s="13"/>
      <c r="AE237" s="13"/>
      <c r="AF237" s="13"/>
    </row>
    <row r="238" spans="1:32" s="16" customFormat="1" ht="18">
      <c r="A238" s="39"/>
      <c r="B238" s="14" t="s">
        <v>105</v>
      </c>
      <c r="D238" s="20"/>
      <c r="E238" s="20"/>
      <c r="F238" s="20"/>
      <c r="G238" s="20"/>
      <c r="AD238" s="13"/>
      <c r="AE238" s="13"/>
      <c r="AF238" s="13"/>
    </row>
    <row r="241" spans="1:32" ht="15">
      <c r="B241" s="32" t="s">
        <v>116</v>
      </c>
    </row>
    <row r="242" spans="1:32" s="16" customFormat="1" ht="18">
      <c r="A242" s="39"/>
      <c r="B242" s="21" t="s">
        <v>114</v>
      </c>
      <c r="C242" s="17">
        <v>80</v>
      </c>
      <c r="AD242" s="13"/>
      <c r="AE242" s="13"/>
      <c r="AF242" s="13"/>
    </row>
    <row r="243" spans="1:32" s="16" customFormat="1" ht="18">
      <c r="A243" s="39"/>
      <c r="B243" s="21" t="s">
        <v>111</v>
      </c>
      <c r="C243" s="17">
        <v>2</v>
      </c>
      <c r="AD243" s="13"/>
      <c r="AE243" s="13"/>
      <c r="AF243" s="13"/>
    </row>
    <row r="245" spans="1:32" ht="15">
      <c r="B245" s="32" t="s">
        <v>117</v>
      </c>
    </row>
    <row r="246" spans="1:32" ht="15">
      <c r="B246" s="21" t="s">
        <v>118</v>
      </c>
      <c r="C246" s="21" t="s">
        <v>119</v>
      </c>
    </row>
    <row r="247" spans="1:32" ht="15">
      <c r="B247" s="21" t="s">
        <v>122</v>
      </c>
      <c r="C247" s="21" t="s">
        <v>120</v>
      </c>
    </row>
    <row r="248" spans="1:32" ht="15">
      <c r="B248" s="21" t="s">
        <v>123</v>
      </c>
      <c r="C248" s="21" t="s">
        <v>121</v>
      </c>
    </row>
    <row r="249" spans="1:32" ht="15">
      <c r="B249" s="21" t="s">
        <v>124</v>
      </c>
      <c r="C249" s="21" t="s">
        <v>126</v>
      </c>
    </row>
    <row r="250" spans="1:32" ht="15">
      <c r="B250" s="21" t="s">
        <v>125</v>
      </c>
      <c r="C250" s="21" t="s">
        <v>127</v>
      </c>
    </row>
  </sheetData>
  <conditionalFormatting sqref="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6"/>
  <sheetViews>
    <sheetView topLeftCell="A258" workbookViewId="0">
      <selection activeCell="B272" sqref="B272"/>
    </sheetView>
  </sheetViews>
  <sheetFormatPr baseColWidth="10" defaultColWidth="8.83203125" defaultRowHeight="14" x14ac:dyDescent="0"/>
  <cols>
    <col min="2" max="2" width="53.6640625" customWidth="1"/>
    <col min="3" max="3" width="13.5" style="16" bestFit="1" customWidth="1"/>
    <col min="4" max="4" width="15.5" style="16" customWidth="1"/>
    <col min="5" max="5" width="12.83203125" style="16" customWidth="1"/>
    <col min="6" max="6" width="13.33203125" style="16" customWidth="1"/>
    <col min="7" max="7" width="12.33203125" style="16" customWidth="1"/>
    <col min="8" max="8" width="14.5" style="16" customWidth="1"/>
    <col min="9" max="9" width="12.6640625" style="16" customWidth="1"/>
    <col min="10" max="10" width="12.5" style="16" customWidth="1"/>
    <col min="11" max="11" width="13.5" style="16" customWidth="1"/>
    <col min="12" max="29" width="8.83203125" style="16"/>
    <col min="30" max="32" width="8.83203125" style="13"/>
  </cols>
  <sheetData>
    <row r="1" spans="1:3">
      <c r="C1" s="15"/>
    </row>
    <row r="2" spans="1:3">
      <c r="C2" s="15"/>
    </row>
    <row r="3" spans="1:3" ht="15" thickBot="1">
      <c r="C3" s="15"/>
    </row>
    <row r="4" spans="1:3" ht="15">
      <c r="B4" s="1" t="s">
        <v>128</v>
      </c>
      <c r="C4" s="15"/>
    </row>
    <row r="5" spans="1:3" ht="15" thickBot="1">
      <c r="B5" s="2"/>
      <c r="C5" s="15"/>
    </row>
    <row r="6" spans="1:3" ht="15.75" customHeight="1">
      <c r="B6" s="1" t="s">
        <v>129</v>
      </c>
      <c r="C6" s="15"/>
    </row>
    <row r="7" spans="1:3">
      <c r="A7">
        <v>1</v>
      </c>
      <c r="B7" s="3">
        <v>2</v>
      </c>
      <c r="C7" s="19">
        <v>1.1200000000000001</v>
      </c>
    </row>
    <row r="8" spans="1:3">
      <c r="A8">
        <v>2</v>
      </c>
      <c r="B8" s="3">
        <v>3</v>
      </c>
      <c r="C8" s="19">
        <v>1.1399999999999999</v>
      </c>
    </row>
    <row r="9" spans="1:3">
      <c r="A9">
        <v>3</v>
      </c>
      <c r="B9" s="3">
        <v>4</v>
      </c>
      <c r="C9" s="19">
        <v>1.1599999999999999</v>
      </c>
    </row>
    <row r="10" spans="1:3">
      <c r="A10">
        <v>4</v>
      </c>
      <c r="B10" s="3">
        <v>5</v>
      </c>
      <c r="C10" s="19">
        <v>1.18</v>
      </c>
    </row>
    <row r="11" spans="1:3">
      <c r="A11">
        <v>5</v>
      </c>
      <c r="B11" s="3">
        <v>6</v>
      </c>
      <c r="C11" s="19">
        <v>1.2</v>
      </c>
    </row>
    <row r="12" spans="1:3">
      <c r="A12">
        <v>6</v>
      </c>
      <c r="B12" s="3">
        <v>7</v>
      </c>
      <c r="C12" s="19">
        <v>1.22</v>
      </c>
    </row>
    <row r="13" spans="1:3">
      <c r="A13">
        <v>7</v>
      </c>
      <c r="B13" s="3">
        <v>8</v>
      </c>
      <c r="C13" s="19">
        <v>1.24</v>
      </c>
    </row>
    <row r="14" spans="1:3">
      <c r="A14">
        <v>8</v>
      </c>
      <c r="B14" s="3">
        <v>9</v>
      </c>
      <c r="C14" s="19">
        <v>1.26</v>
      </c>
    </row>
    <row r="15" spans="1:3">
      <c r="A15">
        <v>9</v>
      </c>
      <c r="B15" s="3">
        <v>10</v>
      </c>
      <c r="C15" s="19">
        <v>1.28</v>
      </c>
    </row>
    <row r="16" spans="1:3">
      <c r="A16">
        <v>10</v>
      </c>
      <c r="B16" s="3">
        <v>11</v>
      </c>
      <c r="C16" s="19">
        <v>1.3</v>
      </c>
    </row>
    <row r="17" spans="1:3">
      <c r="A17">
        <v>11</v>
      </c>
      <c r="B17" s="3">
        <v>12</v>
      </c>
      <c r="C17" s="19">
        <v>1.32</v>
      </c>
    </row>
    <row r="18" spans="1:3">
      <c r="A18">
        <v>12</v>
      </c>
      <c r="B18" s="3">
        <v>13</v>
      </c>
      <c r="C18" s="19">
        <v>1.34</v>
      </c>
    </row>
    <row r="19" spans="1:3">
      <c r="A19">
        <v>13</v>
      </c>
      <c r="B19" s="3">
        <v>14</v>
      </c>
      <c r="C19" s="19">
        <v>1.36</v>
      </c>
    </row>
    <row r="20" spans="1:3">
      <c r="A20">
        <v>14</v>
      </c>
      <c r="B20" s="3">
        <v>15</v>
      </c>
      <c r="C20" s="19">
        <v>1.38</v>
      </c>
    </row>
    <row r="21" spans="1:3">
      <c r="A21">
        <v>15</v>
      </c>
      <c r="B21" s="3">
        <v>16</v>
      </c>
      <c r="C21" s="19">
        <v>1.4</v>
      </c>
    </row>
    <row r="22" spans="1:3">
      <c r="A22">
        <v>16</v>
      </c>
      <c r="B22" s="3">
        <v>17</v>
      </c>
      <c r="C22" s="19">
        <v>1.42</v>
      </c>
    </row>
    <row r="23" spans="1:3">
      <c r="A23">
        <v>17</v>
      </c>
      <c r="B23" s="3">
        <v>18</v>
      </c>
      <c r="C23" s="19">
        <v>1.44</v>
      </c>
    </row>
    <row r="24" spans="1:3">
      <c r="A24">
        <v>18</v>
      </c>
      <c r="B24" s="3">
        <v>19</v>
      </c>
      <c r="C24" s="19">
        <v>1.46</v>
      </c>
    </row>
    <row r="25" spans="1:3">
      <c r="A25">
        <v>19</v>
      </c>
      <c r="B25" s="3">
        <v>20</v>
      </c>
      <c r="C25" s="19">
        <v>1.48</v>
      </c>
    </row>
    <row r="26" spans="1:3">
      <c r="A26">
        <v>20</v>
      </c>
      <c r="B26" s="3">
        <v>21</v>
      </c>
      <c r="C26" s="19">
        <v>1.5</v>
      </c>
    </row>
    <row r="27" spans="1:3">
      <c r="A27">
        <v>21</v>
      </c>
      <c r="B27" s="3">
        <v>22</v>
      </c>
      <c r="C27" s="19">
        <v>1.51</v>
      </c>
    </row>
    <row r="28" spans="1:3">
      <c r="A28">
        <v>22</v>
      </c>
      <c r="B28" s="3">
        <v>23</v>
      </c>
      <c r="C28" s="19">
        <v>1.52</v>
      </c>
    </row>
    <row r="29" spans="1:3">
      <c r="A29">
        <v>23</v>
      </c>
      <c r="B29" s="3">
        <v>24</v>
      </c>
      <c r="C29" s="19">
        <v>1.53</v>
      </c>
    </row>
    <row r="30" spans="1:3">
      <c r="A30">
        <v>24</v>
      </c>
      <c r="B30" s="3">
        <v>25</v>
      </c>
      <c r="C30" s="19">
        <v>1.54</v>
      </c>
    </row>
    <row r="31" spans="1:3">
      <c r="A31">
        <v>25</v>
      </c>
      <c r="B31" s="3">
        <v>26</v>
      </c>
      <c r="C31" s="19">
        <v>1.55</v>
      </c>
    </row>
    <row r="32" spans="1:3">
      <c r="A32">
        <v>26</v>
      </c>
      <c r="B32" s="3">
        <v>27</v>
      </c>
      <c r="C32" s="19">
        <v>1.56</v>
      </c>
    </row>
    <row r="33" spans="1:3">
      <c r="A33">
        <v>27</v>
      </c>
      <c r="B33" s="3">
        <v>28</v>
      </c>
      <c r="C33" s="19">
        <v>1.57</v>
      </c>
    </row>
    <row r="34" spans="1:3">
      <c r="A34">
        <v>28</v>
      </c>
      <c r="B34" s="3">
        <v>29</v>
      </c>
      <c r="C34" s="19">
        <v>1.58</v>
      </c>
    </row>
    <row r="35" spans="1:3">
      <c r="A35">
        <v>29</v>
      </c>
      <c r="B35" s="3">
        <v>30</v>
      </c>
      <c r="C35" s="19">
        <v>1.59</v>
      </c>
    </row>
    <row r="36" spans="1:3">
      <c r="A36">
        <v>30</v>
      </c>
      <c r="B36" s="3">
        <v>31</v>
      </c>
      <c r="C36" s="19">
        <v>1.6</v>
      </c>
    </row>
    <row r="37" spans="1:3">
      <c r="A37">
        <v>31</v>
      </c>
      <c r="B37" s="3">
        <v>32</v>
      </c>
      <c r="C37" s="19">
        <v>1.61</v>
      </c>
    </row>
    <row r="38" spans="1:3">
      <c r="A38">
        <v>32</v>
      </c>
      <c r="B38" s="3">
        <v>33</v>
      </c>
      <c r="C38" s="19">
        <v>1.62</v>
      </c>
    </row>
    <row r="39" spans="1:3">
      <c r="A39">
        <v>33</v>
      </c>
      <c r="B39" s="3">
        <v>34</v>
      </c>
      <c r="C39" s="19">
        <v>1.63</v>
      </c>
    </row>
    <row r="40" spans="1:3">
      <c r="A40">
        <v>34</v>
      </c>
      <c r="B40" s="3">
        <v>35</v>
      </c>
      <c r="C40" s="19">
        <v>1.64</v>
      </c>
    </row>
    <row r="41" spans="1:3">
      <c r="A41">
        <v>35</v>
      </c>
      <c r="B41" s="3">
        <v>36</v>
      </c>
      <c r="C41" s="19">
        <v>1.65</v>
      </c>
    </row>
    <row r="42" spans="1:3">
      <c r="A42">
        <v>36</v>
      </c>
      <c r="B42" s="3">
        <v>37</v>
      </c>
      <c r="C42" s="19">
        <v>1.66</v>
      </c>
    </row>
    <row r="43" spans="1:3">
      <c r="A43">
        <v>37</v>
      </c>
      <c r="B43" s="3">
        <v>38</v>
      </c>
      <c r="C43" s="19">
        <v>1.67</v>
      </c>
    </row>
    <row r="44" spans="1:3">
      <c r="A44">
        <v>38</v>
      </c>
      <c r="B44" s="3">
        <v>39</v>
      </c>
      <c r="C44" s="19">
        <v>1.68</v>
      </c>
    </row>
    <row r="45" spans="1:3">
      <c r="A45">
        <v>39</v>
      </c>
      <c r="B45" s="3">
        <v>40</v>
      </c>
      <c r="C45" s="19">
        <v>1.69</v>
      </c>
    </row>
    <row r="46" spans="1:3">
      <c r="A46">
        <v>40</v>
      </c>
      <c r="B46" s="3">
        <v>41</v>
      </c>
      <c r="C46" s="19">
        <v>1.7</v>
      </c>
    </row>
    <row r="47" spans="1:3">
      <c r="A47">
        <v>41</v>
      </c>
      <c r="B47" s="3">
        <v>42</v>
      </c>
      <c r="C47" s="19">
        <v>1.71</v>
      </c>
    </row>
    <row r="48" spans="1:3">
      <c r="A48">
        <v>42</v>
      </c>
      <c r="B48" s="3">
        <v>43</v>
      </c>
      <c r="C48" s="19">
        <v>1.72</v>
      </c>
    </row>
    <row r="49" spans="1:3">
      <c r="A49">
        <v>43</v>
      </c>
      <c r="B49" s="3">
        <v>44</v>
      </c>
      <c r="C49" s="19">
        <v>1.73</v>
      </c>
    </row>
    <row r="50" spans="1:3">
      <c r="A50">
        <v>44</v>
      </c>
      <c r="B50" s="3">
        <v>45</v>
      </c>
      <c r="C50" s="19">
        <v>1.74</v>
      </c>
    </row>
    <row r="51" spans="1:3">
      <c r="A51">
        <v>45</v>
      </c>
      <c r="B51" s="3">
        <v>46</v>
      </c>
      <c r="C51" s="19">
        <v>1.75</v>
      </c>
    </row>
    <row r="52" spans="1:3">
      <c r="A52">
        <v>46</v>
      </c>
      <c r="B52" s="3">
        <v>47</v>
      </c>
      <c r="C52" s="19">
        <v>1.76</v>
      </c>
    </row>
    <row r="53" spans="1:3">
      <c r="A53">
        <v>47</v>
      </c>
      <c r="B53" s="3">
        <v>48</v>
      </c>
      <c r="C53" s="19">
        <v>1.77</v>
      </c>
    </row>
    <row r="54" spans="1:3">
      <c r="A54">
        <v>48</v>
      </c>
      <c r="B54" s="3">
        <v>49</v>
      </c>
      <c r="C54" s="19">
        <v>1.78</v>
      </c>
    </row>
    <row r="55" spans="1:3">
      <c r="A55">
        <v>49</v>
      </c>
      <c r="B55" s="3">
        <v>50</v>
      </c>
      <c r="C55" s="19">
        <v>1.79</v>
      </c>
    </row>
    <row r="56" spans="1:3">
      <c r="A56">
        <v>50</v>
      </c>
      <c r="B56" s="3">
        <v>51</v>
      </c>
      <c r="C56" s="19">
        <v>1.8</v>
      </c>
    </row>
    <row r="57" spans="1:3">
      <c r="A57">
        <v>51</v>
      </c>
      <c r="B57" s="3">
        <v>52</v>
      </c>
      <c r="C57" s="19">
        <v>1.81</v>
      </c>
    </row>
    <row r="58" spans="1:3">
      <c r="A58">
        <v>52</v>
      </c>
      <c r="B58" s="3">
        <v>53</v>
      </c>
      <c r="C58" s="19">
        <v>1.82</v>
      </c>
    </row>
    <row r="59" spans="1:3">
      <c r="A59">
        <v>53</v>
      </c>
      <c r="B59" s="3">
        <v>54</v>
      </c>
      <c r="C59" s="19">
        <v>1.83</v>
      </c>
    </row>
    <row r="60" spans="1:3">
      <c r="A60">
        <v>54</v>
      </c>
      <c r="B60" s="3">
        <v>55</v>
      </c>
      <c r="C60" s="19">
        <v>1.84</v>
      </c>
    </row>
    <row r="61" spans="1:3">
      <c r="A61">
        <v>55</v>
      </c>
      <c r="B61" s="3">
        <v>56</v>
      </c>
      <c r="C61" s="19">
        <v>1.85</v>
      </c>
    </row>
    <row r="62" spans="1:3">
      <c r="A62">
        <v>56</v>
      </c>
      <c r="B62" s="3">
        <v>57</v>
      </c>
      <c r="C62" s="19">
        <v>1.86</v>
      </c>
    </row>
    <row r="63" spans="1:3">
      <c r="A63">
        <v>57</v>
      </c>
      <c r="B63" s="3">
        <v>58</v>
      </c>
      <c r="C63" s="19">
        <v>1.87</v>
      </c>
    </row>
    <row r="64" spans="1:3">
      <c r="A64">
        <v>58</v>
      </c>
      <c r="B64" s="3">
        <v>59</v>
      </c>
      <c r="C64" s="19">
        <v>1.88</v>
      </c>
    </row>
    <row r="65" spans="1:3">
      <c r="A65">
        <v>59</v>
      </c>
      <c r="B65" s="3">
        <v>60</v>
      </c>
      <c r="C65" s="19">
        <v>1.89</v>
      </c>
    </row>
    <row r="66" spans="1:3">
      <c r="A66">
        <v>60</v>
      </c>
      <c r="B66" s="3">
        <v>61</v>
      </c>
      <c r="C66" s="19">
        <v>1.9</v>
      </c>
    </row>
    <row r="67" spans="1:3">
      <c r="A67">
        <v>61</v>
      </c>
      <c r="B67" s="3">
        <v>62</v>
      </c>
      <c r="C67" s="19">
        <v>1.905</v>
      </c>
    </row>
    <row r="68" spans="1:3">
      <c r="A68">
        <v>62</v>
      </c>
      <c r="B68" s="3">
        <v>63</v>
      </c>
      <c r="C68" s="19">
        <v>1.91</v>
      </c>
    </row>
    <row r="69" spans="1:3">
      <c r="A69">
        <v>63</v>
      </c>
      <c r="B69" s="3">
        <v>64</v>
      </c>
      <c r="C69" s="19">
        <v>1.915</v>
      </c>
    </row>
    <row r="70" spans="1:3">
      <c r="A70">
        <v>64</v>
      </c>
      <c r="B70" s="3">
        <v>65</v>
      </c>
      <c r="C70" s="19">
        <v>1.92</v>
      </c>
    </row>
    <row r="71" spans="1:3">
      <c r="A71">
        <v>65</v>
      </c>
      <c r="B71" s="3">
        <v>66</v>
      </c>
      <c r="C71" s="19">
        <v>1.925</v>
      </c>
    </row>
    <row r="72" spans="1:3">
      <c r="A72">
        <v>66</v>
      </c>
      <c r="B72" s="3">
        <v>67</v>
      </c>
      <c r="C72" s="19">
        <v>1.93</v>
      </c>
    </row>
    <row r="73" spans="1:3">
      <c r="A73">
        <v>67</v>
      </c>
      <c r="B73" s="3">
        <v>68</v>
      </c>
      <c r="C73" s="19">
        <v>1.9350000000000001</v>
      </c>
    </row>
    <row r="74" spans="1:3">
      <c r="A74">
        <v>68</v>
      </c>
      <c r="B74" s="3">
        <v>69</v>
      </c>
      <c r="C74" s="19">
        <v>1.94</v>
      </c>
    </row>
    <row r="75" spans="1:3">
      <c r="A75">
        <v>69</v>
      </c>
      <c r="B75" s="3">
        <v>70</v>
      </c>
      <c r="C75" s="19">
        <v>1.9450000000000001</v>
      </c>
    </row>
    <row r="76" spans="1:3">
      <c r="A76">
        <v>70</v>
      </c>
      <c r="B76" s="3">
        <v>71</v>
      </c>
      <c r="C76" s="19">
        <v>1.95</v>
      </c>
    </row>
    <row r="77" spans="1:3">
      <c r="A77">
        <v>71</v>
      </c>
      <c r="B77" s="3">
        <v>72</v>
      </c>
      <c r="C77" s="19">
        <v>1.9550000000000001</v>
      </c>
    </row>
    <row r="78" spans="1:3">
      <c r="A78">
        <v>72</v>
      </c>
      <c r="B78" s="3">
        <v>73</v>
      </c>
      <c r="C78" s="19">
        <v>1.96</v>
      </c>
    </row>
    <row r="79" spans="1:3">
      <c r="A79">
        <v>73</v>
      </c>
      <c r="B79" s="3">
        <v>74</v>
      </c>
      <c r="C79" s="19">
        <v>1.9650000000000001</v>
      </c>
    </row>
    <row r="80" spans="1:3">
      <c r="A80">
        <v>74</v>
      </c>
      <c r="B80" s="3">
        <v>75</v>
      </c>
      <c r="C80" s="19">
        <v>1.97</v>
      </c>
    </row>
    <row r="81" spans="1:3">
      <c r="A81">
        <v>75</v>
      </c>
      <c r="B81" s="3">
        <v>76</v>
      </c>
      <c r="C81" s="19">
        <v>1.9750000000000001</v>
      </c>
    </row>
    <row r="82" spans="1:3">
      <c r="A82">
        <v>76</v>
      </c>
      <c r="B82" s="3">
        <v>77</v>
      </c>
      <c r="C82" s="19">
        <v>1.98</v>
      </c>
    </row>
    <row r="83" spans="1:3">
      <c r="A83">
        <v>77</v>
      </c>
      <c r="B83" s="3">
        <v>78</v>
      </c>
      <c r="C83" s="19">
        <v>1.9850000000000001</v>
      </c>
    </row>
    <row r="84" spans="1:3">
      <c r="A84">
        <v>78</v>
      </c>
      <c r="B84" s="3">
        <v>79</v>
      </c>
      <c r="C84" s="19">
        <v>1.99</v>
      </c>
    </row>
    <row r="85" spans="1:3">
      <c r="A85">
        <v>79</v>
      </c>
      <c r="B85" s="3">
        <v>80</v>
      </c>
      <c r="C85" s="19">
        <v>1.9950000000000001</v>
      </c>
    </row>
    <row r="86" spans="1:3">
      <c r="A86">
        <v>80</v>
      </c>
      <c r="B86" s="3">
        <v>81</v>
      </c>
      <c r="C86" s="19">
        <v>2</v>
      </c>
    </row>
    <row r="87" spans="1:3">
      <c r="A87">
        <v>81</v>
      </c>
      <c r="B87" s="3">
        <v>82</v>
      </c>
      <c r="C87" s="19">
        <v>2.0499999999999998</v>
      </c>
    </row>
    <row r="88" spans="1:3">
      <c r="A88">
        <v>82</v>
      </c>
      <c r="B88" s="3">
        <v>83</v>
      </c>
      <c r="C88" s="19">
        <v>2.1</v>
      </c>
    </row>
    <row r="89" spans="1:3">
      <c r="A89">
        <v>83</v>
      </c>
      <c r="B89" s="3">
        <v>84</v>
      </c>
      <c r="C89" s="19">
        <v>2.15</v>
      </c>
    </row>
    <row r="90" spans="1:3">
      <c r="A90">
        <v>84</v>
      </c>
      <c r="B90" s="3">
        <v>85</v>
      </c>
      <c r="C90" s="19">
        <v>2.2000000000000002</v>
      </c>
    </row>
    <row r="91" spans="1:3">
      <c r="A91">
        <v>85</v>
      </c>
      <c r="B91" s="3">
        <v>86</v>
      </c>
      <c r="C91" s="19">
        <v>2.25</v>
      </c>
    </row>
    <row r="92" spans="1:3">
      <c r="A92">
        <v>86</v>
      </c>
      <c r="B92" s="3">
        <v>87</v>
      </c>
      <c r="C92" s="19">
        <v>2.2999999999999998</v>
      </c>
    </row>
    <row r="93" spans="1:3">
      <c r="A93">
        <v>87</v>
      </c>
      <c r="B93" s="3">
        <v>88</v>
      </c>
      <c r="C93" s="19">
        <v>2.35</v>
      </c>
    </row>
    <row r="94" spans="1:3">
      <c r="A94">
        <v>88</v>
      </c>
      <c r="B94" s="3">
        <v>89</v>
      </c>
      <c r="C94" s="19">
        <v>2.4</v>
      </c>
    </row>
    <row r="95" spans="1:3">
      <c r="A95">
        <v>89</v>
      </c>
      <c r="B95" s="3">
        <v>90</v>
      </c>
      <c r="C95" s="19">
        <v>2.4500000000000002</v>
      </c>
    </row>
    <row r="96" spans="1:3">
      <c r="A96">
        <v>90</v>
      </c>
      <c r="B96" s="3">
        <v>91</v>
      </c>
      <c r="C96" s="19">
        <v>2.5</v>
      </c>
    </row>
    <row r="97" spans="1:3">
      <c r="A97">
        <v>91</v>
      </c>
      <c r="B97" s="3">
        <v>92</v>
      </c>
      <c r="C97" s="19">
        <v>2.5499999999999998</v>
      </c>
    </row>
    <row r="98" spans="1:3">
      <c r="A98">
        <v>92</v>
      </c>
      <c r="B98" s="3">
        <v>93</v>
      </c>
      <c r="C98" s="19">
        <v>2.6</v>
      </c>
    </row>
    <row r="99" spans="1:3">
      <c r="A99">
        <v>93</v>
      </c>
      <c r="B99" s="3">
        <v>94</v>
      </c>
      <c r="C99" s="19">
        <v>2.65</v>
      </c>
    </row>
    <row r="100" spans="1:3">
      <c r="A100">
        <v>94</v>
      </c>
      <c r="B100" s="3">
        <v>95</v>
      </c>
      <c r="C100" s="19">
        <v>2.7</v>
      </c>
    </row>
    <row r="101" spans="1:3">
      <c r="A101">
        <v>95</v>
      </c>
      <c r="B101" s="3">
        <v>96</v>
      </c>
      <c r="C101" s="19">
        <v>2.75</v>
      </c>
    </row>
    <row r="102" spans="1:3">
      <c r="A102">
        <v>96</v>
      </c>
      <c r="B102" s="3">
        <v>97</v>
      </c>
      <c r="C102" s="19">
        <v>2.8</v>
      </c>
    </row>
    <row r="103" spans="1:3">
      <c r="A103">
        <v>97</v>
      </c>
      <c r="B103" s="3">
        <v>98</v>
      </c>
      <c r="C103" s="19">
        <v>2.85</v>
      </c>
    </row>
    <row r="104" spans="1:3">
      <c r="A104">
        <v>98</v>
      </c>
      <c r="B104" s="3">
        <v>99</v>
      </c>
      <c r="C104" s="19">
        <v>2.9</v>
      </c>
    </row>
    <row r="105" spans="1:3">
      <c r="A105">
        <v>99</v>
      </c>
      <c r="B105" s="3">
        <v>100</v>
      </c>
      <c r="C105" s="19">
        <v>2.95</v>
      </c>
    </row>
    <row r="106" spans="1:3">
      <c r="A106">
        <v>100</v>
      </c>
      <c r="B106" s="3" t="s">
        <v>96</v>
      </c>
      <c r="C106" s="19">
        <v>3</v>
      </c>
    </row>
    <row r="107" spans="1:3" ht="15" thickBot="1">
      <c r="B107" s="2"/>
      <c r="C107" s="15"/>
    </row>
    <row r="108" spans="1:3" ht="15">
      <c r="B108" s="1" t="s">
        <v>130</v>
      </c>
      <c r="C108" s="15"/>
    </row>
    <row r="109" spans="1:3">
      <c r="A109">
        <v>1</v>
      </c>
      <c r="B109" s="4" t="s">
        <v>1</v>
      </c>
      <c r="C109" s="25">
        <v>1</v>
      </c>
    </row>
    <row r="110" spans="1:3">
      <c r="A110">
        <v>2</v>
      </c>
      <c r="B110" s="4" t="s">
        <v>2</v>
      </c>
      <c r="C110" s="25">
        <v>1.1000000000000001</v>
      </c>
    </row>
    <row r="111" spans="1:3">
      <c r="A111">
        <v>3</v>
      </c>
      <c r="B111" s="4" t="s">
        <v>3</v>
      </c>
      <c r="C111" s="25">
        <v>2</v>
      </c>
    </row>
    <row r="112" spans="1:3">
      <c r="A112">
        <v>4</v>
      </c>
      <c r="B112" s="4" t="s">
        <v>4</v>
      </c>
      <c r="C112" s="25">
        <v>2</v>
      </c>
    </row>
    <row r="113" spans="1:3">
      <c r="A113">
        <v>5</v>
      </c>
      <c r="B113" s="4" t="s">
        <v>5</v>
      </c>
      <c r="C113" s="25">
        <v>2.2000000000000002</v>
      </c>
    </row>
    <row r="114" spans="1:3">
      <c r="A114">
        <v>6</v>
      </c>
      <c r="B114" s="4" t="s">
        <v>6</v>
      </c>
      <c r="C114" s="25">
        <v>2.5</v>
      </c>
    </row>
    <row r="115" spans="1:3">
      <c r="A115">
        <v>7</v>
      </c>
      <c r="B115" s="4" t="s">
        <v>7</v>
      </c>
      <c r="C115" s="25">
        <v>3</v>
      </c>
    </row>
    <row r="116" spans="1:3">
      <c r="A116">
        <v>8</v>
      </c>
      <c r="B116" s="4" t="s">
        <v>8</v>
      </c>
      <c r="C116" s="25">
        <v>2</v>
      </c>
    </row>
    <row r="117" spans="1:3">
      <c r="A117">
        <v>9</v>
      </c>
      <c r="B117" s="4" t="s">
        <v>9</v>
      </c>
      <c r="C117" s="25">
        <v>2</v>
      </c>
    </row>
    <row r="118" spans="1:3">
      <c r="A118">
        <v>10</v>
      </c>
      <c r="B118" s="4" t="s">
        <v>10</v>
      </c>
      <c r="C118" s="25">
        <v>2</v>
      </c>
    </row>
    <row r="119" spans="1:3">
      <c r="A119">
        <v>11</v>
      </c>
      <c r="B119" s="4" t="s">
        <v>11</v>
      </c>
      <c r="C119" s="25">
        <v>2</v>
      </c>
    </row>
    <row r="120" spans="1:3">
      <c r="A120">
        <v>12</v>
      </c>
      <c r="B120" s="4" t="s">
        <v>12</v>
      </c>
      <c r="C120" s="25">
        <v>1.8</v>
      </c>
    </row>
    <row r="121" spans="1:3">
      <c r="A121">
        <v>13</v>
      </c>
      <c r="B121" s="4" t="s">
        <v>13</v>
      </c>
      <c r="C121" s="25">
        <v>2.5</v>
      </c>
    </row>
    <row r="122" spans="1:3">
      <c r="A122">
        <v>14</v>
      </c>
      <c r="B122" s="4" t="s">
        <v>14</v>
      </c>
      <c r="C122" s="25">
        <v>1.2</v>
      </c>
    </row>
    <row r="123" spans="1:3">
      <c r="A123">
        <v>15</v>
      </c>
      <c r="B123" s="4" t="s">
        <v>15</v>
      </c>
      <c r="C123" s="25">
        <v>2.2000000000000002</v>
      </c>
    </row>
    <row r="124" spans="1:3">
      <c r="A124">
        <v>16</v>
      </c>
      <c r="B124" s="4" t="s">
        <v>16</v>
      </c>
      <c r="C124" s="25">
        <v>1.5</v>
      </c>
    </row>
    <row r="125" spans="1:3">
      <c r="A125">
        <v>17</v>
      </c>
      <c r="B125" s="4" t="s">
        <v>17</v>
      </c>
      <c r="C125" s="25">
        <v>1.8</v>
      </c>
    </row>
    <row r="126" spans="1:3">
      <c r="A126">
        <v>18</v>
      </c>
      <c r="B126" s="4" t="s">
        <v>18</v>
      </c>
      <c r="C126" s="25">
        <v>2</v>
      </c>
    </row>
    <row r="127" spans="1:3">
      <c r="A127">
        <v>19</v>
      </c>
      <c r="B127" s="4" t="s">
        <v>19</v>
      </c>
      <c r="C127" s="25">
        <v>3</v>
      </c>
    </row>
    <row r="128" spans="1:3">
      <c r="A128">
        <v>20</v>
      </c>
      <c r="B128" s="4" t="s">
        <v>20</v>
      </c>
      <c r="C128" s="25">
        <v>3</v>
      </c>
    </row>
    <row r="129" spans="1:3">
      <c r="A129">
        <v>21</v>
      </c>
      <c r="B129" s="4" t="s">
        <v>21</v>
      </c>
      <c r="C129" s="25">
        <v>1.5</v>
      </c>
    </row>
    <row r="130" spans="1:3">
      <c r="A130">
        <v>22</v>
      </c>
      <c r="B130" s="4" t="s">
        <v>22</v>
      </c>
      <c r="C130" s="25">
        <v>2</v>
      </c>
    </row>
    <row r="131" spans="1:3">
      <c r="A131">
        <v>23</v>
      </c>
      <c r="B131" s="4" t="s">
        <v>23</v>
      </c>
      <c r="C131" s="25">
        <v>2.5</v>
      </c>
    </row>
    <row r="132" spans="1:3">
      <c r="A132">
        <v>24</v>
      </c>
      <c r="B132" s="4" t="s">
        <v>24</v>
      </c>
      <c r="C132" s="25">
        <v>2</v>
      </c>
    </row>
    <row r="133" spans="1:3">
      <c r="A133">
        <v>25</v>
      </c>
      <c r="B133" s="4" t="s">
        <v>25</v>
      </c>
      <c r="C133" s="25">
        <v>2</v>
      </c>
    </row>
    <row r="134" spans="1:3">
      <c r="A134">
        <v>26</v>
      </c>
      <c r="B134" s="4" t="s">
        <v>26</v>
      </c>
      <c r="C134" s="25">
        <v>2</v>
      </c>
    </row>
    <row r="135" spans="1:3">
      <c r="A135">
        <v>27</v>
      </c>
      <c r="B135" s="4" t="s">
        <v>27</v>
      </c>
      <c r="C135" s="25">
        <v>1.5</v>
      </c>
    </row>
    <row r="136" spans="1:3">
      <c r="A136">
        <v>28</v>
      </c>
      <c r="B136" s="4" t="s">
        <v>28</v>
      </c>
      <c r="C136" s="25">
        <v>3</v>
      </c>
    </row>
    <row r="137" spans="1:3">
      <c r="A137">
        <v>29</v>
      </c>
      <c r="B137" s="4" t="s">
        <v>29</v>
      </c>
      <c r="C137" s="25">
        <v>2</v>
      </c>
    </row>
    <row r="138" spans="1:3">
      <c r="A138">
        <v>30</v>
      </c>
      <c r="B138" s="4" t="s">
        <v>30</v>
      </c>
      <c r="C138" s="25">
        <v>2</v>
      </c>
    </row>
    <row r="139" spans="1:3">
      <c r="A139">
        <v>31</v>
      </c>
      <c r="B139" s="4" t="s">
        <v>31</v>
      </c>
      <c r="C139" s="25">
        <v>2.5</v>
      </c>
    </row>
    <row r="140" spans="1:3">
      <c r="A140">
        <v>32</v>
      </c>
      <c r="B140" s="4" t="s">
        <v>32</v>
      </c>
      <c r="C140" s="25">
        <v>2</v>
      </c>
    </row>
    <row r="141" spans="1:3">
      <c r="A141">
        <v>33</v>
      </c>
      <c r="B141" s="4" t="s">
        <v>33</v>
      </c>
      <c r="C141" s="25">
        <v>2.5</v>
      </c>
    </row>
    <row r="142" spans="1:3">
      <c r="A142">
        <v>34</v>
      </c>
      <c r="B142" s="4" t="s">
        <v>34</v>
      </c>
      <c r="C142" s="25">
        <v>2</v>
      </c>
    </row>
    <row r="143" spans="1:3">
      <c r="A143">
        <v>35</v>
      </c>
      <c r="B143" s="4" t="s">
        <v>35</v>
      </c>
      <c r="C143" s="25">
        <v>2</v>
      </c>
    </row>
    <row r="144" spans="1:3">
      <c r="A144">
        <v>36</v>
      </c>
      <c r="B144" s="4" t="s">
        <v>36</v>
      </c>
      <c r="C144" s="25">
        <v>2.5</v>
      </c>
    </row>
    <row r="145" spans="1:3">
      <c r="A145">
        <v>37</v>
      </c>
      <c r="B145" s="4" t="s">
        <v>37</v>
      </c>
      <c r="C145" s="25">
        <v>2.2000000000000002</v>
      </c>
    </row>
    <row r="146" spans="1:3">
      <c r="A146">
        <v>38</v>
      </c>
      <c r="B146" s="4" t="s">
        <v>38</v>
      </c>
      <c r="C146" s="25">
        <v>2.5</v>
      </c>
    </row>
    <row r="147" spans="1:3">
      <c r="A147">
        <v>39</v>
      </c>
      <c r="B147" s="4" t="s">
        <v>39</v>
      </c>
      <c r="C147" s="25">
        <v>2</v>
      </c>
    </row>
    <row r="148" spans="1:3">
      <c r="A148">
        <v>40</v>
      </c>
      <c r="B148" s="4" t="s">
        <v>40</v>
      </c>
      <c r="C148" s="25">
        <v>2</v>
      </c>
    </row>
    <row r="149" spans="1:3">
      <c r="A149">
        <v>41</v>
      </c>
      <c r="B149" s="4" t="s">
        <v>41</v>
      </c>
      <c r="C149" s="25">
        <v>3</v>
      </c>
    </row>
    <row r="150" spans="1:3">
      <c r="A150">
        <v>42</v>
      </c>
      <c r="B150" s="4" t="s">
        <v>42</v>
      </c>
      <c r="C150" s="25">
        <v>3</v>
      </c>
    </row>
    <row r="151" spans="1:3">
      <c r="A151">
        <v>43</v>
      </c>
      <c r="B151" s="4" t="s">
        <v>43</v>
      </c>
      <c r="C151" s="25">
        <v>2</v>
      </c>
    </row>
    <row r="152" spans="1:3">
      <c r="A152">
        <v>44</v>
      </c>
      <c r="B152" s="4" t="s">
        <v>44</v>
      </c>
      <c r="C152" s="25">
        <v>2.5</v>
      </c>
    </row>
    <row r="153" spans="1:3">
      <c r="A153">
        <v>45</v>
      </c>
      <c r="B153" s="4" t="s">
        <v>108</v>
      </c>
      <c r="C153" s="25">
        <v>2.5</v>
      </c>
    </row>
    <row r="154" spans="1:3">
      <c r="A154">
        <v>46</v>
      </c>
      <c r="B154" s="4" t="s">
        <v>45</v>
      </c>
      <c r="C154" s="25">
        <v>2</v>
      </c>
    </row>
    <row r="155" spans="1:3">
      <c r="A155">
        <v>47</v>
      </c>
      <c r="B155" s="4" t="s">
        <v>46</v>
      </c>
      <c r="C155" s="25">
        <v>2</v>
      </c>
    </row>
    <row r="156" spans="1:3">
      <c r="A156">
        <v>48</v>
      </c>
      <c r="B156" s="4" t="s">
        <v>47</v>
      </c>
      <c r="C156" s="25">
        <v>2.5</v>
      </c>
    </row>
    <row r="157" spans="1:3">
      <c r="A157">
        <v>49</v>
      </c>
      <c r="B157" s="4" t="s">
        <v>48</v>
      </c>
      <c r="C157" s="25">
        <v>2.2999999999999998</v>
      </c>
    </row>
    <row r="158" spans="1:3">
      <c r="A158">
        <v>50</v>
      </c>
      <c r="B158" s="4" t="s">
        <v>49</v>
      </c>
      <c r="C158" s="25">
        <v>2.2999999999999998</v>
      </c>
    </row>
    <row r="159" spans="1:3">
      <c r="A159">
        <v>51</v>
      </c>
      <c r="B159" s="4" t="s">
        <v>50</v>
      </c>
      <c r="C159" s="25">
        <v>1.8</v>
      </c>
    </row>
    <row r="160" spans="1:3">
      <c r="A160">
        <v>52</v>
      </c>
      <c r="B160" s="4" t="s">
        <v>51</v>
      </c>
      <c r="C160" s="25">
        <v>2</v>
      </c>
    </row>
    <row r="161" spans="1:3">
      <c r="A161">
        <v>53</v>
      </c>
      <c r="B161" s="4" t="s">
        <v>52</v>
      </c>
      <c r="C161" s="25">
        <v>2.5</v>
      </c>
    </row>
    <row r="162" spans="1:3">
      <c r="A162">
        <v>54</v>
      </c>
      <c r="B162" s="4" t="s">
        <v>53</v>
      </c>
      <c r="C162" s="25">
        <v>3</v>
      </c>
    </row>
    <row r="163" spans="1:3">
      <c r="A163">
        <v>55</v>
      </c>
      <c r="B163" s="4" t="s">
        <v>54</v>
      </c>
      <c r="C163" s="25">
        <v>2</v>
      </c>
    </row>
    <row r="164" spans="1:3">
      <c r="A164">
        <v>56</v>
      </c>
      <c r="B164" s="4" t="s">
        <v>109</v>
      </c>
      <c r="C164" s="25">
        <v>2.5</v>
      </c>
    </row>
    <row r="165" spans="1:3">
      <c r="A165">
        <v>57</v>
      </c>
      <c r="B165" s="4" t="s">
        <v>55</v>
      </c>
      <c r="C165" s="25">
        <v>2</v>
      </c>
    </row>
    <row r="166" spans="1:3">
      <c r="A166">
        <v>58</v>
      </c>
      <c r="B166" s="4" t="s">
        <v>56</v>
      </c>
      <c r="C166" s="25">
        <v>1.5</v>
      </c>
    </row>
    <row r="167" spans="1:3">
      <c r="A167">
        <v>59</v>
      </c>
      <c r="B167" s="4" t="s">
        <v>57</v>
      </c>
      <c r="C167" s="25">
        <v>2</v>
      </c>
    </row>
    <row r="168" spans="1:3">
      <c r="A168">
        <v>60</v>
      </c>
      <c r="B168" s="4" t="s">
        <v>58</v>
      </c>
      <c r="C168" s="25">
        <v>2</v>
      </c>
    </row>
    <row r="169" spans="1:3">
      <c r="A169">
        <v>61</v>
      </c>
      <c r="B169" s="4" t="s">
        <v>59</v>
      </c>
      <c r="C169" s="25">
        <v>3</v>
      </c>
    </row>
    <row r="170" spans="1:3">
      <c r="A170">
        <v>62</v>
      </c>
      <c r="B170" s="4" t="s">
        <v>60</v>
      </c>
      <c r="C170" s="25">
        <v>2.8</v>
      </c>
    </row>
    <row r="171" spans="1:3">
      <c r="A171">
        <v>63</v>
      </c>
      <c r="B171" s="4" t="s">
        <v>61</v>
      </c>
      <c r="C171" s="25">
        <v>2.5</v>
      </c>
    </row>
    <row r="172" spans="1:3">
      <c r="A172">
        <v>64</v>
      </c>
      <c r="B172" s="4" t="s">
        <v>62</v>
      </c>
      <c r="C172" s="25">
        <v>2</v>
      </c>
    </row>
    <row r="173" spans="1:3">
      <c r="A173">
        <v>65</v>
      </c>
      <c r="B173" s="4" t="s">
        <v>63</v>
      </c>
      <c r="C173" s="25">
        <v>1.8</v>
      </c>
    </row>
    <row r="174" spans="1:3">
      <c r="A174">
        <v>66</v>
      </c>
      <c r="B174" s="4" t="s">
        <v>64</v>
      </c>
      <c r="C174" s="25">
        <v>2</v>
      </c>
    </row>
    <row r="175" spans="1:3">
      <c r="A175">
        <v>67</v>
      </c>
      <c r="B175" s="4" t="s">
        <v>65</v>
      </c>
      <c r="C175" s="25">
        <v>1.8</v>
      </c>
    </row>
    <row r="176" spans="1:3">
      <c r="A176">
        <v>68</v>
      </c>
      <c r="B176" s="4" t="s">
        <v>66</v>
      </c>
      <c r="C176" s="25">
        <v>2.2000000000000002</v>
      </c>
    </row>
    <row r="177" spans="1:3">
      <c r="A177">
        <v>69</v>
      </c>
      <c r="B177" s="4" t="s">
        <v>67</v>
      </c>
      <c r="C177" s="25">
        <v>1.5</v>
      </c>
    </row>
    <row r="178" spans="1:3">
      <c r="A178">
        <v>70</v>
      </c>
      <c r="B178" s="4" t="s">
        <v>69</v>
      </c>
      <c r="C178" s="25">
        <v>2.5</v>
      </c>
    </row>
    <row r="179" spans="1:3">
      <c r="A179">
        <v>71</v>
      </c>
      <c r="B179" s="4" t="s">
        <v>68</v>
      </c>
      <c r="C179" s="25">
        <v>1.8</v>
      </c>
    </row>
    <row r="180" spans="1:3">
      <c r="A180">
        <v>72</v>
      </c>
      <c r="B180" s="4" t="s">
        <v>70</v>
      </c>
      <c r="C180" s="25">
        <v>2.5</v>
      </c>
    </row>
    <row r="181" spans="1:3">
      <c r="A181">
        <v>73</v>
      </c>
      <c r="B181" s="4" t="s">
        <v>71</v>
      </c>
      <c r="C181" s="25">
        <v>2.2000000000000002</v>
      </c>
    </row>
    <row r="182" spans="1:3">
      <c r="A182">
        <v>74</v>
      </c>
      <c r="B182" s="4" t="s">
        <v>72</v>
      </c>
      <c r="C182" s="25">
        <v>2.5</v>
      </c>
    </row>
    <row r="183" spans="1:3">
      <c r="A183">
        <v>75</v>
      </c>
      <c r="B183" s="4" t="s">
        <v>73</v>
      </c>
      <c r="C183" s="25">
        <v>2.2000000000000002</v>
      </c>
    </row>
    <row r="184" spans="1:3">
      <c r="A184">
        <v>76</v>
      </c>
      <c r="B184" s="4" t="s">
        <v>74</v>
      </c>
      <c r="C184" s="25">
        <v>3</v>
      </c>
    </row>
    <row r="185" spans="1:3">
      <c r="A185">
        <v>77</v>
      </c>
      <c r="B185" s="4" t="s">
        <v>75</v>
      </c>
      <c r="C185" s="25">
        <v>2.8</v>
      </c>
    </row>
    <row r="186" spans="1:3">
      <c r="A186">
        <v>78</v>
      </c>
      <c r="B186" s="4" t="s">
        <v>76</v>
      </c>
      <c r="C186" s="25">
        <v>2.5</v>
      </c>
    </row>
    <row r="187" spans="1:3">
      <c r="A187">
        <v>79</v>
      </c>
      <c r="B187" s="4" t="s">
        <v>77</v>
      </c>
      <c r="C187" s="25">
        <v>2.2000000000000002</v>
      </c>
    </row>
    <row r="188" spans="1:3">
      <c r="A188">
        <v>80</v>
      </c>
      <c r="B188" s="4" t="s">
        <v>78</v>
      </c>
      <c r="C188" s="25">
        <v>2</v>
      </c>
    </row>
    <row r="189" spans="1:3">
      <c r="A189">
        <v>81</v>
      </c>
      <c r="B189" s="4" t="s">
        <v>79</v>
      </c>
      <c r="C189" s="25">
        <v>2</v>
      </c>
    </row>
    <row r="190" spans="1:3">
      <c r="A190">
        <v>82</v>
      </c>
      <c r="B190" s="4" t="s">
        <v>80</v>
      </c>
      <c r="C190" s="25">
        <v>3</v>
      </c>
    </row>
    <row r="191" spans="1:3">
      <c r="A191">
        <v>83</v>
      </c>
      <c r="B191" s="4" t="s">
        <v>81</v>
      </c>
      <c r="C191" s="25">
        <v>2.8</v>
      </c>
    </row>
    <row r="192" spans="1:3">
      <c r="A192">
        <v>84</v>
      </c>
      <c r="B192" s="4" t="s">
        <v>82</v>
      </c>
      <c r="C192" s="25">
        <v>1.8</v>
      </c>
    </row>
    <row r="193" spans="1:3" ht="15" thickBot="1">
      <c r="B193" s="2"/>
      <c r="C193" s="15"/>
    </row>
    <row r="194" spans="1:3" ht="15">
      <c r="B194" s="1" t="s">
        <v>232</v>
      </c>
      <c r="C194" s="15"/>
    </row>
    <row r="195" spans="1:3" ht="15" thickBot="1">
      <c r="B195" s="2"/>
      <c r="C195" s="15"/>
    </row>
    <row r="196" spans="1:3" ht="15">
      <c r="B196" s="1" t="s">
        <v>233</v>
      </c>
      <c r="C196" s="15"/>
    </row>
    <row r="197" spans="1:3">
      <c r="A197">
        <v>1</v>
      </c>
      <c r="B197" s="36" t="s">
        <v>207</v>
      </c>
      <c r="C197" s="25">
        <v>1.1000000000000001</v>
      </c>
    </row>
    <row r="198" spans="1:3">
      <c r="A198">
        <v>2</v>
      </c>
      <c r="B198" s="36" t="s">
        <v>208</v>
      </c>
      <c r="C198" s="25">
        <v>1.1000000000000001</v>
      </c>
    </row>
    <row r="199" spans="1:3">
      <c r="A199">
        <v>3</v>
      </c>
      <c r="B199" s="36" t="s">
        <v>209</v>
      </c>
      <c r="C199" s="25">
        <v>1.1000000000000001</v>
      </c>
    </row>
    <row r="200" spans="1:3">
      <c r="A200">
        <v>4</v>
      </c>
      <c r="B200" s="36" t="s">
        <v>210</v>
      </c>
      <c r="C200" s="25">
        <v>1.1000000000000001</v>
      </c>
    </row>
    <row r="201" spans="1:3">
      <c r="A201">
        <v>5</v>
      </c>
      <c r="B201" s="36" t="s">
        <v>211</v>
      </c>
      <c r="C201" s="25">
        <v>1.1000000000000001</v>
      </c>
    </row>
    <row r="202" spans="1:3">
      <c r="A202">
        <v>6</v>
      </c>
      <c r="B202" s="36" t="s">
        <v>212</v>
      </c>
      <c r="C202" s="25">
        <v>1.1000000000000001</v>
      </c>
    </row>
    <row r="203" spans="1:3">
      <c r="A203">
        <v>7</v>
      </c>
      <c r="B203" s="36" t="s">
        <v>213</v>
      </c>
      <c r="C203" s="25">
        <v>1.1000000000000001</v>
      </c>
    </row>
    <row r="204" spans="1:3">
      <c r="A204">
        <v>8</v>
      </c>
      <c r="B204" s="36" t="s">
        <v>214</v>
      </c>
      <c r="C204" s="25">
        <v>1.1000000000000001</v>
      </c>
    </row>
    <row r="205" spans="1:3">
      <c r="A205">
        <v>9</v>
      </c>
      <c r="B205" s="36" t="s">
        <v>215</v>
      </c>
      <c r="C205" s="25">
        <v>1.1000000000000001</v>
      </c>
    </row>
    <row r="206" spans="1:3">
      <c r="A206">
        <v>10</v>
      </c>
      <c r="B206" s="36" t="s">
        <v>216</v>
      </c>
      <c r="C206" s="25">
        <v>1.1000000000000001</v>
      </c>
    </row>
    <row r="207" spans="1:3">
      <c r="A207">
        <v>11</v>
      </c>
      <c r="B207" s="36" t="s">
        <v>217</v>
      </c>
      <c r="C207" s="25">
        <v>1.1000000000000001</v>
      </c>
    </row>
    <row r="208" spans="1:3">
      <c r="A208">
        <v>12</v>
      </c>
      <c r="B208" s="36" t="s">
        <v>218</v>
      </c>
      <c r="C208" s="25">
        <v>1.1000000000000001</v>
      </c>
    </row>
    <row r="209" spans="1:8">
      <c r="A209">
        <v>13</v>
      </c>
      <c r="B209" s="36" t="s">
        <v>219</v>
      </c>
      <c r="C209" s="25">
        <v>1.1000000000000001</v>
      </c>
    </row>
    <row r="210" spans="1:8">
      <c r="A210">
        <v>14</v>
      </c>
      <c r="B210" s="36" t="s">
        <v>220</v>
      </c>
      <c r="C210" s="25">
        <v>1.1000000000000001</v>
      </c>
    </row>
    <row r="211" spans="1:8">
      <c r="A211">
        <v>15</v>
      </c>
      <c r="B211" s="36" t="s">
        <v>221</v>
      </c>
      <c r="C211" s="25">
        <v>1.1000000000000001</v>
      </c>
    </row>
    <row r="212" spans="1:8">
      <c r="A212">
        <v>16</v>
      </c>
      <c r="B212" s="36" t="s">
        <v>222</v>
      </c>
      <c r="C212" s="25">
        <v>1.1000000000000001</v>
      </c>
    </row>
    <row r="213" spans="1:8">
      <c r="A213">
        <v>17</v>
      </c>
      <c r="B213" s="36" t="s">
        <v>223</v>
      </c>
      <c r="C213" s="25">
        <v>1.1000000000000001</v>
      </c>
    </row>
    <row r="214" spans="1:8">
      <c r="A214">
        <v>18</v>
      </c>
      <c r="B214" s="36" t="s">
        <v>224</v>
      </c>
      <c r="C214" s="25">
        <v>1.1000000000000001</v>
      </c>
    </row>
    <row r="215" spans="1:8">
      <c r="A215">
        <v>19</v>
      </c>
      <c r="B215" s="36" t="s">
        <v>225</v>
      </c>
      <c r="C215" s="25">
        <v>1.1000000000000001</v>
      </c>
    </row>
    <row r="216" spans="1:8">
      <c r="A216">
        <v>20</v>
      </c>
      <c r="B216" s="36" t="s">
        <v>226</v>
      </c>
      <c r="C216" s="25">
        <v>1.1000000000000001</v>
      </c>
    </row>
    <row r="217" spans="1:8">
      <c r="A217">
        <v>21</v>
      </c>
      <c r="B217" s="36" t="s">
        <v>227</v>
      </c>
      <c r="C217" s="25">
        <v>1.1000000000000001</v>
      </c>
    </row>
    <row r="218" spans="1:8">
      <c r="A218">
        <v>22</v>
      </c>
      <c r="B218" s="36" t="s">
        <v>228</v>
      </c>
      <c r="C218" s="25">
        <v>1.1000000000000001</v>
      </c>
    </row>
    <row r="219" spans="1:8">
      <c r="A219">
        <v>23</v>
      </c>
      <c r="B219" s="36" t="s">
        <v>229</v>
      </c>
      <c r="C219" s="25">
        <v>1.1000000000000001</v>
      </c>
    </row>
    <row r="220" spans="1:8">
      <c r="A220">
        <v>24</v>
      </c>
      <c r="B220" s="36" t="s">
        <v>230</v>
      </c>
      <c r="C220" s="25">
        <v>1.1000000000000001</v>
      </c>
    </row>
    <row r="221" spans="1:8">
      <c r="A221">
        <v>25</v>
      </c>
      <c r="B221" s="36" t="s">
        <v>231</v>
      </c>
      <c r="C221" s="25">
        <v>1.1000000000000001</v>
      </c>
    </row>
    <row r="222" spans="1:8" ht="15" thickBot="1">
      <c r="B222" s="31"/>
      <c r="C222" s="18"/>
    </row>
    <row r="223" spans="1:8" ht="15">
      <c r="B223" s="9" t="s">
        <v>235</v>
      </c>
      <c r="C223" s="15"/>
    </row>
    <row r="224" spans="1:8" ht="18">
      <c r="B224" s="4"/>
      <c r="C224" s="27">
        <v>1000</v>
      </c>
      <c r="D224" s="26"/>
      <c r="E224" s="22"/>
      <c r="F224" s="22"/>
      <c r="G224" s="22"/>
      <c r="H224" s="22"/>
    </row>
    <row r="225" spans="1:3" ht="15" thickBot="1">
      <c r="B225" s="2"/>
      <c r="C225" s="15"/>
    </row>
    <row r="226" spans="1:3" ht="15">
      <c r="B226" s="9" t="s">
        <v>234</v>
      </c>
      <c r="C226" s="15"/>
    </row>
    <row r="227" spans="1:3">
      <c r="B227" s="4"/>
      <c r="C227" s="15"/>
    </row>
    <row r="228" spans="1:3" ht="15" thickBot="1">
      <c r="B228" s="4"/>
      <c r="C228" s="15"/>
    </row>
    <row r="229" spans="1:3" ht="15">
      <c r="B229" s="8" t="s">
        <v>158</v>
      </c>
      <c r="C229" s="15"/>
    </row>
    <row r="230" spans="1:3">
      <c r="A230">
        <v>1</v>
      </c>
      <c r="B230" s="30">
        <v>1</v>
      </c>
      <c r="C230" s="38">
        <v>1.1000000000000001</v>
      </c>
    </row>
    <row r="231" spans="1:3">
      <c r="A231">
        <v>2</v>
      </c>
      <c r="B231" s="30">
        <v>2</v>
      </c>
      <c r="C231" s="38"/>
    </row>
    <row r="232" spans="1:3">
      <c r="A232">
        <v>3</v>
      </c>
      <c r="B232" s="30">
        <v>3</v>
      </c>
      <c r="C232" s="38"/>
    </row>
    <row r="233" spans="1:3">
      <c r="A233">
        <v>4</v>
      </c>
      <c r="B233" s="30">
        <v>4</v>
      </c>
      <c r="C233" s="38"/>
    </row>
    <row r="234" spans="1:3">
      <c r="A234">
        <v>5</v>
      </c>
      <c r="B234" s="30">
        <v>5</v>
      </c>
      <c r="C234" s="38"/>
    </row>
    <row r="235" spans="1:3">
      <c r="A235">
        <v>6</v>
      </c>
      <c r="B235" s="30">
        <v>6</v>
      </c>
      <c r="C235" s="38"/>
    </row>
    <row r="236" spans="1:3">
      <c r="A236">
        <v>7</v>
      </c>
      <c r="B236" s="30">
        <v>7</v>
      </c>
      <c r="C236" s="38"/>
    </row>
    <row r="237" spans="1:3">
      <c r="A237">
        <v>8</v>
      </c>
      <c r="B237" s="30">
        <v>8</v>
      </c>
      <c r="C237" s="38"/>
    </row>
    <row r="238" spans="1:3">
      <c r="A238">
        <v>9</v>
      </c>
      <c r="B238" s="30">
        <v>9</v>
      </c>
      <c r="C238" s="38"/>
    </row>
    <row r="239" spans="1:3">
      <c r="A239">
        <v>10</v>
      </c>
      <c r="B239" s="30">
        <v>10</v>
      </c>
      <c r="C239" s="38"/>
    </row>
    <row r="240" spans="1:3">
      <c r="A240">
        <v>11</v>
      </c>
      <c r="B240" s="30">
        <v>11</v>
      </c>
      <c r="C240" s="38"/>
    </row>
    <row r="241" spans="1:3">
      <c r="A241">
        <v>12</v>
      </c>
      <c r="B241" s="30">
        <v>12</v>
      </c>
      <c r="C241" s="38"/>
    </row>
    <row r="242" spans="1:3">
      <c r="A242">
        <v>13</v>
      </c>
      <c r="B242" s="30">
        <v>13</v>
      </c>
      <c r="C242" s="38"/>
    </row>
    <row r="243" spans="1:3">
      <c r="A243">
        <v>14</v>
      </c>
      <c r="B243" s="30">
        <v>14</v>
      </c>
      <c r="C243" s="38"/>
    </row>
    <row r="244" spans="1:3">
      <c r="A244">
        <v>15</v>
      </c>
      <c r="B244" s="30">
        <v>15</v>
      </c>
      <c r="C244" s="38"/>
    </row>
    <row r="245" spans="1:3">
      <c r="A245">
        <v>16</v>
      </c>
      <c r="B245" s="30">
        <v>16</v>
      </c>
      <c r="C245" s="38"/>
    </row>
    <row r="246" spans="1:3">
      <c r="A246">
        <v>17</v>
      </c>
      <c r="B246" s="30">
        <v>17</v>
      </c>
      <c r="C246" s="38"/>
    </row>
    <row r="247" spans="1:3">
      <c r="A247">
        <v>18</v>
      </c>
      <c r="B247" s="30">
        <v>18</v>
      </c>
      <c r="C247" s="38"/>
    </row>
    <row r="248" spans="1:3">
      <c r="A248">
        <v>19</v>
      </c>
      <c r="B248" s="30">
        <v>19</v>
      </c>
      <c r="C248" s="38"/>
    </row>
    <row r="249" spans="1:3">
      <c r="A249">
        <v>20</v>
      </c>
      <c r="B249" s="30">
        <v>20</v>
      </c>
      <c r="C249" s="38"/>
    </row>
    <row r="250" spans="1:3">
      <c r="A250">
        <v>21</v>
      </c>
      <c r="B250" s="30">
        <v>21</v>
      </c>
      <c r="C250" s="38"/>
    </row>
    <row r="251" spans="1:3">
      <c r="A251">
        <v>22</v>
      </c>
      <c r="B251" s="30">
        <v>22</v>
      </c>
      <c r="C251" s="38"/>
    </row>
    <row r="252" spans="1:3">
      <c r="A252">
        <v>23</v>
      </c>
      <c r="B252" s="30">
        <v>23</v>
      </c>
      <c r="C252" s="38"/>
    </row>
    <row r="253" spans="1:3">
      <c r="A253">
        <v>24</v>
      </c>
      <c r="B253" s="30">
        <v>24</v>
      </c>
      <c r="C253" s="38"/>
    </row>
    <row r="254" spans="1:3">
      <c r="A254">
        <v>25</v>
      </c>
      <c r="B254" s="30">
        <v>25</v>
      </c>
      <c r="C254" s="38"/>
    </row>
    <row r="255" spans="1:3">
      <c r="A255">
        <v>26</v>
      </c>
      <c r="B255" s="30">
        <v>26</v>
      </c>
      <c r="C255" s="38"/>
    </row>
    <row r="256" spans="1:3">
      <c r="A256">
        <v>27</v>
      </c>
      <c r="B256" s="30">
        <v>27</v>
      </c>
      <c r="C256" s="38"/>
    </row>
    <row r="257" spans="1:3">
      <c r="A257">
        <v>28</v>
      </c>
      <c r="B257" s="30">
        <v>28</v>
      </c>
      <c r="C257" s="38"/>
    </row>
    <row r="258" spans="1:3">
      <c r="A258">
        <v>29</v>
      </c>
      <c r="B258" s="30">
        <v>29</v>
      </c>
      <c r="C258" s="38"/>
    </row>
    <row r="259" spans="1:3">
      <c r="A259">
        <v>30</v>
      </c>
      <c r="B259" s="30">
        <v>30</v>
      </c>
      <c r="C259" s="38"/>
    </row>
    <row r="260" spans="1:3">
      <c r="A260">
        <v>31</v>
      </c>
      <c r="B260" s="30" t="s">
        <v>95</v>
      </c>
      <c r="C260" s="38"/>
    </row>
    <row r="261" spans="1:3" ht="15" thickBot="1">
      <c r="B261" s="2"/>
      <c r="C261" s="15"/>
    </row>
    <row r="262" spans="1:3" ht="30">
      <c r="B262" s="35" t="s">
        <v>236</v>
      </c>
      <c r="C262" s="15"/>
    </row>
    <row r="263" spans="1:3">
      <c r="A263">
        <v>1</v>
      </c>
      <c r="B263" s="4" t="s">
        <v>93</v>
      </c>
      <c r="C263" s="15">
        <v>1</v>
      </c>
    </row>
    <row r="264" spans="1:3">
      <c r="A264">
        <v>2</v>
      </c>
      <c r="B264" s="4" t="s">
        <v>94</v>
      </c>
      <c r="C264" s="15">
        <v>0.9</v>
      </c>
    </row>
    <row r="265" spans="1:3" ht="15" thickBot="1">
      <c r="B265" s="2"/>
      <c r="C265" s="15"/>
    </row>
    <row r="266" spans="1:3" ht="30">
      <c r="B266" s="9" t="s">
        <v>237</v>
      </c>
      <c r="C266" s="15"/>
    </row>
    <row r="267" spans="1:3">
      <c r="A267">
        <v>1</v>
      </c>
      <c r="B267" s="37">
        <v>1</v>
      </c>
      <c r="C267" s="15">
        <v>1</v>
      </c>
    </row>
    <row r="268" spans="1:3">
      <c r="A268">
        <v>2</v>
      </c>
      <c r="B268" s="37">
        <v>2</v>
      </c>
      <c r="C268" s="15">
        <v>1.1000000000000001</v>
      </c>
    </row>
    <row r="269" spans="1:3">
      <c r="A269">
        <v>3</v>
      </c>
      <c r="B269" s="37">
        <v>3</v>
      </c>
      <c r="C269" s="15">
        <v>1.1499999999999999</v>
      </c>
    </row>
    <row r="270" spans="1:3">
      <c r="A270">
        <v>4</v>
      </c>
      <c r="B270" s="37" t="s">
        <v>97</v>
      </c>
      <c r="C270" s="15">
        <v>1.2</v>
      </c>
    </row>
    <row r="271" spans="1:3" ht="15" thickBot="1">
      <c r="B271" s="10"/>
      <c r="C271" s="15"/>
    </row>
    <row r="272" spans="1:3" ht="15">
      <c r="B272" s="9" t="s">
        <v>238</v>
      </c>
      <c r="C272" s="15"/>
    </row>
    <row r="273" spans="1:3" ht="16.5" customHeight="1">
      <c r="A273">
        <v>1</v>
      </c>
      <c r="B273" s="4" t="s">
        <v>165</v>
      </c>
      <c r="C273" s="15">
        <v>1</v>
      </c>
    </row>
    <row r="274" spans="1:3" ht="43.5" customHeight="1">
      <c r="A274">
        <v>2</v>
      </c>
      <c r="B274" s="4" t="s">
        <v>166</v>
      </c>
      <c r="C274" s="15">
        <v>1</v>
      </c>
    </row>
    <row r="275" spans="1:3" ht="46.5" customHeight="1">
      <c r="A275">
        <v>3</v>
      </c>
      <c r="B275" s="4" t="s">
        <v>167</v>
      </c>
      <c r="C275" s="15">
        <v>1</v>
      </c>
    </row>
    <row r="276" spans="1:3" ht="45" customHeight="1">
      <c r="A276">
        <v>4</v>
      </c>
      <c r="B276" s="4" t="s">
        <v>168</v>
      </c>
      <c r="C276" s="15">
        <v>0.9</v>
      </c>
    </row>
    <row r="277" spans="1:3" ht="45" customHeight="1">
      <c r="A277">
        <v>5</v>
      </c>
      <c r="B277" s="4" t="s">
        <v>169</v>
      </c>
      <c r="C277" s="15">
        <v>1</v>
      </c>
    </row>
    <row r="278" spans="1:3" ht="60" customHeight="1">
      <c r="A278">
        <v>6</v>
      </c>
      <c r="B278" s="4" t="s">
        <v>171</v>
      </c>
      <c r="C278" s="15">
        <v>1</v>
      </c>
    </row>
    <row r="279" spans="1:3" ht="17.25" customHeight="1">
      <c r="A279">
        <v>7</v>
      </c>
      <c r="B279" s="4" t="s">
        <v>170</v>
      </c>
      <c r="C279" s="15">
        <v>0.8</v>
      </c>
    </row>
    <row r="280" spans="1:3" ht="32.25" customHeight="1">
      <c r="A280">
        <v>8</v>
      </c>
      <c r="B280" s="4" t="s">
        <v>172</v>
      </c>
      <c r="C280" s="15">
        <v>1</v>
      </c>
    </row>
    <row r="281" spans="1:3" ht="29.25" customHeight="1">
      <c r="A281">
        <v>9</v>
      </c>
      <c r="B281" s="4" t="s">
        <v>173</v>
      </c>
      <c r="C281" s="15">
        <v>1</v>
      </c>
    </row>
    <row r="282" spans="1:3" ht="42">
      <c r="A282">
        <v>10</v>
      </c>
      <c r="B282" s="4" t="s">
        <v>174</v>
      </c>
      <c r="C282" s="15">
        <v>1</v>
      </c>
    </row>
    <row r="283" spans="1:3" ht="28">
      <c r="A283">
        <v>11</v>
      </c>
      <c r="B283" s="4" t="s">
        <v>175</v>
      </c>
      <c r="C283" s="15">
        <v>1</v>
      </c>
    </row>
    <row r="284" spans="1:3" ht="28">
      <c r="A284">
        <v>12</v>
      </c>
      <c r="B284" s="4" t="s">
        <v>176</v>
      </c>
      <c r="C284" s="15">
        <v>0.9</v>
      </c>
    </row>
    <row r="285" spans="1:3" ht="28">
      <c r="A285">
        <v>13</v>
      </c>
      <c r="B285" s="4" t="s">
        <v>177</v>
      </c>
      <c r="C285" s="15">
        <v>0.8</v>
      </c>
    </row>
    <row r="286" spans="1:3" ht="28">
      <c r="A286">
        <v>14</v>
      </c>
      <c r="B286" s="4" t="s">
        <v>178</v>
      </c>
      <c r="C286" s="15">
        <v>0.8</v>
      </c>
    </row>
    <row r="287" spans="1:3" ht="42">
      <c r="A287">
        <v>15</v>
      </c>
      <c r="B287" s="4" t="s">
        <v>179</v>
      </c>
      <c r="C287" s="15">
        <v>1</v>
      </c>
    </row>
    <row r="288" spans="1:3">
      <c r="A288">
        <v>16</v>
      </c>
      <c r="B288" s="4" t="s">
        <v>180</v>
      </c>
      <c r="C288" s="15">
        <v>0.9</v>
      </c>
    </row>
    <row r="289" spans="1:38" ht="15" thickBot="1">
      <c r="B289" s="2"/>
      <c r="C289" s="15"/>
    </row>
    <row r="290" spans="1:38" ht="15">
      <c r="B290" s="9" t="s">
        <v>161</v>
      </c>
      <c r="C290" s="15"/>
    </row>
    <row r="291" spans="1:38">
      <c r="B291" s="4" t="s">
        <v>112</v>
      </c>
      <c r="C291" s="15"/>
    </row>
    <row r="292" spans="1:38" ht="30" customHeight="1">
      <c r="A292">
        <v>1</v>
      </c>
      <c r="B292" s="4" t="s">
        <v>181</v>
      </c>
      <c r="C292" s="15">
        <v>1.8</v>
      </c>
    </row>
    <row r="293" spans="1:38" ht="34.5" customHeight="1">
      <c r="A293">
        <v>2</v>
      </c>
      <c r="B293" s="4" t="s">
        <v>182</v>
      </c>
      <c r="C293" s="15">
        <v>1</v>
      </c>
    </row>
    <row r="294" spans="1:38" ht="30" customHeight="1">
      <c r="A294">
        <v>3</v>
      </c>
      <c r="B294" s="4" t="s">
        <v>183</v>
      </c>
      <c r="C294" s="15">
        <v>0.7</v>
      </c>
      <c r="D294" s="23"/>
      <c r="E294" s="23"/>
      <c r="F294" s="23"/>
      <c r="G294" s="23"/>
      <c r="H294" s="23"/>
      <c r="I294" s="23"/>
      <c r="J294" s="23"/>
      <c r="AD294" s="16"/>
      <c r="AE294" s="16"/>
      <c r="AF294" s="16"/>
      <c r="AG294" s="16"/>
      <c r="AH294" s="16"/>
      <c r="AI294" s="16"/>
      <c r="AJ294" s="13"/>
      <c r="AK294" s="13"/>
      <c r="AL294" s="13"/>
    </row>
    <row r="295" spans="1:38" ht="16.5" customHeight="1">
      <c r="B295" s="4" t="s">
        <v>113</v>
      </c>
      <c r="C295" s="28">
        <v>1</v>
      </c>
      <c r="D295" s="28">
        <v>2</v>
      </c>
      <c r="E295" s="28">
        <v>3</v>
      </c>
      <c r="F295" s="28">
        <v>4</v>
      </c>
      <c r="G295" s="28">
        <v>5</v>
      </c>
      <c r="H295" s="28" t="s">
        <v>115</v>
      </c>
      <c r="I295" s="23"/>
      <c r="J295" s="23"/>
      <c r="AD295" s="16"/>
      <c r="AE295" s="16"/>
      <c r="AF295" s="16"/>
      <c r="AG295" s="16"/>
      <c r="AH295" s="16"/>
      <c r="AI295" s="16"/>
      <c r="AJ295" s="13"/>
      <c r="AK295" s="13"/>
      <c r="AL295" s="13"/>
    </row>
    <row r="296" spans="1:38" ht="17.25" customHeight="1">
      <c r="A296">
        <v>4</v>
      </c>
      <c r="B296" s="4" t="s">
        <v>184</v>
      </c>
      <c r="C296" s="18">
        <v>0.6</v>
      </c>
      <c r="D296" s="23">
        <v>0.3</v>
      </c>
      <c r="E296" s="23">
        <v>0.19999999999999998</v>
      </c>
      <c r="F296" s="23">
        <v>0.15</v>
      </c>
      <c r="G296" s="23">
        <v>0.12</v>
      </c>
      <c r="H296" s="23">
        <v>9.9999999999999992E-2</v>
      </c>
      <c r="I296" s="23"/>
      <c r="J296" s="23"/>
      <c r="AD296" s="16"/>
      <c r="AE296" s="16"/>
      <c r="AF296" s="16"/>
      <c r="AG296" s="16"/>
      <c r="AH296" s="16"/>
      <c r="AI296" s="16"/>
      <c r="AJ296" s="13"/>
      <c r="AK296" s="13"/>
      <c r="AL296" s="13"/>
    </row>
    <row r="297" spans="1:38" ht="42">
      <c r="A297">
        <v>5</v>
      </c>
      <c r="B297" s="4" t="s">
        <v>185</v>
      </c>
      <c r="C297" s="18">
        <v>0.75</v>
      </c>
      <c r="D297" s="23">
        <v>0.375</v>
      </c>
      <c r="E297" s="23">
        <v>0.25</v>
      </c>
      <c r="F297" s="23">
        <v>0.1875</v>
      </c>
      <c r="G297" s="23">
        <v>0.15</v>
      </c>
      <c r="H297" s="23">
        <v>0.125</v>
      </c>
      <c r="I297" s="23"/>
      <c r="J297" s="23"/>
      <c r="AD297" s="16"/>
      <c r="AE297" s="16"/>
      <c r="AF297" s="16"/>
      <c r="AG297" s="16"/>
      <c r="AH297" s="16"/>
      <c r="AI297" s="16"/>
      <c r="AJ297" s="13"/>
      <c r="AK297" s="13"/>
      <c r="AL297" s="13"/>
    </row>
    <row r="298" spans="1:38" ht="44.25" customHeight="1">
      <c r="A298">
        <v>6</v>
      </c>
      <c r="B298" s="4" t="s">
        <v>186</v>
      </c>
      <c r="C298" s="18">
        <v>0.4</v>
      </c>
      <c r="D298" s="23">
        <v>0.2</v>
      </c>
      <c r="E298" s="23">
        <v>0.13333333333333333</v>
      </c>
      <c r="F298" s="23">
        <v>0.1</v>
      </c>
      <c r="G298" s="23">
        <v>0.08</v>
      </c>
      <c r="H298" s="23">
        <v>6.6666666666666666E-2</v>
      </c>
      <c r="I298" s="23"/>
      <c r="J298" s="23"/>
      <c r="AD298" s="16"/>
      <c r="AE298" s="16"/>
      <c r="AF298" s="16"/>
      <c r="AG298" s="16"/>
      <c r="AH298" s="16"/>
      <c r="AI298" s="16"/>
      <c r="AJ298" s="13"/>
      <c r="AK298" s="13"/>
      <c r="AL298" s="13"/>
    </row>
    <row r="299" spans="1:38" ht="16.5" customHeight="1">
      <c r="A299">
        <v>7</v>
      </c>
      <c r="B299" s="4" t="s">
        <v>187</v>
      </c>
      <c r="C299" s="18">
        <v>0.8</v>
      </c>
      <c r="D299" s="23">
        <v>0.4</v>
      </c>
      <c r="E299" s="23">
        <v>0.26666666666666666</v>
      </c>
      <c r="F299" s="23">
        <v>0.2</v>
      </c>
      <c r="G299" s="23">
        <v>0.16</v>
      </c>
      <c r="H299" s="23">
        <v>0.13333333333333333</v>
      </c>
      <c r="I299" s="23"/>
      <c r="J299" s="23"/>
      <c r="AD299" s="16"/>
      <c r="AE299" s="16"/>
      <c r="AF299" s="16"/>
      <c r="AG299" s="16"/>
      <c r="AH299" s="16"/>
      <c r="AI299" s="16"/>
      <c r="AJ299" s="13"/>
      <c r="AK299" s="13"/>
      <c r="AL299" s="13"/>
    </row>
    <row r="300" spans="1:38" ht="29.25" customHeight="1">
      <c r="A300">
        <v>8</v>
      </c>
      <c r="B300" s="4" t="s">
        <v>188</v>
      </c>
      <c r="C300" s="18">
        <v>0.28000000000000003</v>
      </c>
      <c r="D300" s="23">
        <v>0.14000000000000001</v>
      </c>
      <c r="E300" s="23">
        <v>9.3333333333333338E-2</v>
      </c>
      <c r="F300" s="23">
        <v>7.0000000000000007E-2</v>
      </c>
      <c r="G300" s="23">
        <v>5.6000000000000008E-2</v>
      </c>
      <c r="H300" s="23">
        <v>4.6666666666666669E-2</v>
      </c>
      <c r="I300" s="23"/>
      <c r="J300" s="23"/>
      <c r="AD300" s="16"/>
      <c r="AE300" s="16"/>
      <c r="AF300" s="16"/>
      <c r="AG300" s="16"/>
      <c r="AH300" s="16"/>
      <c r="AI300" s="16"/>
      <c r="AJ300" s="13"/>
      <c r="AK300" s="13"/>
      <c r="AL300" s="13"/>
    </row>
    <row r="301" spans="1:38" ht="30" customHeight="1">
      <c r="A301">
        <v>9</v>
      </c>
      <c r="B301" s="4" t="s">
        <v>189</v>
      </c>
      <c r="C301" s="18">
        <v>0.53</v>
      </c>
      <c r="D301" s="23">
        <v>0.26500000000000001</v>
      </c>
      <c r="E301" s="23">
        <v>0.17666666666666667</v>
      </c>
      <c r="F301" s="23">
        <v>0.13250000000000001</v>
      </c>
      <c r="G301" s="23">
        <v>0.10600000000000001</v>
      </c>
      <c r="H301" s="23">
        <v>8.8333333333333333E-2</v>
      </c>
      <c r="I301" s="23"/>
      <c r="J301" s="23"/>
      <c r="AD301" s="16"/>
      <c r="AE301" s="16"/>
      <c r="AF301" s="16"/>
      <c r="AG301" s="16"/>
      <c r="AH301" s="16"/>
      <c r="AI301" s="16"/>
      <c r="AJ301" s="13"/>
      <c r="AK301" s="13"/>
      <c r="AL301" s="13"/>
    </row>
    <row r="302" spans="1:38" ht="15" customHeight="1">
      <c r="A302">
        <v>10</v>
      </c>
      <c r="B302" s="4" t="s">
        <v>190</v>
      </c>
      <c r="C302" s="18">
        <v>0.41</v>
      </c>
      <c r="D302" s="23">
        <v>0.20499999999999999</v>
      </c>
      <c r="E302" s="23">
        <v>0.13666666666666666</v>
      </c>
      <c r="F302" s="23">
        <v>0.10249999999999999</v>
      </c>
      <c r="G302" s="23">
        <v>8.199999999999999E-2</v>
      </c>
      <c r="H302" s="23">
        <v>6.8333333333333329E-2</v>
      </c>
      <c r="I302" s="23"/>
      <c r="J302" s="23"/>
      <c r="AD302" s="16"/>
      <c r="AE302" s="16"/>
      <c r="AF302" s="16"/>
      <c r="AG302" s="16"/>
      <c r="AH302" s="16"/>
      <c r="AI302" s="16"/>
      <c r="AJ302" s="13"/>
      <c r="AK302" s="13"/>
      <c r="AL302" s="13"/>
    </row>
    <row r="303" spans="1:38" ht="15" customHeight="1">
      <c r="A303">
        <v>11</v>
      </c>
      <c r="B303" s="4" t="s">
        <v>191</v>
      </c>
      <c r="C303" s="18">
        <v>0.31</v>
      </c>
      <c r="D303" s="23">
        <v>0.155</v>
      </c>
      <c r="E303" s="23">
        <v>0.10333333333333333</v>
      </c>
      <c r="F303" s="23">
        <v>7.7499999999999999E-2</v>
      </c>
      <c r="G303" s="23">
        <v>6.2E-2</v>
      </c>
      <c r="H303" s="23">
        <v>5.1666666666666666E-2</v>
      </c>
      <c r="I303" s="23"/>
      <c r="J303" s="23"/>
      <c r="AD303" s="16"/>
      <c r="AE303" s="16"/>
      <c r="AF303" s="16"/>
      <c r="AG303" s="16"/>
      <c r="AH303" s="16"/>
      <c r="AI303" s="16"/>
      <c r="AJ303" s="13"/>
      <c r="AK303" s="13"/>
      <c r="AL303" s="13"/>
    </row>
    <row r="304" spans="1:38" ht="15" customHeight="1">
      <c r="A304">
        <v>12</v>
      </c>
      <c r="B304" s="4" t="s">
        <v>192</v>
      </c>
      <c r="C304" s="18">
        <v>0.43</v>
      </c>
      <c r="D304" s="23">
        <v>0.215</v>
      </c>
      <c r="E304" s="23">
        <v>0.14333333333333334</v>
      </c>
      <c r="F304" s="23">
        <v>0.1075</v>
      </c>
      <c r="G304" s="23">
        <v>8.5999999999999993E-2</v>
      </c>
      <c r="H304" s="23">
        <v>7.166666666666667E-2</v>
      </c>
      <c r="I304" s="23"/>
      <c r="J304" s="23"/>
      <c r="AD304" s="16"/>
      <c r="AE304" s="16"/>
      <c r="AF304" s="16"/>
      <c r="AG304" s="16"/>
      <c r="AH304" s="16"/>
      <c r="AI304" s="16"/>
      <c r="AJ304" s="13"/>
      <c r="AK304" s="13"/>
      <c r="AL304" s="13"/>
    </row>
    <row r="305" spans="1:38" ht="15" customHeight="1">
      <c r="A305">
        <v>13</v>
      </c>
      <c r="B305" s="4" t="s">
        <v>193</v>
      </c>
      <c r="C305" s="18">
        <v>0.73</v>
      </c>
      <c r="D305" s="23">
        <v>0.36499999999999999</v>
      </c>
      <c r="E305" s="23">
        <v>0.24333333333333332</v>
      </c>
      <c r="F305" s="23">
        <v>0.1825</v>
      </c>
      <c r="G305" s="23">
        <v>0.14599999999999999</v>
      </c>
      <c r="H305" s="23">
        <v>0.12166666666666666</v>
      </c>
      <c r="I305" s="23"/>
      <c r="J305" s="23"/>
      <c r="AD305" s="16"/>
      <c r="AE305" s="16"/>
      <c r="AF305" s="16"/>
      <c r="AG305" s="16"/>
      <c r="AH305" s="16"/>
      <c r="AI305" s="16"/>
      <c r="AJ305" s="13"/>
      <c r="AK305" s="13"/>
      <c r="AL305" s="13"/>
    </row>
    <row r="306" spans="1:38" ht="30.75" customHeight="1">
      <c r="A306">
        <v>14</v>
      </c>
      <c r="B306" s="4" t="s">
        <v>194</v>
      </c>
      <c r="C306" s="18">
        <v>0.35</v>
      </c>
      <c r="D306" s="23">
        <v>0.17499999999999999</v>
      </c>
      <c r="E306" s="23">
        <v>0.11666666666666665</v>
      </c>
      <c r="F306" s="23">
        <v>8.7499999999999994E-2</v>
      </c>
      <c r="G306" s="23">
        <v>6.9999999999999993E-2</v>
      </c>
      <c r="H306" s="23">
        <v>5.8333333333333327E-2</v>
      </c>
      <c r="I306" s="23"/>
      <c r="J306" s="23"/>
      <c r="AD306" s="16"/>
      <c r="AE306" s="16"/>
      <c r="AF306" s="16"/>
      <c r="AG306" s="16"/>
      <c r="AH306" s="16"/>
      <c r="AI306" s="16"/>
      <c r="AJ306" s="13"/>
      <c r="AK306" s="13"/>
      <c r="AL306" s="13"/>
    </row>
    <row r="307" spans="1:38" ht="15" customHeight="1">
      <c r="A307">
        <v>15</v>
      </c>
      <c r="B307" s="4" t="s">
        <v>195</v>
      </c>
      <c r="C307" s="18">
        <v>0.31</v>
      </c>
      <c r="D307" s="23">
        <v>0.155</v>
      </c>
      <c r="E307" s="23">
        <v>0.10333333333333333</v>
      </c>
      <c r="F307" s="23">
        <v>7.7499999999999999E-2</v>
      </c>
      <c r="G307" s="23">
        <v>6.2E-2</v>
      </c>
      <c r="H307" s="23">
        <v>5.1666666666666666E-2</v>
      </c>
      <c r="I307" s="23"/>
      <c r="J307" s="23"/>
      <c r="AD307" s="16"/>
      <c r="AE307" s="16"/>
      <c r="AF307" s="16"/>
      <c r="AG307" s="16"/>
      <c r="AH307" s="16"/>
      <c r="AI307" s="16"/>
      <c r="AJ307" s="13"/>
      <c r="AK307" s="13"/>
      <c r="AL307" s="13"/>
    </row>
    <row r="308" spans="1:38" ht="31.5" customHeight="1">
      <c r="A308">
        <v>16</v>
      </c>
      <c r="B308" s="4" t="s">
        <v>196</v>
      </c>
      <c r="C308" s="18">
        <v>0.35</v>
      </c>
      <c r="D308" s="23">
        <v>0.17499999999999999</v>
      </c>
      <c r="E308" s="23">
        <v>0.11666666666666665</v>
      </c>
      <c r="F308" s="23">
        <v>8.7499999999999994E-2</v>
      </c>
      <c r="G308" s="23">
        <v>6.9999999999999993E-2</v>
      </c>
      <c r="H308" s="23">
        <v>5.8333333333333327E-2</v>
      </c>
      <c r="I308" s="23"/>
      <c r="J308" s="23"/>
      <c r="AD308" s="16"/>
      <c r="AE308" s="16"/>
      <c r="AF308" s="16"/>
      <c r="AG308" s="16"/>
      <c r="AH308" s="16"/>
      <c r="AI308" s="16"/>
      <c r="AJ308" s="13"/>
      <c r="AK308" s="13"/>
      <c r="AL308" s="13"/>
    </row>
    <row r="309" spans="1:38" ht="31.5" customHeight="1">
      <c r="A309">
        <v>17</v>
      </c>
      <c r="B309" s="4" t="s">
        <v>197</v>
      </c>
      <c r="C309" s="18">
        <v>0.32</v>
      </c>
      <c r="D309" s="23">
        <v>0.16</v>
      </c>
      <c r="E309" s="23">
        <v>0.10666666666666667</v>
      </c>
      <c r="F309" s="23">
        <v>0.08</v>
      </c>
      <c r="G309" s="23">
        <v>6.4000000000000001E-2</v>
      </c>
      <c r="H309" s="23">
        <v>5.3333333333333337E-2</v>
      </c>
      <c r="I309" s="23"/>
      <c r="J309" s="23"/>
      <c r="AD309" s="16"/>
      <c r="AE309" s="16"/>
      <c r="AF309" s="16"/>
      <c r="AG309" s="16"/>
      <c r="AH309" s="16"/>
      <c r="AI309" s="16"/>
      <c r="AJ309" s="13"/>
      <c r="AK309" s="13"/>
      <c r="AL309" s="13"/>
    </row>
    <row r="310" spans="1:38" ht="29.25" customHeight="1">
      <c r="A310">
        <v>18</v>
      </c>
      <c r="B310" s="4" t="s">
        <v>198</v>
      </c>
      <c r="C310" s="18">
        <v>0.35</v>
      </c>
      <c r="D310" s="23">
        <v>0.17499999999999999</v>
      </c>
      <c r="E310" s="23">
        <v>0.11666666666666665</v>
      </c>
      <c r="F310" s="23">
        <v>8.7499999999999994E-2</v>
      </c>
      <c r="G310" s="23">
        <v>6.9999999999999993E-2</v>
      </c>
      <c r="H310" s="23">
        <v>5.8333333333333327E-2</v>
      </c>
      <c r="I310" s="23"/>
      <c r="J310" s="23"/>
      <c r="AD310" s="16"/>
      <c r="AE310" s="16"/>
      <c r="AF310" s="16"/>
      <c r="AG310" s="16"/>
      <c r="AH310" s="16"/>
      <c r="AI310" s="16"/>
      <c r="AJ310" s="13"/>
      <c r="AK310" s="13"/>
      <c r="AL310" s="13"/>
    </row>
    <row r="311" spans="1:38" ht="15" thickBot="1">
      <c r="B311" s="7"/>
      <c r="C311" s="15"/>
    </row>
    <row r="312" spans="1:38" ht="15">
      <c r="B312" s="1" t="s">
        <v>154</v>
      </c>
      <c r="C312" s="15"/>
    </row>
    <row r="313" spans="1:38">
      <c r="A313">
        <v>1</v>
      </c>
      <c r="B313" s="4" t="s">
        <v>83</v>
      </c>
      <c r="C313" s="25">
        <v>0.9</v>
      </c>
    </row>
    <row r="314" spans="1:38" ht="14.25" customHeight="1">
      <c r="A314">
        <v>2</v>
      </c>
      <c r="B314" s="4" t="s">
        <v>84</v>
      </c>
      <c r="C314" s="25">
        <v>1.1000000000000001</v>
      </c>
    </row>
    <row r="315" spans="1:38">
      <c r="A315">
        <v>3</v>
      </c>
      <c r="B315" s="4" t="s">
        <v>85</v>
      </c>
      <c r="C315" s="25">
        <v>1.2</v>
      </c>
    </row>
    <row r="316" spans="1:38" ht="15" thickBot="1">
      <c r="B316" s="2"/>
      <c r="C316" s="15"/>
    </row>
    <row r="317" spans="1:38" ht="15">
      <c r="B317" s="1" t="s">
        <v>155</v>
      </c>
      <c r="C317" s="15"/>
    </row>
    <row r="318" spans="1:38">
      <c r="A318">
        <v>1</v>
      </c>
      <c r="B318" s="4" t="s">
        <v>86</v>
      </c>
      <c r="C318" s="25">
        <v>0.8</v>
      </c>
    </row>
    <row r="319" spans="1:38" ht="28">
      <c r="A319">
        <v>2</v>
      </c>
      <c r="B319" s="4" t="s">
        <v>87</v>
      </c>
      <c r="C319" s="25">
        <v>1</v>
      </c>
    </row>
    <row r="320" spans="1:38" ht="28">
      <c r="A320">
        <v>3</v>
      </c>
      <c r="B320" s="4" t="s">
        <v>88</v>
      </c>
      <c r="C320" s="25">
        <v>1.2</v>
      </c>
    </row>
    <row r="321" spans="1:38" ht="28">
      <c r="A321">
        <v>4</v>
      </c>
      <c r="B321" s="4" t="s">
        <v>110</v>
      </c>
      <c r="C321" s="25">
        <v>1.5</v>
      </c>
    </row>
    <row r="322" spans="1:38" ht="28">
      <c r="A322">
        <v>5</v>
      </c>
      <c r="B322" s="4" t="s">
        <v>89</v>
      </c>
      <c r="C322" s="25">
        <v>2</v>
      </c>
    </row>
    <row r="323" spans="1:38" ht="28">
      <c r="A323">
        <v>6</v>
      </c>
      <c r="B323" s="4" t="s">
        <v>90</v>
      </c>
      <c r="C323" s="25">
        <v>2.2000000000000002</v>
      </c>
    </row>
    <row r="324" spans="1:38" ht="28">
      <c r="A324">
        <v>7</v>
      </c>
      <c r="B324" s="4" t="s">
        <v>91</v>
      </c>
      <c r="C324" s="25">
        <v>2.5</v>
      </c>
    </row>
    <row r="325" spans="1:38">
      <c r="A325">
        <v>8</v>
      </c>
      <c r="B325" s="4" t="s">
        <v>92</v>
      </c>
      <c r="C325" s="25">
        <v>3</v>
      </c>
    </row>
    <row r="326" spans="1:38" ht="15" thickBot="1">
      <c r="B326" s="2"/>
      <c r="C326" s="15"/>
    </row>
    <row r="327" spans="1:38" ht="15" customHeight="1">
      <c r="B327" s="9" t="s">
        <v>0</v>
      </c>
      <c r="C327" s="18"/>
      <c r="D327" s="23"/>
      <c r="E327" s="23"/>
      <c r="F327" s="23"/>
      <c r="G327" s="23"/>
      <c r="H327" s="23"/>
      <c r="I327" s="23"/>
      <c r="J327" s="23"/>
      <c r="AD327" s="16"/>
      <c r="AE327" s="16"/>
      <c r="AF327" s="16"/>
      <c r="AG327" s="16"/>
      <c r="AH327" s="16"/>
      <c r="AI327" s="16"/>
      <c r="AJ327" s="13"/>
      <c r="AK327" s="13"/>
      <c r="AL327" s="13"/>
    </row>
    <row r="328" spans="1:38" ht="15" customHeight="1">
      <c r="A328">
        <v>1</v>
      </c>
      <c r="B328" s="11" t="s">
        <v>98</v>
      </c>
      <c r="C328" s="15"/>
      <c r="D328" s="23"/>
      <c r="E328" s="23"/>
      <c r="F328" s="23"/>
      <c r="G328" s="23"/>
      <c r="H328" s="23"/>
      <c r="I328" s="23"/>
      <c r="J328" s="23"/>
      <c r="AD328" s="16"/>
      <c r="AE328" s="16"/>
      <c r="AF328" s="16"/>
      <c r="AG328" s="16"/>
      <c r="AH328" s="16"/>
      <c r="AI328" s="16"/>
      <c r="AJ328" s="13"/>
      <c r="AK328" s="13"/>
      <c r="AL328" s="13"/>
    </row>
    <row r="329" spans="1:38" ht="15" customHeight="1">
      <c r="B329" s="11" t="s">
        <v>106</v>
      </c>
      <c r="C329" s="18">
        <v>0.99</v>
      </c>
      <c r="D329" s="23"/>
      <c r="E329" s="23"/>
      <c r="F329" s="23"/>
      <c r="G329" s="23"/>
      <c r="H329" s="23"/>
      <c r="I329" s="23"/>
      <c r="J329" s="23"/>
      <c r="AD329" s="16"/>
      <c r="AE329" s="16"/>
      <c r="AF329" s="16"/>
      <c r="AG329" s="16"/>
      <c r="AH329" s="16"/>
      <c r="AI329" s="16"/>
      <c r="AJ329" s="13"/>
      <c r="AK329" s="13"/>
      <c r="AL329" s="13"/>
    </row>
    <row r="330" spans="1:38" ht="15" customHeight="1">
      <c r="B330" s="11" t="s">
        <v>107</v>
      </c>
      <c r="C330" s="18"/>
      <c r="D330" s="23"/>
      <c r="E330" s="23"/>
      <c r="F330" s="23"/>
      <c r="G330" s="23"/>
      <c r="H330" s="23"/>
      <c r="I330" s="23"/>
      <c r="J330" s="23"/>
      <c r="AD330" s="16"/>
      <c r="AE330" s="16"/>
      <c r="AF330" s="16"/>
      <c r="AG330" s="16"/>
      <c r="AH330" s="16"/>
      <c r="AI330" s="16"/>
      <c r="AJ330" s="13"/>
      <c r="AK330" s="13"/>
      <c r="AL330" s="13"/>
    </row>
    <row r="331" spans="1:38" ht="15" customHeight="1">
      <c r="A331">
        <v>2</v>
      </c>
      <c r="B331" s="11" t="s">
        <v>99</v>
      </c>
      <c r="C331" s="18"/>
      <c r="D331" s="23"/>
      <c r="E331" s="23"/>
      <c r="F331" s="23"/>
      <c r="G331" s="23"/>
      <c r="H331" s="23"/>
      <c r="I331" s="23"/>
      <c r="J331" s="23"/>
      <c r="AD331" s="16"/>
      <c r="AE331" s="16"/>
      <c r="AF331" s="16"/>
      <c r="AG331" s="16"/>
      <c r="AH331" s="16"/>
      <c r="AI331" s="16"/>
      <c r="AJ331" s="13"/>
      <c r="AK331" s="13"/>
      <c r="AL331" s="13"/>
    </row>
    <row r="332" spans="1:38" ht="15" customHeight="1">
      <c r="B332" s="11" t="s">
        <v>106</v>
      </c>
      <c r="C332" s="18">
        <v>0.99</v>
      </c>
      <c r="D332" s="23"/>
      <c r="E332" s="23"/>
      <c r="F332" s="23"/>
      <c r="G332" s="23"/>
      <c r="H332" s="23"/>
      <c r="I332" s="23"/>
      <c r="J332" s="23"/>
      <c r="AD332" s="16"/>
      <c r="AE332" s="16"/>
      <c r="AF332" s="16"/>
      <c r="AG332" s="16"/>
      <c r="AH332" s="16"/>
      <c r="AI332" s="16"/>
      <c r="AJ332" s="13"/>
      <c r="AK332" s="13"/>
      <c r="AL332" s="13"/>
    </row>
    <row r="333" spans="1:38" ht="15" customHeight="1">
      <c r="B333" s="11" t="s">
        <v>107</v>
      </c>
      <c r="C333" s="18"/>
      <c r="D333" s="23"/>
      <c r="E333" s="23"/>
      <c r="F333" s="23"/>
      <c r="G333" s="23"/>
      <c r="H333" s="23"/>
      <c r="I333" s="23"/>
      <c r="J333" s="23"/>
      <c r="AD333" s="16"/>
      <c r="AE333" s="16"/>
      <c r="AF333" s="16"/>
      <c r="AG333" s="16"/>
      <c r="AH333" s="16"/>
      <c r="AI333" s="16"/>
      <c r="AJ333" s="13"/>
      <c r="AK333" s="13"/>
      <c r="AL333" s="13"/>
    </row>
    <row r="334" spans="1:38" ht="15" customHeight="1">
      <c r="A334">
        <v>3</v>
      </c>
      <c r="B334" s="11" t="s">
        <v>100</v>
      </c>
      <c r="C334" s="18"/>
      <c r="D334" s="23"/>
      <c r="E334" s="23"/>
      <c r="F334" s="23"/>
      <c r="G334" s="23"/>
      <c r="H334" s="23"/>
      <c r="I334" s="23"/>
      <c r="J334" s="23"/>
      <c r="AD334" s="16"/>
      <c r="AE334" s="16"/>
      <c r="AF334" s="16"/>
      <c r="AG334" s="16"/>
      <c r="AH334" s="16"/>
      <c r="AI334" s="16"/>
      <c r="AJ334" s="13"/>
      <c r="AK334" s="13"/>
      <c r="AL334" s="13"/>
    </row>
    <row r="335" spans="1:38" ht="15" customHeight="1">
      <c r="B335" s="11" t="s">
        <v>106</v>
      </c>
      <c r="C335" s="18">
        <v>0.99</v>
      </c>
      <c r="D335" s="23"/>
      <c r="E335" s="23"/>
      <c r="F335" s="23"/>
      <c r="G335" s="23"/>
      <c r="H335" s="23"/>
      <c r="I335" s="23"/>
      <c r="J335" s="23"/>
      <c r="AD335" s="16"/>
      <c r="AE335" s="16"/>
      <c r="AF335" s="16"/>
      <c r="AG335" s="16"/>
      <c r="AH335" s="16"/>
      <c r="AI335" s="16"/>
      <c r="AJ335" s="13"/>
      <c r="AK335" s="13"/>
      <c r="AL335" s="13"/>
    </row>
    <row r="336" spans="1:38" ht="15" customHeight="1">
      <c r="B336" s="11" t="s">
        <v>107</v>
      </c>
      <c r="C336" s="18"/>
      <c r="D336" s="23"/>
      <c r="E336" s="23"/>
      <c r="F336" s="23"/>
      <c r="G336" s="23"/>
      <c r="H336" s="23"/>
      <c r="I336" s="23"/>
      <c r="J336" s="23"/>
      <c r="AD336" s="16"/>
      <c r="AE336" s="16"/>
      <c r="AF336" s="16"/>
      <c r="AG336" s="16"/>
      <c r="AH336" s="16"/>
      <c r="AI336" s="16"/>
      <c r="AJ336" s="13"/>
      <c r="AK336" s="13"/>
      <c r="AL336" s="13"/>
    </row>
    <row r="337" spans="1:38" ht="15" customHeight="1">
      <c r="A337">
        <v>4</v>
      </c>
      <c r="B337" s="11" t="s">
        <v>101</v>
      </c>
      <c r="C337" s="18"/>
      <c r="D337" s="23"/>
      <c r="E337" s="23"/>
      <c r="F337" s="23"/>
      <c r="G337" s="23"/>
      <c r="H337" s="23"/>
      <c r="I337" s="23"/>
      <c r="J337" s="23"/>
      <c r="AD337" s="16"/>
      <c r="AE337" s="16"/>
      <c r="AF337" s="16"/>
      <c r="AG337" s="16"/>
      <c r="AH337" s="16"/>
      <c r="AI337" s="16"/>
      <c r="AJ337" s="13"/>
      <c r="AK337" s="13"/>
      <c r="AL337" s="13"/>
    </row>
    <row r="338" spans="1:38" ht="15" customHeight="1">
      <c r="B338" s="11" t="s">
        <v>106</v>
      </c>
      <c r="C338" s="18">
        <v>0.98</v>
      </c>
      <c r="D338" s="23"/>
      <c r="E338" s="23"/>
      <c r="F338" s="23"/>
      <c r="G338" s="23"/>
      <c r="H338" s="23"/>
      <c r="I338" s="23"/>
      <c r="J338" s="23"/>
      <c r="AD338" s="16"/>
      <c r="AE338" s="16"/>
      <c r="AF338" s="16"/>
      <c r="AG338" s="16"/>
      <c r="AH338" s="16"/>
      <c r="AI338" s="16"/>
      <c r="AJ338" s="13"/>
      <c r="AK338" s="13"/>
      <c r="AL338" s="13"/>
    </row>
    <row r="339" spans="1:38" ht="15" customHeight="1">
      <c r="B339" s="11" t="s">
        <v>107</v>
      </c>
      <c r="C339" s="18"/>
      <c r="D339" s="23"/>
      <c r="E339" s="23"/>
      <c r="F339" s="23"/>
      <c r="G339" s="23"/>
      <c r="H339" s="23"/>
      <c r="I339" s="23"/>
      <c r="J339" s="23"/>
      <c r="AD339" s="16"/>
      <c r="AE339" s="16"/>
      <c r="AF339" s="16"/>
      <c r="AG339" s="16"/>
      <c r="AH339" s="16"/>
      <c r="AI339" s="16"/>
      <c r="AJ339" s="13"/>
      <c r="AK339" s="13"/>
      <c r="AL339" s="13"/>
    </row>
    <row r="340" spans="1:38" ht="15" customHeight="1">
      <c r="A340">
        <v>5</v>
      </c>
      <c r="B340" s="11" t="s">
        <v>102</v>
      </c>
      <c r="C340" s="18"/>
      <c r="D340" s="23"/>
      <c r="E340" s="23"/>
      <c r="F340" s="23"/>
      <c r="G340" s="23"/>
      <c r="H340" s="23"/>
      <c r="I340" s="23"/>
      <c r="J340" s="23"/>
      <c r="AD340" s="16"/>
      <c r="AE340" s="16"/>
      <c r="AF340" s="16"/>
      <c r="AG340" s="16"/>
      <c r="AH340" s="16"/>
      <c r="AI340" s="16"/>
      <c r="AJ340" s="13"/>
      <c r="AK340" s="13"/>
      <c r="AL340" s="13"/>
    </row>
    <row r="341" spans="1:38" ht="15" customHeight="1">
      <c r="B341" s="11" t="s">
        <v>106</v>
      </c>
      <c r="C341" s="18">
        <v>0.98</v>
      </c>
      <c r="D341" s="23"/>
      <c r="E341" s="23"/>
      <c r="F341" s="23"/>
      <c r="G341" s="23"/>
      <c r="H341" s="23"/>
      <c r="I341" s="23"/>
      <c r="J341" s="23"/>
      <c r="AD341" s="16"/>
      <c r="AE341" s="16"/>
      <c r="AF341" s="16"/>
      <c r="AG341" s="16"/>
      <c r="AH341" s="16"/>
      <c r="AI341" s="16"/>
      <c r="AJ341" s="13"/>
      <c r="AK341" s="13"/>
      <c r="AL341" s="13"/>
    </row>
    <row r="342" spans="1:38" ht="15" customHeight="1">
      <c r="B342" s="11" t="s">
        <v>107</v>
      </c>
      <c r="C342" s="18"/>
      <c r="D342" s="23"/>
      <c r="E342" s="23"/>
      <c r="F342" s="23"/>
      <c r="G342" s="23"/>
      <c r="H342" s="23"/>
      <c r="I342" s="23"/>
      <c r="J342" s="23"/>
      <c r="AD342" s="16"/>
      <c r="AE342" s="16"/>
      <c r="AF342" s="16"/>
      <c r="AG342" s="16"/>
      <c r="AH342" s="16"/>
      <c r="AI342" s="16"/>
      <c r="AJ342" s="13"/>
      <c r="AK342" s="13"/>
      <c r="AL342" s="13"/>
    </row>
    <row r="343" spans="1:38" ht="15" customHeight="1">
      <c r="A343">
        <v>6</v>
      </c>
      <c r="B343" s="11" t="s">
        <v>103</v>
      </c>
      <c r="C343" s="18"/>
      <c r="D343" s="23"/>
      <c r="E343" s="23"/>
      <c r="F343" s="23"/>
      <c r="G343" s="23"/>
      <c r="H343" s="23"/>
      <c r="I343" s="23"/>
      <c r="J343" s="23"/>
      <c r="AD343" s="16"/>
      <c r="AE343" s="16"/>
      <c r="AF343" s="16"/>
      <c r="AG343" s="16"/>
      <c r="AH343" s="16"/>
      <c r="AI343" s="16"/>
      <c r="AJ343" s="13"/>
      <c r="AK343" s="13"/>
      <c r="AL343" s="13"/>
    </row>
    <row r="344" spans="1:38" ht="15" customHeight="1">
      <c r="B344" s="11" t="s">
        <v>106</v>
      </c>
      <c r="C344" s="18">
        <v>0.99</v>
      </c>
      <c r="D344" s="23"/>
      <c r="E344" s="23"/>
      <c r="F344" s="23"/>
      <c r="G344" s="23"/>
      <c r="H344" s="23"/>
      <c r="I344" s="23"/>
      <c r="J344" s="23"/>
      <c r="AD344" s="16"/>
      <c r="AE344" s="16"/>
      <c r="AF344" s="16"/>
      <c r="AG344" s="16"/>
      <c r="AH344" s="16"/>
      <c r="AI344" s="16"/>
      <c r="AJ344" s="13"/>
      <c r="AK344" s="13"/>
      <c r="AL344" s="13"/>
    </row>
    <row r="345" spans="1:38" ht="15" customHeight="1">
      <c r="B345" s="11" t="s">
        <v>107</v>
      </c>
      <c r="C345" s="18"/>
      <c r="D345" s="23"/>
      <c r="E345" s="23"/>
      <c r="F345" s="23"/>
      <c r="G345" s="23"/>
      <c r="H345" s="23"/>
      <c r="I345" s="23"/>
      <c r="J345" s="23"/>
      <c r="AD345" s="16"/>
      <c r="AE345" s="16"/>
      <c r="AF345" s="16"/>
      <c r="AG345" s="16"/>
      <c r="AH345" s="16"/>
      <c r="AI345" s="16"/>
      <c r="AJ345" s="13"/>
      <c r="AK345" s="13"/>
      <c r="AL345" s="13"/>
    </row>
    <row r="346" spans="1:38" ht="15" customHeight="1" thickBot="1">
      <c r="B346" s="12"/>
      <c r="C346" s="18"/>
      <c r="D346" s="23"/>
      <c r="E346" s="23"/>
      <c r="F346" s="23"/>
      <c r="G346" s="23"/>
      <c r="H346" s="23"/>
      <c r="I346" s="23"/>
      <c r="J346" s="23"/>
      <c r="AD346" s="16"/>
      <c r="AE346" s="16"/>
      <c r="AF346" s="16"/>
      <c r="AG346" s="16"/>
      <c r="AH346" s="16"/>
      <c r="AI346" s="16"/>
      <c r="AJ346" s="13"/>
      <c r="AK346" s="13"/>
      <c r="AL346" s="13"/>
    </row>
    <row r="347" spans="1:38" ht="15" customHeight="1">
      <c r="C347" s="18"/>
      <c r="D347" s="23"/>
      <c r="E347" s="23"/>
      <c r="F347" s="23"/>
      <c r="G347" s="23"/>
      <c r="H347" s="23"/>
      <c r="I347" s="23"/>
      <c r="J347" s="23"/>
      <c r="AD347" s="16"/>
      <c r="AE347" s="16"/>
      <c r="AF347" s="16"/>
      <c r="AG347" s="16"/>
      <c r="AH347" s="16"/>
      <c r="AI347" s="16"/>
      <c r="AJ347" s="13"/>
      <c r="AK347" s="13"/>
      <c r="AL347" s="13"/>
    </row>
    <row r="348" spans="1:38" ht="15" customHeight="1">
      <c r="B348" s="14" t="s">
        <v>104</v>
      </c>
      <c r="C348" s="18"/>
      <c r="D348" s="20">
        <f>C354*C7*C110*C212*C314*C319*C230*C264*C269*C224*C274*C293*C329</f>
        <v>134417.02982400006</v>
      </c>
      <c r="E348" s="20"/>
      <c r="F348" s="23"/>
      <c r="G348" s="23"/>
      <c r="H348" s="23"/>
      <c r="I348" s="23"/>
      <c r="J348" s="23"/>
      <c r="AD348" s="16"/>
      <c r="AE348" s="16"/>
      <c r="AF348" s="16"/>
      <c r="AG348" s="16"/>
      <c r="AH348" s="16"/>
      <c r="AI348" s="16"/>
      <c r="AJ348" s="13"/>
      <c r="AK348" s="13"/>
      <c r="AL348" s="13"/>
    </row>
    <row r="349" spans="1:38" ht="15" customHeight="1">
      <c r="C349" s="18"/>
      <c r="D349" s="23"/>
      <c r="E349" s="23"/>
      <c r="F349" s="23"/>
      <c r="G349" s="23"/>
      <c r="H349" s="23"/>
      <c r="I349" s="23"/>
      <c r="J349" s="23"/>
      <c r="AD349" s="16"/>
      <c r="AE349" s="16"/>
      <c r="AF349" s="16"/>
      <c r="AG349" s="16"/>
      <c r="AH349" s="16"/>
      <c r="AI349" s="16"/>
      <c r="AJ349" s="13"/>
      <c r="AK349" s="13"/>
      <c r="AL349" s="13"/>
    </row>
    <row r="350" spans="1:38" ht="15" customHeight="1">
      <c r="B350" s="14" t="s">
        <v>105</v>
      </c>
      <c r="C350" s="18"/>
      <c r="D350" s="23"/>
      <c r="E350" s="23"/>
      <c r="F350" s="23"/>
      <c r="G350" s="23"/>
      <c r="H350" s="23"/>
      <c r="I350" s="23"/>
      <c r="J350" s="23"/>
      <c r="AD350" s="16"/>
      <c r="AE350" s="16"/>
      <c r="AF350" s="16"/>
      <c r="AG350" s="16"/>
      <c r="AH350" s="16"/>
      <c r="AI350" s="16"/>
      <c r="AJ350" s="13"/>
      <c r="AK350" s="13"/>
      <c r="AL350" s="13"/>
    </row>
    <row r="351" spans="1:38" ht="15" customHeight="1">
      <c r="C351" s="18"/>
      <c r="D351" s="23"/>
      <c r="E351" s="23"/>
      <c r="F351" s="23"/>
      <c r="G351" s="23"/>
      <c r="H351" s="23"/>
      <c r="I351" s="23"/>
      <c r="J351" s="23"/>
      <c r="AD351" s="16"/>
      <c r="AE351" s="16"/>
      <c r="AF351" s="16"/>
      <c r="AG351" s="16"/>
      <c r="AH351" s="16"/>
      <c r="AI351" s="16"/>
      <c r="AJ351" s="13"/>
      <c r="AK351" s="13"/>
      <c r="AL351" s="13"/>
    </row>
    <row r="352" spans="1:38" ht="15" customHeight="1">
      <c r="C352" s="18"/>
      <c r="D352" s="23"/>
      <c r="E352" s="23"/>
      <c r="F352" s="23"/>
      <c r="G352" s="23"/>
      <c r="H352" s="23"/>
      <c r="I352" s="23"/>
      <c r="J352" s="23"/>
      <c r="AD352" s="16"/>
      <c r="AE352" s="16"/>
      <c r="AF352" s="16"/>
      <c r="AG352" s="16"/>
      <c r="AH352" s="16"/>
      <c r="AI352" s="16"/>
      <c r="AJ352" s="13"/>
      <c r="AK352" s="13"/>
      <c r="AL352" s="13"/>
    </row>
    <row r="353" spans="2:38" ht="15" customHeight="1">
      <c r="B353" s="32" t="s">
        <v>116</v>
      </c>
      <c r="C353" s="18"/>
      <c r="D353" s="23"/>
      <c r="E353" s="23"/>
      <c r="F353" s="23"/>
      <c r="G353" s="23"/>
      <c r="H353" s="23"/>
      <c r="I353" s="23"/>
      <c r="J353" s="23"/>
      <c r="AD353" s="16"/>
      <c r="AE353" s="16"/>
      <c r="AF353" s="16"/>
      <c r="AG353" s="16"/>
      <c r="AH353" s="16"/>
      <c r="AI353" s="16"/>
      <c r="AJ353" s="13"/>
      <c r="AK353" s="13"/>
      <c r="AL353" s="13"/>
    </row>
    <row r="354" spans="2:38" ht="15" customHeight="1">
      <c r="B354" s="21" t="s">
        <v>114</v>
      </c>
      <c r="C354" s="17">
        <v>80</v>
      </c>
      <c r="D354" s="23"/>
      <c r="E354" s="23"/>
      <c r="F354" s="23"/>
      <c r="G354" s="23"/>
      <c r="H354" s="23"/>
      <c r="I354" s="23"/>
      <c r="J354" s="23"/>
      <c r="AD354" s="16"/>
      <c r="AE354" s="16"/>
      <c r="AF354" s="16"/>
      <c r="AG354" s="16"/>
      <c r="AH354" s="16"/>
      <c r="AI354" s="16"/>
      <c r="AJ354" s="13"/>
      <c r="AK354" s="13"/>
      <c r="AL354" s="13"/>
    </row>
    <row r="355" spans="2:38" ht="15" customHeight="1">
      <c r="B355" s="21" t="s">
        <v>111</v>
      </c>
      <c r="C355" s="17">
        <v>2</v>
      </c>
      <c r="D355" s="23"/>
      <c r="E355" s="23"/>
      <c r="F355" s="23"/>
      <c r="G355" s="23"/>
      <c r="H355" s="23"/>
      <c r="I355" s="23"/>
      <c r="J355" s="23"/>
      <c r="AD355" s="16"/>
      <c r="AE355" s="16"/>
      <c r="AF355" s="16"/>
      <c r="AG355" s="16"/>
      <c r="AH355" s="16"/>
      <c r="AI355" s="16"/>
      <c r="AJ355" s="13"/>
      <c r="AK355" s="13"/>
      <c r="AL355" s="13"/>
    </row>
    <row r="356" spans="2:38" ht="15" customHeight="1">
      <c r="D356" s="23"/>
      <c r="E356" s="23"/>
      <c r="F356" s="23"/>
      <c r="G356" s="23"/>
      <c r="H356" s="23"/>
      <c r="I356" s="23"/>
      <c r="J356" s="23"/>
      <c r="AD356" s="16"/>
      <c r="AE356" s="16"/>
      <c r="AF356" s="16"/>
      <c r="AG356" s="16"/>
      <c r="AH356" s="16"/>
      <c r="AI356" s="16"/>
      <c r="AJ356" s="13"/>
      <c r="AK356" s="13"/>
      <c r="AL356" s="13"/>
    </row>
    <row r="357" spans="2:38" ht="15" customHeight="1">
      <c r="B357" s="32" t="s">
        <v>117</v>
      </c>
      <c r="D357" s="23"/>
      <c r="E357" s="23"/>
      <c r="F357" s="23"/>
      <c r="G357" s="23"/>
      <c r="H357" s="23"/>
      <c r="I357" s="23"/>
      <c r="J357" s="23"/>
      <c r="AD357" s="16"/>
      <c r="AE357" s="16"/>
      <c r="AF357" s="16"/>
      <c r="AG357" s="16"/>
      <c r="AH357" s="16"/>
      <c r="AI357" s="16"/>
      <c r="AJ357" s="13"/>
      <c r="AK357" s="13"/>
      <c r="AL357" s="13"/>
    </row>
    <row r="358" spans="2:38" ht="15.75" customHeight="1">
      <c r="B358" s="21" t="s">
        <v>118</v>
      </c>
      <c r="C358" s="21" t="s">
        <v>119</v>
      </c>
    </row>
    <row r="359" spans="2:38" ht="14.25" customHeight="1">
      <c r="B359" s="21" t="s">
        <v>122</v>
      </c>
      <c r="C359" s="21" t="s">
        <v>120</v>
      </c>
    </row>
    <row r="360" spans="2:38" ht="15">
      <c r="B360" s="21" t="s">
        <v>123</v>
      </c>
      <c r="C360" s="21" t="s">
        <v>121</v>
      </c>
    </row>
    <row r="361" spans="2:38" ht="15">
      <c r="B361" s="21" t="s">
        <v>124</v>
      </c>
      <c r="C361" s="21" t="s">
        <v>126</v>
      </c>
    </row>
    <row r="362" spans="2:38" ht="15">
      <c r="B362" s="21" t="s">
        <v>125</v>
      </c>
      <c r="C362" s="21" t="s">
        <v>127</v>
      </c>
    </row>
    <row r="363" spans="2:38">
      <c r="C363" s="18"/>
    </row>
    <row r="364" spans="2:38">
      <c r="C364" s="18"/>
    </row>
    <row r="365" spans="2:38">
      <c r="C365" s="18"/>
    </row>
    <row r="366" spans="2:38">
      <c r="C366" s="18"/>
    </row>
    <row r="367" spans="2:38">
      <c r="C367" s="18"/>
    </row>
    <row r="368" spans="2:38">
      <c r="C368" s="18"/>
    </row>
    <row r="369" spans="3:7">
      <c r="C369" s="18"/>
    </row>
    <row r="370" spans="3:7">
      <c r="C370" s="18"/>
    </row>
    <row r="371" spans="3:7">
      <c r="C371" s="18"/>
    </row>
    <row r="372" spans="3:7">
      <c r="C372" s="18"/>
    </row>
    <row r="373" spans="3:7">
      <c r="C373" s="18"/>
    </row>
    <row r="374" spans="3:7">
      <c r="C374" s="18"/>
    </row>
    <row r="375" spans="3:7">
      <c r="C375" s="18"/>
    </row>
    <row r="376" spans="3:7">
      <c r="C376" s="18"/>
    </row>
    <row r="377" spans="3:7">
      <c r="C377" s="18"/>
    </row>
    <row r="379" spans="3:7">
      <c r="D379" s="20"/>
      <c r="E379" s="20"/>
      <c r="F379" s="20"/>
      <c r="G379" s="20"/>
    </row>
    <row r="380" spans="3:7">
      <c r="D380" s="20"/>
      <c r="E380" s="20"/>
      <c r="F380" s="20"/>
      <c r="G380" s="20"/>
    </row>
    <row r="381" spans="3:7">
      <c r="D381" s="20"/>
      <c r="E381" s="20"/>
      <c r="F381" s="20"/>
      <c r="G381" s="20"/>
    </row>
    <row r="385" spans="3:3" ht="18">
      <c r="C385" s="17"/>
    </row>
    <row r="386" spans="3:3" ht="18">
      <c r="C386" s="17"/>
    </row>
  </sheetData>
  <mergeCells count="1">
    <mergeCell ref="C230:C260"/>
  </mergeCells>
  <conditionalFormatting sqref="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Обследование одного здания</vt:lpstr>
      <vt:lpstr>Обследование нескольких зданий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Microsoft Office User</cp:lastModifiedBy>
  <dcterms:created xsi:type="dcterms:W3CDTF">2016-11-13T12:44:44Z</dcterms:created>
  <dcterms:modified xsi:type="dcterms:W3CDTF">2017-07-03T13:23:48Z</dcterms:modified>
</cp:coreProperties>
</file>