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000_Jupyter_notebooks\05. Test-Tasks\2025 06 AiGrind\"/>
    </mc:Choice>
  </mc:AlternateContent>
  <xr:revisionPtr revIDLastSave="0" documentId="13_ncr:1_{C90A7871-2E80-4523-BA61-36D04FC99A23}" xr6:coauthVersionLast="47" xr6:coauthVersionMax="47" xr10:uidLastSave="{00000000-0000-0000-0000-000000000000}"/>
  <bookViews>
    <workbookView xWindow="-120" yWindow="-120" windowWidth="29040" windowHeight="15720" xr2:uid="{00000000-000D-0000-FFFF-FFFF00000000}"/>
  </bookViews>
  <sheets>
    <sheet name="Отчёт" sheetId="1" r:id="rId1"/>
    <sheet name="Диаграммы" sheetId="3"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3" l="1"/>
  <c r="M10" i="3"/>
  <c r="L10" i="3"/>
  <c r="J10" i="3"/>
  <c r="H10" i="3"/>
  <c r="G10" i="3"/>
  <c r="F10" i="3"/>
  <c r="E10" i="3"/>
  <c r="N24" i="1"/>
  <c r="M24" i="1"/>
  <c r="L24" i="1"/>
  <c r="J24" i="1"/>
  <c r="H24" i="1"/>
  <c r="G24" i="1"/>
  <c r="F24" i="1"/>
  <c r="E24" i="1"/>
</calcChain>
</file>

<file path=xl/sharedStrings.xml><?xml version="1.0" encoding="utf-8"?>
<sst xmlns="http://schemas.openxmlformats.org/spreadsheetml/2006/main" count="178" uniqueCount="77">
  <si>
    <t>ARPU</t>
  </si>
  <si>
    <t>ARPPU</t>
  </si>
  <si>
    <t>ROI</t>
  </si>
  <si>
    <t>BRA_MS1_install</t>
  </si>
  <si>
    <t>install</t>
  </si>
  <si>
    <t>BRA_MS1_purchase</t>
  </si>
  <si>
    <t>purchase</t>
  </si>
  <si>
    <t>RUS_MS1_install</t>
  </si>
  <si>
    <t>RUS_MS1_purchase</t>
  </si>
  <si>
    <t>UKR_MS1_install</t>
  </si>
  <si>
    <t>UKR_MS1_purchase</t>
  </si>
  <si>
    <t>BRA_MS2_install</t>
  </si>
  <si>
    <t>ENG_MS2_install</t>
  </si>
  <si>
    <t>Total</t>
  </si>
  <si>
    <t>Кампания</t>
  </si>
  <si>
    <t>CPI</t>
  </si>
  <si>
    <t>Отчёт по результатам анализа рекламных кампаний</t>
  </si>
  <si>
    <t>Цель анализа:</t>
  </si>
  <si>
    <t>Сравнительный обзор кампаний</t>
  </si>
  <si>
    <t>Тип</t>
  </si>
  <si>
    <t>Количество регистраций</t>
  </si>
  <si>
    <t>Paying Share</t>
  </si>
  <si>
    <t>Выручка</t>
  </si>
  <si>
    <t>Выручка за вычетом платёжных комиссий</t>
  </si>
  <si>
    <t>Сумма комиссии</t>
  </si>
  <si>
    <t>Доля коммисси в выручке</t>
  </si>
  <si>
    <t>Срок окупаемости рекламных кампаний</t>
  </si>
  <si>
    <t>План, $</t>
  </si>
  <si>
    <t>Фактические затраты, $</t>
  </si>
  <si>
    <t>Отклонение от плана, $</t>
  </si>
  <si>
    <t>Payers</t>
  </si>
  <si>
    <t>не окупилась</t>
  </si>
  <si>
    <t>Регион</t>
  </si>
  <si>
    <t>Канал</t>
  </si>
  <si>
    <t>Brazil</t>
  </si>
  <si>
    <t>Russia</t>
  </si>
  <si>
    <t>Ukrane</t>
  </si>
  <si>
    <t>English_speaking</t>
  </si>
  <si>
    <t>MS1</t>
  </si>
  <si>
    <t>MS2</t>
  </si>
  <si>
    <r>
      <t>Ключевые метрики оценки эффективности рекламных кампаний:</t>
    </r>
    <r>
      <rPr>
        <b/>
        <sz val="14"/>
        <color theme="1"/>
        <rFont val="Calibri"/>
        <family val="2"/>
        <charset val="204"/>
        <scheme val="minor"/>
      </rPr>
      <t xml:space="preserve"> ROI и Срок окупаемости. </t>
    </r>
  </si>
  <si>
    <t>Payback</t>
  </si>
  <si>
    <r>
      <t xml:space="preserve">Самой эффективной кампанией по результатам анализа является </t>
    </r>
    <r>
      <rPr>
        <b/>
        <sz val="14"/>
        <color theme="1"/>
        <rFont val="Calibri"/>
        <family val="2"/>
        <scheme val="minor"/>
      </rPr>
      <t>BRA_MS1_install</t>
    </r>
    <r>
      <rPr>
        <sz val="14"/>
        <color theme="1"/>
        <rFont val="Calibri"/>
        <family val="2"/>
        <scheme val="minor"/>
      </rPr>
      <t>: она достигает окупаемости всего за 58 дней и демонстрирует высокий ROI = 1.97. Несмотря на низкие значения Paying Share (0.2%) и ARPU (0.03 $), кампания показывает высокий ARPPU (15.26 $), что означает: хотя платит лишь небольшой процент пользователей, те, кто платит — приносят значительную выручку. Дополнительно, стоимость привлечения пользователя (CPI) составляет всего 0.09 $, что делает кампанию самой дешёвой по трафику среди всех рассмотренных. Всё это указывает на то, что кампания эффективно привлекает релевантных пользователей, среди которых есть платящие игроки.</t>
    </r>
  </si>
  <si>
    <r>
      <t xml:space="preserve">Кампания </t>
    </r>
    <r>
      <rPr>
        <b/>
        <sz val="14"/>
        <color theme="1"/>
        <rFont val="Calibri"/>
        <family val="2"/>
        <scheme val="minor"/>
      </rPr>
      <t>RUS_MS1_install</t>
    </r>
    <r>
      <rPr>
        <sz val="14"/>
        <color theme="1"/>
        <rFont val="Calibri"/>
        <family val="2"/>
        <scheme val="minor"/>
      </rPr>
      <t xml:space="preserve"> демонстрирует наивысший ROI = 2.1, что указывает на высокую эффективность с точки зрения возврата инвестиций. Однако длительный срок окупаемости в 118 дней снижает инвестиционную привлекательность в краткосрочной перспективе. 
Стоимость привлечения пользователя (CPI = 0.19) остаётся одной из самых низких среди сравниваемых кампаний.
При этом, несмотря на схожий масштаб с предыдущей кампанией, качество аудитории у RUS_MS1_install заметно выше: Paying Share: 0.4% ; ARPU: 0.07; ARPPU: 18.89 .
В совокупности эти метрики указывают на то, что RUS_MS1_install привлекает более монетизируемую аудиторию, несмотря на более длительный горизонт окупаемости.</t>
    </r>
  </si>
  <si>
    <r>
      <t xml:space="preserve">Кампании </t>
    </r>
    <r>
      <rPr>
        <b/>
        <sz val="14"/>
        <color theme="1"/>
        <rFont val="Calibri"/>
        <family val="2"/>
        <scheme val="minor"/>
      </rPr>
      <t>BRA_MS2_install</t>
    </r>
    <r>
      <rPr>
        <sz val="14"/>
        <color theme="1"/>
        <rFont val="Calibri"/>
        <family val="2"/>
        <scheme val="minor"/>
      </rPr>
      <t xml:space="preserve"> и </t>
    </r>
    <r>
      <rPr>
        <b/>
        <sz val="14"/>
        <color theme="1"/>
        <rFont val="Calibri"/>
        <family val="2"/>
        <scheme val="minor"/>
      </rPr>
      <t>ENG_MS2_install</t>
    </r>
    <r>
      <rPr>
        <sz val="14"/>
        <color theme="1"/>
        <rFont val="Calibri"/>
        <family val="2"/>
        <scheme val="minor"/>
      </rPr>
      <t xml:space="preserve"> показали отрицательный ROI, что свидетельствует об их </t>
    </r>
    <r>
      <rPr>
        <b/>
        <u/>
        <sz val="14"/>
        <color rgb="FFC00000"/>
        <rFont val="Calibri"/>
        <family val="2"/>
        <scheme val="minor"/>
      </rPr>
      <t>убыточности</t>
    </r>
    <r>
      <rPr>
        <sz val="14"/>
        <color theme="1"/>
        <rFont val="Calibri"/>
        <family val="2"/>
        <scheme val="minor"/>
      </rPr>
      <t xml:space="preserve">. Обе кампании относятся к каналу </t>
    </r>
    <r>
      <rPr>
        <b/>
        <u/>
        <sz val="14"/>
        <rFont val="Calibri"/>
        <family val="2"/>
        <scheme val="minor"/>
      </rPr>
      <t>MS2</t>
    </r>
    <r>
      <rPr>
        <sz val="14"/>
        <rFont val="Calibri"/>
        <family val="2"/>
        <scheme val="minor"/>
      </rPr>
      <t xml:space="preserve"> </t>
    </r>
    <r>
      <rPr>
        <sz val="14"/>
        <color theme="1"/>
        <rFont val="Calibri"/>
        <family val="2"/>
        <scheme val="minor"/>
      </rPr>
      <t>и были оптимизированы под установки. Для них характерны низкий объём регистраций, а также самый высокий CPI среди install-кампаний (0.534 $ и 0.246 $ соответственно). При этом наблюдаются низкие значения ARPU и Paying Share, что говорит о слабом вовлечении пользователей и низкой конверсии в первую покупку. Всё это может указывать на некачественный или нерелевантный трафик, слабую адаптацию под целевой рынок.</t>
    </r>
  </si>
  <si>
    <t>Провести первичную оценку эффективности рекламных кампаний.</t>
  </si>
  <si>
    <r>
      <t>Анализ показал, что среди трёх purchase-кампаний наилучшие показатели эффективности продемонстрировала</t>
    </r>
    <r>
      <rPr>
        <b/>
        <sz val="14"/>
        <color theme="1"/>
        <rFont val="Calibri"/>
        <family val="2"/>
        <charset val="204"/>
        <scheme val="minor"/>
      </rPr>
      <t xml:space="preserve"> UKR_MS1_purchase.</t>
    </r>
  </si>
  <si>
    <t>days_since_reg</t>
  </si>
  <si>
    <t>CARPU_gross</t>
  </si>
  <si>
    <t>CARPU_net</t>
  </si>
  <si>
    <t>Recoupment</t>
  </si>
  <si>
    <t>Заключение:</t>
  </si>
  <si>
    <t>Ссылка на расчётный файл Jupyter Notebook:</t>
  </si>
  <si>
    <t xml:space="preserve">Исполнитель </t>
  </si>
  <si>
    <t xml:space="preserve">Игорь Сасимович </t>
  </si>
  <si>
    <t>ihar.sasimovich@gmail.com</t>
  </si>
  <si>
    <t>http://t.me/ihar367</t>
  </si>
  <si>
    <r>
      <t xml:space="preserve">Кампании </t>
    </r>
    <r>
      <rPr>
        <b/>
        <sz val="14"/>
        <color theme="1"/>
        <rFont val="Calibri"/>
        <family val="2"/>
        <charset val="204"/>
        <scheme val="minor"/>
      </rPr>
      <t>RUS_MS1_purchase</t>
    </r>
    <r>
      <rPr>
        <sz val="14"/>
        <color theme="1"/>
        <rFont val="Calibri"/>
        <family val="2"/>
        <scheme val="minor"/>
      </rPr>
      <t>,</t>
    </r>
    <r>
      <rPr>
        <b/>
        <sz val="14"/>
        <color theme="1"/>
        <rFont val="Calibri"/>
        <family val="2"/>
        <charset val="204"/>
        <scheme val="minor"/>
      </rPr>
      <t xml:space="preserve"> UKR_MS1_install</t>
    </r>
    <r>
      <rPr>
        <sz val="14"/>
        <color theme="1"/>
        <rFont val="Calibri"/>
        <family val="2"/>
        <scheme val="minor"/>
      </rPr>
      <t xml:space="preserve"> и </t>
    </r>
    <r>
      <rPr>
        <b/>
        <sz val="14"/>
        <color theme="1"/>
        <rFont val="Calibri"/>
        <family val="2"/>
        <charset val="204"/>
        <scheme val="minor"/>
      </rPr>
      <t>BRA_MS1_purchase</t>
    </r>
    <r>
      <rPr>
        <sz val="14"/>
        <color theme="1"/>
        <rFont val="Calibri"/>
        <family val="2"/>
        <scheme val="minor"/>
      </rPr>
      <t xml:space="preserve"> показали низкий ROI и превышающие средний сроки окупаемости, что указывает на слабую эффективность и необходимость пересмотра их стратегии.</t>
    </r>
  </si>
  <si>
    <t>Оценка качества трафика и окупаемости рекламных инвестиций.</t>
  </si>
  <si>
    <t>График показывает, что рост СARPU происходит неравномерно и ступенчато, что может свидетельствовать о влиянии отдельных «китов» (крупных плательщиков) на монетизацию кампании. При этом общая динамика положительная - доход на пользователя растёт со временем.</t>
  </si>
  <si>
    <t>На горизонте в 60 дней СARPU Net стабилизируется на уровне 0.56$, а СARPU Gross достигает 0.75$.</t>
  </si>
  <si>
    <t>Расчёт кумулятивного ARPU на 1, 14 и 30 день для самой успешной рекламной кампании, оптимизированных под покупки</t>
  </si>
  <si>
    <t>Gross = с комиссией, Net = за вычетом.</t>
  </si>
  <si>
    <t>Доля комиссии в выручке</t>
  </si>
  <si>
    <t xml:space="preserve">График наглядно демонстрирует распределение выручки между кампаниями. Лидерами по валовой выручке стали:
1) UKR_MS1_purchase -- 1312$,
2) RUS_MS1_purchase -- 1074$,
3) RUS_MS1_install -- 944$. Несмотря на высокую валовую выручку, низкий ROI и длительный Payback делают кампанию неэффективной.
Несмотря на высокие абсолютные значения, эффективность этих кампаний различается. Это подчёркивает важность анализа не только по объёму дохода, но и по возврату инвестиций.
Отдельное внимание заслуживает соотношение комиссий: в некоторых кампаниях они составляют до 24% от валовой выручки, что снижает итоговую маржинальность. </t>
  </si>
  <si>
    <r>
      <t xml:space="preserve">Также высоким  ROI (1.86) выделяется кампания, оптимизированная на покупки, </t>
    </r>
    <r>
      <rPr>
        <b/>
        <sz val="14"/>
        <color theme="1"/>
        <rFont val="Calibri"/>
        <family val="2"/>
        <charset val="204"/>
        <scheme val="minor"/>
      </rPr>
      <t xml:space="preserve">UKR_MS1_purchase. </t>
    </r>
    <r>
      <rPr>
        <sz val="14"/>
        <color theme="1"/>
        <rFont val="Calibri"/>
        <family val="2"/>
        <charset val="204"/>
        <scheme val="minor"/>
      </rPr>
      <t xml:space="preserve">Её срок окупаемости составляет 161 день, что меньше среднего срока окупаемости, для окупившихся кампаний -- 175 дней. </t>
    </r>
    <r>
      <rPr>
        <sz val="14"/>
        <color theme="1"/>
        <rFont val="Calibri"/>
        <family val="2"/>
        <scheme val="minor"/>
      </rPr>
      <t xml:space="preserve"> Данная кампания имеет самый дорогой CPI -- 1.35 и лучшие метрики монетизации: Paying Share: 4.3% ; ARPU: 5.08; ARPPU: 119.25 .
Данная кампания эффективно конвертирует даже дорогой трафик в высокую выручку, особенно в долгосрочной перспективе, и может рассматриваться как референсная кампания.</t>
    </r>
  </si>
  <si>
    <t>Кумулятивный ARPU на 1, 14 и 30 день.   Кампания UKR_MS1_purchase.</t>
  </si>
  <si>
    <t>Ukraine</t>
  </si>
  <si>
    <r>
      <t xml:space="preserve">
1. Оптимизация закупки по качеству аудитории: следует усиливать кампании, подобные UKR_MS1_purchase, где высокая стоимость приводит к высокой выручке за счёт платящих пользователей.
2. Кампании MS2 с оптимизацией на установки показывают слабую конверсию. Рекомендуется: протестировать другие аудитории и креативы либо временно остановить кампании до переработки стратегии.
3. Анализ и  сегментация профиля платящих пользователей. Работа над стратегией их удержания и активации для повторных покупок.
4. Работа с платёжными системами и поиск альтернативных с более низкой комиссией. Стимуляция пользователей переходить на Payment_system_4 (с нулевой ставкой комиссии) через скидки, бонусы или эксклюзивные предложения.
5. Провести анализ динамики регистраций по дням с акцентом на выявленные аномальные пики и спады. </t>
    </r>
    <r>
      <rPr>
        <i/>
        <sz val="10"/>
        <color theme="1"/>
        <rFont val="Calibri"/>
        <family val="2"/>
        <charset val="204"/>
        <scheme val="minor"/>
      </rPr>
      <t>(Подробнее в расчётном файле.)</t>
    </r>
    <r>
      <rPr>
        <sz val="14"/>
        <color theme="1"/>
        <rFont val="Calibri"/>
        <family val="2"/>
        <charset val="204"/>
        <scheme val="minor"/>
      </rPr>
      <t xml:space="preserve">
6. Уделить особое внимание метрикам оценки успешности кампаний на ранних стадиях: Retention rate (D1, D3, D7), ARPU, ARPPU, CR в первый платеж (в окне 7 дней), ROI (D7, D14, D30), ROAS, ROMI, ARPDAU, ARPWAU, ARPMAU, Tutorial Retention Rate, Tutorial Completion Rate, Tutorial Skip Rate, выполнение ключевых действий (Product Event Funnel), Sessions per User, Time to First Purchase. </t>
    </r>
    <r>
      <rPr>
        <i/>
        <sz val="10"/>
        <color theme="1"/>
        <rFont val="Calibri"/>
        <family val="2"/>
        <charset val="204"/>
        <scheme val="minor"/>
      </rPr>
      <t>(Подробнее в расчётном файле.)</t>
    </r>
  </si>
  <si>
    <t xml:space="preserve">Рекомендации: </t>
  </si>
  <si>
    <r>
      <rPr>
        <b/>
        <sz val="14"/>
        <color theme="1"/>
        <rFont val="Calibri"/>
        <family val="2"/>
        <charset val="204"/>
        <scheme val="minor"/>
      </rPr>
      <t>В рамках проведённого анализа наиболее успешными оказались кампании BRA_MS1_install, RUS_MS1_install и UKR_MS1_purchase.</t>
    </r>
    <r>
      <rPr>
        <sz val="14"/>
        <color theme="1"/>
        <rFont val="Calibri"/>
        <family val="2"/>
        <scheme val="minor"/>
      </rPr>
      <t xml:space="preserve"> Они демонстрируют высокий ROI и окупаемость в разумные сроки при приемлемом уровне CPI и сильной монетизации со стороны привлечённой аудитории. В частности, UKR_MS1_purchase показывает, что даже дорогой трафик может быть оправдан при высокой конверсии и платёжеспособности пользователей.
В то же время, кампании RUS_MS1_purchase, UKR_MS1_install и BRA_MS1_purchase требуют пересмотра подхода: низкая эффективность может быть следствием слабой сегментации или недостаточной конверсии. Кампании BRA_MS2_install и ENG_MS2_install оказались убыточными, что в связке с высоким CPI и низкими метриками вовлечения указывает на нерелевантный трафик или слабую адаптацию к целевой аудитории.</t>
    </r>
  </si>
  <si>
    <t xml:space="preserve">Ещё данный график наглядно иллюстрирует, как комиссия съедает существенную часть дохода. </t>
  </si>
  <si>
    <t>Анализ проводился на основании данных о регистрации пользователей за январь 2021 год и  покупкам, совершённым ими за 2021 год.</t>
  </si>
  <si>
    <t>Кампания UKR_MS1_purchase, оптимизированная под покупки, демонстрирует постепенный рост СARPU. На 7 день после регистрации пользователей чистый СARPU составил 0.12$, грязный СARPU - 0.15$. К 14 дню значения не изменились, что говорит об отсутствии новых оплат в этот период. Однако к 30 дню наблюдается значительный прирост: чистый СARPU достиг 0.45$, грязный - 0.59$. Что говорит о наличии «длинного хвоста» в монетизации - часть пользователей совершают покупки значительно позже регистрации.
С учётом стоимости привлечения одного пользователя (CPI = 1.35$), к 30 дню кампании удаётся вернуть около 33% затрат. Это говорит о потенциальной окупаемости при длительном горизонте.
Посмотрим на СARPU в динамике.</t>
  </si>
  <si>
    <t>Проект:</t>
  </si>
  <si>
    <t>Skylore</t>
  </si>
  <si>
    <t>https://drive.google.com/drive/folders/1SviuQMO8uSXcHD7JNIgP0XO3PWHTe-aY?usp=sharing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</si>
</sst>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6100"/>
      <name val="Calibri"/>
      <family val="2"/>
      <charset val="204"/>
      <scheme val="minor"/>
    </font>
    <font>
      <sz val="11"/>
      <color rgb="FF9C0006"/>
      <name val="Calibri"/>
      <family val="2"/>
      <charset val="204"/>
      <scheme val="minor"/>
    </font>
    <font>
      <u/>
      <sz val="11"/>
      <color theme="10"/>
      <name val="Calibri"/>
      <family val="2"/>
      <scheme val="minor"/>
    </font>
    <font>
      <b/>
      <sz val="14"/>
      <color theme="1"/>
      <name val="Calibri"/>
      <family val="2"/>
      <charset val="204"/>
      <scheme val="minor"/>
    </font>
    <font>
      <sz val="14"/>
      <color theme="1"/>
      <name val="Calibri"/>
      <family val="2"/>
      <scheme val="minor"/>
    </font>
    <font>
      <i/>
      <sz val="14"/>
      <color theme="1"/>
      <name val="Calibri"/>
      <family val="2"/>
      <charset val="204"/>
      <scheme val="minor"/>
    </font>
    <font>
      <b/>
      <sz val="12"/>
      <name val="Calibri"/>
      <family val="2"/>
      <charset val="204"/>
    </font>
    <font>
      <sz val="12"/>
      <color theme="1"/>
      <name val="Calibri"/>
      <family val="2"/>
      <charset val="204"/>
      <scheme val="minor"/>
    </font>
    <font>
      <b/>
      <sz val="12"/>
      <color theme="1"/>
      <name val="Calibri"/>
      <family val="2"/>
      <charset val="204"/>
      <scheme val="minor"/>
    </font>
    <font>
      <sz val="12"/>
      <color rgb="FF006100"/>
      <name val="Calibri"/>
      <family val="2"/>
      <charset val="204"/>
      <scheme val="minor"/>
    </font>
    <font>
      <sz val="12"/>
      <color rgb="FF9C0006"/>
      <name val="Calibri"/>
      <family val="2"/>
      <charset val="204"/>
      <scheme val="minor"/>
    </font>
    <font>
      <sz val="8"/>
      <name val="Calibri"/>
      <family val="2"/>
      <scheme val="minor"/>
    </font>
    <font>
      <b/>
      <sz val="16"/>
      <color theme="1"/>
      <name val="Calibri"/>
      <family val="2"/>
      <scheme val="minor"/>
    </font>
    <font>
      <sz val="16"/>
      <color theme="1"/>
      <name val="Calibri"/>
      <family val="2"/>
      <scheme val="minor"/>
    </font>
    <font>
      <b/>
      <sz val="16"/>
      <color theme="1"/>
      <name val="Calibri"/>
      <family val="2"/>
      <charset val="204"/>
      <scheme val="minor"/>
    </font>
    <font>
      <sz val="14"/>
      <color theme="1"/>
      <name val="Calibri"/>
      <family val="2"/>
      <charset val="204"/>
      <scheme val="minor"/>
    </font>
    <font>
      <b/>
      <sz val="14"/>
      <color theme="1"/>
      <name val="Calibri"/>
      <family val="2"/>
      <scheme val="minor"/>
    </font>
    <font>
      <b/>
      <u/>
      <sz val="14"/>
      <color rgb="FFC00000"/>
      <name val="Calibri"/>
      <family val="2"/>
      <scheme val="minor"/>
    </font>
    <font>
      <b/>
      <u/>
      <sz val="14"/>
      <name val="Calibri"/>
      <family val="2"/>
      <scheme val="minor"/>
    </font>
    <font>
      <sz val="14"/>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b/>
      <sz val="12"/>
      <color theme="1"/>
      <name val="Calibri"/>
      <family val="2"/>
      <scheme val="minor"/>
    </font>
    <font>
      <u/>
      <sz val="12"/>
      <color theme="10"/>
      <name val="Calibri"/>
      <family val="2"/>
      <scheme val="minor"/>
    </font>
    <font>
      <i/>
      <sz val="10"/>
      <color theme="1"/>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0" tint="-0.249977111117893"/>
        <bgColor indexed="64"/>
      </patternFill>
    </fill>
    <fill>
      <patternFill patternType="solid">
        <fgColor rgb="FFAFEEE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cellStyleXfs>
  <cellXfs count="41">
    <xf numFmtId="0" fontId="0" fillId="0" borderId="0" xfId="0"/>
    <xf numFmtId="0" fontId="4" fillId="0" borderId="0" xfId="0" applyFont="1"/>
    <xf numFmtId="0" fontId="5" fillId="0" borderId="0" xfId="0" applyFont="1"/>
    <xf numFmtId="0" fontId="6" fillId="0" borderId="0" xfId="0" applyFont="1"/>
    <xf numFmtId="0" fontId="7" fillId="0" borderId="2" xfId="0" applyFont="1" applyBorder="1" applyAlignment="1">
      <alignment horizontal="center" vertical="center" wrapText="1"/>
    </xf>
    <xf numFmtId="0" fontId="8" fillId="0" borderId="0" xfId="0" applyFont="1"/>
    <xf numFmtId="0" fontId="9" fillId="5" borderId="1" xfId="0" applyFont="1" applyFill="1" applyBorder="1"/>
    <xf numFmtId="0" fontId="10" fillId="2" borderId="0" xfId="1" applyFont="1"/>
    <xf numFmtId="0" fontId="11" fillId="3" borderId="0" xfId="2" applyFont="1"/>
    <xf numFmtId="10" fontId="8" fillId="0" borderId="0" xfId="0" applyNumberFormat="1" applyFont="1"/>
    <xf numFmtId="0" fontId="2" fillId="3" borderId="0" xfId="2" applyAlignment="1">
      <alignment horizontal="right"/>
    </xf>
    <xf numFmtId="0" fontId="13" fillId="0" borderId="0" xfId="0" applyFont="1"/>
    <xf numFmtId="0" fontId="14" fillId="0" borderId="0" xfId="0" applyFont="1"/>
    <xf numFmtId="14" fontId="15" fillId="0" borderId="0" xfId="0" applyNumberFormat="1" applyFont="1"/>
    <xf numFmtId="0" fontId="7" fillId="0" borderId="1" xfId="0" applyFont="1" applyBorder="1" applyAlignment="1">
      <alignment horizontal="center" vertical="center" wrapText="1"/>
    </xf>
    <xf numFmtId="0" fontId="8" fillId="4" borderId="0" xfId="0" applyFont="1" applyFill="1"/>
    <xf numFmtId="0" fontId="10" fillId="2" borderId="0" xfId="1" applyFont="1" applyFill="1"/>
    <xf numFmtId="0" fontId="11" fillId="3" borderId="0" xfId="2" applyFont="1" applyFill="1"/>
    <xf numFmtId="0" fontId="2" fillId="3" borderId="0" xfId="2" applyFont="1" applyFill="1" applyAlignment="1">
      <alignment horizontal="right"/>
    </xf>
    <xf numFmtId="0" fontId="14" fillId="0" borderId="0" xfId="0" applyFont="1" applyAlignment="1">
      <alignment horizontal="left" vertical="top" wrapText="1"/>
    </xf>
    <xf numFmtId="0" fontId="5" fillId="0" borderId="0" xfId="0" applyFont="1" applyAlignment="1">
      <alignment horizontal="left" vertical="top" wrapText="1"/>
    </xf>
    <xf numFmtId="0" fontId="21" fillId="0" borderId="0" xfId="0" applyFont="1"/>
    <xf numFmtId="0" fontId="22" fillId="2" borderId="0" xfId="1" applyFont="1"/>
    <xf numFmtId="10" fontId="21" fillId="0" borderId="0" xfId="0" applyNumberFormat="1" applyFont="1"/>
    <xf numFmtId="0" fontId="23" fillId="3" borderId="0" xfId="2" applyFont="1"/>
    <xf numFmtId="0" fontId="23" fillId="3" borderId="0" xfId="2" applyFont="1" applyAlignment="1">
      <alignment horizontal="right"/>
    </xf>
    <xf numFmtId="0" fontId="24" fillId="5" borderId="1" xfId="0" applyFont="1" applyFill="1" applyBorder="1"/>
    <xf numFmtId="0" fontId="9" fillId="0" borderId="0" xfId="0" applyFont="1"/>
    <xf numFmtId="0" fontId="0" fillId="0" borderId="0" xfId="0" applyAlignment="1">
      <alignment vertical="top"/>
    </xf>
    <xf numFmtId="4" fontId="5" fillId="0" borderId="0" xfId="0" applyNumberFormat="1" applyFont="1"/>
    <xf numFmtId="0" fontId="5" fillId="0" borderId="0" xfId="0" applyFont="1" applyAlignment="1">
      <alignment vertical="top"/>
    </xf>
    <xf numFmtId="0" fontId="25" fillId="0" borderId="0" xfId="3" applyFont="1"/>
    <xf numFmtId="0" fontId="5" fillId="0" borderId="0" xfId="0" applyFont="1" applyAlignment="1">
      <alignment horizontal="left"/>
    </xf>
    <xf numFmtId="0" fontId="15" fillId="6" borderId="0" xfId="0" applyFont="1" applyFill="1"/>
    <xf numFmtId="0" fontId="0" fillId="6" borderId="0" xfId="0" applyFill="1"/>
    <xf numFmtId="0" fontId="16" fillId="0" borderId="0" xfId="0" applyFont="1"/>
    <xf numFmtId="0" fontId="3" fillId="0" borderId="0" xfId="3"/>
    <xf numFmtId="0" fontId="16"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xf>
  </cellXfs>
  <cellStyles count="4">
    <cellStyle name="Гиперссылка" xfId="3" builtinId="8"/>
    <cellStyle name="Обычный" xfId="0" builtinId="0"/>
    <cellStyle name="Плохой" xfId="2" builtinId="27"/>
    <cellStyle name="Хороший" xfId="1" builtinId="26"/>
  </cellStyles>
  <dxfs count="52">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strike val="0"/>
        <outline val="0"/>
        <shadow val="0"/>
        <u val="none"/>
        <vertAlign val="baseline"/>
        <sz val="12"/>
        <name val="Calibri"/>
      </font>
    </dxf>
    <dxf>
      <font>
        <b val="0"/>
        <i val="0"/>
        <strike val="0"/>
        <condense val="0"/>
        <extend val="0"/>
        <outline val="0"/>
        <shadow val="0"/>
        <u val="none"/>
        <vertAlign val="baseline"/>
        <sz val="12"/>
        <color theme="1"/>
        <name val="Calibri"/>
        <family val="2"/>
        <charset val="204"/>
        <scheme val="minor"/>
      </font>
    </dxf>
    <dxf>
      <font>
        <strike val="0"/>
        <outline val="0"/>
        <shadow val="0"/>
        <u val="none"/>
        <vertAlign val="baseline"/>
        <sz val="12"/>
        <name val="Calibri"/>
      </font>
    </dxf>
    <dxf>
      <border outline="0">
        <top style="thin">
          <color auto="1"/>
        </top>
      </border>
    </dxf>
    <dxf>
      <font>
        <strike val="0"/>
        <outline val="0"/>
        <shadow val="0"/>
        <u val="none"/>
        <vertAlign val="baseline"/>
        <sz val="12"/>
        <name val="Calibri"/>
      </font>
    </dxf>
    <dxf>
      <border outline="0">
        <bottom style="thin">
          <color auto="1"/>
        </bottom>
      </border>
    </dxf>
    <dxf>
      <font>
        <b/>
        <i val="0"/>
        <strike val="0"/>
        <condense val="0"/>
        <extend val="0"/>
        <outline val="0"/>
        <shadow val="0"/>
        <u val="none"/>
        <vertAlign val="baseline"/>
        <sz val="12"/>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4"/>
        <color theme="1"/>
        <name val="Calibri"/>
        <family val="2"/>
        <scheme val="minor"/>
      </font>
      <numFmt numFmtId="4" formatCode="#,##0.00"/>
    </dxf>
    <dxf>
      <font>
        <strike val="0"/>
        <outline val="0"/>
        <shadow val="0"/>
        <u val="none"/>
        <vertAlign val="baseline"/>
        <sz val="14"/>
        <color theme="1"/>
        <name val="Calibri"/>
        <family val="2"/>
        <scheme val="minor"/>
      </font>
      <numFmt numFmtId="4" formatCode="#,##0.00"/>
    </dxf>
    <dxf>
      <font>
        <strike val="0"/>
        <outline val="0"/>
        <shadow val="0"/>
        <u val="none"/>
        <vertAlign val="baseline"/>
        <sz val="14"/>
        <color theme="1"/>
        <name val="Calibri"/>
        <family val="2"/>
        <scheme val="minor"/>
      </font>
      <numFmt numFmtId="4" formatCode="#,##0.00"/>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dxf>
    <dxf>
      <font>
        <strike val="0"/>
        <outline val="0"/>
        <shadow val="0"/>
        <u val="none"/>
        <vertAlign val="baseline"/>
        <sz val="12"/>
        <name val="Calibri"/>
        <family val="2"/>
        <scheme val="minor"/>
      </font>
    </dxf>
    <dxf>
      <border outline="0">
        <top style="thin">
          <color auto="1"/>
        </top>
      </border>
    </dxf>
    <dxf>
      <font>
        <strike val="0"/>
        <outline val="0"/>
        <shadow val="0"/>
        <u val="none"/>
        <vertAlign val="baseline"/>
        <sz val="12"/>
        <name val="Calibri"/>
        <family val="2"/>
        <scheme val="minor"/>
      </font>
    </dxf>
    <dxf>
      <border outline="0">
        <bottom style="thin">
          <color auto="1"/>
        </bottom>
      </border>
    </dxf>
    <dxf>
      <font>
        <b/>
        <i val="0"/>
        <strike val="0"/>
        <condense val="0"/>
        <extend val="0"/>
        <outline val="0"/>
        <shadow val="0"/>
        <u val="none"/>
        <vertAlign val="baseline"/>
        <sz val="12"/>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AFEEEE"/>
      <color rgb="FFF08080"/>
      <color rgb="FFDDA0DD"/>
      <color rgb="FFFF6347"/>
      <color rgb="FF87CEEB"/>
      <color rgb="FF008B8B"/>
      <color rgb="FF228B22"/>
      <color rgb="FF20B2AA"/>
      <color rgb="FF4682B4"/>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ROI</a:t>
            </a:r>
            <a:r>
              <a:rPr lang="ru-RU" b="1"/>
              <a:t>. Возврат инвестиций</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BY"/>
        </a:p>
      </c:txPr>
    </c:title>
    <c:autoTitleDeleted val="0"/>
    <c:plotArea>
      <c:layout/>
      <c:barChart>
        <c:barDir val="bar"/>
        <c:grouping val="clustered"/>
        <c:varyColors val="0"/>
        <c:ser>
          <c:idx val="0"/>
          <c:order val="0"/>
          <c:tx>
            <c:strRef>
              <c:f>Диаграммы!$B$29</c:f>
              <c:strCache>
                <c:ptCount val="1"/>
                <c:pt idx="0">
                  <c:v>ROI</c:v>
                </c:pt>
              </c:strCache>
            </c:strRef>
          </c:tx>
          <c:spPr>
            <a:solidFill>
              <a:srgbClr val="20B2AA"/>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Диаграммы!$A$30:$A$37</c:f>
              <c:strCache>
                <c:ptCount val="8"/>
                <c:pt idx="0">
                  <c:v>BRA_MS2_install</c:v>
                </c:pt>
                <c:pt idx="1">
                  <c:v>ENG_MS2_install</c:v>
                </c:pt>
                <c:pt idx="2">
                  <c:v>UKR_MS1_install</c:v>
                </c:pt>
                <c:pt idx="3">
                  <c:v>BRA_MS1_purchase</c:v>
                </c:pt>
                <c:pt idx="4">
                  <c:v>RUS_MS1_purchase</c:v>
                </c:pt>
                <c:pt idx="5">
                  <c:v>UKR_MS1_purchase</c:v>
                </c:pt>
                <c:pt idx="6">
                  <c:v>BRA_MS1_install</c:v>
                </c:pt>
                <c:pt idx="7">
                  <c:v>RUS_MS1_install</c:v>
                </c:pt>
              </c:strCache>
            </c:strRef>
          </c:cat>
          <c:val>
            <c:numRef>
              <c:f>Диаграммы!$B$30:$B$37</c:f>
              <c:numCache>
                <c:formatCode>General</c:formatCode>
                <c:ptCount val="8"/>
                <c:pt idx="0">
                  <c:v>-0.81</c:v>
                </c:pt>
                <c:pt idx="1">
                  <c:v>-0.74</c:v>
                </c:pt>
                <c:pt idx="2">
                  <c:v>0.08</c:v>
                </c:pt>
                <c:pt idx="3">
                  <c:v>0.18</c:v>
                </c:pt>
                <c:pt idx="4">
                  <c:v>0.33</c:v>
                </c:pt>
                <c:pt idx="5">
                  <c:v>1.86</c:v>
                </c:pt>
                <c:pt idx="6">
                  <c:v>1.97</c:v>
                </c:pt>
                <c:pt idx="7">
                  <c:v>2.1</c:v>
                </c:pt>
              </c:numCache>
            </c:numRef>
          </c:val>
          <c:extLst>
            <c:ext xmlns:c14="http://schemas.microsoft.com/office/drawing/2007/8/2/chart" uri="{6F2FDCE9-48DA-4B69-8628-5D25D57E5C99}">
              <c14:invertSolidFillFmt>
                <c14:spPr xmlns:c14="http://schemas.microsoft.com/office/drawing/2007/8/2/chart">
                  <a:solidFill>
                    <a:srgbClr val="F08080"/>
                  </a:solidFill>
                  <a:ln>
                    <a:noFill/>
                  </a:ln>
                  <a:effectLst/>
                </c14:spPr>
              </c14:invertSolidFillFmt>
            </c:ext>
            <c:ext xmlns:c16="http://schemas.microsoft.com/office/drawing/2014/chart" uri="{C3380CC4-5D6E-409C-BE32-E72D297353CC}">
              <c16:uniqueId val="{00000000-839A-4C15-8397-EDACADDE3BAC}"/>
            </c:ext>
          </c:extLst>
        </c:ser>
        <c:dLbls>
          <c:showLegendKey val="0"/>
          <c:showVal val="0"/>
          <c:showCatName val="0"/>
          <c:showSerName val="0"/>
          <c:showPercent val="0"/>
          <c:showBubbleSize val="0"/>
        </c:dLbls>
        <c:gapWidth val="182"/>
        <c:axId val="405331823"/>
        <c:axId val="405341391"/>
      </c:barChart>
      <c:catAx>
        <c:axId val="40533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BY"/>
          </a:p>
        </c:txPr>
        <c:crossAx val="405341391"/>
        <c:crosses val="autoZero"/>
        <c:auto val="1"/>
        <c:lblAlgn val="ctr"/>
        <c:lblOffset val="100"/>
        <c:noMultiLvlLbl val="0"/>
      </c:catAx>
      <c:valAx>
        <c:axId val="40534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0533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ru-RU" b="1"/>
              <a:t>Срок окупаемости рекламных кампаний (в днях)</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BY"/>
        </a:p>
      </c:txPr>
    </c:title>
    <c:autoTitleDeleted val="0"/>
    <c:plotArea>
      <c:layout/>
      <c:barChart>
        <c:barDir val="bar"/>
        <c:grouping val="clustered"/>
        <c:varyColors val="0"/>
        <c:ser>
          <c:idx val="0"/>
          <c:order val="0"/>
          <c:tx>
            <c:strRef>
              <c:f>Диаграммы!$B$47</c:f>
              <c:strCache>
                <c:ptCount val="1"/>
                <c:pt idx="0">
                  <c:v>Payback</c:v>
                </c:pt>
              </c:strCache>
            </c:strRef>
          </c:tx>
          <c:spPr>
            <a:solidFill>
              <a:srgbClr val="87CEEB"/>
            </a:solidFill>
            <a:ln>
              <a:noFill/>
            </a:ln>
            <a:effectLst/>
          </c:spPr>
          <c:invertIfNegative val="0"/>
          <c:dLbls>
            <c:dLbl>
              <c:idx val="0"/>
              <c:tx>
                <c:rich>
                  <a:bodyPr/>
                  <a:lstStyle/>
                  <a:p>
                    <a:r>
                      <a:rPr lang="ru-RU" b="1">
                        <a:solidFill>
                          <a:srgbClr val="C00000"/>
                        </a:solidFill>
                      </a:rPr>
                      <a:t>не окупилась</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AE35-45B4-A982-DC47B529D1B0}"/>
                </c:ext>
              </c:extLst>
            </c:dLbl>
            <c:dLbl>
              <c:idx val="1"/>
              <c:tx>
                <c:rich>
                  <a:bodyPr/>
                  <a:lstStyle/>
                  <a:p>
                    <a:r>
                      <a:rPr lang="ru-RU" b="1">
                        <a:solidFill>
                          <a:srgbClr val="C00000"/>
                        </a:solidFill>
                      </a:rPr>
                      <a:t>не окупилась</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E35-45B4-A982-DC47B529D1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ru-B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Диаграммы!$A$48:$A$55</c:f>
              <c:strCache>
                <c:ptCount val="8"/>
                <c:pt idx="0">
                  <c:v>BRA_MS2_install</c:v>
                </c:pt>
                <c:pt idx="1">
                  <c:v>ENG_MS2_install</c:v>
                </c:pt>
                <c:pt idx="2">
                  <c:v>RUS_MS1_purchase</c:v>
                </c:pt>
                <c:pt idx="3">
                  <c:v>UKR_MS1_install</c:v>
                </c:pt>
                <c:pt idx="4">
                  <c:v>BRA_MS1_purchase</c:v>
                </c:pt>
                <c:pt idx="5">
                  <c:v>UKR_MS1_purchase</c:v>
                </c:pt>
                <c:pt idx="6">
                  <c:v>RUS_MS1_install</c:v>
                </c:pt>
                <c:pt idx="7">
                  <c:v>BRA_MS1_install</c:v>
                </c:pt>
              </c:strCache>
            </c:strRef>
          </c:cat>
          <c:val>
            <c:numRef>
              <c:f>Диаграммы!$B$48:$B$55</c:f>
              <c:numCache>
                <c:formatCode>General</c:formatCode>
                <c:ptCount val="8"/>
                <c:pt idx="0">
                  <c:v>0</c:v>
                </c:pt>
                <c:pt idx="1">
                  <c:v>0</c:v>
                </c:pt>
                <c:pt idx="2">
                  <c:v>273</c:v>
                </c:pt>
                <c:pt idx="3">
                  <c:v>259</c:v>
                </c:pt>
                <c:pt idx="4">
                  <c:v>191</c:v>
                </c:pt>
                <c:pt idx="5">
                  <c:v>161</c:v>
                </c:pt>
                <c:pt idx="6">
                  <c:v>118</c:v>
                </c:pt>
                <c:pt idx="7">
                  <c:v>51</c:v>
                </c:pt>
              </c:numCache>
            </c:numRef>
          </c:val>
          <c:extLst>
            <c:ext xmlns:c16="http://schemas.microsoft.com/office/drawing/2014/chart" uri="{C3380CC4-5D6E-409C-BE32-E72D297353CC}">
              <c16:uniqueId val="{00000002-AE35-45B4-A982-DC47B529D1B0}"/>
            </c:ext>
          </c:extLst>
        </c:ser>
        <c:dLbls>
          <c:showLegendKey val="0"/>
          <c:showVal val="0"/>
          <c:showCatName val="0"/>
          <c:showSerName val="0"/>
          <c:showPercent val="0"/>
          <c:showBubbleSize val="0"/>
        </c:dLbls>
        <c:gapWidth val="182"/>
        <c:axId val="2139079327"/>
        <c:axId val="2139090143"/>
      </c:barChart>
      <c:catAx>
        <c:axId val="213907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BY"/>
          </a:p>
        </c:txPr>
        <c:crossAx val="2139090143"/>
        <c:crosses val="autoZero"/>
        <c:auto val="1"/>
        <c:lblAlgn val="ctr"/>
        <c:lblOffset val="100"/>
        <c:noMultiLvlLbl val="0"/>
      </c:catAx>
      <c:valAx>
        <c:axId val="213909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213907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lotArea>
      <c:layout/>
      <c:barChart>
        <c:barDir val="bar"/>
        <c:grouping val="clustered"/>
        <c:varyColors val="0"/>
        <c:ser>
          <c:idx val="0"/>
          <c:order val="0"/>
          <c:tx>
            <c:strRef>
              <c:f>Диаграммы!$B$29</c:f>
              <c:strCache>
                <c:ptCount val="1"/>
                <c:pt idx="0">
                  <c:v>ROI</c:v>
                </c:pt>
              </c:strCache>
            </c:strRef>
          </c:tx>
          <c:spPr>
            <a:solidFill>
              <a:srgbClr val="20B2AA"/>
            </a:solidFill>
            <a:ln>
              <a:noFill/>
            </a:ln>
            <a:effectLst/>
          </c:spPr>
          <c:invertIfNegative val="1"/>
          <c:cat>
            <c:strRef>
              <c:f>Диаграммы!$A$30:$A$37</c:f>
              <c:strCache>
                <c:ptCount val="8"/>
                <c:pt idx="0">
                  <c:v>BRA_MS2_install</c:v>
                </c:pt>
                <c:pt idx="1">
                  <c:v>ENG_MS2_install</c:v>
                </c:pt>
                <c:pt idx="2">
                  <c:v>UKR_MS1_install</c:v>
                </c:pt>
                <c:pt idx="3">
                  <c:v>BRA_MS1_purchase</c:v>
                </c:pt>
                <c:pt idx="4">
                  <c:v>RUS_MS1_purchase</c:v>
                </c:pt>
                <c:pt idx="5">
                  <c:v>UKR_MS1_purchase</c:v>
                </c:pt>
                <c:pt idx="6">
                  <c:v>BRA_MS1_install</c:v>
                </c:pt>
                <c:pt idx="7">
                  <c:v>RUS_MS1_install</c:v>
                </c:pt>
              </c:strCache>
            </c:strRef>
          </c:cat>
          <c:val>
            <c:numRef>
              <c:f>Диаграммы!$B$30:$B$37</c:f>
              <c:numCache>
                <c:formatCode>General</c:formatCode>
                <c:ptCount val="8"/>
                <c:pt idx="0">
                  <c:v>-0.81</c:v>
                </c:pt>
                <c:pt idx="1">
                  <c:v>-0.74</c:v>
                </c:pt>
                <c:pt idx="2">
                  <c:v>0.08</c:v>
                </c:pt>
                <c:pt idx="3">
                  <c:v>0.18</c:v>
                </c:pt>
                <c:pt idx="4">
                  <c:v>0.33</c:v>
                </c:pt>
                <c:pt idx="5">
                  <c:v>1.86</c:v>
                </c:pt>
                <c:pt idx="6">
                  <c:v>1.97</c:v>
                </c:pt>
                <c:pt idx="7">
                  <c:v>2.1</c:v>
                </c:pt>
              </c:numCache>
            </c:numRef>
          </c:val>
          <c:extLst>
            <c:ext xmlns:c14="http://schemas.microsoft.com/office/drawing/2007/8/2/chart" uri="{6F2FDCE9-48DA-4B69-8628-5D25D57E5C99}">
              <c14:invertSolidFillFmt>
                <c14:spPr xmlns:c14="http://schemas.microsoft.com/office/drawing/2007/8/2/chart">
                  <a:solidFill>
                    <a:srgbClr val="F08080"/>
                  </a:solidFill>
                  <a:ln>
                    <a:noFill/>
                  </a:ln>
                  <a:effectLst/>
                </c14:spPr>
              </c14:invertSolidFillFmt>
            </c:ext>
            <c:ext xmlns:c16="http://schemas.microsoft.com/office/drawing/2014/chart" uri="{C3380CC4-5D6E-409C-BE32-E72D297353CC}">
              <c16:uniqueId val="{00000000-B3A6-4077-A24B-FC2B78444409}"/>
            </c:ext>
          </c:extLst>
        </c:ser>
        <c:dLbls>
          <c:showLegendKey val="0"/>
          <c:showVal val="0"/>
          <c:showCatName val="0"/>
          <c:showSerName val="0"/>
          <c:showPercent val="0"/>
          <c:showBubbleSize val="0"/>
        </c:dLbls>
        <c:gapWidth val="182"/>
        <c:axId val="405331823"/>
        <c:axId val="405341391"/>
      </c:barChart>
      <c:catAx>
        <c:axId val="40533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05341391"/>
        <c:crosses val="autoZero"/>
        <c:auto val="1"/>
        <c:lblAlgn val="ctr"/>
        <c:lblOffset val="100"/>
        <c:noMultiLvlLbl val="0"/>
      </c:catAx>
      <c:valAx>
        <c:axId val="40534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05331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lotArea>
      <c:layout/>
      <c:barChart>
        <c:barDir val="bar"/>
        <c:grouping val="clustered"/>
        <c:varyColors val="0"/>
        <c:ser>
          <c:idx val="0"/>
          <c:order val="0"/>
          <c:tx>
            <c:strRef>
              <c:f>Диаграммы!$B$47</c:f>
              <c:strCache>
                <c:ptCount val="1"/>
                <c:pt idx="0">
                  <c:v>Payback</c:v>
                </c:pt>
              </c:strCache>
            </c:strRef>
          </c:tx>
          <c:spPr>
            <a:solidFill>
              <a:srgbClr val="87CEEB"/>
            </a:solidFill>
            <a:ln>
              <a:noFill/>
            </a:ln>
            <a:effectLst/>
          </c:spPr>
          <c:invertIfNegative val="0"/>
          <c:dLbls>
            <c:dLbl>
              <c:idx val="0"/>
              <c:tx>
                <c:rich>
                  <a:bodyPr/>
                  <a:lstStyle/>
                  <a:p>
                    <a:r>
                      <a:rPr lang="ru-RU" b="1">
                        <a:solidFill>
                          <a:srgbClr val="C00000"/>
                        </a:solidFill>
                      </a:rPr>
                      <a:t>не окупилась</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0EA2-4663-AB40-7017308C7997}"/>
                </c:ext>
              </c:extLst>
            </c:dLbl>
            <c:dLbl>
              <c:idx val="1"/>
              <c:tx>
                <c:rich>
                  <a:bodyPr/>
                  <a:lstStyle/>
                  <a:p>
                    <a:r>
                      <a:rPr lang="ru-RU" b="1">
                        <a:solidFill>
                          <a:srgbClr val="C00000"/>
                        </a:solidFill>
                      </a:rPr>
                      <a:t>не окупилась</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0EA2-4663-AB40-7017308C7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Диаграммы!$A$48:$A$55</c:f>
              <c:strCache>
                <c:ptCount val="8"/>
                <c:pt idx="0">
                  <c:v>BRA_MS2_install</c:v>
                </c:pt>
                <c:pt idx="1">
                  <c:v>ENG_MS2_install</c:v>
                </c:pt>
                <c:pt idx="2">
                  <c:v>RUS_MS1_purchase</c:v>
                </c:pt>
                <c:pt idx="3">
                  <c:v>UKR_MS1_install</c:v>
                </c:pt>
                <c:pt idx="4">
                  <c:v>BRA_MS1_purchase</c:v>
                </c:pt>
                <c:pt idx="5">
                  <c:v>UKR_MS1_purchase</c:v>
                </c:pt>
                <c:pt idx="6">
                  <c:v>RUS_MS1_install</c:v>
                </c:pt>
                <c:pt idx="7">
                  <c:v>BRA_MS1_install</c:v>
                </c:pt>
              </c:strCache>
            </c:strRef>
          </c:cat>
          <c:val>
            <c:numRef>
              <c:f>Диаграммы!$B$48:$B$55</c:f>
              <c:numCache>
                <c:formatCode>General</c:formatCode>
                <c:ptCount val="8"/>
                <c:pt idx="0">
                  <c:v>0</c:v>
                </c:pt>
                <c:pt idx="1">
                  <c:v>0</c:v>
                </c:pt>
                <c:pt idx="2">
                  <c:v>273</c:v>
                </c:pt>
                <c:pt idx="3">
                  <c:v>259</c:v>
                </c:pt>
                <c:pt idx="4">
                  <c:v>191</c:v>
                </c:pt>
                <c:pt idx="5">
                  <c:v>161</c:v>
                </c:pt>
                <c:pt idx="6">
                  <c:v>118</c:v>
                </c:pt>
                <c:pt idx="7">
                  <c:v>51</c:v>
                </c:pt>
              </c:numCache>
            </c:numRef>
          </c:val>
          <c:extLst>
            <c:ext xmlns:c16="http://schemas.microsoft.com/office/drawing/2014/chart" uri="{C3380CC4-5D6E-409C-BE32-E72D297353CC}">
              <c16:uniqueId val="{00000000-0EA2-4663-AB40-7017308C7997}"/>
            </c:ext>
          </c:extLst>
        </c:ser>
        <c:dLbls>
          <c:showLegendKey val="0"/>
          <c:showVal val="0"/>
          <c:showCatName val="0"/>
          <c:showSerName val="0"/>
          <c:showPercent val="0"/>
          <c:showBubbleSize val="0"/>
        </c:dLbls>
        <c:gapWidth val="182"/>
        <c:axId val="2139079327"/>
        <c:axId val="2139090143"/>
      </c:barChart>
      <c:catAx>
        <c:axId val="213907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2139090143"/>
        <c:crosses val="autoZero"/>
        <c:auto val="1"/>
        <c:lblAlgn val="ctr"/>
        <c:lblOffset val="100"/>
        <c:noMultiLvlLbl val="0"/>
      </c:catAx>
      <c:valAx>
        <c:axId val="213909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213907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lotArea>
      <c:layout>
        <c:manualLayout>
          <c:layoutTarget val="inner"/>
          <c:xMode val="edge"/>
          <c:yMode val="edge"/>
          <c:x val="0.26105380577427822"/>
          <c:y val="0.19486111111111112"/>
          <c:w val="0.70649475065616796"/>
          <c:h val="0.72088764946048411"/>
        </c:manualLayout>
      </c:layout>
      <c:barChart>
        <c:barDir val="bar"/>
        <c:grouping val="clustered"/>
        <c:varyColors val="0"/>
        <c:ser>
          <c:idx val="0"/>
          <c:order val="0"/>
          <c:tx>
            <c:strRef>
              <c:f>Диаграммы!$B$13</c:f>
              <c:strCache>
                <c:ptCount val="1"/>
                <c:pt idx="0">
                  <c:v>CPI</c:v>
                </c:pt>
              </c:strCache>
            </c:strRef>
          </c:tx>
          <c:spPr>
            <a:solidFill>
              <a:srgbClr val="DDA0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Диаграммы!$A$14:$A$21</c:f>
              <c:strCache>
                <c:ptCount val="8"/>
                <c:pt idx="0">
                  <c:v>UKR_MS1_purchase</c:v>
                </c:pt>
                <c:pt idx="1">
                  <c:v>BRA_MS2_install</c:v>
                </c:pt>
                <c:pt idx="2">
                  <c:v>RUS_MS1_purchase</c:v>
                </c:pt>
                <c:pt idx="3">
                  <c:v>BRA_MS1_purchase</c:v>
                </c:pt>
                <c:pt idx="4">
                  <c:v>ENG_MS2_install</c:v>
                </c:pt>
                <c:pt idx="5">
                  <c:v>RUS_MS1_install</c:v>
                </c:pt>
                <c:pt idx="6">
                  <c:v>UKR_MS1_install</c:v>
                </c:pt>
                <c:pt idx="7">
                  <c:v>BRA_MS1_install</c:v>
                </c:pt>
              </c:strCache>
            </c:strRef>
          </c:cat>
          <c:val>
            <c:numRef>
              <c:f>Диаграммы!$B$14:$B$21</c:f>
              <c:numCache>
                <c:formatCode>General</c:formatCode>
                <c:ptCount val="8"/>
                <c:pt idx="0">
                  <c:v>1.349</c:v>
                </c:pt>
                <c:pt idx="1">
                  <c:v>0.53400000000000003</c:v>
                </c:pt>
                <c:pt idx="2">
                  <c:v>0.39</c:v>
                </c:pt>
                <c:pt idx="3">
                  <c:v>0.35</c:v>
                </c:pt>
                <c:pt idx="4">
                  <c:v>0.246</c:v>
                </c:pt>
                <c:pt idx="5">
                  <c:v>1.9E-2</c:v>
                </c:pt>
                <c:pt idx="6">
                  <c:v>1.4999999999999999E-2</c:v>
                </c:pt>
                <c:pt idx="7">
                  <c:v>8.9999999999999993E-3</c:v>
                </c:pt>
              </c:numCache>
            </c:numRef>
          </c:val>
          <c:extLst>
            <c:ext xmlns:c16="http://schemas.microsoft.com/office/drawing/2014/chart" uri="{C3380CC4-5D6E-409C-BE32-E72D297353CC}">
              <c16:uniqueId val="{00000000-A29D-4B46-B4FE-0869439D609A}"/>
            </c:ext>
          </c:extLst>
        </c:ser>
        <c:dLbls>
          <c:showLegendKey val="0"/>
          <c:showVal val="0"/>
          <c:showCatName val="0"/>
          <c:showSerName val="0"/>
          <c:showPercent val="0"/>
          <c:showBubbleSize val="0"/>
        </c:dLbls>
        <c:gapWidth val="182"/>
        <c:axId val="99651887"/>
        <c:axId val="99652303"/>
      </c:barChart>
      <c:catAx>
        <c:axId val="9965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99652303"/>
        <c:crosses val="autoZero"/>
        <c:auto val="1"/>
        <c:lblAlgn val="ctr"/>
        <c:lblOffset val="100"/>
        <c:noMultiLvlLbl val="0"/>
      </c:catAx>
      <c:valAx>
        <c:axId val="99652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9965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13607</xdr:rowOff>
    </xdr:from>
    <xdr:to>
      <xdr:col>8</xdr:col>
      <xdr:colOff>666750</xdr:colOff>
      <xdr:row>57</xdr:row>
      <xdr:rowOff>13607</xdr:rowOff>
    </xdr:to>
    <xdr:graphicFrame macro="">
      <xdr:nvGraphicFramePr>
        <xdr:cNvPr id="11" name="Диаграмма 10">
          <a:extLst>
            <a:ext uri="{FF2B5EF4-FFF2-40B4-BE49-F238E27FC236}">
              <a16:creationId xmlns:a16="http://schemas.microsoft.com/office/drawing/2014/main" id="{6BDC0033-135B-4095-B98F-A43C5B6A7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34</xdr:row>
      <xdr:rowOff>0</xdr:rowOff>
    </xdr:from>
    <xdr:to>
      <xdr:col>18</xdr:col>
      <xdr:colOff>1019173</xdr:colOff>
      <xdr:row>57</xdr:row>
      <xdr:rowOff>19050</xdr:rowOff>
    </xdr:to>
    <xdr:graphicFrame macro="">
      <xdr:nvGraphicFramePr>
        <xdr:cNvPr id="12" name="Диаграмма 11">
          <a:extLst>
            <a:ext uri="{FF2B5EF4-FFF2-40B4-BE49-F238E27FC236}">
              <a16:creationId xmlns:a16="http://schemas.microsoft.com/office/drawing/2014/main" id="{2429BF09-16DC-454C-9505-C2840A4D3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77</xdr:row>
      <xdr:rowOff>212914</xdr:rowOff>
    </xdr:from>
    <xdr:to>
      <xdr:col>11</xdr:col>
      <xdr:colOff>394607</xdr:colOff>
      <xdr:row>100</xdr:row>
      <xdr:rowOff>154350</xdr:rowOff>
    </xdr:to>
    <xdr:pic>
      <xdr:nvPicPr>
        <xdr:cNvPr id="13" name="Рисунок 12">
          <a:extLst>
            <a:ext uri="{FF2B5EF4-FFF2-40B4-BE49-F238E27FC236}">
              <a16:creationId xmlns:a16="http://schemas.microsoft.com/office/drawing/2014/main" id="{2262ADDE-FA61-419F-BBFC-AD9C8B59EDD4}"/>
            </a:ext>
          </a:extLst>
        </xdr:cNvPr>
        <xdr:cNvPicPr>
          <a:picLocks noChangeAspect="1"/>
        </xdr:cNvPicPr>
      </xdr:nvPicPr>
      <xdr:blipFill>
        <a:blip xmlns:r="http://schemas.openxmlformats.org/officeDocument/2006/relationships" r:embed="rId3"/>
        <a:stretch>
          <a:fillRect/>
        </a:stretch>
      </xdr:blipFill>
      <xdr:spPr>
        <a:xfrm>
          <a:off x="0" y="17956628"/>
          <a:ext cx="10450286" cy="5302650"/>
        </a:xfrm>
        <a:prstGeom prst="rect">
          <a:avLst/>
        </a:prstGeom>
      </xdr:spPr>
    </xdr:pic>
    <xdr:clientData/>
  </xdr:twoCellAnchor>
  <xdr:twoCellAnchor editAs="oneCell">
    <xdr:from>
      <xdr:col>0</xdr:col>
      <xdr:colOff>44901</xdr:colOff>
      <xdr:row>111</xdr:row>
      <xdr:rowOff>9921</xdr:rowOff>
    </xdr:from>
    <xdr:to>
      <xdr:col>12</xdr:col>
      <xdr:colOff>40821</xdr:colOff>
      <xdr:row>133</xdr:row>
      <xdr:rowOff>193590</xdr:rowOff>
    </xdr:to>
    <xdr:pic>
      <xdr:nvPicPr>
        <xdr:cNvPr id="15" name="Рисунок 14">
          <a:extLst>
            <a:ext uri="{FF2B5EF4-FFF2-40B4-BE49-F238E27FC236}">
              <a16:creationId xmlns:a16="http://schemas.microsoft.com/office/drawing/2014/main" id="{DC124B5B-9910-43D8-864F-2AF570752DF7}"/>
            </a:ext>
          </a:extLst>
        </xdr:cNvPr>
        <xdr:cNvPicPr>
          <a:picLocks noChangeAspect="1"/>
        </xdr:cNvPicPr>
      </xdr:nvPicPr>
      <xdr:blipFill>
        <a:blip xmlns:r="http://schemas.openxmlformats.org/officeDocument/2006/relationships" r:embed="rId4"/>
        <a:stretch>
          <a:fillRect/>
        </a:stretch>
      </xdr:blipFill>
      <xdr:spPr>
        <a:xfrm>
          <a:off x="44901" y="25877100"/>
          <a:ext cx="10936063" cy="5572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28</xdr:row>
      <xdr:rowOff>4762</xdr:rowOff>
    </xdr:from>
    <xdr:to>
      <xdr:col>8</xdr:col>
      <xdr:colOff>138112</xdr:colOff>
      <xdr:row>41</xdr:row>
      <xdr:rowOff>185737</xdr:rowOff>
    </xdr:to>
    <xdr:graphicFrame macro="">
      <xdr:nvGraphicFramePr>
        <xdr:cNvPr id="6" name="Диаграмма 5">
          <a:extLst>
            <a:ext uri="{FF2B5EF4-FFF2-40B4-BE49-F238E27FC236}">
              <a16:creationId xmlns:a16="http://schemas.microsoft.com/office/drawing/2014/main" id="{39600597-AF8C-4B5A-9882-741FAC8A6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46</xdr:row>
      <xdr:rowOff>14287</xdr:rowOff>
    </xdr:from>
    <xdr:to>
      <xdr:col>8</xdr:col>
      <xdr:colOff>128587</xdr:colOff>
      <xdr:row>55</xdr:row>
      <xdr:rowOff>157162</xdr:rowOff>
    </xdr:to>
    <xdr:graphicFrame macro="">
      <xdr:nvGraphicFramePr>
        <xdr:cNvPr id="7" name="Диаграмма 6">
          <a:extLst>
            <a:ext uri="{FF2B5EF4-FFF2-40B4-BE49-F238E27FC236}">
              <a16:creationId xmlns:a16="http://schemas.microsoft.com/office/drawing/2014/main" id="{7B613306-6EDC-42F3-A973-FDFFFB5FB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1162050</xdr:colOff>
      <xdr:row>12</xdr:row>
      <xdr:rowOff>4762</xdr:rowOff>
    </xdr:from>
    <xdr:to>
      <xdr:col>8</xdr:col>
      <xdr:colOff>114300</xdr:colOff>
      <xdr:row>25</xdr:row>
      <xdr:rowOff>185737</xdr:rowOff>
    </xdr:to>
    <xdr:graphicFrame macro="">
      <xdr:nvGraphicFramePr>
        <xdr:cNvPr id="8" name="Диаграмма 7">
          <a:extLst>
            <a:ext uri="{FF2B5EF4-FFF2-40B4-BE49-F238E27FC236}">
              <a16:creationId xmlns:a16="http://schemas.microsoft.com/office/drawing/2014/main" id="{D50C2820-220E-4D50-A718-32E890D4F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6C33E-7512-4571-AF39-37995DB2A8AE}" name="Таблица1" displayName="Таблица1" ref="A15:S24" totalsRowShown="0" headerRowDxfId="51" dataDxfId="49" headerRowBorderDxfId="50" tableBorderDxfId="48">
  <autoFilter ref="A15:S24" xr:uid="{5BF6C33E-7512-4571-AF39-37995DB2A8AE}"/>
  <sortState xmlns:xlrd2="http://schemas.microsoft.com/office/spreadsheetml/2017/richdata2" ref="A16:S24">
    <sortCondition ref="B15:B24"/>
  </sortState>
  <tableColumns count="19">
    <tableColumn id="1" xr3:uid="{1B226143-74EA-40B6-9829-BB07CA95A956}" name="Кампания" dataDxfId="47"/>
    <tableColumn id="19" xr3:uid="{36613004-1912-4CE6-B225-CD921CC64072}" name="Канал" dataDxfId="46"/>
    <tableColumn id="18" xr3:uid="{56036B6C-DEA5-4FF1-8A4F-E9509BEB4807}" name="Регион" dataDxfId="45"/>
    <tableColumn id="2" xr3:uid="{0D0C26A6-4609-4538-BB21-5E66AF9AB666}" name="Тип" dataDxfId="44"/>
    <tableColumn id="3" xr3:uid="{F830145B-2A30-4014-81C1-250F73769FCF}" name="План, $" dataDxfId="43"/>
    <tableColumn id="4" xr3:uid="{856E2A43-D337-4DC0-8D8F-C2E609BA0205}" name="Фактические затраты, $" dataDxfId="42"/>
    <tableColumn id="5" xr3:uid="{FEBBF004-35FD-4B7E-AA38-AF02BCA82BED}" name="Отклонение от плана, $" dataDxfId="41"/>
    <tableColumn id="6" xr3:uid="{F8950E15-1A35-493C-AE0C-E278095E93CE}" name="Количество регистраций" dataDxfId="40"/>
    <tableColumn id="7" xr3:uid="{4785ED84-E803-4AE8-AF75-FFAA57D5F40A}" name="CPI" dataDxfId="39"/>
    <tableColumn id="8" xr3:uid="{47AA07FD-766E-47F9-8318-CF013AA1E673}" name="Payers" dataDxfId="38"/>
    <tableColumn id="9" xr3:uid="{1E191DFB-10FA-4937-ACC6-C17A7A84439B}" name="Paying Share" dataDxfId="37"/>
    <tableColumn id="10" xr3:uid="{01CC5BDF-E76E-4F24-8399-CC03367DAD35}" name="Выручка" dataDxfId="36"/>
    <tableColumn id="11" xr3:uid="{19052626-E7DA-49A3-8A41-2AA17603C8F3}" name="Выручка за вычетом платёжных комиссий" dataDxfId="35"/>
    <tableColumn id="12" xr3:uid="{49037D65-E166-438E-98EF-E5CB0DE1ED0B}" name="Сумма комиссии" dataDxfId="34"/>
    <tableColumn id="13" xr3:uid="{8DA20A9E-A041-4D73-9534-319656967CE9}" name="Доля комиссии в выручке" dataDxfId="33"/>
    <tableColumn id="14" xr3:uid="{FFC188B8-A317-4C07-B67D-DAD67BFE0B27}" name="ARPU" dataDxfId="32"/>
    <tableColumn id="15" xr3:uid="{D0216277-68B3-41E1-AB54-095BB31CEFD3}" name="ARPPU" dataDxfId="31"/>
    <tableColumn id="16" xr3:uid="{2D89A919-3920-4DBA-B72E-55EF110D1862}" name="ROI" dataDxfId="30"/>
    <tableColumn id="17" xr3:uid="{B2021FDD-F6C4-42DC-A4EC-0B4EC70D72AE}" name="Срок окупаемости рекламных кампаний" dataDxfId="2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F04E012-681D-4C48-A439-B647952DD78B}" name="Таблица9" displayName="Таблица9" ref="M80:P83" totalsRowShown="0" headerRowDxfId="28" dataDxfId="27">
  <autoFilter ref="M80:P83" xr:uid="{5F04E012-681D-4C48-A439-B647952DD78B}"/>
  <tableColumns count="4">
    <tableColumn id="2" xr3:uid="{E8DF9C5A-F5F3-410C-B689-5B078AF18B63}" name="days_since_reg" dataDxfId="26"/>
    <tableColumn id="6" xr3:uid="{B8774F5F-1BD6-4684-A5AE-9FE245FD5B35}" name="CARPU_gross" dataDxfId="25"/>
    <tableColumn id="7" xr3:uid="{8C25F240-75F6-4A04-BCF8-51BD5493E66C}" name="CARPU_net" dataDxfId="24"/>
    <tableColumn id="8" xr3:uid="{FABEFECE-1499-4C34-A8BF-FD8F4A5F6624}" name="Recoupment" dataDxfId="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6B321B-0EED-4C34-B7DA-38F64E81623D}" name="Таблица19" displayName="Таблица19" ref="A1:S10" totalsRowShown="0" headerRowDxfId="22" dataDxfId="20" headerRowBorderDxfId="21" tableBorderDxfId="19">
  <autoFilter ref="A1:S10" xr:uid="{4F6B321B-0EED-4C34-B7DA-38F64E81623D}"/>
  <sortState xmlns:xlrd2="http://schemas.microsoft.com/office/spreadsheetml/2017/richdata2" ref="A2:S10">
    <sortCondition ref="B11:B20"/>
  </sortState>
  <tableColumns count="19">
    <tableColumn id="1" xr3:uid="{E3E7420E-1240-4CCC-B635-F20EF8E0EE11}" name="Кампания" dataDxfId="18"/>
    <tableColumn id="19" xr3:uid="{10456A6E-191E-477C-98A3-602AF89EF840}" name="Канал" dataDxfId="17"/>
    <tableColumn id="18" xr3:uid="{1E11178B-439E-4E8A-B922-40EA3AFDC49A}" name="Регион" dataDxfId="16"/>
    <tableColumn id="2" xr3:uid="{9E48EC4B-4982-497F-972C-47561D1CBC6E}" name="Тип" dataDxfId="15"/>
    <tableColumn id="3" xr3:uid="{BFD0F68B-D3A0-4A63-A056-55007F8C6DD1}" name="План, $" dataDxfId="14"/>
    <tableColumn id="4" xr3:uid="{37F33A6F-BC56-4851-8C0D-72320A91505E}" name="Фактические затраты, $" dataDxfId="13"/>
    <tableColumn id="5" xr3:uid="{6AB6F020-7592-4C13-B5D6-4A6D1BB8FD65}" name="Отклонение от плана, $" dataDxfId="12"/>
    <tableColumn id="6" xr3:uid="{30650CAC-403B-493D-A211-4F30C0FB2AFC}" name="Количество регистраций" dataDxfId="11"/>
    <tableColumn id="7" xr3:uid="{F22D1C63-FDF3-4F1E-9431-0109073D25A1}" name="CPI" dataDxfId="10"/>
    <tableColumn id="8" xr3:uid="{F752469D-8A7D-42A4-A908-15872DE31294}" name="Payers" dataDxfId="9"/>
    <tableColumn id="9" xr3:uid="{D1F94C82-AD8A-44E4-A6AF-EE5C3E93849E}" name="Paying Share" dataDxfId="8"/>
    <tableColumn id="10" xr3:uid="{7FC5E3D7-2F8B-4BCD-996A-CBDB0B0AA777}" name="Выручка" dataDxfId="7"/>
    <tableColumn id="11" xr3:uid="{E9227097-96AF-4F77-A107-F897CA2488D8}" name="Выручка за вычетом платёжных комиссий" dataDxfId="6"/>
    <tableColumn id="12" xr3:uid="{007ACDE2-0240-4C52-93A5-979CCE5F245A}" name="Сумма комиссии" dataDxfId="5"/>
    <tableColumn id="13" xr3:uid="{F76C6856-6722-426E-B9DB-D432E1B79A73}" name="Доля коммисси в выручке" dataDxfId="4"/>
    <tableColumn id="14" xr3:uid="{4158D2D1-D7A3-4C89-9531-5CABB6DD1B04}" name="ARPU" dataDxfId="3"/>
    <tableColumn id="15" xr3:uid="{DF5150BA-4CD0-4901-B004-F2EB88D7A057}" name="ARPPU" dataDxfId="2"/>
    <tableColumn id="16" xr3:uid="{F064EAC0-0EB2-4644-A8C6-68CC560609ED}" name="ROI" dataDxfId="1"/>
    <tableColumn id="17" xr3:uid="{7D0C0D4D-27C5-486C-876D-D509F87E1344}" name="Срок окупаемости рекламных кампаний"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SviuQMO8uSXcHD7JNIgP0XO3PWHTe-aY?usp=sharing" TargetMode="External"/><Relationship Id="rId7" Type="http://schemas.openxmlformats.org/officeDocument/2006/relationships/table" Target="../tables/table2.xml"/><Relationship Id="rId2" Type="http://schemas.openxmlformats.org/officeDocument/2006/relationships/hyperlink" Target="http://t.me/ihar367" TargetMode="External"/><Relationship Id="rId1" Type="http://schemas.openxmlformats.org/officeDocument/2006/relationships/hyperlink" Target="mailto:ihar.sasimovich@gmail.com"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53"/>
  <sheetViews>
    <sheetView tabSelected="1" topLeftCell="A127" zoomScale="95" zoomScaleNormal="95" workbookViewId="0">
      <selection activeCell="A142" sqref="A142:S142"/>
    </sheetView>
  </sheetViews>
  <sheetFormatPr defaultRowHeight="15" x14ac:dyDescent="0.25"/>
  <cols>
    <col min="1" max="1" width="22.5703125" customWidth="1"/>
    <col min="2" max="2" width="8.5703125" customWidth="1"/>
    <col min="3" max="3" width="17.5703125" customWidth="1"/>
    <col min="4" max="4" width="11.7109375" customWidth="1"/>
    <col min="5" max="5" width="11.42578125" customWidth="1"/>
    <col min="6" max="6" width="14.85546875" customWidth="1"/>
    <col min="7" max="7" width="15.7109375" bestFit="1" customWidth="1"/>
    <col min="8" max="8" width="14" customWidth="1"/>
    <col min="9" max="9" width="10.140625" customWidth="1"/>
    <col min="11" max="11" width="14.85546875" customWidth="1"/>
    <col min="12" max="12" width="13.28515625" customWidth="1"/>
    <col min="13" max="13" width="17.7109375" customWidth="1"/>
    <col min="14" max="14" width="18.7109375" customWidth="1"/>
    <col min="15" max="15" width="17.5703125" customWidth="1"/>
    <col min="16" max="16" width="15.42578125" customWidth="1"/>
    <col min="17" max="17" width="18.7109375" bestFit="1" customWidth="1"/>
    <col min="19" max="19" width="15.28515625" customWidth="1"/>
  </cols>
  <sheetData>
    <row r="1" spans="1:19" s="12" customFormat="1" ht="21" x14ac:dyDescent="0.35">
      <c r="A1" s="11" t="s">
        <v>16</v>
      </c>
      <c r="B1" s="11"/>
      <c r="C1" s="11"/>
      <c r="S1" s="13">
        <v>45836</v>
      </c>
    </row>
    <row r="2" spans="1:19" ht="18.75" x14ac:dyDescent="0.3">
      <c r="A2" s="1"/>
      <c r="B2" s="1"/>
      <c r="C2" s="1"/>
    </row>
    <row r="3" spans="1:19" ht="18.75" x14ac:dyDescent="0.3">
      <c r="A3" s="35" t="s">
        <v>74</v>
      </c>
      <c r="B3" s="1" t="s">
        <v>75</v>
      </c>
      <c r="C3" s="1"/>
    </row>
    <row r="4" spans="1:19" ht="18.75" x14ac:dyDescent="0.3">
      <c r="A4" s="1"/>
      <c r="B4" s="1"/>
      <c r="C4" s="1"/>
    </row>
    <row r="5" spans="1:19" ht="18.75" x14ac:dyDescent="0.3">
      <c r="A5" s="2" t="s">
        <v>17</v>
      </c>
      <c r="B5" s="2" t="s">
        <v>45</v>
      </c>
    </row>
    <row r="6" spans="1:19" ht="18.75" x14ac:dyDescent="0.3">
      <c r="A6" s="1"/>
      <c r="B6" s="2" t="s">
        <v>58</v>
      </c>
    </row>
    <row r="7" spans="1:19" ht="18.75" x14ac:dyDescent="0.3">
      <c r="A7" s="1"/>
      <c r="B7" s="2" t="s">
        <v>61</v>
      </c>
    </row>
    <row r="8" spans="1:19" ht="18.75" x14ac:dyDescent="0.3">
      <c r="A8" s="1"/>
      <c r="B8" s="1"/>
      <c r="C8" s="1"/>
      <c r="D8" s="2"/>
    </row>
    <row r="9" spans="1:19" ht="18.75" x14ac:dyDescent="0.3">
      <c r="A9" s="2" t="s">
        <v>72</v>
      </c>
      <c r="B9" s="2"/>
      <c r="C9" s="2"/>
      <c r="D9" s="2"/>
    </row>
    <row r="10" spans="1:19" ht="18.75" x14ac:dyDescent="0.3">
      <c r="A10" s="2"/>
      <c r="B10" s="2"/>
      <c r="C10" s="2"/>
      <c r="D10" s="2"/>
    </row>
    <row r="11" spans="1:19" ht="18.75" x14ac:dyDescent="0.3">
      <c r="A11" s="2" t="s">
        <v>40</v>
      </c>
      <c r="B11" s="2"/>
      <c r="C11" s="2"/>
      <c r="D11" s="2"/>
    </row>
    <row r="12" spans="1:19" ht="18.75" x14ac:dyDescent="0.3">
      <c r="A12" s="2"/>
      <c r="B12" s="2"/>
      <c r="C12" s="2"/>
      <c r="D12" s="2"/>
    </row>
    <row r="13" spans="1:19" ht="18.75" x14ac:dyDescent="0.3">
      <c r="A13" s="2"/>
      <c r="B13" s="2"/>
      <c r="C13" s="2"/>
      <c r="D13" s="2"/>
    </row>
    <row r="14" spans="1:19" ht="18.75" x14ac:dyDescent="0.3">
      <c r="A14" s="3" t="s">
        <v>18</v>
      </c>
      <c r="B14" s="2"/>
      <c r="C14" s="2"/>
    </row>
    <row r="15" spans="1:19" ht="63" x14ac:dyDescent="0.25">
      <c r="A15" s="4" t="s">
        <v>14</v>
      </c>
      <c r="B15" s="4" t="s">
        <v>33</v>
      </c>
      <c r="C15" s="4" t="s">
        <v>32</v>
      </c>
      <c r="D15" s="4" t="s">
        <v>19</v>
      </c>
      <c r="E15" s="4" t="s">
        <v>27</v>
      </c>
      <c r="F15" s="4" t="s">
        <v>28</v>
      </c>
      <c r="G15" s="4" t="s">
        <v>29</v>
      </c>
      <c r="H15" s="4" t="s">
        <v>20</v>
      </c>
      <c r="I15" s="4" t="s">
        <v>15</v>
      </c>
      <c r="J15" s="4" t="s">
        <v>30</v>
      </c>
      <c r="K15" s="4" t="s">
        <v>21</v>
      </c>
      <c r="L15" s="4" t="s">
        <v>22</v>
      </c>
      <c r="M15" s="4" t="s">
        <v>23</v>
      </c>
      <c r="N15" s="4" t="s">
        <v>24</v>
      </c>
      <c r="O15" s="4" t="s">
        <v>63</v>
      </c>
      <c r="P15" s="4" t="s">
        <v>0</v>
      </c>
      <c r="Q15" s="4" t="s">
        <v>1</v>
      </c>
      <c r="R15" s="4" t="s">
        <v>2</v>
      </c>
      <c r="S15" s="4" t="s">
        <v>26</v>
      </c>
    </row>
    <row r="16" spans="1:19" ht="15.75" x14ac:dyDescent="0.25">
      <c r="A16" s="27" t="s">
        <v>3</v>
      </c>
      <c r="B16" s="21" t="s">
        <v>38</v>
      </c>
      <c r="C16" s="21" t="s">
        <v>34</v>
      </c>
      <c r="D16" s="21" t="s">
        <v>4</v>
      </c>
      <c r="E16" s="21">
        <v>100</v>
      </c>
      <c r="F16" s="21">
        <v>99.12</v>
      </c>
      <c r="G16" s="21">
        <v>0.87999999999999545</v>
      </c>
      <c r="H16" s="21">
        <v>11459</v>
      </c>
      <c r="I16" s="22">
        <v>8.9999999999999993E-3</v>
      </c>
      <c r="J16" s="21">
        <v>25</v>
      </c>
      <c r="K16" s="23">
        <v>2E-3</v>
      </c>
      <c r="L16" s="21">
        <v>381.39</v>
      </c>
      <c r="M16" s="21">
        <v>294.52999999999997</v>
      </c>
      <c r="N16" s="21">
        <v>86.860000000000014</v>
      </c>
      <c r="O16" s="21">
        <v>0.23</v>
      </c>
      <c r="P16" s="21">
        <v>0.03</v>
      </c>
      <c r="Q16" s="21">
        <v>15.26</v>
      </c>
      <c r="R16" s="22">
        <v>1.97</v>
      </c>
      <c r="S16" s="22">
        <v>51</v>
      </c>
    </row>
    <row r="17" spans="1:19" ht="15.75" x14ac:dyDescent="0.25">
      <c r="A17" s="21" t="s">
        <v>5</v>
      </c>
      <c r="B17" s="21" t="s">
        <v>38</v>
      </c>
      <c r="C17" s="21" t="s">
        <v>34</v>
      </c>
      <c r="D17" s="21" t="s">
        <v>6</v>
      </c>
      <c r="E17" s="21">
        <v>400</v>
      </c>
      <c r="F17" s="21">
        <v>398.67</v>
      </c>
      <c r="G17" s="21">
        <v>1.3299999999999841</v>
      </c>
      <c r="H17" s="21">
        <v>1139</v>
      </c>
      <c r="I17" s="21">
        <v>0.35</v>
      </c>
      <c r="J17" s="21">
        <v>18</v>
      </c>
      <c r="K17" s="23">
        <v>1.6E-2</v>
      </c>
      <c r="L17" s="21">
        <v>598.49</v>
      </c>
      <c r="M17" s="21">
        <v>468.53</v>
      </c>
      <c r="N17" s="21">
        <v>129.96</v>
      </c>
      <c r="O17" s="21">
        <v>0.22</v>
      </c>
      <c r="P17" s="21">
        <v>0.53</v>
      </c>
      <c r="Q17" s="21">
        <v>33.25</v>
      </c>
      <c r="R17" s="21">
        <v>0.18</v>
      </c>
      <c r="S17" s="21">
        <v>191</v>
      </c>
    </row>
    <row r="18" spans="1:19" ht="15.75" x14ac:dyDescent="0.25">
      <c r="A18" s="27" t="s">
        <v>7</v>
      </c>
      <c r="B18" s="21" t="s">
        <v>38</v>
      </c>
      <c r="C18" s="21" t="s">
        <v>35</v>
      </c>
      <c r="D18" s="21" t="s">
        <v>4</v>
      </c>
      <c r="E18" s="21">
        <v>200</v>
      </c>
      <c r="F18" s="21">
        <v>246.3</v>
      </c>
      <c r="G18" s="21">
        <v>-46.300000000000011</v>
      </c>
      <c r="H18" s="21">
        <v>12646</v>
      </c>
      <c r="I18" s="22">
        <v>1.9E-2</v>
      </c>
      <c r="J18" s="21">
        <v>50</v>
      </c>
      <c r="K18" s="23">
        <v>4.0000000000000001E-3</v>
      </c>
      <c r="L18" s="21">
        <v>944.43</v>
      </c>
      <c r="M18" s="21">
        <v>762.91</v>
      </c>
      <c r="N18" s="21">
        <v>181.52</v>
      </c>
      <c r="O18" s="21">
        <v>0.19</v>
      </c>
      <c r="P18" s="21">
        <v>7.0000000000000007E-2</v>
      </c>
      <c r="Q18" s="21">
        <v>18.89</v>
      </c>
      <c r="R18" s="22">
        <v>2.1</v>
      </c>
      <c r="S18" s="21">
        <v>118</v>
      </c>
    </row>
    <row r="19" spans="1:19" ht="15.75" x14ac:dyDescent="0.25">
      <c r="A19" s="21" t="s">
        <v>8</v>
      </c>
      <c r="B19" s="21" t="s">
        <v>38</v>
      </c>
      <c r="C19" s="21" t="s">
        <v>35</v>
      </c>
      <c r="D19" s="21" t="s">
        <v>6</v>
      </c>
      <c r="E19" s="21">
        <v>500</v>
      </c>
      <c r="F19" s="21">
        <v>616.77</v>
      </c>
      <c r="G19" s="21">
        <v>-116.77</v>
      </c>
      <c r="H19" s="21">
        <v>1580</v>
      </c>
      <c r="I19" s="21">
        <v>0.39</v>
      </c>
      <c r="J19" s="21">
        <v>48</v>
      </c>
      <c r="K19" s="23">
        <v>0.03</v>
      </c>
      <c r="L19" s="21">
        <v>1074.25</v>
      </c>
      <c r="M19" s="21">
        <v>822.1</v>
      </c>
      <c r="N19" s="21">
        <v>252.15</v>
      </c>
      <c r="O19" s="21">
        <v>0.23</v>
      </c>
      <c r="P19" s="21">
        <v>0.68</v>
      </c>
      <c r="Q19" s="21">
        <v>22.38</v>
      </c>
      <c r="R19" s="21">
        <v>0.33</v>
      </c>
      <c r="S19" s="21">
        <v>273</v>
      </c>
    </row>
    <row r="20" spans="1:19" ht="15.75" x14ac:dyDescent="0.25">
      <c r="A20" s="21" t="s">
        <v>9</v>
      </c>
      <c r="B20" s="21" t="s">
        <v>38</v>
      </c>
      <c r="C20" t="s">
        <v>67</v>
      </c>
      <c r="D20" s="21" t="s">
        <v>4</v>
      </c>
      <c r="E20" s="21">
        <v>100</v>
      </c>
      <c r="F20" s="21">
        <v>99.43</v>
      </c>
      <c r="G20" s="21">
        <v>0.56999999999999318</v>
      </c>
      <c r="H20" s="21">
        <v>6789</v>
      </c>
      <c r="I20" s="22">
        <v>1.4999999999999999E-2</v>
      </c>
      <c r="J20" s="21">
        <v>33</v>
      </c>
      <c r="K20" s="23">
        <v>5.0000000000000001E-3</v>
      </c>
      <c r="L20" s="21">
        <v>138.63999999999999</v>
      </c>
      <c r="M20" s="21">
        <v>107.6</v>
      </c>
      <c r="N20" s="21">
        <v>31.039999999999988</v>
      </c>
      <c r="O20" s="21">
        <v>0.22</v>
      </c>
      <c r="P20" s="21">
        <v>0.02</v>
      </c>
      <c r="Q20" s="21">
        <v>4.2</v>
      </c>
      <c r="R20" s="21">
        <v>0.08</v>
      </c>
      <c r="S20" s="21">
        <v>259</v>
      </c>
    </row>
    <row r="21" spans="1:19" ht="15.75" x14ac:dyDescent="0.25">
      <c r="A21" s="27" t="s">
        <v>10</v>
      </c>
      <c r="B21" s="21" t="s">
        <v>38</v>
      </c>
      <c r="C21" t="s">
        <v>67</v>
      </c>
      <c r="D21" s="21" t="s">
        <v>6</v>
      </c>
      <c r="E21" s="21">
        <v>500</v>
      </c>
      <c r="F21" s="21">
        <v>348.13</v>
      </c>
      <c r="G21" s="21">
        <v>151.87</v>
      </c>
      <c r="H21" s="21">
        <v>258</v>
      </c>
      <c r="I21" s="24">
        <v>1.349</v>
      </c>
      <c r="J21" s="21">
        <v>11</v>
      </c>
      <c r="K21" s="23">
        <v>4.2999999999999997E-2</v>
      </c>
      <c r="L21" s="21">
        <v>1311.73</v>
      </c>
      <c r="M21" s="21">
        <v>997.33</v>
      </c>
      <c r="N21" s="21">
        <v>314.39999999999998</v>
      </c>
      <c r="O21" s="21">
        <v>0.24</v>
      </c>
      <c r="P21" s="21">
        <v>5.08</v>
      </c>
      <c r="Q21" s="21">
        <v>119.25</v>
      </c>
      <c r="R21" s="22">
        <v>1.86</v>
      </c>
      <c r="S21" s="21">
        <v>161</v>
      </c>
    </row>
    <row r="22" spans="1:19" ht="15.75" x14ac:dyDescent="0.25">
      <c r="A22" s="21" t="s">
        <v>11</v>
      </c>
      <c r="B22" s="21" t="s">
        <v>39</v>
      </c>
      <c r="C22" s="21" t="s">
        <v>34</v>
      </c>
      <c r="D22" s="21" t="s">
        <v>4</v>
      </c>
      <c r="E22" s="21">
        <v>100</v>
      </c>
      <c r="F22" s="21">
        <v>81.150000000000006</v>
      </c>
      <c r="G22" s="21">
        <v>18.849999999999991</v>
      </c>
      <c r="H22" s="21">
        <v>152</v>
      </c>
      <c r="I22" s="21">
        <v>0.53400000000000003</v>
      </c>
      <c r="J22" s="21">
        <v>6</v>
      </c>
      <c r="K22" s="23">
        <v>3.9E-2</v>
      </c>
      <c r="L22" s="21">
        <v>19.16</v>
      </c>
      <c r="M22" s="21">
        <v>15.2</v>
      </c>
      <c r="N22" s="21">
        <v>3.9600000000000009</v>
      </c>
      <c r="O22" s="21">
        <v>0.21</v>
      </c>
      <c r="P22" s="21">
        <v>0.13</v>
      </c>
      <c r="Q22" s="21">
        <v>3.19</v>
      </c>
      <c r="R22" s="24">
        <v>-0.81</v>
      </c>
      <c r="S22" s="25" t="s">
        <v>31</v>
      </c>
    </row>
    <row r="23" spans="1:19" ht="15.75" x14ac:dyDescent="0.25">
      <c r="A23" s="21" t="s">
        <v>12</v>
      </c>
      <c r="B23" s="21" t="s">
        <v>39</v>
      </c>
      <c r="C23" s="21" t="s">
        <v>37</v>
      </c>
      <c r="D23" s="21" t="s">
        <v>4</v>
      </c>
      <c r="E23" s="21">
        <v>100</v>
      </c>
      <c r="F23" s="21">
        <v>99.95</v>
      </c>
      <c r="G23" s="21">
        <v>4.9999999999997158E-2</v>
      </c>
      <c r="H23" s="21">
        <v>407</v>
      </c>
      <c r="I23" s="21">
        <v>0.246</v>
      </c>
      <c r="J23" s="21">
        <v>4</v>
      </c>
      <c r="K23" s="23">
        <v>0.01</v>
      </c>
      <c r="L23" s="21">
        <v>33.67</v>
      </c>
      <c r="M23" s="21">
        <v>25.63</v>
      </c>
      <c r="N23" s="21">
        <v>8.0400000000000027</v>
      </c>
      <c r="O23" s="21">
        <v>0.24</v>
      </c>
      <c r="P23" s="21">
        <v>0.08</v>
      </c>
      <c r="Q23" s="21">
        <v>8.42</v>
      </c>
      <c r="R23" s="24">
        <v>-0.74</v>
      </c>
      <c r="S23" s="25" t="s">
        <v>31</v>
      </c>
    </row>
    <row r="24" spans="1:19" ht="15.75" x14ac:dyDescent="0.25">
      <c r="A24" s="26" t="s">
        <v>13</v>
      </c>
      <c r="B24" s="26"/>
      <c r="C24" s="26"/>
      <c r="D24" s="26"/>
      <c r="E24" s="26">
        <f>SUBTOTAL(109,E16:E23)</f>
        <v>2000</v>
      </c>
      <c r="F24" s="26">
        <f>SUBTOTAL(109,F16:F23)</f>
        <v>1989.5200000000002</v>
      </c>
      <c r="G24" s="26">
        <f>SUBTOTAL(109,G16:G23)</f>
        <v>10.479999999999972</v>
      </c>
      <c r="H24" s="26">
        <f>SUBTOTAL(109,H16:H23)</f>
        <v>34430</v>
      </c>
      <c r="I24" s="26"/>
      <c r="J24" s="26">
        <f>SUBTOTAL(109,J16:J23)</f>
        <v>195</v>
      </c>
      <c r="K24" s="26"/>
      <c r="L24" s="26">
        <f>SUBTOTAL(109,L16:L23)</f>
        <v>4501.76</v>
      </c>
      <c r="M24" s="26">
        <f>SUBTOTAL(109,M16:M23)</f>
        <v>3493.8299999999995</v>
      </c>
      <c r="N24" s="26">
        <f>SUBTOTAL(109,N16:N23)</f>
        <v>1007.93</v>
      </c>
      <c r="O24" s="26"/>
      <c r="P24" s="26"/>
      <c r="Q24" s="26"/>
      <c r="R24" s="26"/>
      <c r="S24" s="26"/>
    </row>
    <row r="28" spans="1:19" ht="21" x14ac:dyDescent="0.35">
      <c r="A28" s="33" t="s">
        <v>51</v>
      </c>
      <c r="B28" s="34"/>
      <c r="C28" s="34"/>
      <c r="D28" s="34"/>
      <c r="E28" s="34"/>
      <c r="F28" s="34"/>
      <c r="G28" s="34"/>
      <c r="H28" s="34"/>
      <c r="I28" s="34"/>
      <c r="J28" s="34"/>
      <c r="K28" s="34"/>
      <c r="L28" s="34"/>
      <c r="M28" s="34"/>
      <c r="N28" s="34"/>
      <c r="O28" s="34"/>
      <c r="P28" s="34"/>
      <c r="Q28" s="34"/>
      <c r="R28" s="34"/>
      <c r="S28" s="34"/>
    </row>
    <row r="30" spans="1:19" ht="105.75" customHeight="1" x14ac:dyDescent="0.25">
      <c r="A30" s="37" t="s">
        <v>70</v>
      </c>
      <c r="B30" s="38"/>
      <c r="C30" s="38"/>
      <c r="D30" s="38"/>
      <c r="E30" s="38"/>
      <c r="F30" s="38"/>
      <c r="G30" s="38"/>
      <c r="H30" s="38"/>
      <c r="I30" s="38"/>
      <c r="J30" s="38"/>
      <c r="K30" s="38"/>
      <c r="L30" s="38"/>
      <c r="M30" s="38"/>
      <c r="N30" s="38"/>
      <c r="O30" s="38"/>
      <c r="P30" s="38"/>
      <c r="Q30" s="38"/>
      <c r="R30" s="38"/>
      <c r="S30" s="38"/>
    </row>
    <row r="31" spans="1:19" ht="15.75" customHeight="1" x14ac:dyDescent="0.25"/>
    <row r="34" spans="1:1" ht="18.75" x14ac:dyDescent="0.3">
      <c r="A34" s="2"/>
    </row>
    <row r="60" spans="1:19" ht="79.5" customHeight="1" x14ac:dyDescent="0.25">
      <c r="A60" s="38" t="s">
        <v>42</v>
      </c>
      <c r="B60" s="38"/>
      <c r="C60" s="38"/>
      <c r="D60" s="38"/>
      <c r="E60" s="38"/>
      <c r="F60" s="38"/>
      <c r="G60" s="38"/>
      <c r="H60" s="38"/>
      <c r="I60" s="38"/>
      <c r="J60" s="38"/>
      <c r="K60" s="38"/>
      <c r="L60" s="38"/>
      <c r="M60" s="38"/>
      <c r="N60" s="38"/>
      <c r="O60" s="38"/>
      <c r="P60" s="38"/>
      <c r="Q60" s="38"/>
      <c r="R60" s="38"/>
      <c r="S60" s="38"/>
    </row>
    <row r="61" spans="1:19" ht="15" customHeight="1" x14ac:dyDescent="0.25">
      <c r="A61" s="19"/>
      <c r="B61" s="19"/>
      <c r="C61" s="19"/>
      <c r="D61" s="19"/>
      <c r="E61" s="19"/>
      <c r="F61" s="19"/>
      <c r="G61" s="19"/>
      <c r="H61" s="19"/>
      <c r="I61" s="19"/>
      <c r="J61" s="19"/>
      <c r="K61" s="19"/>
      <c r="L61" s="19"/>
      <c r="M61" s="19"/>
      <c r="N61" s="19"/>
      <c r="O61" s="19"/>
      <c r="P61" s="19"/>
      <c r="Q61" s="19"/>
      <c r="R61" s="19"/>
      <c r="S61" s="19"/>
    </row>
    <row r="63" spans="1:19" ht="99.75" customHeight="1" x14ac:dyDescent="0.25">
      <c r="A63" s="38" t="s">
        <v>43</v>
      </c>
      <c r="B63" s="38"/>
      <c r="C63" s="38"/>
      <c r="D63" s="38"/>
      <c r="E63" s="38"/>
      <c r="F63" s="38"/>
      <c r="G63" s="38"/>
      <c r="H63" s="38"/>
      <c r="I63" s="38"/>
      <c r="J63" s="38"/>
      <c r="K63" s="38"/>
      <c r="L63" s="38"/>
      <c r="M63" s="38"/>
      <c r="N63" s="38"/>
      <c r="O63" s="38"/>
      <c r="P63" s="38"/>
      <c r="Q63" s="38"/>
      <c r="R63" s="38"/>
      <c r="S63" s="38"/>
    </row>
    <row r="66" spans="1:19" ht="67.5" customHeight="1" x14ac:dyDescent="0.25">
      <c r="A66" s="38" t="s">
        <v>65</v>
      </c>
      <c r="B66" s="38"/>
      <c r="C66" s="38"/>
      <c r="D66" s="38"/>
      <c r="E66" s="38"/>
      <c r="F66" s="38"/>
      <c r="G66" s="38"/>
      <c r="H66" s="38"/>
      <c r="I66" s="38"/>
      <c r="J66" s="38"/>
      <c r="K66" s="38"/>
      <c r="L66" s="38"/>
      <c r="M66" s="38"/>
      <c r="N66" s="38"/>
      <c r="O66" s="38"/>
      <c r="P66" s="38"/>
      <c r="Q66" s="38"/>
      <c r="R66" s="38"/>
      <c r="S66" s="38"/>
    </row>
    <row r="69" spans="1:19" ht="18.75" x14ac:dyDescent="0.25">
      <c r="A69" s="38" t="s">
        <v>57</v>
      </c>
      <c r="B69" s="38"/>
      <c r="C69" s="38"/>
      <c r="D69" s="38"/>
      <c r="E69" s="38"/>
      <c r="F69" s="38"/>
      <c r="G69" s="38"/>
      <c r="H69" s="38"/>
      <c r="I69" s="38"/>
      <c r="J69" s="38"/>
      <c r="K69" s="38"/>
      <c r="L69" s="38"/>
      <c r="M69" s="38"/>
      <c r="N69" s="38"/>
      <c r="O69" s="38"/>
      <c r="P69" s="38"/>
      <c r="Q69" s="38"/>
      <c r="R69" s="38"/>
      <c r="S69" s="38"/>
    </row>
    <row r="72" spans="1:19" ht="66.75" customHeight="1" x14ac:dyDescent="0.25">
      <c r="A72" s="38" t="s">
        <v>44</v>
      </c>
      <c r="B72" s="38"/>
      <c r="C72" s="38"/>
      <c r="D72" s="38"/>
      <c r="E72" s="38"/>
      <c r="F72" s="38"/>
      <c r="G72" s="38"/>
      <c r="H72" s="38"/>
      <c r="I72" s="38"/>
      <c r="J72" s="38"/>
      <c r="K72" s="38"/>
      <c r="L72" s="38"/>
      <c r="M72" s="38"/>
      <c r="N72" s="38"/>
      <c r="O72" s="38"/>
      <c r="P72" s="38"/>
      <c r="Q72" s="38"/>
      <c r="R72" s="38"/>
      <c r="S72" s="38"/>
    </row>
    <row r="77" spans="1:19" ht="18.75" x14ac:dyDescent="0.25">
      <c r="A77" s="38" t="s">
        <v>46</v>
      </c>
      <c r="B77" s="38"/>
      <c r="C77" s="38"/>
      <c r="D77" s="38"/>
      <c r="E77" s="38"/>
      <c r="F77" s="38"/>
      <c r="G77" s="38"/>
      <c r="H77" s="38"/>
      <c r="I77" s="38"/>
      <c r="J77" s="38"/>
      <c r="K77" s="38"/>
      <c r="L77" s="38"/>
      <c r="M77" s="38"/>
      <c r="N77" s="38"/>
      <c r="O77" s="38"/>
      <c r="P77" s="38"/>
      <c r="Q77" s="38"/>
      <c r="R77" s="38"/>
      <c r="S77" s="38"/>
    </row>
    <row r="78" spans="1:19" ht="18.75" x14ac:dyDescent="0.25">
      <c r="A78" s="20"/>
      <c r="B78" s="20"/>
      <c r="C78" s="20"/>
      <c r="D78" s="20"/>
      <c r="E78" s="20"/>
      <c r="F78" s="20"/>
      <c r="G78" s="20"/>
      <c r="H78" s="20"/>
      <c r="I78" s="20"/>
      <c r="J78" s="20"/>
      <c r="K78" s="20"/>
      <c r="L78" s="20"/>
      <c r="M78" s="20"/>
      <c r="N78" s="20"/>
      <c r="O78" s="20"/>
      <c r="P78" s="20"/>
      <c r="Q78" s="20"/>
      <c r="R78" s="20"/>
      <c r="S78" s="20"/>
    </row>
    <row r="79" spans="1:19" ht="18.75" x14ac:dyDescent="0.3">
      <c r="A79" s="20"/>
      <c r="B79" s="20"/>
      <c r="C79" s="20"/>
      <c r="D79" s="20"/>
      <c r="E79" s="20"/>
      <c r="F79" s="20"/>
      <c r="G79" s="20"/>
      <c r="H79" s="20"/>
      <c r="I79" s="20"/>
      <c r="J79" s="20"/>
      <c r="K79" s="20"/>
      <c r="L79" s="20"/>
      <c r="M79" s="3" t="s">
        <v>66</v>
      </c>
    </row>
    <row r="80" spans="1:19" ht="18.75" x14ac:dyDescent="0.3">
      <c r="M80" s="2" t="s">
        <v>47</v>
      </c>
      <c r="N80" s="2" t="s">
        <v>48</v>
      </c>
      <c r="O80" s="2" t="s">
        <v>49</v>
      </c>
      <c r="P80" s="2" t="s">
        <v>50</v>
      </c>
    </row>
    <row r="81" spans="13:19" ht="18.75" x14ac:dyDescent="0.3">
      <c r="M81" s="2">
        <v>7</v>
      </c>
      <c r="N81" s="29">
        <v>0.152868</v>
      </c>
      <c r="O81" s="29">
        <v>0.11762599999999999</v>
      </c>
      <c r="P81" s="29">
        <v>0.09</v>
      </c>
    </row>
    <row r="82" spans="13:19" ht="18.75" x14ac:dyDescent="0.3">
      <c r="M82" s="2">
        <v>14</v>
      </c>
      <c r="N82" s="29">
        <v>0.152868</v>
      </c>
      <c r="O82" s="29">
        <v>0.11762599999999999</v>
      </c>
      <c r="P82" s="29">
        <v>0.09</v>
      </c>
    </row>
    <row r="83" spans="13:19" ht="18.75" x14ac:dyDescent="0.3">
      <c r="M83" s="2">
        <v>30</v>
      </c>
      <c r="N83" s="29">
        <v>0.59131800000000001</v>
      </c>
      <c r="O83" s="29">
        <v>0.450847</v>
      </c>
      <c r="P83" s="29">
        <v>0.33</v>
      </c>
    </row>
    <row r="85" spans="13:19" ht="15" customHeight="1" x14ac:dyDescent="0.25">
      <c r="S85" s="28"/>
    </row>
    <row r="86" spans="13:19" ht="15" customHeight="1" x14ac:dyDescent="0.25">
      <c r="M86" s="38" t="s">
        <v>73</v>
      </c>
      <c r="N86" s="38"/>
      <c r="O86" s="38"/>
      <c r="P86" s="38"/>
      <c r="Q86" s="38"/>
      <c r="S86" s="28"/>
    </row>
    <row r="87" spans="13:19" ht="18.75" customHeight="1" x14ac:dyDescent="0.25">
      <c r="M87" s="38"/>
      <c r="N87" s="38"/>
      <c r="O87" s="38"/>
      <c r="P87" s="38"/>
      <c r="Q87" s="38"/>
      <c r="S87" s="28"/>
    </row>
    <row r="88" spans="13:19" ht="18.75" customHeight="1" x14ac:dyDescent="0.25">
      <c r="M88" s="38"/>
      <c r="N88" s="38"/>
      <c r="O88" s="38"/>
      <c r="P88" s="38"/>
      <c r="Q88" s="38"/>
      <c r="S88" s="28"/>
    </row>
    <row r="89" spans="13:19" ht="18.75" customHeight="1" x14ac:dyDescent="0.25">
      <c r="M89" s="38"/>
      <c r="N89" s="38"/>
      <c r="O89" s="38"/>
      <c r="P89" s="38"/>
      <c r="Q89" s="38"/>
      <c r="S89" s="28"/>
    </row>
    <row r="90" spans="13:19" ht="18.75" customHeight="1" x14ac:dyDescent="0.25">
      <c r="M90" s="38"/>
      <c r="N90" s="38"/>
      <c r="O90" s="38"/>
      <c r="P90" s="38"/>
      <c r="Q90" s="38"/>
      <c r="S90" s="28"/>
    </row>
    <row r="91" spans="13:19" ht="18.75" customHeight="1" x14ac:dyDescent="0.25">
      <c r="M91" s="38"/>
      <c r="N91" s="38"/>
      <c r="O91" s="38"/>
      <c r="P91" s="38"/>
      <c r="Q91" s="38"/>
      <c r="S91" s="28"/>
    </row>
    <row r="92" spans="13:19" ht="18.75" customHeight="1" x14ac:dyDescent="0.25">
      <c r="M92" s="38"/>
      <c r="N92" s="38"/>
      <c r="O92" s="38"/>
      <c r="P92" s="38"/>
      <c r="Q92" s="38"/>
      <c r="S92" s="28"/>
    </row>
    <row r="93" spans="13:19" ht="18.75" customHeight="1" x14ac:dyDescent="0.25">
      <c r="M93" s="38"/>
      <c r="N93" s="38"/>
      <c r="O93" s="38"/>
      <c r="P93" s="38"/>
      <c r="Q93" s="38"/>
      <c r="S93" s="28"/>
    </row>
    <row r="94" spans="13:19" ht="18.75" customHeight="1" x14ac:dyDescent="0.25">
      <c r="M94" s="38"/>
      <c r="N94" s="38"/>
      <c r="O94" s="38"/>
      <c r="P94" s="38"/>
      <c r="Q94" s="38"/>
      <c r="S94" s="28"/>
    </row>
    <row r="95" spans="13:19" ht="18.75" customHeight="1" x14ac:dyDescent="0.25">
      <c r="M95" s="38"/>
      <c r="N95" s="38"/>
      <c r="O95" s="38"/>
      <c r="P95" s="38"/>
      <c r="Q95" s="38"/>
      <c r="S95" s="28"/>
    </row>
    <row r="96" spans="13:19" ht="18.75" customHeight="1" x14ac:dyDescent="0.25">
      <c r="M96" s="38"/>
      <c r="N96" s="38"/>
      <c r="O96" s="38"/>
      <c r="P96" s="38"/>
      <c r="Q96" s="38"/>
      <c r="S96" s="28"/>
    </row>
    <row r="97" spans="1:19" ht="18.75" customHeight="1" x14ac:dyDescent="0.25">
      <c r="M97" s="38"/>
      <c r="N97" s="38"/>
      <c r="O97" s="38"/>
      <c r="P97" s="38"/>
      <c r="Q97" s="38"/>
      <c r="S97" s="28"/>
    </row>
    <row r="98" spans="1:19" ht="18.75" customHeight="1" x14ac:dyDescent="0.25">
      <c r="M98" s="38"/>
      <c r="N98" s="38"/>
      <c r="O98" s="38"/>
      <c r="P98" s="38"/>
      <c r="Q98" s="38"/>
      <c r="S98" s="28"/>
    </row>
    <row r="99" spans="1:19" ht="15" customHeight="1" x14ac:dyDescent="0.25">
      <c r="M99" s="38"/>
      <c r="N99" s="38"/>
      <c r="O99" s="38"/>
      <c r="P99" s="38"/>
      <c r="Q99" s="38"/>
      <c r="S99" s="28"/>
    </row>
    <row r="100" spans="1:19" x14ac:dyDescent="0.25">
      <c r="M100" s="38"/>
      <c r="N100" s="38"/>
      <c r="O100" s="38"/>
      <c r="P100" s="38"/>
      <c r="Q100" s="38"/>
      <c r="S100" s="28"/>
    </row>
    <row r="101" spans="1:19" x14ac:dyDescent="0.25">
      <c r="M101" s="38"/>
      <c r="N101" s="38"/>
      <c r="O101" s="38"/>
      <c r="P101" s="38"/>
      <c r="Q101" s="38"/>
      <c r="S101" s="28"/>
    </row>
    <row r="102" spans="1:19" x14ac:dyDescent="0.25">
      <c r="A102" t="s">
        <v>62</v>
      </c>
      <c r="S102" s="28"/>
    </row>
    <row r="103" spans="1:19" x14ac:dyDescent="0.25">
      <c r="S103" s="28"/>
    </row>
    <row r="104" spans="1:19" x14ac:dyDescent="0.25">
      <c r="S104" s="28"/>
    </row>
    <row r="105" spans="1:19" s="2" customFormat="1" ht="41.25" customHeight="1" x14ac:dyDescent="0.3">
      <c r="A105" s="38" t="s">
        <v>59</v>
      </c>
      <c r="B105" s="38"/>
      <c r="C105" s="38"/>
      <c r="D105" s="38"/>
      <c r="E105" s="38"/>
      <c r="F105" s="38"/>
      <c r="G105" s="38"/>
      <c r="H105" s="38"/>
      <c r="I105" s="38"/>
      <c r="J105" s="38"/>
      <c r="K105" s="38"/>
      <c r="L105" s="38"/>
      <c r="M105" s="38"/>
      <c r="N105" s="38"/>
      <c r="O105" s="38"/>
      <c r="P105" s="38"/>
      <c r="Q105" s="38"/>
      <c r="S105" s="30"/>
    </row>
    <row r="106" spans="1:19" s="2" customFormat="1" ht="18.75" x14ac:dyDescent="0.3">
      <c r="S106" s="30"/>
    </row>
    <row r="107" spans="1:19" s="2" customFormat="1" ht="18.75" x14ac:dyDescent="0.3">
      <c r="A107" s="39" t="s">
        <v>60</v>
      </c>
      <c r="B107" s="39"/>
      <c r="C107" s="39"/>
      <c r="D107" s="39"/>
      <c r="E107" s="39"/>
      <c r="F107" s="39"/>
      <c r="G107" s="39"/>
      <c r="H107" s="39"/>
      <c r="I107" s="39"/>
      <c r="J107" s="39"/>
      <c r="K107" s="39"/>
      <c r="L107" s="39"/>
      <c r="M107" s="39"/>
      <c r="N107" s="39"/>
      <c r="O107" s="39"/>
      <c r="P107" s="39"/>
      <c r="Q107" s="39"/>
      <c r="S107" s="30"/>
    </row>
    <row r="108" spans="1:19" s="2" customFormat="1" ht="18.75" x14ac:dyDescent="0.3">
      <c r="S108" s="30"/>
    </row>
    <row r="109" spans="1:19" s="2" customFormat="1" ht="18.75" x14ac:dyDescent="0.3">
      <c r="A109" s="40" t="s">
        <v>71</v>
      </c>
      <c r="B109" s="40"/>
      <c r="C109" s="40"/>
      <c r="D109" s="40"/>
      <c r="E109" s="40"/>
      <c r="F109" s="40"/>
      <c r="G109" s="40"/>
      <c r="H109" s="40"/>
      <c r="I109" s="40"/>
      <c r="J109" s="40"/>
      <c r="K109" s="40"/>
      <c r="L109" s="40"/>
      <c r="M109" s="40"/>
      <c r="N109" s="40"/>
      <c r="O109" s="40"/>
      <c r="P109" s="40"/>
      <c r="Q109" s="40"/>
    </row>
    <row r="110" spans="1:19" s="2" customFormat="1" ht="18.75" x14ac:dyDescent="0.3">
      <c r="A110" s="32"/>
      <c r="B110" s="32"/>
      <c r="C110" s="32"/>
      <c r="D110" s="32"/>
      <c r="E110" s="32"/>
      <c r="F110" s="32"/>
      <c r="G110" s="32"/>
      <c r="H110" s="32"/>
      <c r="I110" s="32"/>
      <c r="J110" s="32"/>
      <c r="K110" s="32"/>
      <c r="L110" s="32"/>
      <c r="M110" s="32"/>
      <c r="N110" s="32"/>
      <c r="O110" s="32"/>
      <c r="P110" s="32"/>
      <c r="Q110" s="32"/>
    </row>
    <row r="111" spans="1:19" s="2" customFormat="1" ht="18.75" x14ac:dyDescent="0.3">
      <c r="A111" s="32"/>
      <c r="B111" s="32"/>
      <c r="C111" s="32"/>
      <c r="D111" s="32"/>
      <c r="E111" s="32"/>
      <c r="F111" s="32"/>
      <c r="G111" s="32"/>
      <c r="H111" s="32"/>
      <c r="I111" s="32"/>
      <c r="J111" s="32"/>
      <c r="K111" s="32"/>
      <c r="L111" s="32"/>
      <c r="M111" s="32"/>
      <c r="N111" s="32"/>
      <c r="O111" s="32"/>
      <c r="P111" s="32"/>
      <c r="Q111" s="32"/>
    </row>
    <row r="112" spans="1:19" s="2" customFormat="1" ht="18.75" x14ac:dyDescent="0.3">
      <c r="A112" s="32"/>
      <c r="B112" s="32"/>
      <c r="C112" s="32"/>
      <c r="D112" s="32"/>
      <c r="E112" s="32"/>
      <c r="F112" s="32"/>
      <c r="G112" s="32"/>
      <c r="H112" s="32"/>
      <c r="I112" s="32"/>
      <c r="J112" s="32"/>
      <c r="K112" s="32"/>
      <c r="L112" s="32"/>
      <c r="M112" s="32"/>
      <c r="N112" s="32"/>
      <c r="O112" s="32"/>
      <c r="P112" s="32"/>
      <c r="Q112" s="32"/>
    </row>
    <row r="113" spans="1:17" s="2" customFormat="1" ht="18.75" x14ac:dyDescent="0.3">
      <c r="A113" s="32"/>
      <c r="B113" s="32"/>
      <c r="C113" s="32"/>
      <c r="D113" s="32"/>
      <c r="E113" s="32"/>
      <c r="F113" s="32"/>
      <c r="G113" s="32"/>
      <c r="H113" s="32"/>
      <c r="I113" s="32"/>
      <c r="J113" s="32"/>
      <c r="K113" s="32"/>
      <c r="L113" s="32"/>
      <c r="M113" s="32"/>
      <c r="N113" s="38" t="s">
        <v>64</v>
      </c>
      <c r="O113" s="39"/>
      <c r="P113" s="39"/>
      <c r="Q113" s="39"/>
    </row>
    <row r="114" spans="1:17" s="2" customFormat="1" ht="18.75" x14ac:dyDescent="0.3">
      <c r="A114" s="32"/>
      <c r="B114" s="32"/>
      <c r="C114" s="32"/>
      <c r="D114" s="32"/>
      <c r="E114" s="32"/>
      <c r="F114" s="32"/>
      <c r="G114" s="32"/>
      <c r="H114" s="32"/>
      <c r="I114" s="32"/>
      <c r="J114" s="32"/>
      <c r="K114" s="32"/>
      <c r="L114" s="32"/>
      <c r="M114" s="32"/>
      <c r="N114" s="39"/>
      <c r="O114" s="39"/>
      <c r="P114" s="39"/>
      <c r="Q114" s="39"/>
    </row>
    <row r="115" spans="1:17" s="2" customFormat="1" ht="18.75" x14ac:dyDescent="0.3">
      <c r="A115" s="32"/>
      <c r="B115" s="32"/>
      <c r="C115" s="32"/>
      <c r="D115" s="32"/>
      <c r="E115" s="32"/>
      <c r="F115" s="32"/>
      <c r="G115" s="32"/>
      <c r="H115" s="32"/>
      <c r="I115" s="32"/>
      <c r="J115" s="32"/>
      <c r="K115" s="32"/>
      <c r="L115" s="32"/>
      <c r="M115" s="32"/>
      <c r="N115" s="39"/>
      <c r="O115" s="39"/>
      <c r="P115" s="39"/>
      <c r="Q115" s="39"/>
    </row>
    <row r="116" spans="1:17" s="2" customFormat="1" ht="18.75" x14ac:dyDescent="0.3">
      <c r="A116" s="32"/>
      <c r="B116" s="32"/>
      <c r="C116" s="32"/>
      <c r="D116" s="32"/>
      <c r="E116" s="32"/>
      <c r="F116" s="32"/>
      <c r="G116" s="32"/>
      <c r="H116" s="32"/>
      <c r="I116" s="32"/>
      <c r="J116" s="32"/>
      <c r="K116" s="32"/>
      <c r="L116" s="32"/>
      <c r="M116" s="32"/>
      <c r="N116" s="39"/>
      <c r="O116" s="39"/>
      <c r="P116" s="39"/>
      <c r="Q116" s="39"/>
    </row>
    <row r="117" spans="1:17" s="2" customFormat="1" ht="18.75" x14ac:dyDescent="0.3">
      <c r="A117" s="32"/>
      <c r="B117" s="32"/>
      <c r="C117" s="32"/>
      <c r="D117" s="32"/>
      <c r="E117" s="32"/>
      <c r="F117" s="32"/>
      <c r="G117" s="32"/>
      <c r="H117" s="32"/>
      <c r="I117" s="32"/>
      <c r="J117" s="32"/>
      <c r="K117" s="32"/>
      <c r="L117" s="32"/>
      <c r="M117" s="32"/>
      <c r="N117" s="39"/>
      <c r="O117" s="39"/>
      <c r="P117" s="39"/>
      <c r="Q117" s="39"/>
    </row>
    <row r="118" spans="1:17" s="2" customFormat="1" ht="18.75" x14ac:dyDescent="0.3">
      <c r="A118" s="32"/>
      <c r="B118" s="32"/>
      <c r="C118" s="32"/>
      <c r="D118" s="32"/>
      <c r="E118" s="32"/>
      <c r="F118" s="32"/>
      <c r="G118" s="32"/>
      <c r="H118" s="32"/>
      <c r="I118" s="32"/>
      <c r="J118" s="32"/>
      <c r="K118" s="32"/>
      <c r="L118" s="32"/>
      <c r="M118" s="32"/>
      <c r="N118" s="39"/>
      <c r="O118" s="39"/>
      <c r="P118" s="39"/>
      <c r="Q118" s="39"/>
    </row>
    <row r="119" spans="1:17" s="2" customFormat="1" ht="18.75" x14ac:dyDescent="0.3">
      <c r="A119" s="32"/>
      <c r="B119" s="32"/>
      <c r="C119" s="32"/>
      <c r="D119" s="32"/>
      <c r="E119" s="32"/>
      <c r="F119" s="32"/>
      <c r="G119" s="32"/>
      <c r="H119" s="32"/>
      <c r="I119" s="32"/>
      <c r="J119" s="32"/>
      <c r="K119" s="32"/>
      <c r="L119" s="32"/>
      <c r="M119" s="32"/>
      <c r="N119" s="39"/>
      <c r="O119" s="39"/>
      <c r="P119" s="39"/>
      <c r="Q119" s="39"/>
    </row>
    <row r="120" spans="1:17" s="2" customFormat="1" ht="18.75" x14ac:dyDescent="0.3">
      <c r="A120" s="32"/>
      <c r="B120" s="32"/>
      <c r="C120" s="32"/>
      <c r="D120" s="32"/>
      <c r="E120" s="32"/>
      <c r="F120" s="32"/>
      <c r="G120" s="32"/>
      <c r="H120" s="32"/>
      <c r="I120" s="32"/>
      <c r="J120" s="32"/>
      <c r="K120" s="32"/>
      <c r="L120" s="32"/>
      <c r="M120" s="32"/>
      <c r="N120" s="39"/>
      <c r="O120" s="39"/>
      <c r="P120" s="39"/>
      <c r="Q120" s="39"/>
    </row>
    <row r="121" spans="1:17" s="2" customFormat="1" ht="18.75" x14ac:dyDescent="0.3">
      <c r="A121" s="32"/>
      <c r="B121" s="32"/>
      <c r="C121" s="32"/>
      <c r="D121" s="32"/>
      <c r="E121" s="32"/>
      <c r="F121" s="32"/>
      <c r="G121" s="32"/>
      <c r="H121" s="32"/>
      <c r="I121" s="32"/>
      <c r="J121" s="32"/>
      <c r="K121" s="32"/>
      <c r="L121" s="32"/>
      <c r="M121" s="32"/>
      <c r="N121" s="39"/>
      <c r="O121" s="39"/>
      <c r="P121" s="39"/>
      <c r="Q121" s="39"/>
    </row>
    <row r="122" spans="1:17" s="2" customFormat="1" ht="18.75" x14ac:dyDescent="0.3">
      <c r="A122" s="32"/>
      <c r="B122" s="32"/>
      <c r="C122" s="32"/>
      <c r="D122" s="32"/>
      <c r="E122" s="32"/>
      <c r="F122" s="32"/>
      <c r="G122" s="32"/>
      <c r="H122" s="32"/>
      <c r="I122" s="32"/>
      <c r="J122" s="32"/>
      <c r="K122" s="32"/>
      <c r="L122" s="32"/>
      <c r="M122" s="32"/>
      <c r="N122" s="39"/>
      <c r="O122" s="39"/>
      <c r="P122" s="39"/>
      <c r="Q122" s="39"/>
    </row>
    <row r="123" spans="1:17" s="2" customFormat="1" ht="18.75" x14ac:dyDescent="0.3">
      <c r="A123" s="32"/>
      <c r="B123" s="32"/>
      <c r="C123" s="32"/>
      <c r="D123" s="32"/>
      <c r="E123" s="32"/>
      <c r="F123" s="32"/>
      <c r="G123" s="32"/>
      <c r="H123" s="32"/>
      <c r="I123" s="32"/>
      <c r="J123" s="32"/>
      <c r="K123" s="32"/>
      <c r="L123" s="32"/>
      <c r="M123" s="32"/>
      <c r="N123" s="39"/>
      <c r="O123" s="39"/>
      <c r="P123" s="39"/>
      <c r="Q123" s="39"/>
    </row>
    <row r="124" spans="1:17" s="2" customFormat="1" ht="18.75" x14ac:dyDescent="0.3">
      <c r="A124" s="32"/>
      <c r="B124" s="32"/>
      <c r="C124" s="32"/>
      <c r="D124" s="32"/>
      <c r="E124" s="32"/>
      <c r="F124" s="32"/>
      <c r="G124" s="32"/>
      <c r="H124" s="32"/>
      <c r="I124" s="32"/>
      <c r="J124" s="32"/>
      <c r="K124" s="32"/>
      <c r="L124" s="32"/>
      <c r="M124" s="32"/>
      <c r="N124" s="39"/>
      <c r="O124" s="39"/>
      <c r="P124" s="39"/>
      <c r="Q124" s="39"/>
    </row>
    <row r="125" spans="1:17" s="2" customFormat="1" ht="18.75" x14ac:dyDescent="0.3">
      <c r="A125" s="32"/>
      <c r="B125" s="32"/>
      <c r="C125" s="32"/>
      <c r="D125" s="32"/>
      <c r="E125" s="32"/>
      <c r="F125" s="32"/>
      <c r="G125" s="32"/>
      <c r="H125" s="32"/>
      <c r="I125" s="32"/>
      <c r="J125" s="32"/>
      <c r="K125" s="32"/>
      <c r="L125" s="32"/>
      <c r="M125" s="32"/>
      <c r="N125" s="39"/>
      <c r="O125" s="39"/>
      <c r="P125" s="39"/>
      <c r="Q125" s="39"/>
    </row>
    <row r="126" spans="1:17" s="2" customFormat="1" ht="18.75" x14ac:dyDescent="0.3">
      <c r="A126" s="32"/>
      <c r="B126" s="32"/>
      <c r="C126" s="32"/>
      <c r="D126" s="32"/>
      <c r="E126" s="32"/>
      <c r="F126" s="32"/>
      <c r="G126" s="32"/>
      <c r="H126" s="32"/>
      <c r="I126" s="32"/>
      <c r="J126" s="32"/>
      <c r="K126" s="32"/>
      <c r="L126" s="32"/>
      <c r="M126" s="32"/>
      <c r="N126" s="39"/>
      <c r="O126" s="39"/>
      <c r="P126" s="39"/>
      <c r="Q126" s="39"/>
    </row>
    <row r="127" spans="1:17" s="2" customFormat="1" ht="18.75" x14ac:dyDescent="0.3">
      <c r="A127" s="32"/>
      <c r="B127" s="32"/>
      <c r="C127" s="32"/>
      <c r="D127" s="32"/>
      <c r="E127" s="32"/>
      <c r="F127" s="32"/>
      <c r="G127" s="32"/>
      <c r="H127" s="32"/>
      <c r="I127" s="32"/>
      <c r="J127" s="32"/>
      <c r="K127" s="32"/>
      <c r="L127" s="32"/>
      <c r="M127" s="32"/>
      <c r="N127" s="39"/>
      <c r="O127" s="39"/>
      <c r="P127" s="39"/>
      <c r="Q127" s="39"/>
    </row>
    <row r="128" spans="1:17" s="2" customFormat="1" ht="18.75" x14ac:dyDescent="0.3">
      <c r="A128" s="32"/>
      <c r="B128" s="32"/>
      <c r="C128" s="32"/>
      <c r="D128" s="32"/>
      <c r="E128" s="32"/>
      <c r="F128" s="32"/>
      <c r="G128" s="32"/>
      <c r="H128" s="32"/>
      <c r="I128" s="32"/>
      <c r="J128" s="32"/>
      <c r="K128" s="32"/>
      <c r="L128" s="32"/>
      <c r="M128" s="32"/>
      <c r="N128" s="39"/>
      <c r="O128" s="39"/>
      <c r="P128" s="39"/>
      <c r="Q128" s="39"/>
    </row>
    <row r="129" spans="1:19" s="2" customFormat="1" ht="18.75" x14ac:dyDescent="0.3">
      <c r="A129" s="32"/>
      <c r="B129" s="32"/>
      <c r="C129" s="32"/>
      <c r="D129" s="32"/>
      <c r="E129" s="32"/>
      <c r="F129" s="32"/>
      <c r="G129" s="32"/>
      <c r="H129" s="32"/>
      <c r="I129" s="32"/>
      <c r="J129" s="32"/>
      <c r="K129" s="32"/>
      <c r="L129" s="32"/>
      <c r="M129" s="32"/>
      <c r="N129" s="39"/>
      <c r="O129" s="39"/>
      <c r="P129" s="39"/>
      <c r="Q129" s="39"/>
    </row>
    <row r="130" spans="1:19" s="2" customFormat="1" ht="18.75" x14ac:dyDescent="0.3">
      <c r="A130" s="32"/>
      <c r="B130" s="32"/>
      <c r="C130" s="32"/>
      <c r="D130" s="32"/>
      <c r="E130" s="32"/>
      <c r="F130" s="32"/>
      <c r="G130" s="32"/>
      <c r="H130" s="32"/>
      <c r="I130" s="32"/>
      <c r="J130" s="32"/>
      <c r="K130" s="32"/>
      <c r="L130" s="32"/>
      <c r="M130" s="32"/>
      <c r="N130" s="39"/>
      <c r="O130" s="39"/>
      <c r="P130" s="39"/>
      <c r="Q130" s="39"/>
    </row>
    <row r="131" spans="1:19" s="2" customFormat="1" ht="18.75" x14ac:dyDescent="0.3">
      <c r="A131" s="32"/>
      <c r="B131" s="32"/>
      <c r="C131" s="32"/>
      <c r="D131" s="32"/>
      <c r="E131" s="32"/>
      <c r="F131" s="32"/>
      <c r="G131" s="32"/>
      <c r="H131" s="32"/>
      <c r="I131" s="32"/>
      <c r="J131" s="32"/>
      <c r="K131" s="32"/>
      <c r="L131" s="32"/>
      <c r="M131" s="32"/>
      <c r="N131" s="39"/>
      <c r="O131" s="39"/>
      <c r="P131" s="39"/>
      <c r="Q131" s="39"/>
    </row>
    <row r="132" spans="1:19" s="2" customFormat="1" ht="18.75" x14ac:dyDescent="0.3">
      <c r="A132" s="32"/>
      <c r="B132" s="32"/>
      <c r="C132" s="32"/>
      <c r="D132" s="32"/>
      <c r="E132" s="32"/>
      <c r="F132" s="32"/>
      <c r="G132" s="32"/>
      <c r="H132" s="32"/>
      <c r="I132" s="32"/>
      <c r="J132" s="32"/>
      <c r="K132" s="32"/>
      <c r="L132" s="32"/>
      <c r="M132" s="32"/>
      <c r="N132" s="39"/>
      <c r="O132" s="39"/>
      <c r="P132" s="39"/>
      <c r="Q132" s="39"/>
    </row>
    <row r="133" spans="1:19" s="2" customFormat="1" ht="18.75" x14ac:dyDescent="0.3">
      <c r="A133" s="32"/>
      <c r="B133" s="32"/>
      <c r="C133" s="32"/>
      <c r="D133" s="32"/>
      <c r="E133" s="32"/>
      <c r="F133" s="32"/>
      <c r="G133" s="32"/>
      <c r="H133" s="32"/>
      <c r="I133" s="32"/>
      <c r="J133" s="32"/>
      <c r="K133" s="32"/>
      <c r="L133" s="32"/>
      <c r="M133" s="32"/>
      <c r="N133" s="39"/>
      <c r="O133" s="39"/>
      <c r="P133" s="39"/>
      <c r="Q133" s="39"/>
    </row>
    <row r="134" spans="1:19" s="2" customFormat="1" ht="18.75" x14ac:dyDescent="0.3">
      <c r="A134" s="32"/>
      <c r="B134" s="32"/>
      <c r="C134" s="32"/>
      <c r="D134" s="32"/>
      <c r="E134" s="32"/>
      <c r="F134" s="32"/>
      <c r="G134" s="32"/>
      <c r="H134" s="32"/>
      <c r="I134" s="32"/>
      <c r="J134" s="32"/>
      <c r="K134" s="32"/>
      <c r="L134" s="32"/>
      <c r="M134" s="32"/>
      <c r="N134" s="39"/>
      <c r="O134" s="39"/>
      <c r="P134" s="39"/>
      <c r="Q134" s="39"/>
    </row>
    <row r="135" spans="1:19" s="2" customFormat="1" ht="18.75" x14ac:dyDescent="0.3">
      <c r="A135" t="s">
        <v>62</v>
      </c>
      <c r="B135" s="32"/>
      <c r="C135" s="32"/>
      <c r="D135" s="32"/>
      <c r="E135" s="32"/>
      <c r="F135" s="32"/>
      <c r="G135" s="32"/>
      <c r="H135" s="32"/>
      <c r="I135" s="32"/>
      <c r="J135" s="32"/>
      <c r="K135" s="32"/>
      <c r="L135" s="32"/>
      <c r="M135" s="32"/>
      <c r="N135" s="32"/>
      <c r="O135" s="32"/>
      <c r="P135" s="32"/>
      <c r="Q135" s="32"/>
    </row>
    <row r="136" spans="1:19" s="2" customFormat="1" ht="18.75" x14ac:dyDescent="0.3">
      <c r="D136" s="32"/>
      <c r="E136" s="32"/>
      <c r="F136" s="32"/>
      <c r="G136" s="32"/>
      <c r="H136" s="32"/>
      <c r="I136" s="32"/>
      <c r="J136" s="32"/>
      <c r="K136" s="32"/>
      <c r="L136" s="32"/>
      <c r="M136" s="32"/>
      <c r="N136" s="32"/>
      <c r="O136" s="32"/>
      <c r="P136" s="32"/>
      <c r="Q136" s="32"/>
    </row>
    <row r="137" spans="1:19" s="2" customFormat="1" ht="18.75" x14ac:dyDescent="0.3">
      <c r="A137" s="32"/>
      <c r="B137" s="32"/>
      <c r="C137" s="32"/>
      <c r="D137" s="32"/>
      <c r="E137" s="32"/>
      <c r="F137" s="32"/>
      <c r="G137" s="32"/>
      <c r="H137" s="32"/>
      <c r="I137" s="32"/>
      <c r="J137" s="32"/>
      <c r="K137" s="32"/>
      <c r="L137" s="32"/>
      <c r="M137" s="32"/>
      <c r="N137" s="32"/>
      <c r="O137" s="32"/>
      <c r="P137" s="32"/>
      <c r="Q137" s="32"/>
    </row>
    <row r="138" spans="1:19" s="2" customFormat="1" ht="18.75" x14ac:dyDescent="0.3">
      <c r="A138" s="32"/>
      <c r="B138" s="32"/>
      <c r="C138" s="32"/>
      <c r="D138" s="32"/>
      <c r="E138" s="32"/>
      <c r="F138" s="32"/>
      <c r="G138" s="32"/>
      <c r="H138" s="32"/>
      <c r="I138" s="32"/>
      <c r="J138" s="32"/>
      <c r="K138" s="32"/>
      <c r="L138" s="32"/>
      <c r="M138" s="32"/>
      <c r="N138" s="32"/>
      <c r="O138" s="32"/>
      <c r="P138" s="32"/>
      <c r="Q138" s="32"/>
    </row>
    <row r="140" spans="1:19" ht="21" x14ac:dyDescent="0.35">
      <c r="A140" s="33" t="s">
        <v>69</v>
      </c>
      <c r="B140" s="34"/>
      <c r="C140" s="34"/>
      <c r="D140" s="34"/>
      <c r="E140" s="34"/>
      <c r="F140" s="34"/>
      <c r="G140" s="34"/>
      <c r="H140" s="34"/>
      <c r="I140" s="34"/>
      <c r="J140" s="34"/>
      <c r="K140" s="34"/>
      <c r="L140" s="34"/>
      <c r="M140" s="34"/>
      <c r="N140" s="34"/>
      <c r="O140" s="34"/>
      <c r="P140" s="34"/>
      <c r="Q140" s="34"/>
      <c r="R140" s="34"/>
      <c r="S140" s="34"/>
    </row>
    <row r="142" spans="1:19" ht="182.25" customHeight="1" x14ac:dyDescent="0.25">
      <c r="A142" s="37" t="s">
        <v>68</v>
      </c>
      <c r="B142" s="37"/>
      <c r="C142" s="37"/>
      <c r="D142" s="37"/>
      <c r="E142" s="37"/>
      <c r="F142" s="37"/>
      <c r="G142" s="37"/>
      <c r="H142" s="37"/>
      <c r="I142" s="37"/>
      <c r="J142" s="37"/>
      <c r="K142" s="37"/>
      <c r="L142" s="37"/>
      <c r="M142" s="37"/>
      <c r="N142" s="37"/>
      <c r="O142" s="37"/>
      <c r="P142" s="37"/>
      <c r="Q142" s="37"/>
      <c r="R142" s="37"/>
      <c r="S142" s="37"/>
    </row>
    <row r="147" spans="1:4" ht="15.75" x14ac:dyDescent="0.25">
      <c r="A147" s="21" t="s">
        <v>52</v>
      </c>
      <c r="D147" s="36" t="s">
        <v>76</v>
      </c>
    </row>
    <row r="150" spans="1:4" ht="15.75" x14ac:dyDescent="0.25">
      <c r="A150" s="21" t="s">
        <v>53</v>
      </c>
    </row>
    <row r="151" spans="1:4" ht="15.75" x14ac:dyDescent="0.25">
      <c r="A151" s="21" t="s">
        <v>54</v>
      </c>
    </row>
    <row r="152" spans="1:4" ht="15.75" x14ac:dyDescent="0.25">
      <c r="A152" s="31" t="s">
        <v>56</v>
      </c>
    </row>
    <row r="153" spans="1:4" ht="15.75" x14ac:dyDescent="0.25">
      <c r="A153" s="31" t="s">
        <v>55</v>
      </c>
    </row>
  </sheetData>
  <mergeCells count="13">
    <mergeCell ref="A142:S142"/>
    <mergeCell ref="A30:S30"/>
    <mergeCell ref="A105:Q105"/>
    <mergeCell ref="A107:Q107"/>
    <mergeCell ref="A109:Q109"/>
    <mergeCell ref="N113:Q134"/>
    <mergeCell ref="M86:Q101"/>
    <mergeCell ref="A77:S77"/>
    <mergeCell ref="A72:S72"/>
    <mergeCell ref="A60:S60"/>
    <mergeCell ref="A63:S63"/>
    <mergeCell ref="A66:S66"/>
    <mergeCell ref="A69:S69"/>
  </mergeCells>
  <phoneticPr fontId="12" type="noConversion"/>
  <hyperlinks>
    <hyperlink ref="A153" r:id="rId1" xr:uid="{F7BD08B5-1DB5-4D94-95DF-4DC04FD754A2}"/>
    <hyperlink ref="A152" r:id="rId2" xr:uid="{7B582057-FF07-4039-A1D4-5CA5A0251C5C}"/>
    <hyperlink ref="D147" r:id="rId3" xr:uid="{39C63CE6-DA87-4DB0-9BE8-FCAF86D770D7}"/>
  </hyperlinks>
  <pageMargins left="0.25" right="0.25" top="0.75" bottom="0.75" header="0.3" footer="0.3"/>
  <pageSetup paperSize="9" scale="49" fitToHeight="0" orientation="landscape" horizontalDpi="300" r:id="rId4"/>
  <drawing r:id="rId5"/>
  <webPublishItems count="1">
    <webPublishItem id="13045" divId="Marketing_Campaign_Analysis_13045" sourceType="sheet" destinationFile="D:\000_Jupyter_notebooks\05. Test-Tasks\2025 06 AiGrind\Marketing_Campaign_Analysis.htm"/>
  </webPublishItems>
  <tableParts count="2">
    <tablePart r:id="rId6"/>
    <tablePart r:id="rId7"/>
  </tableParts>
  <extLst>
    <ext xmlns:x14="http://schemas.microsoft.com/office/spreadsheetml/2009/9/main" uri="{05C60535-1F16-4fd2-B633-F4F36F0B64E0}">
      <x14:sparklineGroups xmlns:xm="http://schemas.microsoft.com/office/excel/2006/main">
        <x14:sparklineGroup type="column" displayEmptyCellsAs="gap" xr2:uid="{810058B2-832E-45D5-8A4B-56D9D6EF65A2}">
          <x14:colorSeries rgb="FF000000"/>
          <x14:colorNegative rgb="FF0070C0"/>
          <x14:colorAxis rgb="FF000000"/>
          <x14:colorMarkers rgb="FF0070C0"/>
          <x14:colorFirst rgb="FF0070C0"/>
          <x14:colorLast rgb="FF0070C0"/>
          <x14:colorHigh rgb="FF0070C0"/>
          <x14:colorLow rgb="FF0070C0"/>
          <x14:sparklines>
            <x14:sparkline>
              <xm:f>Отчёт!A36:A36</xm:f>
              <xm:sqref>G39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91587-7272-498F-B060-F1A873A2F0D6}">
  <dimension ref="A1:S55"/>
  <sheetViews>
    <sheetView topLeftCell="A10" workbookViewId="0">
      <selection activeCell="L30" sqref="L30"/>
    </sheetView>
  </sheetViews>
  <sheetFormatPr defaultRowHeight="15" x14ac:dyDescent="0.25"/>
  <cols>
    <col min="1" max="1" width="22.5703125" customWidth="1"/>
    <col min="2" max="2" width="13.28515625" bestFit="1" customWidth="1"/>
    <col min="3" max="3" width="17.5703125" customWidth="1"/>
    <col min="4" max="4" width="13.140625" customWidth="1"/>
    <col min="6" max="6" width="14.85546875" customWidth="1"/>
    <col min="7" max="7" width="15.7109375" bestFit="1" customWidth="1"/>
    <col min="8" max="8" width="13.85546875" customWidth="1"/>
    <col min="9" max="9" width="10.140625" customWidth="1"/>
    <col min="11" max="11" width="14.85546875" customWidth="1"/>
    <col min="12" max="12" width="14.7109375" customWidth="1"/>
    <col min="13" max="13" width="19.28515625" customWidth="1"/>
    <col min="14" max="14" width="12" customWidth="1"/>
    <col min="15" max="15" width="13" customWidth="1"/>
    <col min="17" max="17" width="9.28515625" customWidth="1"/>
    <col min="19" max="19" width="15.28515625" customWidth="1"/>
  </cols>
  <sheetData>
    <row r="1" spans="1:19" ht="63" x14ac:dyDescent="0.25">
      <c r="A1" s="4" t="s">
        <v>14</v>
      </c>
      <c r="B1" s="4" t="s">
        <v>33</v>
      </c>
      <c r="C1" s="4" t="s">
        <v>32</v>
      </c>
      <c r="D1" s="4" t="s">
        <v>19</v>
      </c>
      <c r="E1" s="4" t="s">
        <v>27</v>
      </c>
      <c r="F1" s="4" t="s">
        <v>28</v>
      </c>
      <c r="G1" s="4" t="s">
        <v>29</v>
      </c>
      <c r="H1" s="4" t="s">
        <v>20</v>
      </c>
      <c r="I1" s="4" t="s">
        <v>15</v>
      </c>
      <c r="J1" s="4" t="s">
        <v>30</v>
      </c>
      <c r="K1" s="4" t="s">
        <v>21</v>
      </c>
      <c r="L1" s="4" t="s">
        <v>22</v>
      </c>
      <c r="M1" s="4" t="s">
        <v>23</v>
      </c>
      <c r="N1" s="4" t="s">
        <v>24</v>
      </c>
      <c r="O1" s="4" t="s">
        <v>25</v>
      </c>
      <c r="P1" s="4" t="s">
        <v>0</v>
      </c>
      <c r="Q1" s="4" t="s">
        <v>1</v>
      </c>
      <c r="R1" s="4" t="s">
        <v>2</v>
      </c>
      <c r="S1" s="4" t="s">
        <v>26</v>
      </c>
    </row>
    <row r="2" spans="1:19" ht="15.75" x14ac:dyDescent="0.25">
      <c r="A2" s="5" t="s">
        <v>3</v>
      </c>
      <c r="B2" s="5" t="s">
        <v>38</v>
      </c>
      <c r="C2" s="5" t="s">
        <v>34</v>
      </c>
      <c r="D2" s="5" t="s">
        <v>4</v>
      </c>
      <c r="E2" s="5">
        <v>100</v>
      </c>
      <c r="F2" s="5">
        <v>99.12</v>
      </c>
      <c r="G2" s="5">
        <v>0.87999999999999545</v>
      </c>
      <c r="H2" s="5">
        <v>11459</v>
      </c>
      <c r="I2" s="7">
        <v>8.9999999999999993E-3</v>
      </c>
      <c r="J2" s="5">
        <v>25</v>
      </c>
      <c r="K2" s="9">
        <v>2E-3</v>
      </c>
      <c r="L2" s="5">
        <v>381.39</v>
      </c>
      <c r="M2" s="5">
        <v>294.52999999999997</v>
      </c>
      <c r="N2" s="5">
        <v>86.860000000000014</v>
      </c>
      <c r="O2" s="5">
        <v>0.23</v>
      </c>
      <c r="P2" s="5">
        <v>0.03</v>
      </c>
      <c r="Q2" s="5">
        <v>15.26</v>
      </c>
      <c r="R2" s="7">
        <v>1.97</v>
      </c>
      <c r="S2" s="7">
        <v>51</v>
      </c>
    </row>
    <row r="3" spans="1:19" ht="15.75" x14ac:dyDescent="0.25">
      <c r="A3" s="5" t="s">
        <v>5</v>
      </c>
      <c r="B3" s="5" t="s">
        <v>38</v>
      </c>
      <c r="C3" s="5" t="s">
        <v>34</v>
      </c>
      <c r="D3" s="5" t="s">
        <v>6</v>
      </c>
      <c r="E3" s="5">
        <v>400</v>
      </c>
      <c r="F3" s="5">
        <v>398.67</v>
      </c>
      <c r="G3" s="5">
        <v>1.3299999999999841</v>
      </c>
      <c r="H3" s="5">
        <v>1139</v>
      </c>
      <c r="I3" s="5">
        <v>0.35</v>
      </c>
      <c r="J3" s="5">
        <v>18</v>
      </c>
      <c r="K3" s="9">
        <v>1.6E-2</v>
      </c>
      <c r="L3" s="5">
        <v>598.49</v>
      </c>
      <c r="M3" s="5">
        <v>468.53</v>
      </c>
      <c r="N3" s="5">
        <v>129.96</v>
      </c>
      <c r="O3" s="5">
        <v>0.22</v>
      </c>
      <c r="P3" s="5">
        <v>0.53</v>
      </c>
      <c r="Q3" s="5">
        <v>33.25</v>
      </c>
      <c r="R3" s="5">
        <v>0.18</v>
      </c>
      <c r="S3" s="5">
        <v>191</v>
      </c>
    </row>
    <row r="4" spans="1:19" ht="15.75" x14ac:dyDescent="0.25">
      <c r="A4" s="5" t="s">
        <v>7</v>
      </c>
      <c r="B4" s="5" t="s">
        <v>38</v>
      </c>
      <c r="C4" s="5" t="s">
        <v>35</v>
      </c>
      <c r="D4" s="5" t="s">
        <v>4</v>
      </c>
      <c r="E4" s="5">
        <v>200</v>
      </c>
      <c r="F4" s="5">
        <v>246.3</v>
      </c>
      <c r="G4" s="8">
        <v>-46.300000000000011</v>
      </c>
      <c r="H4" s="5">
        <v>12646</v>
      </c>
      <c r="I4" s="7">
        <v>1.9E-2</v>
      </c>
      <c r="J4" s="5">
        <v>50</v>
      </c>
      <c r="K4" s="9">
        <v>4.0000000000000001E-3</v>
      </c>
      <c r="L4" s="5">
        <v>944.43</v>
      </c>
      <c r="M4" s="5">
        <v>762.91</v>
      </c>
      <c r="N4" s="5">
        <v>181.52</v>
      </c>
      <c r="O4" s="5">
        <v>0.19</v>
      </c>
      <c r="P4" s="5">
        <v>7.0000000000000007E-2</v>
      </c>
      <c r="Q4" s="5">
        <v>18.89</v>
      </c>
      <c r="R4" s="7">
        <v>2.1</v>
      </c>
      <c r="S4" s="5">
        <v>118</v>
      </c>
    </row>
    <row r="5" spans="1:19" ht="15.75" x14ac:dyDescent="0.25">
      <c r="A5" s="5" t="s">
        <v>8</v>
      </c>
      <c r="B5" s="5" t="s">
        <v>38</v>
      </c>
      <c r="C5" s="5" t="s">
        <v>35</v>
      </c>
      <c r="D5" s="5" t="s">
        <v>6</v>
      </c>
      <c r="E5" s="5">
        <v>500</v>
      </c>
      <c r="F5" s="5">
        <v>616.77</v>
      </c>
      <c r="G5" s="8">
        <v>-116.77</v>
      </c>
      <c r="H5" s="5">
        <v>1580</v>
      </c>
      <c r="I5" s="5">
        <v>0.39</v>
      </c>
      <c r="J5" s="5">
        <v>48</v>
      </c>
      <c r="K5" s="9">
        <v>0.03</v>
      </c>
      <c r="L5" s="5">
        <v>1074.25</v>
      </c>
      <c r="M5" s="5">
        <v>822.1</v>
      </c>
      <c r="N5" s="5">
        <v>252.15</v>
      </c>
      <c r="O5" s="5">
        <v>0.23</v>
      </c>
      <c r="P5" s="5">
        <v>0.68</v>
      </c>
      <c r="Q5" s="5">
        <v>22.38</v>
      </c>
      <c r="R5" s="5">
        <v>0.33</v>
      </c>
      <c r="S5" s="5">
        <v>273</v>
      </c>
    </row>
    <row r="6" spans="1:19" ht="15.75" x14ac:dyDescent="0.25">
      <c r="A6" s="5" t="s">
        <v>9</v>
      </c>
      <c r="B6" s="5" t="s">
        <v>38</v>
      </c>
      <c r="C6" s="5" t="s">
        <v>36</v>
      </c>
      <c r="D6" s="5" t="s">
        <v>4</v>
      </c>
      <c r="E6" s="5">
        <v>100</v>
      </c>
      <c r="F6" s="5">
        <v>99.43</v>
      </c>
      <c r="G6" s="5">
        <v>0.56999999999999318</v>
      </c>
      <c r="H6" s="5">
        <v>6789</v>
      </c>
      <c r="I6" s="7">
        <v>1.4999999999999999E-2</v>
      </c>
      <c r="J6" s="5">
        <v>33</v>
      </c>
      <c r="K6" s="9">
        <v>5.0000000000000001E-3</v>
      </c>
      <c r="L6" s="5">
        <v>138.63999999999999</v>
      </c>
      <c r="M6" s="5">
        <v>107.6</v>
      </c>
      <c r="N6" s="5">
        <v>31.039999999999988</v>
      </c>
      <c r="O6" s="5">
        <v>0.22</v>
      </c>
      <c r="P6" s="5">
        <v>0.02</v>
      </c>
      <c r="Q6" s="5">
        <v>4.2</v>
      </c>
      <c r="R6" s="5">
        <v>0.08</v>
      </c>
      <c r="S6" s="5">
        <v>259</v>
      </c>
    </row>
    <row r="7" spans="1:19" ht="15.75" x14ac:dyDescent="0.25">
      <c r="A7" s="5" t="s">
        <v>10</v>
      </c>
      <c r="B7" s="5" t="s">
        <v>38</v>
      </c>
      <c r="C7" s="5" t="s">
        <v>36</v>
      </c>
      <c r="D7" s="5" t="s">
        <v>6</v>
      </c>
      <c r="E7" s="5">
        <v>500</v>
      </c>
      <c r="F7" s="5">
        <v>348.13</v>
      </c>
      <c r="G7" s="7">
        <v>151.87</v>
      </c>
      <c r="H7" s="5">
        <v>258</v>
      </c>
      <c r="I7" s="5">
        <v>1.349</v>
      </c>
      <c r="J7" s="5">
        <v>11</v>
      </c>
      <c r="K7" s="9">
        <v>4.2999999999999997E-2</v>
      </c>
      <c r="L7" s="5">
        <v>1311.73</v>
      </c>
      <c r="M7" s="5">
        <v>997.33</v>
      </c>
      <c r="N7" s="5">
        <v>314.39999999999998</v>
      </c>
      <c r="O7" s="5">
        <v>0.24</v>
      </c>
      <c r="P7" s="5">
        <v>5.08</v>
      </c>
      <c r="Q7" s="5">
        <v>119.25</v>
      </c>
      <c r="R7" s="7">
        <v>1.86</v>
      </c>
      <c r="S7" s="5">
        <v>161</v>
      </c>
    </row>
    <row r="8" spans="1:19" ht="15.75" x14ac:dyDescent="0.25">
      <c r="A8" s="5" t="s">
        <v>11</v>
      </c>
      <c r="B8" s="5" t="s">
        <v>39</v>
      </c>
      <c r="C8" s="5" t="s">
        <v>34</v>
      </c>
      <c r="D8" s="5" t="s">
        <v>4</v>
      </c>
      <c r="E8" s="5">
        <v>100</v>
      </c>
      <c r="F8" s="5">
        <v>81.150000000000006</v>
      </c>
      <c r="G8" s="5">
        <v>18.849999999999991</v>
      </c>
      <c r="H8" s="5">
        <v>152</v>
      </c>
      <c r="I8" s="5">
        <v>0.53400000000000003</v>
      </c>
      <c r="J8" s="5">
        <v>6</v>
      </c>
      <c r="K8" s="9">
        <v>3.9E-2</v>
      </c>
      <c r="L8" s="5">
        <v>19.16</v>
      </c>
      <c r="M8" s="5">
        <v>15.2</v>
      </c>
      <c r="N8" s="5">
        <v>3.9600000000000009</v>
      </c>
      <c r="O8" s="5">
        <v>0.21</v>
      </c>
      <c r="P8" s="5">
        <v>0.13</v>
      </c>
      <c r="Q8" s="5">
        <v>3.19</v>
      </c>
      <c r="R8" s="8">
        <v>-0.81</v>
      </c>
      <c r="S8" s="10" t="s">
        <v>31</v>
      </c>
    </row>
    <row r="9" spans="1:19" ht="15.75" x14ac:dyDescent="0.25">
      <c r="A9" s="5" t="s">
        <v>12</v>
      </c>
      <c r="B9" s="5" t="s">
        <v>39</v>
      </c>
      <c r="C9" s="5" t="s">
        <v>37</v>
      </c>
      <c r="D9" s="5" t="s">
        <v>4</v>
      </c>
      <c r="E9" s="5">
        <v>100</v>
      </c>
      <c r="F9" s="5">
        <v>99.95</v>
      </c>
      <c r="G9" s="5">
        <v>4.9999999999997158E-2</v>
      </c>
      <c r="H9" s="5">
        <v>407</v>
      </c>
      <c r="I9" s="5">
        <v>0.246</v>
      </c>
      <c r="J9" s="5">
        <v>4</v>
      </c>
      <c r="K9" s="9">
        <v>0.01</v>
      </c>
      <c r="L9" s="5">
        <v>33.67</v>
      </c>
      <c r="M9" s="5">
        <v>25.63</v>
      </c>
      <c r="N9" s="5">
        <v>8.0400000000000027</v>
      </c>
      <c r="O9" s="5">
        <v>0.24</v>
      </c>
      <c r="P9" s="5">
        <v>0.08</v>
      </c>
      <c r="Q9" s="5">
        <v>8.42</v>
      </c>
      <c r="R9" s="8">
        <v>-0.74</v>
      </c>
      <c r="S9" s="10" t="s">
        <v>31</v>
      </c>
    </row>
    <row r="10" spans="1:19" ht="15.75" x14ac:dyDescent="0.25">
      <c r="A10" s="6" t="s">
        <v>13</v>
      </c>
      <c r="B10" s="6"/>
      <c r="C10" s="6"/>
      <c r="D10" s="6"/>
      <c r="E10" s="6">
        <f>SUBTOTAL(109,E2:E9)</f>
        <v>2000</v>
      </c>
      <c r="F10" s="6">
        <f>SUBTOTAL(109,F2:F9)</f>
        <v>1989.5200000000002</v>
      </c>
      <c r="G10" s="6">
        <f>SUBTOTAL(109,G2:G9)</f>
        <v>10.479999999999972</v>
      </c>
      <c r="H10" s="6">
        <f>SUBTOTAL(109,H2:H9)</f>
        <v>34430</v>
      </c>
      <c r="I10" s="6"/>
      <c r="J10" s="6">
        <f>SUBTOTAL(109,J2:J9)</f>
        <v>195</v>
      </c>
      <c r="K10" s="6"/>
      <c r="L10" s="6">
        <f>SUBTOTAL(109,L2:L9)</f>
        <v>4501.76</v>
      </c>
      <c r="M10" s="6">
        <f>SUBTOTAL(109,M2:M9)</f>
        <v>3493.8299999999995</v>
      </c>
      <c r="N10" s="6">
        <f>SUBTOTAL(109,N2:N9)</f>
        <v>1007.93</v>
      </c>
      <c r="O10" s="6"/>
      <c r="P10" s="6"/>
      <c r="Q10" s="6"/>
      <c r="R10" s="6"/>
      <c r="S10" s="6"/>
    </row>
    <row r="13" spans="1:19" ht="15.75" x14ac:dyDescent="0.25">
      <c r="A13" s="14" t="s">
        <v>14</v>
      </c>
      <c r="B13" s="14" t="s">
        <v>15</v>
      </c>
    </row>
    <row r="14" spans="1:19" ht="15.75" x14ac:dyDescent="0.25">
      <c r="A14" s="5" t="s">
        <v>10</v>
      </c>
      <c r="B14" s="5">
        <v>1.349</v>
      </c>
    </row>
    <row r="15" spans="1:19" ht="15.75" x14ac:dyDescent="0.25">
      <c r="A15" s="15" t="s">
        <v>11</v>
      </c>
      <c r="B15" s="15">
        <v>0.53400000000000003</v>
      </c>
    </row>
    <row r="16" spans="1:19" ht="15.75" x14ac:dyDescent="0.25">
      <c r="A16" s="5" t="s">
        <v>8</v>
      </c>
      <c r="B16" s="5">
        <v>0.39</v>
      </c>
    </row>
    <row r="17" spans="1:2" ht="15.75" x14ac:dyDescent="0.25">
      <c r="A17" s="5" t="s">
        <v>5</v>
      </c>
      <c r="B17" s="5">
        <v>0.35</v>
      </c>
    </row>
    <row r="18" spans="1:2" ht="15.75" x14ac:dyDescent="0.25">
      <c r="A18" s="5" t="s">
        <v>12</v>
      </c>
      <c r="B18" s="5">
        <v>0.246</v>
      </c>
    </row>
    <row r="19" spans="1:2" ht="15.75" x14ac:dyDescent="0.25">
      <c r="A19" s="15" t="s">
        <v>7</v>
      </c>
      <c r="B19" s="16">
        <v>1.9E-2</v>
      </c>
    </row>
    <row r="20" spans="1:2" ht="15.75" x14ac:dyDescent="0.25">
      <c r="A20" s="15" t="s">
        <v>9</v>
      </c>
      <c r="B20" s="16">
        <v>1.4999999999999999E-2</v>
      </c>
    </row>
    <row r="21" spans="1:2" ht="15.75" x14ac:dyDescent="0.25">
      <c r="A21" s="15" t="s">
        <v>3</v>
      </c>
      <c r="B21" s="16">
        <v>8.9999999999999993E-3</v>
      </c>
    </row>
    <row r="29" spans="1:2" ht="15.75" x14ac:dyDescent="0.25">
      <c r="A29" s="14" t="s">
        <v>14</v>
      </c>
      <c r="B29" s="14" t="s">
        <v>2</v>
      </c>
    </row>
    <row r="30" spans="1:2" ht="15.75" x14ac:dyDescent="0.25">
      <c r="A30" s="15" t="s">
        <v>11</v>
      </c>
      <c r="B30" s="17">
        <v>-0.81</v>
      </c>
    </row>
    <row r="31" spans="1:2" ht="15.75" x14ac:dyDescent="0.25">
      <c r="A31" s="5" t="s">
        <v>12</v>
      </c>
      <c r="B31" s="17">
        <v>-0.74</v>
      </c>
    </row>
    <row r="32" spans="1:2" ht="15.75" x14ac:dyDescent="0.25">
      <c r="A32" s="15" t="s">
        <v>9</v>
      </c>
      <c r="B32" s="15">
        <v>0.08</v>
      </c>
    </row>
    <row r="33" spans="1:2" ht="15.75" x14ac:dyDescent="0.25">
      <c r="A33" s="5" t="s">
        <v>5</v>
      </c>
      <c r="B33" s="5">
        <v>0.18</v>
      </c>
    </row>
    <row r="34" spans="1:2" ht="15.75" x14ac:dyDescent="0.25">
      <c r="A34" s="5" t="s">
        <v>8</v>
      </c>
      <c r="B34" s="5">
        <v>0.33</v>
      </c>
    </row>
    <row r="35" spans="1:2" ht="15.75" x14ac:dyDescent="0.25">
      <c r="A35" s="5" t="s">
        <v>10</v>
      </c>
      <c r="B35" s="16">
        <v>1.86</v>
      </c>
    </row>
    <row r="36" spans="1:2" ht="15.75" x14ac:dyDescent="0.25">
      <c r="A36" s="15" t="s">
        <v>3</v>
      </c>
      <c r="B36" s="16">
        <v>1.97</v>
      </c>
    </row>
    <row r="37" spans="1:2" ht="15.75" x14ac:dyDescent="0.25">
      <c r="A37" s="15" t="s">
        <v>7</v>
      </c>
      <c r="B37" s="16">
        <v>2.1</v>
      </c>
    </row>
    <row r="47" spans="1:2" ht="78.75" customHeight="1" x14ac:dyDescent="0.25">
      <c r="A47" s="14" t="s">
        <v>14</v>
      </c>
      <c r="B47" s="14" t="s">
        <v>41</v>
      </c>
    </row>
    <row r="48" spans="1:2" ht="15.75" x14ac:dyDescent="0.25">
      <c r="A48" s="15" t="s">
        <v>11</v>
      </c>
      <c r="B48" s="18" t="s">
        <v>31</v>
      </c>
    </row>
    <row r="49" spans="1:2" ht="15.75" x14ac:dyDescent="0.25">
      <c r="A49" s="5" t="s">
        <v>12</v>
      </c>
      <c r="B49" s="18" t="s">
        <v>31</v>
      </c>
    </row>
    <row r="50" spans="1:2" ht="15.75" x14ac:dyDescent="0.25">
      <c r="A50" s="5" t="s">
        <v>8</v>
      </c>
      <c r="B50" s="5">
        <v>273</v>
      </c>
    </row>
    <row r="51" spans="1:2" ht="15.75" x14ac:dyDescent="0.25">
      <c r="A51" s="15" t="s">
        <v>9</v>
      </c>
      <c r="B51" s="15">
        <v>259</v>
      </c>
    </row>
    <row r="52" spans="1:2" ht="15.75" x14ac:dyDescent="0.25">
      <c r="A52" s="5" t="s">
        <v>5</v>
      </c>
      <c r="B52" s="5">
        <v>191</v>
      </c>
    </row>
    <row r="53" spans="1:2" ht="15.75" x14ac:dyDescent="0.25">
      <c r="A53" s="5" t="s">
        <v>10</v>
      </c>
      <c r="B53" s="5">
        <v>161</v>
      </c>
    </row>
    <row r="54" spans="1:2" ht="15.75" x14ac:dyDescent="0.25">
      <c r="A54" s="15" t="s">
        <v>7</v>
      </c>
      <c r="B54" s="15">
        <v>118</v>
      </c>
    </row>
    <row r="55" spans="1:2" ht="15.75" x14ac:dyDescent="0.25">
      <c r="A55" s="15" t="s">
        <v>3</v>
      </c>
      <c r="B55" s="16">
        <v>51</v>
      </c>
    </row>
  </sheetData>
  <sortState xmlns:xlrd2="http://schemas.microsoft.com/office/spreadsheetml/2017/richdata2" ref="A14:B21">
    <sortCondition descending="1" ref="B14:B21"/>
  </sortState>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Отчёт</vt:lpstr>
      <vt:lpstr>Диаграммы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Ihar Sasimovich</cp:lastModifiedBy>
  <cp:lastPrinted>2025-06-29T13:24:18Z</cp:lastPrinted>
  <dcterms:created xsi:type="dcterms:W3CDTF">2025-06-29T07:40:28Z</dcterms:created>
  <dcterms:modified xsi:type="dcterms:W3CDTF">2025-06-30T06:31:52Z</dcterms:modified>
</cp:coreProperties>
</file>