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6960" yWindow="105" windowWidth="14805" windowHeight="8010"/>
  </bookViews>
  <sheets>
    <sheet name="OVERVIEW" sheetId="6" r:id="rId1"/>
    <sheet name="CERTIFICATION PATH" sheetId="7" r:id="rId2"/>
    <sheet name="試験範囲_EXAM OUTLINE" sheetId="1" r:id="rId3"/>
    <sheet name="TIP_01" sheetId="8" r:id="rId4"/>
  </sheets>
  <calcPr calcId="162913"/>
</workbook>
</file>

<file path=xl/calcChain.xml><?xml version="1.0" encoding="utf-8"?>
<calcChain xmlns="http://schemas.openxmlformats.org/spreadsheetml/2006/main">
  <c r="E3" i="7" l="1"/>
  <c r="E18" i="7" s="1"/>
  <c r="B8" i="7"/>
  <c r="B9" i="7" s="1"/>
  <c r="B10" i="7" s="1"/>
  <c r="B11" i="7" s="1"/>
  <c r="B12" i="7" s="1"/>
  <c r="B13" i="7" s="1"/>
  <c r="H18" i="7"/>
  <c r="B14" i="7"/>
  <c r="B15" i="7" s="1"/>
  <c r="B16" i="7" s="1"/>
  <c r="B17" i="7" s="1"/>
  <c r="K18" i="7"/>
  <c r="B3" i="7"/>
  <c r="B4" i="7" s="1"/>
  <c r="B5" i="7" s="1"/>
  <c r="B6" i="7" s="1"/>
  <c r="B7" i="7" s="1"/>
</calcChain>
</file>

<file path=xl/sharedStrings.xml><?xml version="1.0" encoding="utf-8"?>
<sst xmlns="http://schemas.openxmlformats.org/spreadsheetml/2006/main" count="145" uniqueCount="136">
  <si>
    <t>小計</t>
  </si>
  <si>
    <t>大項目
Major Item</t>
    <phoneticPr fontId="2"/>
  </si>
  <si>
    <t>項目
Item</t>
    <phoneticPr fontId="2"/>
  </si>
  <si>
    <t>予定
Plan</t>
    <phoneticPr fontId="2"/>
  </si>
  <si>
    <t>開始日
Start</t>
    <phoneticPr fontId="2"/>
  </si>
  <si>
    <t>時間
Time</t>
    <rPh sb="0" eb="2">
      <t>ジカン</t>
    </rPh>
    <phoneticPr fontId="3"/>
  </si>
  <si>
    <t>終了日
End</t>
    <phoneticPr fontId="2"/>
  </si>
  <si>
    <t>実績
Actual</t>
    <phoneticPr fontId="2"/>
  </si>
  <si>
    <t>(SF見積)</t>
    <rPh sb="3" eb="5">
      <t>ミツ</t>
    </rPh>
    <phoneticPr fontId="2"/>
  </si>
  <si>
    <t>備考
Remarks</t>
    <phoneticPr fontId="2"/>
  </si>
  <si>
    <t>時間
Time
[hour]</t>
    <rPh sb="0" eb="2">
      <t>ジカン</t>
    </rPh>
    <phoneticPr fontId="3"/>
  </si>
  <si>
    <t>進捗
Progress
[%]</t>
    <phoneticPr fontId="2"/>
  </si>
  <si>
    <t>SALESFORCE の基本_x000D_
SALESFORCE FUNDAMENTALS</t>
  </si>
  <si>
    <t> Salesforce スキーマの主要な CRM オブジェクトの機能を説明する_x000D_
 Describe the capabilities of the core CRM objects in the Salesforce schema.</t>
  </si>
  <si>
    <t> 与えられたシナリオに従って、宣言的カスタマイズの限界とプログラミングによるカスタマイズのユースケースを特定する_x000D_
 Given a scenario, identify the boundaries of declarative customization and the use cases for programmatic customization.</t>
  </si>
  <si>
    <t> AppExchange を使用した組織拡張の一般的なシナリオを特定する_x000D_
 Identify common scenarios for extending an org using the AppExchange.</t>
  </si>
  <si>
    <t>データモリングおよび管理_x000D_
DATA MODELING AND MANAGEMENT</t>
  </si>
  <si>
    <t> 与えられたシナリオに従って、適切なデータモデルを決定する_x000D_
 Given a scenario, determine the appropriate data model.</t>
  </si>
  <si>
    <t> 各種リレーション種別の機能および、レコードアクセス、ユーザインターフェース、レポートについてそれぞれのリレーション種別が与える影響を説明する_x000D_
 Describe the capabilities of the various relationship types and the implications of each on record access, user interface, and reporting.</t>
  </si>
  <si>
    <t> 項目のデータ型を変更する場合の考慮事項を明確にする_x000D_
 Identify the considerations when changing a field's type.</t>
  </si>
  <si>
    <t> 与えられた複数の要件に従って、考慮事項を明確にし、適切な項目データ型を選択する_x000D_
 Given a set of requirements, identify the considerations and select the appropriate field type.</t>
  </si>
  <si>
    <t> データをインポートおよびエクスポートする場合のオプションと考慮事項を説明する_x000D_
 Describe the options and considerations when importing and exporting data.</t>
  </si>
  <si>
    <t> 外部オブジェクトの機能とユースケースを説明する_x000D_
 Describe the capabilities of and use cases for external objects.</t>
  </si>
  <si>
    <t>セキュリティ_x000D_
SECURITY</t>
  </si>
  <si>
    <t> オブジェクト、レコード、項目へのアクセスの制限および拡張に利用できる機能を説明する_x000D_
 Describe the features and capabilities available to restrict and extend object, record, and field access.</t>
  </si>
  <si>
    <t> 与えられた複数のビジネス要件に従って、適切な共有ソリューションを決定する_x000D_
 Given a set of business requirements, determine the appropriate sharing solution.</t>
  </si>
  <si>
    <t>ビジネスロジックとプロセスの自動化_x000D_
BUSINESS LOGIC AND PROCESS AUTOMATION</t>
  </si>
  <si>
    <t> 数式項目の機能とユースケースを説明する_x000D_
 Describe the capabilities of and use cases for formula fields.</t>
  </si>
  <si>
    <t> 積み上げ集計項目の機能、ユースケースおよび影響を説明する_x000D_
 Describe the capabilities of, use cases for, and implications of roll-up summary fields.</t>
  </si>
  <si>
    <t> 入力規則の機能とユースケースを説明する_x000D_
 Describe the capabilities of and use cases for validation rules.</t>
  </si>
  <si>
    <t> 承認プロセスの機能とユースケースを説明する_x000D_
 Describe the capabilities of and use cases for approval processes.</t>
  </si>
  <si>
    <t> ワークフロー、Visual Workflow、プロセスビルダーの機能とユースケースを説明する_x000D_
 Describe the capabilities of and use cases for workflow, visual workflow, and Process Builder.</t>
  </si>
  <si>
    <t> 与えられた複数のビジネス要件に従って、ビジネスプロセスを自動化するソリューションを推奨する_x000D_
 Given a set of business requirements, recommend a solution to automate business processes.</t>
  </si>
  <si>
    <t> 項目自動更新によって生じる問題と再帰の可能性を説明する_x000D_
 Describe the ramifications of field updates and the potential for recursion.</t>
  </si>
  <si>
    <t>ソーシャル_x000D_
SOCIAL</t>
  </si>
  <si>
    <t> ソーシャルの機能とユースケースを説明する_x000D_
 Describe the capabilities of and use cases for social features.</t>
  </si>
  <si>
    <t> ユーザインターフェースのカスタマイズオプションを説明する_x000D_
 Describe the user interface customization options.</t>
  </si>
  <si>
    <t> カスタムボタン、リンク、およびアクションの機能とユースケースを説明する_x000D_
 Describe the capabilities of and use cases for custom buttons, links, and actions.</t>
  </si>
  <si>
    <t> アプリケーションに Lightning コンポーネントを組み込む場合に利用できる宣言的オプションを説明する_x000D_
 Describe the declarative options available for incorporating Lightning Components in an application.</t>
  </si>
  <si>
    <t> 与えられたシナリオに従って、適切なユーザインターフェース設計を決定する_x000D_
 Given a scenario, determine the appropriate user interface design.</t>
  </si>
  <si>
    <t>レポート_x000D_
REPORTING</t>
  </si>
  <si>
    <t> レポート、レポートタイプ、ダッシュボードの作成時に利用できる機能を説明する_x000D_
 Describe the features and capabilities available when creating reports, report types, and dashboards.</t>
  </si>
  <si>
    <t>モバイル_x000D_
MOBILE</t>
  </si>
  <si>
    <t> Salesforce モバイルアプリケーションのユーザインターフェースに利用できる宣言的カスタマイズオプションを説明する_x000D_
 Describe the declarative customization options available for the Salesforce mobile application user interface.</t>
  </si>
  <si>
    <t> 与えられた複数の要件に従って、Salesforce モバイルアプリケーションのユーザエクスペリエンスを最適化できるグローバルアクション、オブジェクト固有のアクション、アクションレイアウトを決定する_x000D_
 Given a set of requirements, determine the appropriate global and object-specific actions and action layouts to optimize the Salesforce mobile application user experience.</t>
  </si>
  <si>
    <t> スキーマビルダの機能と考慮事項を説明する_x000D_
 Describe the capabilities and considerations of the schema builder.</t>
    <phoneticPr fontId="2"/>
  </si>
  <si>
    <t>アプリケーションのリリース_x000D_
APP DEVELOPMENT</t>
  </si>
  <si>
    <t> アプリケーションのライフサイクルを管理する場合の主なマイルストンと考慮事項を説明する_x000D_
 Describe the key milestones and considerations when managing the application lifecycle.</t>
  </si>
  <si>
    <t> Sandbox を使用する場合の Sandbox の種類の相違点と考慮事項を説明する_x000D_
 Describe the differences between and considerations when using the various types of sandboxes.</t>
  </si>
  <si>
    <t> 変更セットを使用する場合の機能と考慮事項を説明する_x000D_
 Describe the capabilities of and considerations when using change sets.</t>
  </si>
  <si>
    <t> 与えられたシナリオに従って、適切なリリース計画を決定する_x000D_
 Given a scenario, determine the appropriate deployment plan.</t>
  </si>
  <si>
    <t>割合_x000D_
Weighting
[%]</t>
    <phoneticPr fontId="2"/>
  </si>
  <si>
    <t> 未管理パッケージを使用する場合のユースケースと考慮事項を説明する_x000D_
 Describe the use cases of and considerations when using unmanaged packages.</t>
    <phoneticPr fontId="2"/>
  </si>
  <si>
    <t>大項目
Major Item</t>
    <phoneticPr fontId="2"/>
  </si>
  <si>
    <t>No</t>
    <phoneticPr fontId="2"/>
  </si>
  <si>
    <t>項目
Item</t>
    <phoneticPr fontId="2"/>
  </si>
  <si>
    <t>予定
Plan</t>
    <phoneticPr fontId="2"/>
  </si>
  <si>
    <t>実績
Actual</t>
    <phoneticPr fontId="2"/>
  </si>
  <si>
    <t>進捗
Progress
[%]</t>
    <phoneticPr fontId="2"/>
  </si>
  <si>
    <t>備考
Remarks</t>
    <phoneticPr fontId="2"/>
  </si>
  <si>
    <t>開始日
Start</t>
    <phoneticPr fontId="2"/>
  </si>
  <si>
    <t>終了日
End</t>
    <phoneticPr fontId="2"/>
  </si>
  <si>
    <t>開始日
Start</t>
    <phoneticPr fontId="2"/>
  </si>
  <si>
    <t>UNDERSTAND THE BASICS</t>
  </si>
  <si>
    <t>UNDERSTAND THE BASICS</t>
    <phoneticPr fontId="3"/>
  </si>
  <si>
    <t>Certification Trailmix</t>
  </si>
  <si>
    <t>Which Automation Tool Do I Choose?</t>
  </si>
  <si>
    <t>Order of Execution of a Save</t>
  </si>
  <si>
    <t>Who sees What?</t>
  </si>
  <si>
    <t>Join Our Trailblazer Community</t>
  </si>
  <si>
    <t>SHARPEN YOUR SKILLS</t>
  </si>
  <si>
    <t>Build the Battle Station App</t>
  </si>
  <si>
    <t>Build a Suggestion Box App</t>
  </si>
  <si>
    <t>Building Applications with Force.com Part 1</t>
  </si>
  <si>
    <t>Building Applications with Force.com Part 2</t>
  </si>
  <si>
    <t>Certification Preparation for Platform App Builder (CRT402)</t>
    <phoneticPr fontId="2"/>
  </si>
  <si>
    <t>PREP AND STUDY</t>
  </si>
  <si>
    <t>Cheat Sheet: Formulas</t>
  </si>
  <si>
    <t>Cheat Sheet: Business Process Automation</t>
  </si>
  <si>
    <t>Cheat Sheet: Security for Admins</t>
  </si>
  <si>
    <t>Download the Certification Exam Guide</t>
  </si>
  <si>
    <t>Declarative Development for Platform App Builders (DEV402)</t>
    <phoneticPr fontId="2"/>
  </si>
  <si>
    <t>SHARPEN YOUR SKILLS</t>
    <phoneticPr fontId="2"/>
  </si>
  <si>
    <t>PLATFORM APP BUILDER</t>
  </si>
  <si>
    <t>START</t>
  </si>
  <si>
    <t>Learn at your own pace:</t>
  </si>
  <si>
    <t>• Use our self-guided resources</t>
  </si>
  <si>
    <t>• Join our Trailblazer Community</t>
  </si>
  <si>
    <t>• Check out our Certification Trailmix</t>
  </si>
  <si>
    <t>Add to your skill set:</t>
  </si>
  <si>
    <t>• Take Declarative Development for Platform App Builders (DEV402)</t>
    <phoneticPr fontId="2"/>
  </si>
  <si>
    <t>• Tap into these Trailhead and digital learning courses</t>
    <phoneticPr fontId="2"/>
  </si>
  <si>
    <t>Get ready for your exam:</t>
  </si>
  <si>
    <t>• Download our Certification Exam Guide</t>
  </si>
  <si>
    <t>• Get our Preparation Cheat Sheets</t>
  </si>
  <si>
    <t>• Take Certification Preparation for Platform App Builder (CRT402)</t>
    <phoneticPr fontId="2"/>
  </si>
  <si>
    <t>GET CERTIFIED</t>
  </si>
  <si>
    <t>• Customizing apps for mobile use</t>
  </si>
  <si>
    <t>• Designing reports and dashboards</t>
  </si>
  <si>
    <t>• Deploying custom apps</t>
  </si>
  <si>
    <t>• Designing the data model, user interface, business logic, and security for custom apps</t>
    <phoneticPr fontId="2"/>
  </si>
  <si>
    <t>Here are examples of the concepts you should understand to pass the exam:</t>
    <phoneticPr fontId="2"/>
  </si>
  <si>
    <t>1. CERTIFICATION PATH</t>
    <phoneticPr fontId="2"/>
  </si>
  <si>
    <t>2. EXAM OVERVIEW</t>
    <phoneticPr fontId="2"/>
  </si>
  <si>
    <t>https://trailhead.salesforce.com/users/00550000006yDdKAAU/trailmixes/prepare-for-your-salesforce-platform-app-builder-credential</t>
  </si>
  <si>
    <t>https://trailhead.salesforce.com/modules/lex_implementation_basics</t>
    <phoneticPr fontId="2"/>
  </si>
  <si>
    <t>https://trailhead.salesforce.com/modules/appexchange_basics</t>
    <phoneticPr fontId="2"/>
  </si>
  <si>
    <t>https://trailhead.salesforce.com/modules/platform_dev_basics</t>
    <phoneticPr fontId="2"/>
  </si>
  <si>
    <t>https://c1.sfdcstatic.com/content/dam/web/en_us/www/documents/e-books/certification-guide.pdf</t>
    <phoneticPr fontId="2"/>
  </si>
  <si>
    <t>The Salesforce Certified Platform App Builder credential is designed for those who can design, build, and implement custom apps using the declarative customization capabilities of the Force.com platform.</t>
    <phoneticPr fontId="2"/>
  </si>
  <si>
    <t> レコードタイプの機能とユースケースを説明する_x000D_
 Describe the capabilities of and use cases for record types.</t>
    <phoneticPr fontId="2"/>
  </si>
  <si>
    <t>ユーザインターフェース_x000D_
USER INTERFACE</t>
    <phoneticPr fontId="2"/>
  </si>
  <si>
    <t xml:space="preserve">un: app_builder@truongdv.bip.jp </t>
    <phoneticPr fontId="2"/>
  </si>
  <si>
    <t>https://www.simplilearn.com/salesforce-app-builder-exam-free-practice-test</t>
    <phoneticPr fontId="2"/>
  </si>
  <si>
    <t>https://jennamolby.com/salesforce-certified-platform-app-builder-practice-exam/</t>
    <phoneticPr fontId="2"/>
  </si>
  <si>
    <t>Posted on: 15/03/2018</t>
    <phoneticPr fontId="2"/>
  </si>
  <si>
    <t>60 Questions,</t>
    <phoneticPr fontId="2"/>
  </si>
  <si>
    <t>– Be sure to know most considerations for field update actions, especially whenever the update is triggered by a workflow or a process.</t>
  </si>
  <si>
    <t>– Questions about field type change may be different than “will it cause data loss?”, more like “what may you loose (pick two)”</t>
  </si>
  <si>
    <t>– I expected more questions on sandboxes, change sets, Salesforce1, actions/buttons/links. Got a couple of each at most.</t>
  </si>
  <si>
    <t>– Review the classics: rollup summary fields, record types, report charts, object/record access, relationships etc.</t>
  </si>
  <si>
    <t>http://sfdcstudy.org/platform-app-builder-quizzes/</t>
    <phoneticPr fontId="2"/>
  </si>
  <si>
    <t>40 Questions,</t>
    <phoneticPr fontId="2"/>
  </si>
  <si>
    <t>Read every topics of Study Guide minutely from Salesforce help.</t>
  </si>
  <si>
    <t>Questions come from almost all the topics of study guide.</t>
  </si>
  <si>
    <t>If you don’t know the right answer, no worries; search for the wrong one, it will clear off your confusion.</t>
  </si>
  <si>
    <t>Practice these things in Trailhead. It is the best way for preparation of the certification exams. Keep trailing.</t>
  </si>
  <si>
    <t>Finally read these quizzes. There will have some common questions from here</t>
  </si>
  <si>
    <t>http://blog.duttasourav.com/cleared-salesforce-platform-app-builder-certification-sharing-experience/</t>
    <phoneticPr fontId="2"/>
  </si>
  <si>
    <t>https://www.salesforceben.com/platform-app-builder-certification-guide-tips/</t>
    <phoneticPr fontId="2"/>
  </si>
  <si>
    <t>http://sfdcstudy.org/dev-401-certification/</t>
    <phoneticPr fontId="2"/>
  </si>
  <si>
    <t>4. PRACTICE EXAM</t>
    <phoneticPr fontId="2"/>
  </si>
  <si>
    <t>3. TIPS</t>
    <phoneticPr fontId="2"/>
  </si>
  <si>
    <t>https://www.salesforceben.com/platform-app-builder-certification-guide-tips/</t>
    <phoneticPr fontId="2"/>
  </si>
  <si>
    <t>https://www.cram.com/flashcards/memorize/salesforce-platform-app-builder-exam-344-8215910</t>
    <phoneticPr fontId="2"/>
  </si>
  <si>
    <t>https://quizlet.com/subject/Salesforce-Certified-Platform-App-Builder/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</si>
</sst>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yyyy&quot;年&quot;m&quot;月&quot;d&quot;日&quot;;@"/>
    <numFmt numFmtId="177" formatCode="h&quot;時&quot;mm&quot;分&quot;;@"/>
    <numFmt numFmtId="178" formatCode="0.0_);[Red]\(0.0\)"/>
    <numFmt numFmtId="179" formatCode="m&quot;月&quot;d&quot;日&quot;;@"/>
    <numFmt numFmtId="180" formatCode="0_);[Red]\(0\)"/>
  </numFmts>
  <fonts count="8" x14ac:knownFonts="1">
    <font>
      <sz val="11"/>
      <color theme="1"/>
      <name val="ＭＳ Ｐゴシック"/>
      <family val="2"/>
      <scheme val="minor"/>
    </font>
    <font>
      <b/>
      <sz val="14"/>
      <color theme="1"/>
      <name val="ＭＳ Ｐゴシック"/>
      <family val="2"/>
      <scheme val="minor"/>
    </font>
    <font>
      <sz val="6"/>
      <name val="ＭＳ Ｐゴシック"/>
      <family val="3"/>
      <charset val="128"/>
      <scheme val="minor"/>
    </font>
    <font>
      <sz val="6"/>
      <name val="ＭＳ Ｐゴシック"/>
      <family val="2"/>
      <charset val="128"/>
      <scheme val="minor"/>
    </font>
    <font>
      <b/>
      <sz val="11"/>
      <color theme="1"/>
      <name val="ＭＳ Ｐゴシック"/>
      <family val="2"/>
      <scheme val="minor"/>
    </font>
    <font>
      <sz val="11"/>
      <color theme="1"/>
      <name val="ＭＳ Ｐゴシック"/>
      <family val="3"/>
      <charset val="128"/>
      <scheme val="minor"/>
    </font>
    <font>
      <b/>
      <sz val="11"/>
      <color theme="1"/>
      <name val="ＭＳ Ｐゴシック"/>
      <family val="3"/>
      <charset val="128"/>
      <scheme val="minor"/>
    </font>
    <font>
      <u/>
      <sz val="11"/>
      <color theme="10"/>
      <name val="ＭＳ Ｐゴシック"/>
      <family val="2"/>
      <scheme val="minor"/>
    </font>
  </fonts>
  <fills count="13">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120">
    <xf numFmtId="0" fontId="0" fillId="0" borderId="0" xfId="0"/>
    <xf numFmtId="0" fontId="0" fillId="0" borderId="0" xfId="0" applyAlignment="1">
      <alignment vertical="center"/>
    </xf>
    <xf numFmtId="0" fontId="0" fillId="3" borderId="1" xfId="0" applyFill="1" applyBorder="1" applyAlignment="1">
      <alignment horizontal="center" vertical="center"/>
    </xf>
    <xf numFmtId="0" fontId="0" fillId="3" borderId="1" xfId="0" applyFill="1" applyBorder="1" applyAlignment="1">
      <alignment vertical="center"/>
    </xf>
    <xf numFmtId="177" fontId="0" fillId="3" borderId="1" xfId="0" applyNumberFormat="1" applyFill="1" applyBorder="1" applyAlignment="1">
      <alignment vertical="center"/>
    </xf>
    <xf numFmtId="9" fontId="0" fillId="3" borderId="1" xfId="0" applyNumberFormat="1" applyFill="1" applyBorder="1" applyAlignment="1">
      <alignment horizontal="center" vertical="center"/>
    </xf>
    <xf numFmtId="177" fontId="0" fillId="0" borderId="0" xfId="0" applyNumberFormat="1" applyAlignment="1">
      <alignment vertical="center"/>
    </xf>
    <xf numFmtId="177" fontId="4" fillId="4" borderId="1" xfId="0" applyNumberFormat="1" applyFont="1" applyFill="1" applyBorder="1" applyAlignment="1">
      <alignment vertical="center"/>
    </xf>
    <xf numFmtId="9" fontId="4" fillId="4" borderId="1" xfId="0" applyNumberFormat="1" applyFont="1" applyFill="1" applyBorder="1" applyAlignment="1">
      <alignment horizontal="center" vertical="center"/>
    </xf>
    <xf numFmtId="0" fontId="4" fillId="4" borderId="1" xfId="0" applyFont="1" applyFill="1" applyBorder="1" applyAlignment="1">
      <alignment vertical="center"/>
    </xf>
    <xf numFmtId="0" fontId="0" fillId="5" borderId="1" xfId="0" applyFill="1" applyBorder="1" applyAlignment="1">
      <alignment horizontal="center" vertical="center"/>
    </xf>
    <xf numFmtId="0" fontId="0" fillId="5" borderId="1" xfId="0" applyFill="1" applyBorder="1" applyAlignment="1">
      <alignment vertical="center"/>
    </xf>
    <xf numFmtId="177" fontId="0" fillId="5" borderId="1" xfId="0" applyNumberFormat="1" applyFill="1" applyBorder="1" applyAlignment="1">
      <alignment vertical="center"/>
    </xf>
    <xf numFmtId="9" fontId="0" fillId="5" borderId="1" xfId="0" applyNumberFormat="1"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vertical="center"/>
    </xf>
    <xf numFmtId="177" fontId="0" fillId="6" borderId="1" xfId="0" applyNumberFormat="1" applyFill="1" applyBorder="1" applyAlignment="1">
      <alignment vertical="center"/>
    </xf>
    <xf numFmtId="9" fontId="0" fillId="6" borderId="1" xfId="0" applyNumberFormat="1" applyFill="1" applyBorder="1" applyAlignment="1">
      <alignment horizontal="center" vertical="center"/>
    </xf>
    <xf numFmtId="0" fontId="5" fillId="0" borderId="0" xfId="0" applyFont="1" applyAlignment="1">
      <alignment vertical="center"/>
    </xf>
    <xf numFmtId="0" fontId="0" fillId="0" borderId="0" xfId="0" applyAlignment="1">
      <alignment horizontal="center" vertical="center"/>
    </xf>
    <xf numFmtId="176" fontId="0" fillId="0" borderId="0" xfId="0" applyNumberFormat="1" applyAlignment="1">
      <alignment vertical="center"/>
    </xf>
    <xf numFmtId="0" fontId="4" fillId="0" borderId="0" xfId="0" applyFont="1" applyAlignment="1">
      <alignment vertical="center"/>
    </xf>
    <xf numFmtId="0" fontId="0" fillId="3" borderId="1" xfId="0" applyFill="1" applyBorder="1" applyAlignment="1">
      <alignment vertical="center" wrapText="1"/>
    </xf>
    <xf numFmtId="0" fontId="1" fillId="2" borderId="1" xfId="0" applyFont="1" applyFill="1" applyBorder="1" applyAlignment="1">
      <alignment horizontal="center" vertical="center" wrapText="1"/>
    </xf>
    <xf numFmtId="0" fontId="0" fillId="5" borderId="1" xfId="0" applyFill="1" applyBorder="1" applyAlignment="1">
      <alignment vertical="center" wrapText="1"/>
    </xf>
    <xf numFmtId="0" fontId="0" fillId="6" borderId="1" xfId="0" applyFill="1" applyBorder="1" applyAlignment="1">
      <alignment vertical="center" wrapText="1"/>
    </xf>
    <xf numFmtId="176" fontId="1" fillId="2" borderId="1" xfId="0" applyNumberFormat="1" applyFont="1" applyFill="1" applyBorder="1" applyAlignment="1">
      <alignment horizontal="center" vertical="center" wrapText="1"/>
    </xf>
    <xf numFmtId="177" fontId="1" fillId="2" borderId="1" xfId="0" applyNumberFormat="1" applyFont="1" applyFill="1" applyBorder="1" applyAlignment="1">
      <alignment horizontal="center" vertical="center" wrapText="1"/>
    </xf>
    <xf numFmtId="178" fontId="0" fillId="3" borderId="1" xfId="0" applyNumberFormat="1" applyFill="1" applyBorder="1" applyAlignment="1">
      <alignment vertical="center"/>
    </xf>
    <xf numFmtId="178" fontId="4" fillId="4" borderId="1" xfId="0" applyNumberFormat="1" applyFont="1" applyFill="1" applyBorder="1" applyAlignment="1">
      <alignment horizontal="center" vertical="center"/>
    </xf>
    <xf numFmtId="178" fontId="0" fillId="5" borderId="1" xfId="0" applyNumberFormat="1" applyFill="1" applyBorder="1" applyAlignment="1">
      <alignment vertical="center"/>
    </xf>
    <xf numFmtId="178" fontId="0" fillId="6" borderId="1" xfId="0" applyNumberFormat="1" applyFill="1" applyBorder="1" applyAlignment="1">
      <alignment vertical="center"/>
    </xf>
    <xf numFmtId="179" fontId="0" fillId="3" borderId="1" xfId="0" applyNumberFormat="1" applyFill="1" applyBorder="1" applyAlignment="1">
      <alignment vertical="center"/>
    </xf>
    <xf numFmtId="179" fontId="4" fillId="4" borderId="1" xfId="0" applyNumberFormat="1" applyFont="1" applyFill="1" applyBorder="1" applyAlignment="1">
      <alignment vertical="center"/>
    </xf>
    <xf numFmtId="179" fontId="0" fillId="5" borderId="1" xfId="0" applyNumberFormat="1" applyFill="1" applyBorder="1" applyAlignment="1">
      <alignment vertical="center"/>
    </xf>
    <xf numFmtId="179" fontId="0" fillId="6" borderId="1" xfId="0" applyNumberFormat="1" applyFill="1" applyBorder="1" applyAlignment="1">
      <alignment vertical="center"/>
    </xf>
    <xf numFmtId="0" fontId="5" fillId="0" borderId="0" xfId="0" applyFont="1" applyAlignment="1">
      <alignment horizontal="center" vertical="center"/>
    </xf>
    <xf numFmtId="0" fontId="4" fillId="0" borderId="0" xfId="0" applyFont="1" applyAlignment="1">
      <alignment horizontal="center" vertical="center"/>
    </xf>
    <xf numFmtId="0" fontId="0" fillId="7" borderId="1" xfId="0" applyFont="1" applyFill="1" applyBorder="1" applyAlignment="1">
      <alignment horizontal="left" vertical="top" wrapText="1"/>
    </xf>
    <xf numFmtId="179" fontId="0" fillId="7" borderId="1" xfId="0" applyNumberFormat="1" applyFill="1" applyBorder="1" applyAlignment="1">
      <alignment vertical="center"/>
    </xf>
    <xf numFmtId="178" fontId="0" fillId="7" borderId="1" xfId="0" applyNumberFormat="1" applyFill="1" applyBorder="1" applyAlignment="1">
      <alignment vertical="center"/>
    </xf>
    <xf numFmtId="9" fontId="0" fillId="7" borderId="1" xfId="0" applyNumberFormat="1" applyFill="1" applyBorder="1" applyAlignment="1">
      <alignment horizontal="center" vertical="center"/>
    </xf>
    <xf numFmtId="177" fontId="0" fillId="7" borderId="1" xfId="0" applyNumberFormat="1" applyFill="1" applyBorder="1" applyAlignment="1">
      <alignment vertical="center"/>
    </xf>
    <xf numFmtId="179" fontId="0" fillId="8" borderId="1" xfId="0" applyNumberFormat="1" applyFill="1" applyBorder="1" applyAlignment="1">
      <alignment vertical="center"/>
    </xf>
    <xf numFmtId="178" fontId="0" fillId="8" borderId="1" xfId="0" applyNumberFormat="1" applyFill="1" applyBorder="1" applyAlignment="1">
      <alignment vertical="center"/>
    </xf>
    <xf numFmtId="9" fontId="0" fillId="8" borderId="1" xfId="0" applyNumberFormat="1" applyFill="1" applyBorder="1" applyAlignment="1">
      <alignment horizontal="center" vertical="center"/>
    </xf>
    <xf numFmtId="177" fontId="0" fillId="8" borderId="1" xfId="0" applyNumberFormat="1" applyFill="1" applyBorder="1" applyAlignment="1">
      <alignment vertical="center"/>
    </xf>
    <xf numFmtId="0" fontId="0" fillId="8" borderId="1" xfId="0" applyFill="1" applyBorder="1" applyAlignment="1">
      <alignment vertical="center"/>
    </xf>
    <xf numFmtId="179" fontId="0" fillId="2" borderId="1" xfId="0" applyNumberFormat="1" applyFill="1" applyBorder="1" applyAlignment="1">
      <alignment vertical="center"/>
    </xf>
    <xf numFmtId="178" fontId="0" fillId="2" borderId="1" xfId="0" applyNumberFormat="1" applyFill="1" applyBorder="1" applyAlignment="1">
      <alignment vertical="center"/>
    </xf>
    <xf numFmtId="9" fontId="0" fillId="2" borderId="1" xfId="0" applyNumberFormat="1" applyFill="1" applyBorder="1" applyAlignment="1">
      <alignment horizontal="center" vertical="center"/>
    </xf>
    <xf numFmtId="177" fontId="0" fillId="2" borderId="1" xfId="0" applyNumberFormat="1" applyFill="1" applyBorder="1" applyAlignment="1">
      <alignment vertical="center"/>
    </xf>
    <xf numFmtId="0" fontId="0" fillId="2" borderId="1" xfId="0" applyFill="1" applyBorder="1" applyAlignment="1">
      <alignment vertical="center"/>
    </xf>
    <xf numFmtId="179" fontId="0" fillId="9" borderId="1" xfId="0" applyNumberFormat="1" applyFill="1" applyBorder="1" applyAlignment="1">
      <alignment vertical="center"/>
    </xf>
    <xf numFmtId="178" fontId="0" fillId="9" borderId="1" xfId="0" applyNumberFormat="1" applyFill="1" applyBorder="1" applyAlignment="1">
      <alignment vertical="center"/>
    </xf>
    <xf numFmtId="9" fontId="0" fillId="9" borderId="1" xfId="0" applyNumberFormat="1" applyFill="1" applyBorder="1" applyAlignment="1">
      <alignment horizontal="center" vertical="center"/>
    </xf>
    <xf numFmtId="177" fontId="0" fillId="9" borderId="1" xfId="0" applyNumberFormat="1" applyFill="1" applyBorder="1" applyAlignment="1">
      <alignment vertical="center"/>
    </xf>
    <xf numFmtId="0" fontId="0" fillId="9" borderId="1" xfId="0" applyFill="1" applyBorder="1" applyAlignment="1">
      <alignment vertical="center"/>
    </xf>
    <xf numFmtId="179" fontId="0" fillId="10" borderId="1" xfId="0" applyNumberFormat="1" applyFill="1" applyBorder="1" applyAlignment="1">
      <alignment vertical="center"/>
    </xf>
    <xf numFmtId="178" fontId="0" fillId="10" borderId="1" xfId="0" applyNumberFormat="1" applyFill="1" applyBorder="1" applyAlignment="1">
      <alignment vertical="center"/>
    </xf>
    <xf numFmtId="9" fontId="0" fillId="10" borderId="1" xfId="0" applyNumberFormat="1" applyFill="1" applyBorder="1" applyAlignment="1">
      <alignment horizontal="center" vertical="center"/>
    </xf>
    <xf numFmtId="177" fontId="0" fillId="10" borderId="1" xfId="0" applyNumberFormat="1" applyFill="1" applyBorder="1" applyAlignment="1">
      <alignment vertical="center"/>
    </xf>
    <xf numFmtId="0" fontId="0" fillId="10" borderId="1" xfId="0" applyFill="1" applyBorder="1" applyAlignment="1">
      <alignment vertical="center"/>
    </xf>
    <xf numFmtId="179" fontId="0" fillId="11" borderId="1" xfId="0" applyNumberFormat="1" applyFill="1" applyBorder="1" applyAlignment="1">
      <alignment vertical="center"/>
    </xf>
    <xf numFmtId="178" fontId="0" fillId="11" borderId="1" xfId="0" applyNumberFormat="1" applyFill="1" applyBorder="1" applyAlignment="1">
      <alignment vertical="center"/>
    </xf>
    <xf numFmtId="9" fontId="0" fillId="11" borderId="1" xfId="0" applyNumberFormat="1" applyFill="1" applyBorder="1" applyAlignment="1">
      <alignment horizontal="center" vertical="center"/>
    </xf>
    <xf numFmtId="177" fontId="0" fillId="11" borderId="1" xfId="0" applyNumberFormat="1" applyFill="1" applyBorder="1" applyAlignment="1">
      <alignment vertical="center"/>
    </xf>
    <xf numFmtId="0" fontId="0" fillId="11" borderId="1" xfId="0" applyFill="1" applyBorder="1" applyAlignment="1">
      <alignment vertical="center"/>
    </xf>
    <xf numFmtId="0" fontId="5" fillId="11"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1" fillId="12" borderId="1" xfId="0" applyFont="1" applyFill="1" applyBorder="1" applyAlignment="1">
      <alignment horizontal="center" vertical="center" wrapText="1"/>
    </xf>
    <xf numFmtId="176" fontId="1" fillId="12" borderId="1" xfId="0" applyNumberFormat="1" applyFont="1" applyFill="1" applyBorder="1" applyAlignment="1">
      <alignment horizontal="center" vertical="center" wrapText="1"/>
    </xf>
    <xf numFmtId="177" fontId="1" fillId="12" borderId="1" xfId="0" applyNumberFormat="1" applyFont="1" applyFill="1" applyBorder="1" applyAlignment="1">
      <alignment horizontal="center" vertical="center" wrapText="1"/>
    </xf>
    <xf numFmtId="0" fontId="7" fillId="3" borderId="1" xfId="1" quotePrefix="1" applyFill="1" applyBorder="1" applyAlignment="1">
      <alignment vertical="center"/>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6" fillId="0" borderId="0" xfId="0" applyFont="1"/>
    <xf numFmtId="0" fontId="6" fillId="2" borderId="1" xfId="0" applyFont="1" applyFill="1" applyBorder="1" applyAlignment="1">
      <alignment horizontal="center" wrapText="1"/>
    </xf>
    <xf numFmtId="180" fontId="6" fillId="2" borderId="1" xfId="0" applyNumberFormat="1" applyFont="1" applyFill="1" applyBorder="1" applyAlignment="1">
      <alignment horizontal="center" vertical="center" wrapText="1"/>
    </xf>
    <xf numFmtId="0" fontId="6" fillId="9" borderId="1" xfId="0" applyFont="1" applyFill="1" applyBorder="1" applyAlignment="1">
      <alignment horizontal="center" wrapText="1"/>
    </xf>
    <xf numFmtId="180" fontId="6" fillId="9" borderId="1" xfId="0" applyNumberFormat="1" applyFont="1" applyFill="1" applyBorder="1" applyAlignment="1">
      <alignment horizontal="center" vertical="center" wrapText="1"/>
    </xf>
    <xf numFmtId="180" fontId="0" fillId="0" borderId="0" xfId="0" applyNumberFormat="1" applyAlignment="1">
      <alignment horizontal="center" vertical="center"/>
    </xf>
    <xf numFmtId="0" fontId="7" fillId="7" borderId="1" xfId="1" applyFill="1" applyBorder="1" applyAlignment="1">
      <alignment vertical="center"/>
    </xf>
    <xf numFmtId="177" fontId="4" fillId="0" borderId="0" xfId="0" applyNumberFormat="1" applyFont="1" applyAlignment="1">
      <alignment vertical="center"/>
    </xf>
    <xf numFmtId="0" fontId="7" fillId="0" borderId="0" xfId="1"/>
    <xf numFmtId="0" fontId="7" fillId="0" borderId="0" xfId="1" applyAlignment="1">
      <alignment vertical="center"/>
    </xf>
    <xf numFmtId="0" fontId="0" fillId="0" borderId="0" xfId="0" applyFill="1"/>
    <xf numFmtId="49" fontId="4" fillId="5" borderId="2" xfId="0" applyNumberFormat="1" applyFont="1" applyFill="1" applyBorder="1" applyAlignment="1">
      <alignment horizontal="center" vertical="center" wrapText="1"/>
    </xf>
    <xf numFmtId="49" fontId="4" fillId="5" borderId="3"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49" fontId="4" fillId="6" borderId="2" xfId="0" applyNumberFormat="1" applyFont="1" applyFill="1" applyBorder="1" applyAlignment="1">
      <alignment horizontal="center" vertical="center" wrapText="1"/>
    </xf>
    <xf numFmtId="49" fontId="4" fillId="6" borderId="3" xfId="0" applyNumberFormat="1" applyFont="1" applyFill="1" applyBorder="1" applyAlignment="1">
      <alignment horizontal="center" vertical="center" wrapText="1"/>
    </xf>
    <xf numFmtId="49" fontId="4" fillId="6" borderId="4"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6" fillId="2" borderId="1" xfId="0" applyFont="1" applyFill="1" applyBorder="1" applyAlignment="1">
      <alignment horizontal="center" vertical="center" wrapText="1"/>
    </xf>
    <xf numFmtId="180" fontId="6" fillId="2" borderId="1" xfId="0" applyNumberFormat="1" applyFont="1" applyFill="1" applyBorder="1" applyAlignment="1">
      <alignment horizontal="center" vertical="center" wrapText="1"/>
    </xf>
    <xf numFmtId="180" fontId="6" fillId="7" borderId="2" xfId="0" applyNumberFormat="1" applyFont="1" applyFill="1" applyBorder="1" applyAlignment="1">
      <alignment horizontal="center" vertical="center" wrapText="1"/>
    </xf>
    <xf numFmtId="180" fontId="6" fillId="7" borderId="3" xfId="0" applyNumberFormat="1" applyFont="1" applyFill="1" applyBorder="1" applyAlignment="1">
      <alignment horizontal="center" vertical="center" wrapText="1"/>
    </xf>
    <xf numFmtId="180" fontId="6" fillId="7" borderId="4" xfId="0" applyNumberFormat="1" applyFont="1" applyFill="1" applyBorder="1" applyAlignment="1">
      <alignment horizontal="center" vertical="center" wrapText="1"/>
    </xf>
    <xf numFmtId="180" fontId="6" fillId="3" borderId="1" xfId="0" applyNumberFormat="1" applyFont="1" applyFill="1" applyBorder="1" applyAlignment="1">
      <alignment horizontal="center" vertical="center" wrapText="1"/>
    </xf>
    <xf numFmtId="180" fontId="6" fillId="8"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180" fontId="6" fillId="11" borderId="1" xfId="0" applyNumberFormat="1" applyFont="1" applyFill="1" applyBorder="1" applyAlignment="1">
      <alignment horizontal="center" vertical="center" wrapText="1"/>
    </xf>
    <xf numFmtId="0" fontId="6" fillId="10" borderId="1" xfId="0" applyFont="1" applyFill="1" applyBorder="1" applyAlignment="1">
      <alignment horizontal="center" vertical="center" wrapText="1"/>
    </xf>
    <xf numFmtId="180" fontId="6" fillId="10" borderId="1" xfId="0" applyNumberFormat="1" applyFont="1" applyFill="1" applyBorder="1" applyAlignment="1">
      <alignment horizontal="center" vertical="center" wrapText="1"/>
    </xf>
    <xf numFmtId="0" fontId="6" fillId="9" borderId="1" xfId="0" applyFont="1" applyFill="1" applyBorder="1" applyAlignment="1">
      <alignment horizontal="center" vertical="center" wrapText="1"/>
    </xf>
    <xf numFmtId="180" fontId="6" fillId="9"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180" fontId="6" fillId="7"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1"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Medium9"/>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142874</xdr:colOff>
      <xdr:row>11</xdr:row>
      <xdr:rowOff>71438</xdr:rowOff>
    </xdr:from>
    <xdr:to>
      <xdr:col>21</xdr:col>
      <xdr:colOff>392906</xdr:colOff>
      <xdr:row>20</xdr:row>
      <xdr:rowOff>83345</xdr:rowOff>
    </xdr:to>
    <xdr:sp macro="" textlink="">
      <xdr:nvSpPr>
        <xdr:cNvPr id="2" name="正方形/長方形 1"/>
        <xdr:cNvSpPr/>
      </xdr:nvSpPr>
      <xdr:spPr>
        <a:xfrm>
          <a:off x="8596312" y="1905001"/>
          <a:ext cx="5774532" cy="151209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Exam: Salesforce Certified Platform App Builder (SP18)		</a:t>
          </a:r>
        </a:p>
        <a:p>
          <a:pPr algn="l"/>
          <a:r>
            <a:rPr kumimoji="1" lang="en-US" altLang="ja-JP" sz="1100"/>
            <a:t>Schedule :  </a:t>
          </a:r>
          <a:r>
            <a:rPr kumimoji="1" lang="en-US" altLang="ja-JP" sz="1100" b="1"/>
            <a:t>Wednesday, 31 October 2018	15:00 (UTC+09:00)</a:t>
          </a:r>
          <a:r>
            <a:rPr kumimoji="1" lang="en-US" altLang="ja-JP" sz="1100" b="1" baseline="0"/>
            <a:t> 105 minutes</a:t>
          </a:r>
          <a:endParaRPr kumimoji="1" lang="en-US" altLang="ja-JP" sz="1100" b="1"/>
        </a:p>
        <a:p>
          <a:pPr algn="l"/>
          <a:r>
            <a:rPr kumimoji="1" lang="en-US" altLang="ja-JP" sz="1100"/>
            <a:t>Location: [ Change ] 		</a:t>
          </a:r>
        </a:p>
        <a:p>
          <a:pPr algn="l"/>
          <a:r>
            <a:rPr kumimoji="1" lang="en-US" altLang="ja-JP" sz="1100"/>
            <a:t>Akihabara Showadoriguchi Test Center/</a:t>
          </a:r>
          <a:r>
            <a:rPr kumimoji="1" lang="ja-JP" altLang="en-US" sz="1100"/>
            <a:t>テストセンター秋葉原昭和通		</a:t>
          </a:r>
        </a:p>
        <a:p>
          <a:pPr algn="l"/>
          <a:r>
            <a:rPr kumimoji="1" lang="ja-JP" altLang="en-US" sz="1100"/>
            <a:t>	</a:t>
          </a:r>
          <a:r>
            <a:rPr kumimoji="1" lang="en-US" altLang="ja-JP" sz="1100"/>
            <a:t>Asakaze- sometsune Bldg 3F, 55 Kanda Sakuma gashi	</a:t>
          </a:r>
        </a:p>
        <a:p>
          <a:pPr algn="l"/>
          <a:r>
            <a:rPr kumimoji="1" lang="en-US" altLang="ja-JP" sz="1100"/>
            <a:t>	</a:t>
          </a:r>
          <a:r>
            <a:rPr kumimoji="1" lang="ja-JP" altLang="en-US" sz="1100"/>
            <a:t>千代田区神田佐久間河岸</a:t>
          </a:r>
          <a:r>
            <a:rPr kumimoji="1" lang="en-US" altLang="ja-JP" sz="1100"/>
            <a:t>55 , </a:t>
          </a:r>
          <a:r>
            <a:rPr kumimoji="1" lang="ja-JP" altLang="en-US" sz="1100"/>
            <a:t>朝風染常ビル</a:t>
          </a:r>
          <a:r>
            <a:rPr kumimoji="1" lang="en-US" altLang="ja-JP" sz="1100"/>
            <a:t>3F	</a:t>
          </a:r>
        </a:p>
        <a:p>
          <a:pPr algn="l"/>
          <a:r>
            <a:rPr kumimoji="1" lang="en-US" altLang="ja-JP" sz="1100"/>
            <a:t>	Chiyoda-ku/</a:t>
          </a:r>
          <a:r>
            <a:rPr kumimoji="1" lang="ja-JP" altLang="en-US" sz="1100"/>
            <a:t>千代田区</a:t>
          </a:r>
          <a:r>
            <a:rPr kumimoji="1" lang="en-US" altLang="ja-JP" sz="1100"/>
            <a:t>, Tôkyô [Tokyo] 101-0026	</a:t>
          </a:r>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quizlet.com/subject/Salesforce-Certified-Platform-App-Builder/" TargetMode="External"/><Relationship Id="rId3" Type="http://schemas.openxmlformats.org/officeDocument/2006/relationships/hyperlink" Target="https://jennamolby.com/salesforce-certified-platform-app-builder-practice-exam/" TargetMode="External"/><Relationship Id="rId7" Type="http://schemas.openxmlformats.org/officeDocument/2006/relationships/hyperlink" Target="https://www.cram.com/flashcards/memorize/salesforce-platform-app-builder-exam-344-8215910" TargetMode="External"/><Relationship Id="rId2" Type="http://schemas.openxmlformats.org/officeDocument/2006/relationships/hyperlink" Target="https://www.simplilearn.com/salesforce-app-builder-exam-free-practice-test" TargetMode="External"/><Relationship Id="rId1" Type="http://schemas.openxmlformats.org/officeDocument/2006/relationships/hyperlink" Target="https://c1.sfdcstatic.com/content/dam/web/en_us/www/documents/e-books/certification-guide.pdf" TargetMode="External"/><Relationship Id="rId6" Type="http://schemas.openxmlformats.org/officeDocument/2006/relationships/hyperlink" Target="https://www.salesforceben.com/platform-app-builder-certification-guide-tips/" TargetMode="External"/><Relationship Id="rId5" Type="http://schemas.openxmlformats.org/officeDocument/2006/relationships/hyperlink" Target="http://sfdcstudy.org/dev-401-certification/" TargetMode="External"/><Relationship Id="rId4" Type="http://schemas.openxmlformats.org/officeDocument/2006/relationships/hyperlink" Target="http://sfdcstudy.org/platform-app-builder-quizzes/"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lhead.salesforce.com/modules/appexchange_basics" TargetMode="External"/><Relationship Id="rId2" Type="http://schemas.openxmlformats.org/officeDocument/2006/relationships/hyperlink" Target="https://trailhead.salesforce.com/modules/platform_dev_basics" TargetMode="External"/><Relationship Id="rId1" Type="http://schemas.openxmlformats.org/officeDocument/2006/relationships/hyperlink" Target="https://trailhead.salesforce.com/modules/lex_implementation_basics" TargetMode="External"/><Relationship Id="rId5" Type="http://schemas.openxmlformats.org/officeDocument/2006/relationships/printerSettings" Target="../printerSettings/printerSettings1.bin"/><Relationship Id="rId4" Type="http://schemas.openxmlformats.org/officeDocument/2006/relationships/hyperlink" Target="mailto:app_builder@truongdv.bip.jp"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salesforceben.com/platform-app-builder-certification-guide-tips/" TargetMode="External"/><Relationship Id="rId1" Type="http://schemas.openxmlformats.org/officeDocument/2006/relationships/hyperlink" Target="http://blog.duttasourav.com/cleared-salesforce-platform-app-builder-certification-sharing-experi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abSelected="1" zoomScale="80" zoomScaleNormal="80" workbookViewId="0">
      <selection activeCell="J12" sqref="J12"/>
    </sheetView>
  </sheetViews>
  <sheetFormatPr defaultRowHeight="13.5" x14ac:dyDescent="0.15"/>
  <cols>
    <col min="1" max="1" width="5.375" customWidth="1"/>
    <col min="3" max="3" width="5.875" customWidth="1"/>
  </cols>
  <sheetData>
    <row r="1" spans="1:6" x14ac:dyDescent="0.15">
      <c r="A1" s="80" t="s">
        <v>83</v>
      </c>
      <c r="F1" s="88" t="s">
        <v>108</v>
      </c>
    </row>
    <row r="2" spans="1:6" x14ac:dyDescent="0.15">
      <c r="B2" t="s">
        <v>109</v>
      </c>
    </row>
    <row r="3" spans="1:6" x14ac:dyDescent="0.15">
      <c r="B3" t="s">
        <v>102</v>
      </c>
    </row>
    <row r="4" spans="1:6" x14ac:dyDescent="0.15">
      <c r="C4" t="s">
        <v>84</v>
      </c>
    </row>
    <row r="5" spans="1:6" x14ac:dyDescent="0.15">
      <c r="C5" t="s">
        <v>63</v>
      </c>
    </row>
    <row r="6" spans="1:6" x14ac:dyDescent="0.15">
      <c r="D6" t="s">
        <v>85</v>
      </c>
    </row>
    <row r="7" spans="1:6" x14ac:dyDescent="0.15">
      <c r="D7" t="s">
        <v>86</v>
      </c>
    </row>
    <row r="8" spans="1:6" x14ac:dyDescent="0.15">
      <c r="D8" t="s">
        <v>87</v>
      </c>
    </row>
    <row r="9" spans="1:6" x14ac:dyDescent="0.15">
      <c r="D9" t="s">
        <v>88</v>
      </c>
    </row>
    <row r="10" spans="1:6" x14ac:dyDescent="0.15">
      <c r="C10" t="s">
        <v>70</v>
      </c>
    </row>
    <row r="11" spans="1:6" x14ac:dyDescent="0.15">
      <c r="D11" t="s">
        <v>89</v>
      </c>
    </row>
    <row r="12" spans="1:6" x14ac:dyDescent="0.15">
      <c r="D12" t="s">
        <v>90</v>
      </c>
    </row>
    <row r="13" spans="1:6" x14ac:dyDescent="0.15">
      <c r="D13" t="s">
        <v>91</v>
      </c>
    </row>
    <row r="14" spans="1:6" x14ac:dyDescent="0.15">
      <c r="C14" t="s">
        <v>76</v>
      </c>
    </row>
    <row r="15" spans="1:6" x14ac:dyDescent="0.15">
      <c r="D15" t="s">
        <v>92</v>
      </c>
    </row>
    <row r="16" spans="1:6" x14ac:dyDescent="0.15">
      <c r="D16" t="s">
        <v>95</v>
      </c>
    </row>
    <row r="17" spans="2:11" x14ac:dyDescent="0.15">
      <c r="D17" t="s">
        <v>93</v>
      </c>
    </row>
    <row r="18" spans="2:11" x14ac:dyDescent="0.15">
      <c r="D18" t="s">
        <v>94</v>
      </c>
    </row>
    <row r="19" spans="2:11" x14ac:dyDescent="0.15">
      <c r="C19" t="s">
        <v>96</v>
      </c>
    </row>
    <row r="20" spans="2:11" x14ac:dyDescent="0.15">
      <c r="B20" t="s">
        <v>103</v>
      </c>
    </row>
    <row r="21" spans="2:11" x14ac:dyDescent="0.15">
      <c r="C21" t="s">
        <v>101</v>
      </c>
    </row>
    <row r="22" spans="2:11" x14ac:dyDescent="0.15">
      <c r="C22" t="s">
        <v>100</v>
      </c>
    </row>
    <row r="23" spans="2:11" x14ac:dyDescent="0.15">
      <c r="C23" t="s">
        <v>97</v>
      </c>
    </row>
    <row r="24" spans="2:11" x14ac:dyDescent="0.15">
      <c r="C24" t="s">
        <v>98</v>
      </c>
    </row>
    <row r="25" spans="2:11" x14ac:dyDescent="0.15">
      <c r="C25" t="s">
        <v>99</v>
      </c>
    </row>
    <row r="26" spans="2:11" x14ac:dyDescent="0.15">
      <c r="B26" t="s">
        <v>132</v>
      </c>
    </row>
    <row r="27" spans="2:11" x14ac:dyDescent="0.15">
      <c r="C27" s="88" t="s">
        <v>133</v>
      </c>
    </row>
    <row r="28" spans="2:11" x14ac:dyDescent="0.15">
      <c r="G28" s="90"/>
      <c r="H28" s="90"/>
    </row>
    <row r="29" spans="2:11" x14ac:dyDescent="0.15">
      <c r="B29" t="s">
        <v>131</v>
      </c>
    </row>
    <row r="30" spans="2:11" x14ac:dyDescent="0.15">
      <c r="C30" s="88" t="s">
        <v>113</v>
      </c>
      <c r="K30" t="s">
        <v>116</v>
      </c>
    </row>
    <row r="31" spans="2:11" x14ac:dyDescent="0.15">
      <c r="B31" s="80"/>
      <c r="C31" s="88" t="s">
        <v>114</v>
      </c>
      <c r="I31" s="90"/>
      <c r="J31" s="90"/>
      <c r="K31" t="s">
        <v>115</v>
      </c>
    </row>
    <row r="32" spans="2:11" x14ac:dyDescent="0.15">
      <c r="C32" s="88" t="s">
        <v>121</v>
      </c>
      <c r="I32" t="s">
        <v>122</v>
      </c>
    </row>
    <row r="33" spans="2:3" x14ac:dyDescent="0.15">
      <c r="B33" s="80"/>
      <c r="C33" s="88" t="s">
        <v>130</v>
      </c>
    </row>
    <row r="34" spans="2:3" x14ac:dyDescent="0.15">
      <c r="C34" s="88" t="s">
        <v>134</v>
      </c>
    </row>
    <row r="35" spans="2:3" x14ac:dyDescent="0.15">
      <c r="C35" s="88" t="s">
        <v>135</v>
      </c>
    </row>
  </sheetData>
  <phoneticPr fontId="2"/>
  <hyperlinks>
    <hyperlink ref="F1" r:id="rId1"/>
    <hyperlink ref="C30" r:id="rId2"/>
    <hyperlink ref="C31" r:id="rId3"/>
    <hyperlink ref="C32" r:id="rId4"/>
    <hyperlink ref="C33" r:id="rId5"/>
    <hyperlink ref="C27" r:id="rId6"/>
    <hyperlink ref="C34" r:id="rId7"/>
    <hyperlink ref="C35" r:id="rId8"/>
  </hyperlinks>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85" zoomScaleNormal="85" workbookViewId="0">
      <pane xSplit="3" ySplit="2" topLeftCell="D3" activePane="bottomRight" state="frozen"/>
      <selection pane="topRight" activeCell="D1" sqref="D1"/>
      <selection pane="bottomLeft" activeCell="A3" sqref="A3"/>
      <selection pane="bottomRight" activeCell="C8" sqref="C8"/>
    </sheetView>
  </sheetViews>
  <sheetFormatPr defaultRowHeight="13.5" x14ac:dyDescent="0.15"/>
  <cols>
    <col min="1" max="1" width="24.25" style="21" customWidth="1"/>
    <col min="2" max="2" width="4.25" style="19" bestFit="1" customWidth="1"/>
    <col min="3" max="3" width="49.125" style="1" customWidth="1"/>
    <col min="4" max="4" width="16.25" style="20" bestFit="1" customWidth="1"/>
    <col min="5" max="5" width="10.25" style="6" bestFit="1" customWidth="1"/>
    <col min="6" max="6" width="16.25" style="20" bestFit="1" customWidth="1"/>
    <col min="7" max="7" width="15" style="20" bestFit="1" customWidth="1"/>
    <col min="8" max="8" width="10.25" style="1" bestFit="1" customWidth="1"/>
    <col min="9" max="9" width="16.25" style="20" bestFit="1" customWidth="1"/>
    <col min="10" max="10" width="12.125" style="19" bestFit="1" customWidth="1"/>
    <col min="11" max="11" width="12.125" style="6" hidden="1" customWidth="1"/>
    <col min="12" max="12" width="47.75" style="1" customWidth="1"/>
    <col min="13" max="16384" width="9" style="1"/>
  </cols>
  <sheetData>
    <row r="1" spans="1:14" ht="35.25" customHeight="1" x14ac:dyDescent="0.15">
      <c r="A1" s="99" t="s">
        <v>53</v>
      </c>
      <c r="B1" s="99" t="s">
        <v>54</v>
      </c>
      <c r="C1" s="99" t="s">
        <v>55</v>
      </c>
      <c r="D1" s="99" t="s">
        <v>56</v>
      </c>
      <c r="E1" s="100"/>
      <c r="F1" s="100"/>
      <c r="G1" s="99" t="s">
        <v>57</v>
      </c>
      <c r="H1" s="100"/>
      <c r="I1" s="100"/>
      <c r="J1" s="99" t="s">
        <v>58</v>
      </c>
      <c r="K1" s="23" t="s">
        <v>8</v>
      </c>
      <c r="L1" s="99" t="s">
        <v>59</v>
      </c>
    </row>
    <row r="2" spans="1:14" ht="60" customHeight="1" x14ac:dyDescent="0.15">
      <c r="A2" s="100"/>
      <c r="B2" s="100"/>
      <c r="C2" s="100"/>
      <c r="D2" s="26" t="s">
        <v>60</v>
      </c>
      <c r="E2" s="27" t="s">
        <v>10</v>
      </c>
      <c r="F2" s="26" t="s">
        <v>61</v>
      </c>
      <c r="G2" s="26" t="s">
        <v>62</v>
      </c>
      <c r="H2" s="27" t="s">
        <v>10</v>
      </c>
      <c r="I2" s="26" t="s">
        <v>61</v>
      </c>
      <c r="J2" s="100"/>
      <c r="K2" s="27" t="s">
        <v>5</v>
      </c>
      <c r="L2" s="100"/>
    </row>
    <row r="3" spans="1:14" x14ac:dyDescent="0.15">
      <c r="A3" s="94" t="s">
        <v>64</v>
      </c>
      <c r="B3" s="2">
        <f>(IF(A3&lt;&gt;"",1,B2+1))</f>
        <v>1</v>
      </c>
      <c r="C3" s="22" t="s">
        <v>65</v>
      </c>
      <c r="D3" s="32">
        <v>43279</v>
      </c>
      <c r="E3" s="28">
        <f>SUM('試験範囲_EXAM OUTLINE'!E3:E35)</f>
        <v>66</v>
      </c>
      <c r="F3" s="32">
        <v>43290</v>
      </c>
      <c r="G3" s="32"/>
      <c r="H3" s="28"/>
      <c r="I3" s="32"/>
      <c r="J3" s="5"/>
      <c r="K3" s="4">
        <v>4.5138888888888888E-2</v>
      </c>
      <c r="L3" s="77"/>
      <c r="M3" s="6"/>
      <c r="N3" s="6"/>
    </row>
    <row r="4" spans="1:14" x14ac:dyDescent="0.15">
      <c r="A4" s="95"/>
      <c r="B4" s="2">
        <f t="shared" ref="B4:B17" si="0">(IF(A4&lt;&gt;"",1,B3+1))</f>
        <v>2</v>
      </c>
      <c r="C4" s="22" t="s">
        <v>66</v>
      </c>
      <c r="D4" s="32">
        <v>43291</v>
      </c>
      <c r="E4" s="28">
        <v>0.5</v>
      </c>
      <c r="F4" s="32">
        <v>43291</v>
      </c>
      <c r="G4" s="32"/>
      <c r="H4" s="28"/>
      <c r="I4" s="32"/>
      <c r="J4" s="5"/>
      <c r="K4" s="4">
        <v>3.125E-2</v>
      </c>
      <c r="L4" s="3"/>
    </row>
    <row r="5" spans="1:14" x14ac:dyDescent="0.15">
      <c r="A5" s="95"/>
      <c r="B5" s="2">
        <f t="shared" si="0"/>
        <v>3</v>
      </c>
      <c r="C5" s="22" t="s">
        <v>67</v>
      </c>
      <c r="D5" s="32">
        <v>43291</v>
      </c>
      <c r="E5" s="28">
        <v>0.5</v>
      </c>
      <c r="F5" s="32">
        <v>43291</v>
      </c>
      <c r="G5" s="32"/>
      <c r="H5" s="28"/>
      <c r="I5" s="32"/>
      <c r="J5" s="5"/>
      <c r="K5" s="4">
        <v>2.7777777777777776E-2</v>
      </c>
      <c r="L5" s="3"/>
    </row>
    <row r="6" spans="1:14" x14ac:dyDescent="0.15">
      <c r="A6" s="95"/>
      <c r="B6" s="2">
        <f t="shared" si="0"/>
        <v>4</v>
      </c>
      <c r="C6" s="22" t="s">
        <v>68</v>
      </c>
      <c r="D6" s="32">
        <v>43291</v>
      </c>
      <c r="E6" s="28">
        <v>1</v>
      </c>
      <c r="F6" s="32">
        <v>43291</v>
      </c>
      <c r="G6" s="32"/>
      <c r="H6" s="28"/>
      <c r="I6" s="32"/>
      <c r="J6" s="5"/>
      <c r="K6" s="4">
        <v>7.6388888888888895E-2</v>
      </c>
      <c r="L6" s="3"/>
    </row>
    <row r="7" spans="1:14" x14ac:dyDescent="0.15">
      <c r="A7" s="95"/>
      <c r="B7" s="2">
        <f t="shared" si="0"/>
        <v>5</v>
      </c>
      <c r="C7" s="22" t="s">
        <v>69</v>
      </c>
      <c r="D7" s="32">
        <v>43291</v>
      </c>
      <c r="E7" s="28">
        <v>1</v>
      </c>
      <c r="F7" s="32">
        <v>43291</v>
      </c>
      <c r="G7" s="32"/>
      <c r="H7" s="28"/>
      <c r="I7" s="32"/>
      <c r="J7" s="5"/>
      <c r="K7" s="4"/>
      <c r="L7" s="3"/>
    </row>
    <row r="8" spans="1:14" ht="13.5" customHeight="1" x14ac:dyDescent="0.15">
      <c r="A8" s="91" t="s">
        <v>82</v>
      </c>
      <c r="B8" s="78">
        <f>(IF(A8&lt;&gt;"",1,B7+1))</f>
        <v>1</v>
      </c>
      <c r="C8" s="24" t="s">
        <v>81</v>
      </c>
      <c r="D8" s="34">
        <v>43292</v>
      </c>
      <c r="E8" s="30">
        <v>40</v>
      </c>
      <c r="F8" s="34">
        <v>43298</v>
      </c>
      <c r="G8" s="34"/>
      <c r="H8" s="30"/>
      <c r="I8" s="34"/>
      <c r="J8" s="13"/>
      <c r="K8" s="12">
        <v>8.3333333333333329E-2</v>
      </c>
      <c r="L8" s="11"/>
    </row>
    <row r="9" spans="1:14" x14ac:dyDescent="0.15">
      <c r="A9" s="92"/>
      <c r="B9" s="78">
        <f t="shared" si="0"/>
        <v>2</v>
      </c>
      <c r="C9" s="24" t="s">
        <v>75</v>
      </c>
      <c r="D9" s="34">
        <v>43299</v>
      </c>
      <c r="E9" s="30">
        <v>8</v>
      </c>
      <c r="F9" s="34">
        <v>43299</v>
      </c>
      <c r="G9" s="34"/>
      <c r="H9" s="30"/>
      <c r="I9" s="34"/>
      <c r="J9" s="13"/>
      <c r="K9" s="12">
        <v>7.2916666666666671E-2</v>
      </c>
      <c r="L9" s="11"/>
    </row>
    <row r="10" spans="1:14" x14ac:dyDescent="0.15">
      <c r="A10" s="92"/>
      <c r="B10" s="78">
        <f t="shared" si="0"/>
        <v>3</v>
      </c>
      <c r="C10" s="24" t="s">
        <v>71</v>
      </c>
      <c r="D10" s="34">
        <v>43300</v>
      </c>
      <c r="E10" s="30">
        <v>2.5</v>
      </c>
      <c r="F10" s="34">
        <v>43300</v>
      </c>
      <c r="G10" s="34"/>
      <c r="H10" s="30"/>
      <c r="I10" s="34"/>
      <c r="J10" s="13"/>
      <c r="K10" s="12">
        <v>8.3333333333333329E-2</v>
      </c>
      <c r="L10" s="11"/>
    </row>
    <row r="11" spans="1:14" x14ac:dyDescent="0.15">
      <c r="A11" s="92"/>
      <c r="B11" s="78">
        <f t="shared" si="0"/>
        <v>4</v>
      </c>
      <c r="C11" s="24" t="s">
        <v>72</v>
      </c>
      <c r="D11" s="34">
        <v>43300</v>
      </c>
      <c r="E11" s="30">
        <v>2</v>
      </c>
      <c r="F11" s="34">
        <v>43300</v>
      </c>
      <c r="G11" s="34"/>
      <c r="H11" s="30"/>
      <c r="I11" s="34"/>
      <c r="J11" s="13"/>
      <c r="K11" s="12">
        <v>6.25E-2</v>
      </c>
      <c r="L11" s="11"/>
    </row>
    <row r="12" spans="1:14" x14ac:dyDescent="0.15">
      <c r="A12" s="92"/>
      <c r="B12" s="10">
        <f t="shared" si="0"/>
        <v>5</v>
      </c>
      <c r="C12" s="11" t="s">
        <v>73</v>
      </c>
      <c r="D12" s="34">
        <v>43300</v>
      </c>
      <c r="E12" s="30">
        <v>3</v>
      </c>
      <c r="F12" s="34">
        <v>43300</v>
      </c>
      <c r="G12" s="34"/>
      <c r="H12" s="30"/>
      <c r="I12" s="34"/>
      <c r="J12" s="13"/>
      <c r="K12" s="12">
        <v>3.4722222222222224E-2</v>
      </c>
      <c r="L12" s="11"/>
    </row>
    <row r="13" spans="1:14" x14ac:dyDescent="0.15">
      <c r="A13" s="93"/>
      <c r="B13" s="78">
        <f t="shared" si="0"/>
        <v>6</v>
      </c>
      <c r="C13" s="24" t="s">
        <v>74</v>
      </c>
      <c r="D13" s="34">
        <v>43301</v>
      </c>
      <c r="E13" s="30">
        <v>3.5</v>
      </c>
      <c r="F13" s="34">
        <v>43301</v>
      </c>
      <c r="G13" s="34"/>
      <c r="H13" s="30"/>
      <c r="I13" s="34"/>
      <c r="J13" s="13"/>
      <c r="K13" s="12">
        <v>0.16666666666666666</v>
      </c>
      <c r="L13" s="11"/>
    </row>
    <row r="14" spans="1:14" x14ac:dyDescent="0.15">
      <c r="A14" s="96" t="s">
        <v>76</v>
      </c>
      <c r="B14" s="79">
        <f t="shared" si="0"/>
        <v>1</v>
      </c>
      <c r="C14" s="25" t="s">
        <v>77</v>
      </c>
      <c r="D14" s="35">
        <v>43301</v>
      </c>
      <c r="E14" s="31">
        <v>1</v>
      </c>
      <c r="F14" s="35">
        <v>43301</v>
      </c>
      <c r="G14" s="35"/>
      <c r="H14" s="31"/>
      <c r="I14" s="35"/>
      <c r="J14" s="17"/>
      <c r="K14" s="16">
        <v>0.12847222222222224</v>
      </c>
      <c r="L14" s="15"/>
    </row>
    <row r="15" spans="1:14" x14ac:dyDescent="0.15">
      <c r="A15" s="97"/>
      <c r="B15" s="79">
        <f t="shared" si="0"/>
        <v>2</v>
      </c>
      <c r="C15" s="25" t="s">
        <v>78</v>
      </c>
      <c r="D15" s="35">
        <v>43301</v>
      </c>
      <c r="E15" s="31">
        <v>1</v>
      </c>
      <c r="F15" s="35">
        <v>43301</v>
      </c>
      <c r="G15" s="35"/>
      <c r="H15" s="31"/>
      <c r="I15" s="35"/>
      <c r="J15" s="17"/>
      <c r="K15" s="16">
        <v>0.1111111111111111</v>
      </c>
      <c r="L15" s="15"/>
    </row>
    <row r="16" spans="1:14" x14ac:dyDescent="0.15">
      <c r="A16" s="97"/>
      <c r="B16" s="14">
        <f t="shared" si="0"/>
        <v>3</v>
      </c>
      <c r="C16" s="15" t="s">
        <v>79</v>
      </c>
      <c r="D16" s="35">
        <v>43301</v>
      </c>
      <c r="E16" s="31">
        <v>1</v>
      </c>
      <c r="F16" s="35">
        <v>43301</v>
      </c>
      <c r="G16" s="35"/>
      <c r="H16" s="31"/>
      <c r="I16" s="35"/>
      <c r="J16" s="17"/>
      <c r="K16" s="16">
        <v>4.1666666666666664E-2</v>
      </c>
      <c r="L16" s="15"/>
    </row>
    <row r="17" spans="1:12" x14ac:dyDescent="0.15">
      <c r="A17" s="98"/>
      <c r="B17" s="79">
        <f t="shared" si="0"/>
        <v>4</v>
      </c>
      <c r="C17" s="25" t="s">
        <v>80</v>
      </c>
      <c r="D17" s="35">
        <v>43301</v>
      </c>
      <c r="E17" s="31">
        <v>1</v>
      </c>
      <c r="F17" s="35">
        <v>43301</v>
      </c>
      <c r="G17" s="35"/>
      <c r="H17" s="31"/>
      <c r="I17" s="35"/>
      <c r="J17" s="17"/>
      <c r="K17" s="16">
        <v>4.5138888888888888E-2</v>
      </c>
      <c r="L17" s="15"/>
    </row>
    <row r="18" spans="1:12" x14ac:dyDescent="0.15">
      <c r="A18" s="101" t="s">
        <v>0</v>
      </c>
      <c r="B18" s="101"/>
      <c r="C18" s="101"/>
      <c r="D18" s="33"/>
      <c r="E18" s="29">
        <f>SUM(E3:E17)</f>
        <v>132</v>
      </c>
      <c r="F18" s="33"/>
      <c r="G18" s="33"/>
      <c r="H18" s="29">
        <f>SUM(H3:H17)</f>
        <v>0</v>
      </c>
      <c r="I18" s="33"/>
      <c r="J18" s="8"/>
      <c r="K18" s="7">
        <f>SUM(K14:K17)</f>
        <v>0.3263888888888889</v>
      </c>
      <c r="L18" s="9"/>
    </row>
    <row r="19" spans="1:12" x14ac:dyDescent="0.15">
      <c r="A19" s="18"/>
    </row>
  </sheetData>
  <mergeCells count="11">
    <mergeCell ref="A8:A13"/>
    <mergeCell ref="A3:A7"/>
    <mergeCell ref="A14:A17"/>
    <mergeCell ref="L1:L2"/>
    <mergeCell ref="A18:C18"/>
    <mergeCell ref="A1:A2"/>
    <mergeCell ref="B1:B2"/>
    <mergeCell ref="C1:C2"/>
    <mergeCell ref="D1:F1"/>
    <mergeCell ref="G1:I1"/>
    <mergeCell ref="J1:J2"/>
  </mergeCells>
  <phoneticPr fontId="2"/>
  <dataValidations count="1">
    <dataValidation type="list" allowBlank="1" showInputMessage="1" showErrorMessage="1" sqref="J3:J18">
      <formula1>"0%,10%,20%,30%,40%,50%,60%,70%,80%,90%,100%"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zoomScale="85" zoomScaleNormal="85" workbookViewId="0">
      <pane xSplit="3" ySplit="2" topLeftCell="D3" activePane="bottomRight" state="frozen"/>
      <selection pane="topRight" activeCell="D1" sqref="D1"/>
      <selection pane="bottomLeft" activeCell="A3" sqref="A3"/>
      <selection pane="bottomRight" activeCell="C39" sqref="C39"/>
    </sheetView>
  </sheetViews>
  <sheetFormatPr defaultRowHeight="13.5" x14ac:dyDescent="0.15"/>
  <cols>
    <col min="1" max="1" width="30.625" style="37" customWidth="1"/>
    <col min="2" max="2" width="6.75" style="19" customWidth="1"/>
    <col min="3" max="3" width="82.25" style="1" customWidth="1"/>
    <col min="4" max="4" width="9.5" style="20" bestFit="1" customWidth="1"/>
    <col min="5" max="5" width="7.375" style="6" bestFit="1" customWidth="1"/>
    <col min="6" max="7" width="9.5" style="20" bestFit="1" customWidth="1"/>
    <col min="8" max="8" width="7.375" style="1" bestFit="1" customWidth="1"/>
    <col min="9" max="9" width="9.5" style="20" bestFit="1" customWidth="1"/>
    <col min="10" max="10" width="12.125" style="19" bestFit="1" customWidth="1"/>
    <col min="11" max="11" width="12.125" style="6" hidden="1" customWidth="1"/>
    <col min="12" max="12" width="67.125" style="1" customWidth="1"/>
    <col min="13" max="16384" width="9" style="1"/>
  </cols>
  <sheetData>
    <row r="1" spans="1:14" ht="35.25" customHeight="1" x14ac:dyDescent="0.15">
      <c r="A1" s="118" t="s">
        <v>1</v>
      </c>
      <c r="B1" s="118" t="s">
        <v>51</v>
      </c>
      <c r="C1" s="118" t="s">
        <v>2</v>
      </c>
      <c r="D1" s="118" t="s">
        <v>3</v>
      </c>
      <c r="E1" s="119"/>
      <c r="F1" s="119"/>
      <c r="G1" s="118" t="s">
        <v>7</v>
      </c>
      <c r="H1" s="119"/>
      <c r="I1" s="119"/>
      <c r="J1" s="118" t="s">
        <v>11</v>
      </c>
      <c r="K1" s="74" t="s">
        <v>8</v>
      </c>
      <c r="L1" s="118" t="s">
        <v>9</v>
      </c>
    </row>
    <row r="2" spans="1:14" ht="34.5" x14ac:dyDescent="0.15">
      <c r="A2" s="119"/>
      <c r="B2" s="119"/>
      <c r="C2" s="119"/>
      <c r="D2" s="75" t="s">
        <v>4</v>
      </c>
      <c r="E2" s="76" t="s">
        <v>5</v>
      </c>
      <c r="F2" s="75" t="s">
        <v>6</v>
      </c>
      <c r="G2" s="75" t="s">
        <v>4</v>
      </c>
      <c r="H2" s="76" t="s">
        <v>5</v>
      </c>
      <c r="I2" s="75" t="s">
        <v>6</v>
      </c>
      <c r="J2" s="119"/>
      <c r="K2" s="76" t="s">
        <v>5</v>
      </c>
      <c r="L2" s="119"/>
    </row>
    <row r="3" spans="1:14" ht="27" x14ac:dyDescent="0.15">
      <c r="A3" s="116" t="s">
        <v>12</v>
      </c>
      <c r="B3" s="104">
        <v>8</v>
      </c>
      <c r="C3" s="38" t="s">
        <v>13</v>
      </c>
      <c r="D3" s="39">
        <v>43279</v>
      </c>
      <c r="E3" s="40">
        <v>1</v>
      </c>
      <c r="F3" s="39">
        <v>43279</v>
      </c>
      <c r="G3" s="39"/>
      <c r="H3" s="40"/>
      <c r="I3" s="39"/>
      <c r="J3" s="41"/>
      <c r="K3" s="42">
        <v>4.5138888888888888E-2</v>
      </c>
      <c r="L3" s="86" t="s">
        <v>105</v>
      </c>
      <c r="M3" s="6"/>
      <c r="N3" s="6"/>
    </row>
    <row r="4" spans="1:14" ht="54" x14ac:dyDescent="0.15">
      <c r="A4" s="116"/>
      <c r="B4" s="105"/>
      <c r="C4" s="38" t="s">
        <v>14</v>
      </c>
      <c r="D4" s="39">
        <v>43279</v>
      </c>
      <c r="E4" s="40">
        <v>1</v>
      </c>
      <c r="F4" s="39">
        <v>43279</v>
      </c>
      <c r="G4" s="39"/>
      <c r="H4" s="40"/>
      <c r="I4" s="39"/>
      <c r="J4" s="41"/>
      <c r="K4" s="42">
        <v>3.125E-2</v>
      </c>
      <c r="L4" s="86" t="s">
        <v>107</v>
      </c>
    </row>
    <row r="5" spans="1:14" ht="27" x14ac:dyDescent="0.15">
      <c r="A5" s="116"/>
      <c r="B5" s="106"/>
      <c r="C5" s="38" t="s">
        <v>15</v>
      </c>
      <c r="D5" s="39">
        <v>43279</v>
      </c>
      <c r="E5" s="40">
        <v>2</v>
      </c>
      <c r="F5" s="39">
        <v>43279</v>
      </c>
      <c r="G5" s="39"/>
      <c r="H5" s="40"/>
      <c r="I5" s="39"/>
      <c r="J5" s="41"/>
      <c r="K5" s="42">
        <v>2.7777777777777776E-2</v>
      </c>
      <c r="L5" s="86" t="s">
        <v>106</v>
      </c>
    </row>
    <row r="6" spans="1:14" ht="27" customHeight="1" x14ac:dyDescent="0.15">
      <c r="A6" s="117" t="s">
        <v>16</v>
      </c>
      <c r="B6" s="107">
        <v>20</v>
      </c>
      <c r="C6" s="72" t="s">
        <v>17</v>
      </c>
      <c r="D6" s="32">
        <v>43280</v>
      </c>
      <c r="E6" s="28">
        <v>1</v>
      </c>
      <c r="F6" s="32">
        <v>43280</v>
      </c>
      <c r="G6" s="32"/>
      <c r="H6" s="28"/>
      <c r="I6" s="32"/>
      <c r="J6" s="5"/>
      <c r="K6" s="4">
        <v>7.6388888888888895E-2</v>
      </c>
      <c r="L6" s="3"/>
    </row>
    <row r="7" spans="1:14" ht="54" x14ac:dyDescent="0.15">
      <c r="A7" s="117"/>
      <c r="B7" s="107"/>
      <c r="C7" s="72" t="s">
        <v>18</v>
      </c>
      <c r="D7" s="32">
        <v>43280</v>
      </c>
      <c r="E7" s="28">
        <v>1</v>
      </c>
      <c r="F7" s="32">
        <v>43280</v>
      </c>
      <c r="G7" s="32"/>
      <c r="H7" s="28"/>
      <c r="I7" s="32"/>
      <c r="J7" s="5"/>
      <c r="K7" s="4">
        <v>3.125E-2</v>
      </c>
      <c r="L7" s="3"/>
    </row>
    <row r="8" spans="1:14" ht="27" x14ac:dyDescent="0.15">
      <c r="A8" s="117"/>
      <c r="B8" s="107"/>
      <c r="C8" s="72" t="s">
        <v>19</v>
      </c>
      <c r="D8" s="32">
        <v>43280</v>
      </c>
      <c r="E8" s="28">
        <v>1</v>
      </c>
      <c r="F8" s="32">
        <v>43280</v>
      </c>
      <c r="G8" s="32"/>
      <c r="H8" s="28"/>
      <c r="I8" s="32"/>
      <c r="J8" s="5"/>
      <c r="K8" s="4">
        <v>8.6805555555555566E-2</v>
      </c>
      <c r="L8" s="3"/>
    </row>
    <row r="9" spans="1:14" ht="27" x14ac:dyDescent="0.15">
      <c r="A9" s="117"/>
      <c r="B9" s="107"/>
      <c r="C9" s="72" t="s">
        <v>20</v>
      </c>
      <c r="D9" s="32">
        <v>43280</v>
      </c>
      <c r="E9" s="28">
        <v>1.5</v>
      </c>
      <c r="F9" s="32">
        <v>43280</v>
      </c>
      <c r="G9" s="32"/>
      <c r="H9" s="28"/>
      <c r="I9" s="32"/>
      <c r="J9" s="5"/>
      <c r="K9" s="4">
        <v>6.5972222222222224E-2</v>
      </c>
      <c r="L9" s="3"/>
    </row>
    <row r="10" spans="1:14" ht="27" x14ac:dyDescent="0.15">
      <c r="A10" s="117"/>
      <c r="B10" s="107"/>
      <c r="C10" s="72" t="s">
        <v>45</v>
      </c>
      <c r="D10" s="32">
        <v>43280</v>
      </c>
      <c r="E10" s="28">
        <v>1.5</v>
      </c>
      <c r="F10" s="32">
        <v>43280</v>
      </c>
      <c r="G10" s="32"/>
      <c r="H10" s="28"/>
      <c r="I10" s="32"/>
      <c r="J10" s="5"/>
      <c r="K10" s="4">
        <v>0.11458333333333333</v>
      </c>
      <c r="L10" s="3"/>
    </row>
    <row r="11" spans="1:14" ht="27" x14ac:dyDescent="0.15">
      <c r="A11" s="117"/>
      <c r="B11" s="107"/>
      <c r="C11" s="72" t="s">
        <v>21</v>
      </c>
      <c r="D11" s="32">
        <v>43280</v>
      </c>
      <c r="E11" s="28">
        <v>1.5</v>
      </c>
      <c r="F11" s="32">
        <v>43280</v>
      </c>
      <c r="G11" s="32"/>
      <c r="H11" s="28"/>
      <c r="I11" s="32"/>
      <c r="J11" s="5"/>
      <c r="K11" s="4">
        <v>4.1666666666666664E-2</v>
      </c>
      <c r="L11" s="3"/>
    </row>
    <row r="12" spans="1:14" ht="27" x14ac:dyDescent="0.15">
      <c r="A12" s="117"/>
      <c r="B12" s="107"/>
      <c r="C12" s="72" t="s">
        <v>22</v>
      </c>
      <c r="D12" s="32">
        <v>43283</v>
      </c>
      <c r="E12" s="28">
        <v>1.5</v>
      </c>
      <c r="F12" s="32">
        <v>43283</v>
      </c>
      <c r="G12" s="32"/>
      <c r="H12" s="28"/>
      <c r="I12" s="32"/>
      <c r="J12" s="5"/>
      <c r="K12" s="4">
        <v>3.125E-2</v>
      </c>
      <c r="L12" s="3"/>
    </row>
    <row r="13" spans="1:14" ht="40.5" x14ac:dyDescent="0.15">
      <c r="A13" s="115" t="s">
        <v>23</v>
      </c>
      <c r="B13" s="108">
        <v>10</v>
      </c>
      <c r="C13" s="73" t="s">
        <v>24</v>
      </c>
      <c r="D13" s="43">
        <v>43283</v>
      </c>
      <c r="E13" s="44">
        <v>2</v>
      </c>
      <c r="F13" s="43">
        <v>43283</v>
      </c>
      <c r="G13" s="43"/>
      <c r="H13" s="44"/>
      <c r="I13" s="43"/>
      <c r="J13" s="45"/>
      <c r="K13" s="46">
        <v>0.10069444444444443</v>
      </c>
      <c r="L13" s="47"/>
    </row>
    <row r="14" spans="1:14" ht="27" x14ac:dyDescent="0.15">
      <c r="A14" s="115"/>
      <c r="B14" s="108"/>
      <c r="C14" s="73" t="s">
        <v>25</v>
      </c>
      <c r="D14" s="43">
        <v>43283</v>
      </c>
      <c r="E14" s="44">
        <v>3</v>
      </c>
      <c r="F14" s="43">
        <v>43283</v>
      </c>
      <c r="G14" s="43"/>
      <c r="H14" s="44"/>
      <c r="I14" s="43"/>
      <c r="J14" s="45"/>
      <c r="K14" s="46">
        <v>5.9027777777777783E-2</v>
      </c>
      <c r="L14" s="47"/>
    </row>
    <row r="15" spans="1:14" ht="27" x14ac:dyDescent="0.15">
      <c r="A15" s="109" t="s">
        <v>26</v>
      </c>
      <c r="B15" s="110">
        <v>27</v>
      </c>
      <c r="C15" s="68" t="s">
        <v>110</v>
      </c>
      <c r="D15" s="63">
        <v>43283</v>
      </c>
      <c r="E15" s="64">
        <v>1</v>
      </c>
      <c r="F15" s="63">
        <v>43283</v>
      </c>
      <c r="G15" s="63"/>
      <c r="H15" s="64"/>
      <c r="I15" s="63"/>
      <c r="J15" s="65"/>
      <c r="K15" s="66">
        <v>8.3333333333333329E-2</v>
      </c>
      <c r="L15" s="67"/>
    </row>
    <row r="16" spans="1:14" ht="27" x14ac:dyDescent="0.15">
      <c r="A16" s="109"/>
      <c r="B16" s="110"/>
      <c r="C16" s="68" t="s">
        <v>27</v>
      </c>
      <c r="D16" s="63">
        <v>43284</v>
      </c>
      <c r="E16" s="64">
        <v>1</v>
      </c>
      <c r="F16" s="63">
        <v>43284</v>
      </c>
      <c r="G16" s="63"/>
      <c r="H16" s="64"/>
      <c r="I16" s="63"/>
      <c r="J16" s="65"/>
      <c r="K16" s="66">
        <v>7.2916666666666671E-2</v>
      </c>
      <c r="L16" s="67"/>
    </row>
    <row r="17" spans="1:12" ht="27" x14ac:dyDescent="0.15">
      <c r="A17" s="109"/>
      <c r="B17" s="110"/>
      <c r="C17" s="68" t="s">
        <v>28</v>
      </c>
      <c r="D17" s="63">
        <v>43284</v>
      </c>
      <c r="E17" s="64">
        <v>1</v>
      </c>
      <c r="F17" s="63">
        <v>43284</v>
      </c>
      <c r="G17" s="63"/>
      <c r="H17" s="64"/>
      <c r="I17" s="63"/>
      <c r="J17" s="65"/>
      <c r="K17" s="66">
        <v>8.3333333333333329E-2</v>
      </c>
      <c r="L17" s="67"/>
    </row>
    <row r="18" spans="1:12" ht="27" x14ac:dyDescent="0.15">
      <c r="A18" s="109"/>
      <c r="B18" s="110"/>
      <c r="C18" s="68" t="s">
        <v>29</v>
      </c>
      <c r="D18" s="63">
        <v>43284</v>
      </c>
      <c r="E18" s="64">
        <v>1.5</v>
      </c>
      <c r="F18" s="63">
        <v>43284</v>
      </c>
      <c r="G18" s="63"/>
      <c r="H18" s="64"/>
      <c r="I18" s="63"/>
      <c r="J18" s="65"/>
      <c r="K18" s="66">
        <v>6.25E-2</v>
      </c>
      <c r="L18" s="67"/>
    </row>
    <row r="19" spans="1:12" ht="27" x14ac:dyDescent="0.15">
      <c r="A19" s="109"/>
      <c r="B19" s="110"/>
      <c r="C19" s="68" t="s">
        <v>30</v>
      </c>
      <c r="D19" s="63">
        <v>43284</v>
      </c>
      <c r="E19" s="64">
        <v>1.5</v>
      </c>
      <c r="F19" s="63">
        <v>43284</v>
      </c>
      <c r="G19" s="63"/>
      <c r="H19" s="64"/>
      <c r="I19" s="63"/>
      <c r="J19" s="65"/>
      <c r="K19" s="66">
        <v>3.4722222222222224E-2</v>
      </c>
      <c r="L19" s="67"/>
    </row>
    <row r="20" spans="1:12" ht="27" x14ac:dyDescent="0.15">
      <c r="A20" s="109"/>
      <c r="B20" s="110"/>
      <c r="C20" s="68" t="s">
        <v>31</v>
      </c>
      <c r="D20" s="63">
        <v>43284</v>
      </c>
      <c r="E20" s="64">
        <v>2</v>
      </c>
      <c r="F20" s="63">
        <v>43284</v>
      </c>
      <c r="G20" s="63"/>
      <c r="H20" s="64"/>
      <c r="I20" s="63"/>
      <c r="J20" s="65"/>
      <c r="K20" s="66">
        <v>0.16666666666666666</v>
      </c>
      <c r="L20" s="67"/>
    </row>
    <row r="21" spans="1:12" ht="27" x14ac:dyDescent="0.15">
      <c r="A21" s="109"/>
      <c r="B21" s="110"/>
      <c r="C21" s="68" t="s">
        <v>32</v>
      </c>
      <c r="D21" s="63">
        <v>43285</v>
      </c>
      <c r="E21" s="64">
        <v>3</v>
      </c>
      <c r="F21" s="63">
        <v>43285</v>
      </c>
      <c r="G21" s="63"/>
      <c r="H21" s="64"/>
      <c r="I21" s="63"/>
      <c r="J21" s="65"/>
      <c r="K21" s="66">
        <v>5.2083333333333336E-2</v>
      </c>
      <c r="L21" s="67"/>
    </row>
    <row r="22" spans="1:12" ht="27" x14ac:dyDescent="0.15">
      <c r="A22" s="109"/>
      <c r="B22" s="110"/>
      <c r="C22" s="68" t="s">
        <v>33</v>
      </c>
      <c r="D22" s="63">
        <v>43285</v>
      </c>
      <c r="E22" s="64">
        <v>3</v>
      </c>
      <c r="F22" s="63">
        <v>43285</v>
      </c>
      <c r="G22" s="63"/>
      <c r="H22" s="64"/>
      <c r="I22" s="63"/>
      <c r="J22" s="65"/>
      <c r="K22" s="66">
        <v>9.375E-2</v>
      </c>
      <c r="L22" s="67"/>
    </row>
    <row r="23" spans="1:12" ht="27" x14ac:dyDescent="0.15">
      <c r="A23" s="81" t="s">
        <v>34</v>
      </c>
      <c r="B23" s="82">
        <v>3</v>
      </c>
      <c r="C23" s="71" t="s">
        <v>35</v>
      </c>
      <c r="D23" s="48">
        <v>43285</v>
      </c>
      <c r="E23" s="49">
        <v>2</v>
      </c>
      <c r="F23" s="48">
        <v>43285</v>
      </c>
      <c r="G23" s="48"/>
      <c r="H23" s="49"/>
      <c r="I23" s="48"/>
      <c r="J23" s="50"/>
      <c r="K23" s="51">
        <v>3.8194444444444441E-2</v>
      </c>
      <c r="L23" s="52"/>
    </row>
    <row r="24" spans="1:12" ht="27" x14ac:dyDescent="0.15">
      <c r="A24" s="111" t="s">
        <v>111</v>
      </c>
      <c r="B24" s="112">
        <v>14</v>
      </c>
      <c r="C24" s="69" t="s">
        <v>36</v>
      </c>
      <c r="D24" s="58">
        <v>43286</v>
      </c>
      <c r="E24" s="59">
        <v>4</v>
      </c>
      <c r="F24" s="58">
        <v>43286</v>
      </c>
      <c r="G24" s="58"/>
      <c r="H24" s="59"/>
      <c r="I24" s="58"/>
      <c r="J24" s="60"/>
      <c r="K24" s="61">
        <v>3.125E-2</v>
      </c>
      <c r="L24" s="62"/>
    </row>
    <row r="25" spans="1:12" ht="27" x14ac:dyDescent="0.15">
      <c r="A25" s="111"/>
      <c r="B25" s="112"/>
      <c r="C25" s="69" t="s">
        <v>37</v>
      </c>
      <c r="D25" s="58">
        <v>43286</v>
      </c>
      <c r="E25" s="59">
        <v>2</v>
      </c>
      <c r="F25" s="58">
        <v>43286</v>
      </c>
      <c r="G25" s="58"/>
      <c r="H25" s="59"/>
      <c r="I25" s="58"/>
      <c r="J25" s="60"/>
      <c r="K25" s="61">
        <v>6.9444444444444434E-2</v>
      </c>
      <c r="L25" s="62"/>
    </row>
    <row r="26" spans="1:12" ht="27" x14ac:dyDescent="0.15">
      <c r="A26" s="111"/>
      <c r="B26" s="112"/>
      <c r="C26" s="69" t="s">
        <v>38</v>
      </c>
      <c r="D26" s="58">
        <v>43286</v>
      </c>
      <c r="E26" s="59">
        <v>1.5</v>
      </c>
      <c r="F26" s="58">
        <v>43286</v>
      </c>
      <c r="G26" s="58"/>
      <c r="H26" s="59"/>
      <c r="I26" s="58"/>
      <c r="J26" s="60"/>
      <c r="K26" s="61">
        <v>0.14583333333333334</v>
      </c>
      <c r="L26" s="62"/>
    </row>
    <row r="27" spans="1:12" ht="27" x14ac:dyDescent="0.15">
      <c r="A27" s="111"/>
      <c r="B27" s="112"/>
      <c r="C27" s="69" t="s">
        <v>39</v>
      </c>
      <c r="D27" s="58">
        <v>43287</v>
      </c>
      <c r="E27" s="59">
        <v>4</v>
      </c>
      <c r="F27" s="58">
        <v>43287</v>
      </c>
      <c r="G27" s="58"/>
      <c r="H27" s="59"/>
      <c r="I27" s="58"/>
      <c r="J27" s="60"/>
      <c r="K27" s="61">
        <v>4.1666666666666664E-2</v>
      </c>
      <c r="L27" s="62"/>
    </row>
    <row r="28" spans="1:12" ht="40.5" customHeight="1" x14ac:dyDescent="0.15">
      <c r="A28" s="83" t="s">
        <v>40</v>
      </c>
      <c r="B28" s="84">
        <v>5</v>
      </c>
      <c r="C28" s="70" t="s">
        <v>41</v>
      </c>
      <c r="D28" s="53">
        <v>43287</v>
      </c>
      <c r="E28" s="54">
        <v>4</v>
      </c>
      <c r="F28" s="53">
        <v>43287</v>
      </c>
      <c r="G28" s="53"/>
      <c r="H28" s="54"/>
      <c r="I28" s="53"/>
      <c r="J28" s="55"/>
      <c r="K28" s="56">
        <v>0.12847222222222224</v>
      </c>
      <c r="L28" s="57"/>
    </row>
    <row r="29" spans="1:12" ht="54" x14ac:dyDescent="0.15">
      <c r="A29" s="113" t="s">
        <v>42</v>
      </c>
      <c r="B29" s="114">
        <v>5</v>
      </c>
      <c r="C29" s="70" t="s">
        <v>43</v>
      </c>
      <c r="D29" s="53">
        <v>43288</v>
      </c>
      <c r="E29" s="54">
        <v>1.5</v>
      </c>
      <c r="F29" s="53">
        <v>43288</v>
      </c>
      <c r="G29" s="53"/>
      <c r="H29" s="54"/>
      <c r="I29" s="53"/>
      <c r="J29" s="55"/>
      <c r="K29" s="56">
        <v>0.1111111111111111</v>
      </c>
      <c r="L29" s="57"/>
    </row>
    <row r="30" spans="1:12" ht="54" x14ac:dyDescent="0.15">
      <c r="A30" s="113"/>
      <c r="B30" s="114"/>
      <c r="C30" s="70" t="s">
        <v>44</v>
      </c>
      <c r="D30" s="53">
        <v>43288</v>
      </c>
      <c r="E30" s="54">
        <v>2.5</v>
      </c>
      <c r="F30" s="53">
        <v>43288</v>
      </c>
      <c r="G30" s="53"/>
      <c r="H30" s="54"/>
      <c r="I30" s="53"/>
      <c r="J30" s="55"/>
      <c r="K30" s="56">
        <v>4.1666666666666664E-2</v>
      </c>
      <c r="L30" s="57"/>
    </row>
    <row r="31" spans="1:12" ht="27" x14ac:dyDescent="0.15">
      <c r="A31" s="102" t="s">
        <v>46</v>
      </c>
      <c r="B31" s="103">
        <v>8</v>
      </c>
      <c r="C31" s="71" t="s">
        <v>47</v>
      </c>
      <c r="D31" s="48">
        <v>43289</v>
      </c>
      <c r="E31" s="49">
        <v>2.5</v>
      </c>
      <c r="F31" s="48">
        <v>43289</v>
      </c>
      <c r="G31" s="48"/>
      <c r="H31" s="49"/>
      <c r="I31" s="48"/>
      <c r="J31" s="50"/>
      <c r="K31" s="51">
        <v>4.5138888888888888E-2</v>
      </c>
      <c r="L31" s="52"/>
    </row>
    <row r="32" spans="1:12" ht="27" x14ac:dyDescent="0.15">
      <c r="A32" s="102"/>
      <c r="B32" s="103"/>
      <c r="C32" s="71" t="s">
        <v>48</v>
      </c>
      <c r="D32" s="48">
        <v>43289</v>
      </c>
      <c r="E32" s="49">
        <v>2</v>
      </c>
      <c r="F32" s="48">
        <v>43289</v>
      </c>
      <c r="G32" s="48"/>
      <c r="H32" s="49"/>
      <c r="I32" s="48"/>
      <c r="J32" s="50"/>
      <c r="K32" s="51">
        <v>5.5555555555555552E-2</v>
      </c>
      <c r="L32" s="52"/>
    </row>
    <row r="33" spans="1:12" ht="27" x14ac:dyDescent="0.15">
      <c r="A33" s="102"/>
      <c r="B33" s="103"/>
      <c r="C33" s="71" t="s">
        <v>49</v>
      </c>
      <c r="D33" s="48">
        <v>43289</v>
      </c>
      <c r="E33" s="49">
        <v>1.5</v>
      </c>
      <c r="F33" s="48">
        <v>43289</v>
      </c>
      <c r="G33" s="48"/>
      <c r="H33" s="49"/>
      <c r="I33" s="48"/>
      <c r="J33" s="50"/>
      <c r="K33" s="51">
        <v>6.9444444444444434E-2</v>
      </c>
      <c r="L33" s="52"/>
    </row>
    <row r="34" spans="1:12" ht="27" customHeight="1" x14ac:dyDescent="0.15">
      <c r="A34" s="102"/>
      <c r="B34" s="103"/>
      <c r="C34" s="71" t="s">
        <v>52</v>
      </c>
      <c r="D34" s="48">
        <v>43290</v>
      </c>
      <c r="E34" s="49">
        <v>1.5</v>
      </c>
      <c r="F34" s="48">
        <v>43290</v>
      </c>
      <c r="G34" s="48"/>
      <c r="H34" s="49"/>
      <c r="I34" s="48"/>
      <c r="J34" s="50"/>
      <c r="K34" s="51">
        <v>8.3333333333333329E-2</v>
      </c>
      <c r="L34" s="52"/>
    </row>
    <row r="35" spans="1:12" ht="27" x14ac:dyDescent="0.15">
      <c r="A35" s="102"/>
      <c r="B35" s="103"/>
      <c r="C35" s="71" t="s">
        <v>50</v>
      </c>
      <c r="D35" s="48">
        <v>43290</v>
      </c>
      <c r="E35" s="49">
        <v>5</v>
      </c>
      <c r="F35" s="48">
        <v>43290</v>
      </c>
      <c r="G35" s="48"/>
      <c r="H35" s="49"/>
      <c r="I35" s="48"/>
      <c r="J35" s="50"/>
      <c r="K35" s="51">
        <v>6.9444444444444434E-2</v>
      </c>
      <c r="L35" s="52"/>
    </row>
    <row r="36" spans="1:12" x14ac:dyDescent="0.15">
      <c r="A36" s="36"/>
      <c r="B36" s="85"/>
      <c r="E36" s="87"/>
    </row>
    <row r="38" spans="1:12" x14ac:dyDescent="0.15">
      <c r="C38" s="1" t="s">
        <v>104</v>
      </c>
    </row>
    <row r="39" spans="1:12" x14ac:dyDescent="0.15">
      <c r="C39" s="89" t="s">
        <v>112</v>
      </c>
    </row>
  </sheetData>
  <mergeCells count="21">
    <mergeCell ref="L1:L2"/>
    <mergeCell ref="A1:A2"/>
    <mergeCell ref="B1:B2"/>
    <mergeCell ref="C1:C2"/>
    <mergeCell ref="D1:F1"/>
    <mergeCell ref="G1:I1"/>
    <mergeCell ref="J1:J2"/>
    <mergeCell ref="A31:A35"/>
    <mergeCell ref="B31:B35"/>
    <mergeCell ref="B3:B5"/>
    <mergeCell ref="B6:B12"/>
    <mergeCell ref="B13:B14"/>
    <mergeCell ref="A15:A22"/>
    <mergeCell ref="B15:B22"/>
    <mergeCell ref="A24:A27"/>
    <mergeCell ref="B24:B27"/>
    <mergeCell ref="A29:A30"/>
    <mergeCell ref="B29:B30"/>
    <mergeCell ref="A13:A14"/>
    <mergeCell ref="A3:A5"/>
    <mergeCell ref="A6:A12"/>
  </mergeCells>
  <phoneticPr fontId="2"/>
  <conditionalFormatting sqref="B3:B35">
    <cfRule type="colorScale" priority="2">
      <colorScale>
        <cfvo type="min"/>
        <cfvo type="max"/>
        <color rgb="FFFCFCFF"/>
        <color rgb="FFF8696B"/>
      </colorScale>
    </cfRule>
  </conditionalFormatting>
  <conditionalFormatting sqref="A3:A5">
    <cfRule type="colorScale" priority="1">
      <colorScale>
        <cfvo type="min"/>
        <cfvo type="max"/>
        <color rgb="FFFCFCFF"/>
        <color rgb="FFF8696B"/>
      </colorScale>
    </cfRule>
  </conditionalFormatting>
  <dataValidations disablePrompts="1" count="1">
    <dataValidation type="list" allowBlank="1" showInputMessage="1" showErrorMessage="1" sqref="J3:J35">
      <formula1>"0%,10%,20%,30%,40%,50%,60%,70%,80%,90%,100%"</formula1>
    </dataValidation>
  </dataValidations>
  <hyperlinks>
    <hyperlink ref="L3" r:id="rId1"/>
    <hyperlink ref="L4" r:id="rId2"/>
    <hyperlink ref="L5" r:id="rId3"/>
    <hyperlink ref="C39" r:id="rId4" display="app_builder@truongdv.bip.jp "/>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F13" sqref="F13"/>
    </sheetView>
  </sheetViews>
  <sheetFormatPr defaultRowHeight="13.5" x14ac:dyDescent="0.15"/>
  <sheetData>
    <row r="1" spans="1:2" x14ac:dyDescent="0.15">
      <c r="A1" s="88" t="s">
        <v>129</v>
      </c>
    </row>
    <row r="2" spans="1:2" x14ac:dyDescent="0.15">
      <c r="B2" t="s">
        <v>117</v>
      </c>
    </row>
    <row r="3" spans="1:2" x14ac:dyDescent="0.15">
      <c r="B3" t="s">
        <v>118</v>
      </c>
    </row>
    <row r="4" spans="1:2" x14ac:dyDescent="0.15">
      <c r="B4" t="s">
        <v>119</v>
      </c>
    </row>
    <row r="5" spans="1:2" x14ac:dyDescent="0.15">
      <c r="B5" t="s">
        <v>120</v>
      </c>
    </row>
    <row r="7" spans="1:2" x14ac:dyDescent="0.15">
      <c r="A7" s="88" t="s">
        <v>128</v>
      </c>
    </row>
    <row r="8" spans="1:2" x14ac:dyDescent="0.15">
      <c r="B8" t="s">
        <v>123</v>
      </c>
    </row>
    <row r="9" spans="1:2" x14ac:dyDescent="0.15">
      <c r="B9" t="s">
        <v>124</v>
      </c>
    </row>
    <row r="10" spans="1:2" x14ac:dyDescent="0.15">
      <c r="B10" t="s">
        <v>125</v>
      </c>
    </row>
    <row r="11" spans="1:2" x14ac:dyDescent="0.15">
      <c r="B11" t="s">
        <v>126</v>
      </c>
    </row>
    <row r="12" spans="1:2" x14ac:dyDescent="0.15">
      <c r="B12" t="s">
        <v>127</v>
      </c>
    </row>
  </sheetData>
  <phoneticPr fontId="2"/>
  <hyperlinks>
    <hyperlink ref="A7" r:id="rId1"/>
    <hyperlink ref="A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OVERVIEW</vt:lpstr>
      <vt:lpstr>CERTIFICATION PATH</vt:lpstr>
      <vt:lpstr>試験範囲_EXAM OUTLINE</vt:lpstr>
      <vt:lpstr>TIP_01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2018-10-05T07:42:36Z</dcterms:modified>
</cp:coreProperties>
</file>