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im NAQOS\Desktop\Notes Semestre 1\"/>
    </mc:Choice>
  </mc:AlternateContent>
  <xr:revisionPtr revIDLastSave="0" documentId="13_ncr:1_{7C02C52B-79A7-41EB-8EAE-F0433A13FCB6}" xr6:coauthVersionLast="47" xr6:coauthVersionMax="47" xr10:uidLastSave="{00000000-0000-0000-0000-000000000000}"/>
  <bookViews>
    <workbookView xWindow="-120" yWindow="-120" windowWidth="20730" windowHeight="11040" xr2:uid="{CA53A8F6-A762-4F7A-89B1-985B15AC0599}"/>
  </bookViews>
  <sheets>
    <sheet name="JM3 HEI 2023 2024" sheetId="5" r:id="rId1"/>
    <sheet name="JM3 HEI 2023 2024 (2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A8" i="6"/>
  <c r="A9" i="6"/>
  <c r="A10" i="6"/>
  <c r="A11" i="6"/>
  <c r="A12" i="6"/>
  <c r="A7" i="6"/>
  <c r="C8" i="6"/>
  <c r="C9" i="6"/>
  <c r="C10" i="6"/>
  <c r="C11" i="6"/>
  <c r="C12" i="6"/>
  <c r="C7" i="6"/>
  <c r="B8" i="6"/>
  <c r="B9" i="6"/>
  <c r="B10" i="6"/>
  <c r="B11" i="6"/>
  <c r="B12" i="6"/>
  <c r="B7" i="6"/>
  <c r="D8" i="6"/>
  <c r="E8" i="6" s="1"/>
  <c r="D9" i="6"/>
  <c r="D10" i="6"/>
  <c r="E10" i="6" s="1"/>
  <c r="D11" i="6"/>
  <c r="E11" i="6" s="1"/>
  <c r="D7" i="6"/>
  <c r="E14" i="6" s="1"/>
  <c r="D12" i="6"/>
  <c r="E12" i="6" s="1"/>
  <c r="C4" i="6"/>
  <c r="E7" i="6" l="1"/>
  <c r="F7" i="6"/>
  <c r="E9" i="6"/>
  <c r="F9" i="6"/>
  <c r="F12" i="6"/>
  <c r="F11" i="6"/>
  <c r="F10" i="6"/>
  <c r="F8" i="6"/>
</calcChain>
</file>

<file path=xl/sharedStrings.xml><?xml version="1.0" encoding="utf-8"?>
<sst xmlns="http://schemas.openxmlformats.org/spreadsheetml/2006/main" count="41" uniqueCount="36">
  <si>
    <t xml:space="preserve">Note de participation </t>
  </si>
  <si>
    <t>Contrôle continu 1</t>
  </si>
  <si>
    <t>Contrôle continu 3</t>
  </si>
  <si>
    <t>Contrôle continu 2</t>
  </si>
  <si>
    <t xml:space="preserve">Projet </t>
  </si>
  <si>
    <t>Contrôles continus</t>
  </si>
  <si>
    <t>Numéro</t>
  </si>
  <si>
    <t>Prénom</t>
  </si>
  <si>
    <t>Examen Final</t>
  </si>
  <si>
    <t xml:space="preserve">Nom  </t>
  </si>
  <si>
    <t>Présentations/Exposés</t>
  </si>
  <si>
    <t>Grille de notes : JM1</t>
  </si>
  <si>
    <t>Note Finale</t>
  </si>
  <si>
    <t>Rattrapage</t>
  </si>
  <si>
    <t>Matière:</t>
  </si>
  <si>
    <t>Semestre1</t>
  </si>
  <si>
    <t>Année académique: 2023/2024</t>
  </si>
  <si>
    <t>Note</t>
  </si>
  <si>
    <t>2023/2024</t>
  </si>
  <si>
    <t xml:space="preserve">Matière: </t>
  </si>
  <si>
    <t>Rang</t>
  </si>
  <si>
    <t>ABIOLA</t>
  </si>
  <si>
    <t>Kolawole Japhet Martin</t>
  </si>
  <si>
    <t>ABOUCHADI</t>
  </si>
  <si>
    <t>Ahlam</t>
  </si>
  <si>
    <t>JBILOU</t>
  </si>
  <si>
    <t>Imane</t>
  </si>
  <si>
    <t>MOUMEN</t>
  </si>
  <si>
    <t>Abderrahmane</t>
  </si>
  <si>
    <t>NATHAN JORLYN</t>
  </si>
  <si>
    <t>Mvomo</t>
  </si>
  <si>
    <t>SALIFOU WAZAMA</t>
  </si>
  <si>
    <t xml:space="preserve">Wazama </t>
  </si>
  <si>
    <t>Grille de notes : JM3 HEI</t>
  </si>
  <si>
    <t>Moyenne de la classe:</t>
  </si>
  <si>
    <t xml:space="preserve">Professeur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</si>
</sst>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24"/>
      <color rgb="FF441D6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BCEF8389-3211-4981-BC9C-993B256A3606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41D61"/>
      <color rgb="FFF9616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0</xdr:rowOff>
    </xdr:from>
    <xdr:to>
      <xdr:col>2</xdr:col>
      <xdr:colOff>1905</xdr:colOff>
      <xdr:row>2</xdr:row>
      <xdr:rowOff>102663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B8C04D-0D2B-4B39-BAE3-A1A6A2A7D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0"/>
          <a:ext cx="1343025" cy="620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173354</xdr:colOff>
      <xdr:row>0</xdr:row>
      <xdr:rowOff>38100</xdr:rowOff>
    </xdr:from>
    <xdr:to>
      <xdr:col>1</xdr:col>
      <xdr:colOff>913140</xdr:colOff>
      <xdr:row>2</xdr:row>
      <xdr:rowOff>123825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5E1573-B239-4A37-BE65-FDAC425D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4" y="38100"/>
          <a:ext cx="1435111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D945-0D32-4889-9F82-A1EAE1266898}">
  <dimension ref="A1:L12"/>
  <sheetViews>
    <sheetView tabSelected="1" workbookViewId="0">
      <selection activeCell="E10" sqref="E10"/>
    </sheetView>
  </sheetViews>
  <sheetFormatPr baseColWidth="10" defaultColWidth="11.140625" defaultRowHeight="15" x14ac:dyDescent="0.25"/>
  <cols>
    <col min="2" max="2" width="22.42578125" customWidth="1"/>
    <col min="3" max="3" width="22.140625" customWidth="1"/>
    <col min="4" max="4" width="12.28515625" customWidth="1"/>
    <col min="5" max="5" width="11.28515625" customWidth="1"/>
    <col min="6" max="6" width="11.42578125" customWidth="1"/>
    <col min="7" max="7" width="11.5703125" customWidth="1"/>
    <col min="8" max="8" width="9.5703125" customWidth="1"/>
    <col min="9" max="9" width="13" customWidth="1"/>
    <col min="10" max="10" width="11" customWidth="1"/>
    <col min="11" max="11" width="9.42578125" customWidth="1"/>
  </cols>
  <sheetData>
    <row r="1" spans="1:12" ht="20.65" customHeight="1" x14ac:dyDescent="0.25">
      <c r="C1" s="21" t="s">
        <v>11</v>
      </c>
      <c r="D1" s="21"/>
      <c r="E1" s="21"/>
      <c r="F1" s="21"/>
      <c r="G1" s="21"/>
    </row>
    <row r="2" spans="1:12" ht="20.65" customHeight="1" x14ac:dyDescent="0.25">
      <c r="C2" s="21"/>
      <c r="D2" s="21"/>
      <c r="E2" s="21"/>
      <c r="F2" s="21"/>
      <c r="G2" s="21"/>
    </row>
    <row r="3" spans="1:12" x14ac:dyDescent="0.25">
      <c r="L3" s="7" t="s">
        <v>15</v>
      </c>
    </row>
    <row r="4" spans="1:12" ht="25.15" customHeight="1" x14ac:dyDescent="0.25">
      <c r="A4" s="11" t="s">
        <v>19</v>
      </c>
      <c r="B4" s="11"/>
      <c r="C4" s="11" t="s">
        <v>35</v>
      </c>
      <c r="D4" s="12"/>
      <c r="E4" s="8"/>
      <c r="G4" s="4"/>
      <c r="L4" s="9" t="s">
        <v>16</v>
      </c>
    </row>
    <row r="5" spans="1:12" x14ac:dyDescent="0.25">
      <c r="D5" s="20" t="s">
        <v>5</v>
      </c>
      <c r="E5" s="20"/>
      <c r="F5" s="20"/>
    </row>
    <row r="6" spans="1:12" ht="45" x14ac:dyDescent="0.25">
      <c r="A6" s="5" t="s">
        <v>6</v>
      </c>
      <c r="B6" s="5" t="s">
        <v>9</v>
      </c>
      <c r="C6" s="5" t="s">
        <v>7</v>
      </c>
      <c r="D6" s="6" t="s">
        <v>1</v>
      </c>
      <c r="E6" s="6" t="s">
        <v>3</v>
      </c>
      <c r="F6" s="6" t="s">
        <v>2</v>
      </c>
      <c r="G6" s="6" t="s">
        <v>0</v>
      </c>
      <c r="H6" s="6" t="s">
        <v>4</v>
      </c>
      <c r="I6" s="6" t="s">
        <v>10</v>
      </c>
      <c r="J6" s="6" t="s">
        <v>8</v>
      </c>
      <c r="K6" s="6" t="s">
        <v>12</v>
      </c>
      <c r="L6" s="6" t="s">
        <v>13</v>
      </c>
    </row>
    <row r="7" spans="1:12" ht="15.75" x14ac:dyDescent="0.25">
      <c r="A7" s="1">
        <v>1</v>
      </c>
      <c r="B7" s="16" t="s">
        <v>21</v>
      </c>
      <c r="C7" s="16" t="s">
        <v>22</v>
      </c>
      <c r="D7" s="14"/>
      <c r="E7" s="14"/>
      <c r="F7" s="14"/>
      <c r="G7" s="14"/>
      <c r="H7" s="14"/>
      <c r="I7" s="14"/>
      <c r="J7" s="14"/>
      <c r="K7" s="14"/>
      <c r="L7" s="14"/>
    </row>
    <row r="8" spans="1:12" ht="15.75" x14ac:dyDescent="0.25">
      <c r="A8" s="1">
        <v>2</v>
      </c>
      <c r="B8" s="16" t="s">
        <v>23</v>
      </c>
      <c r="C8" s="16" t="s">
        <v>24</v>
      </c>
      <c r="D8" s="14"/>
      <c r="E8" s="14"/>
      <c r="F8" s="14"/>
      <c r="G8" s="14"/>
      <c r="H8" s="14"/>
      <c r="I8" s="14"/>
      <c r="J8" s="14"/>
      <c r="K8" s="14"/>
      <c r="L8" s="14"/>
    </row>
    <row r="9" spans="1:12" ht="15.75" x14ac:dyDescent="0.25">
      <c r="A9" s="1">
        <v>3</v>
      </c>
      <c r="B9" s="16" t="s">
        <v>25</v>
      </c>
      <c r="C9" s="16" t="s">
        <v>26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 ht="15.75" x14ac:dyDescent="0.25">
      <c r="A10" s="1">
        <v>4</v>
      </c>
      <c r="B10" s="16" t="s">
        <v>27</v>
      </c>
      <c r="C10" s="16" t="s">
        <v>28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 ht="15.75" x14ac:dyDescent="0.25">
      <c r="A11" s="1">
        <v>5</v>
      </c>
      <c r="B11" s="16" t="s">
        <v>29</v>
      </c>
      <c r="C11" s="16" t="s">
        <v>30</v>
      </c>
      <c r="D11" s="14"/>
      <c r="E11" s="14"/>
      <c r="F11" s="14"/>
      <c r="G11" s="14"/>
      <c r="H11" s="14"/>
      <c r="I11" s="14"/>
      <c r="J11" s="14"/>
      <c r="K11" s="14"/>
      <c r="L11" s="14"/>
    </row>
    <row r="12" spans="1:12" ht="15.75" x14ac:dyDescent="0.25">
      <c r="A12" s="1">
        <v>6</v>
      </c>
      <c r="B12" s="16" t="s">
        <v>31</v>
      </c>
      <c r="C12" s="16" t="s">
        <v>32</v>
      </c>
      <c r="D12" s="14"/>
      <c r="E12" s="14"/>
      <c r="F12" s="14"/>
      <c r="G12" s="14"/>
      <c r="H12" s="14"/>
      <c r="I12" s="14"/>
      <c r="J12" s="14"/>
      <c r="K12" s="14"/>
      <c r="L12" s="14"/>
    </row>
  </sheetData>
  <sortState xmlns:xlrd2="http://schemas.microsoft.com/office/spreadsheetml/2017/richdata2" ref="A7:C12">
    <sortCondition ref="B7:B12"/>
  </sortState>
  <mergeCells count="2">
    <mergeCell ref="D5:F5"/>
    <mergeCell ref="C1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78E4-B816-4015-96FE-D6891F8F2884}">
  <sheetPr>
    <pageSetUpPr fitToPage="1"/>
  </sheetPr>
  <dimension ref="A1:F14"/>
  <sheetViews>
    <sheetView workbookViewId="0">
      <selection activeCell="B4" sqref="B4"/>
    </sheetView>
  </sheetViews>
  <sheetFormatPr baseColWidth="10" defaultColWidth="11.140625" defaultRowHeight="15" x14ac:dyDescent="0.25"/>
  <cols>
    <col min="1" max="1" width="10.42578125" customWidth="1"/>
    <col min="2" max="3" width="27.28515625" customWidth="1"/>
    <col min="4" max="4" width="24" customWidth="1"/>
    <col min="5" max="5" width="15.5703125" customWidth="1"/>
    <col min="6" max="6" width="13.7109375" customWidth="1"/>
  </cols>
  <sheetData>
    <row r="1" spans="1:6" ht="20.65" customHeight="1" x14ac:dyDescent="0.5">
      <c r="C1" s="13"/>
      <c r="D1" s="13"/>
    </row>
    <row r="2" spans="1:6" ht="33" customHeight="1" x14ac:dyDescent="0.5">
      <c r="C2" s="13" t="s">
        <v>33</v>
      </c>
      <c r="D2" s="13"/>
    </row>
    <row r="4" spans="1:6" ht="25.15" customHeight="1" x14ac:dyDescent="0.25">
      <c r="A4" s="11" t="s">
        <v>14</v>
      </c>
      <c r="B4" s="10">
        <f>'JM3 HEI 2023 2024'!B4</f>
        <v>0</v>
      </c>
      <c r="C4" s="11" t="str">
        <f>'JM3 HEI 2023 2024'!C4</f>
        <v xml:space="preserve">Professeur : </v>
      </c>
      <c r="F4" s="9" t="s">
        <v>15</v>
      </c>
    </row>
    <row r="5" spans="1:6" ht="28.5" customHeight="1" x14ac:dyDescent="0.25">
      <c r="F5" s="9" t="s">
        <v>18</v>
      </c>
    </row>
    <row r="6" spans="1:6" ht="33" customHeight="1" x14ac:dyDescent="0.25">
      <c r="A6" s="5" t="s">
        <v>6</v>
      </c>
      <c r="B6" s="5" t="s">
        <v>9</v>
      </c>
      <c r="C6" s="5" t="s">
        <v>7</v>
      </c>
      <c r="D6" s="6" t="s">
        <v>17</v>
      </c>
      <c r="E6" s="5" t="s">
        <v>13</v>
      </c>
      <c r="F6" s="5" t="s">
        <v>20</v>
      </c>
    </row>
    <row r="7" spans="1:6" ht="15.75" x14ac:dyDescent="0.25">
      <c r="A7" s="1">
        <f>'JM3 HEI 2023 2024'!A7</f>
        <v>1</v>
      </c>
      <c r="B7" s="3" t="str">
        <f>'JM3 HEI 2023 2024'!B7</f>
        <v>ABIOLA</v>
      </c>
      <c r="C7" s="3" t="str">
        <f>'JM3 HEI 2023 2024'!C7</f>
        <v>Kolawole Japhet Martin</v>
      </c>
      <c r="D7" s="19">
        <f>'JM3 HEI 2023 2024'!K7</f>
        <v>0</v>
      </c>
      <c r="E7" s="2" t="str">
        <f>IF(D7&lt;10,"OUI","NON")</f>
        <v>OUI</v>
      </c>
      <c r="F7" s="15">
        <f t="shared" ref="F7:F12" si="0">RANK(D7,$D$7:$D$12,0)</f>
        <v>1</v>
      </c>
    </row>
    <row r="8" spans="1:6" ht="15.75" x14ac:dyDescent="0.25">
      <c r="A8" s="1">
        <f>'JM3 HEI 2023 2024'!A8</f>
        <v>2</v>
      </c>
      <c r="B8" s="3" t="str">
        <f>'JM3 HEI 2023 2024'!B8</f>
        <v>ABOUCHADI</v>
      </c>
      <c r="C8" s="3" t="str">
        <f>'JM3 HEI 2023 2024'!C8</f>
        <v>Ahlam</v>
      </c>
      <c r="D8" s="19">
        <f>'JM3 HEI 2023 2024'!K8</f>
        <v>0</v>
      </c>
      <c r="E8" s="2" t="str">
        <f t="shared" ref="E8:E12" si="1">IF(D8&lt;10,"OUI","NON")</f>
        <v>OUI</v>
      </c>
      <c r="F8" s="15">
        <f t="shared" si="0"/>
        <v>1</v>
      </c>
    </row>
    <row r="9" spans="1:6" ht="15.75" x14ac:dyDescent="0.25">
      <c r="A9" s="1">
        <f>'JM3 HEI 2023 2024'!A9</f>
        <v>3</v>
      </c>
      <c r="B9" s="3" t="str">
        <f>'JM3 HEI 2023 2024'!B9</f>
        <v>JBILOU</v>
      </c>
      <c r="C9" s="3" t="str">
        <f>'JM3 HEI 2023 2024'!C9</f>
        <v>Imane</v>
      </c>
      <c r="D9" s="19">
        <f>'JM3 HEI 2023 2024'!K9</f>
        <v>0</v>
      </c>
      <c r="E9" s="2" t="str">
        <f t="shared" si="1"/>
        <v>OUI</v>
      </c>
      <c r="F9" s="15">
        <f t="shared" si="0"/>
        <v>1</v>
      </c>
    </row>
    <row r="10" spans="1:6" ht="15.75" x14ac:dyDescent="0.25">
      <c r="A10" s="1">
        <f>'JM3 HEI 2023 2024'!A10</f>
        <v>4</v>
      </c>
      <c r="B10" s="3" t="str">
        <f>'JM3 HEI 2023 2024'!B10</f>
        <v>MOUMEN</v>
      </c>
      <c r="C10" s="3" t="str">
        <f>'JM3 HEI 2023 2024'!C10</f>
        <v>Abderrahmane</v>
      </c>
      <c r="D10" s="19">
        <f>'JM3 HEI 2023 2024'!K10</f>
        <v>0</v>
      </c>
      <c r="E10" s="2" t="str">
        <f t="shared" si="1"/>
        <v>OUI</v>
      </c>
      <c r="F10" s="15">
        <f t="shared" si="0"/>
        <v>1</v>
      </c>
    </row>
    <row r="11" spans="1:6" ht="15.75" x14ac:dyDescent="0.25">
      <c r="A11" s="1">
        <f>'JM3 HEI 2023 2024'!A11</f>
        <v>5</v>
      </c>
      <c r="B11" s="3" t="str">
        <f>'JM3 HEI 2023 2024'!B11</f>
        <v>NATHAN JORLYN</v>
      </c>
      <c r="C11" s="3" t="str">
        <f>'JM3 HEI 2023 2024'!C11</f>
        <v>Mvomo</v>
      </c>
      <c r="D11" s="19">
        <f>'JM3 HEI 2023 2024'!K11</f>
        <v>0</v>
      </c>
      <c r="E11" s="2" t="str">
        <f t="shared" si="1"/>
        <v>OUI</v>
      </c>
      <c r="F11" s="15">
        <f t="shared" si="0"/>
        <v>1</v>
      </c>
    </row>
    <row r="12" spans="1:6" ht="15.75" x14ac:dyDescent="0.25">
      <c r="A12" s="1">
        <f>'JM3 HEI 2023 2024'!A12</f>
        <v>6</v>
      </c>
      <c r="B12" s="3" t="str">
        <f>'JM3 HEI 2023 2024'!B12</f>
        <v>SALIFOU WAZAMA</v>
      </c>
      <c r="C12" s="3" t="str">
        <f>'JM3 HEI 2023 2024'!C12</f>
        <v xml:space="preserve">Wazama </v>
      </c>
      <c r="D12" s="19">
        <f>'JM3 HEI 2023 2024'!K12</f>
        <v>0</v>
      </c>
      <c r="E12" s="2" t="str">
        <f t="shared" si="1"/>
        <v>OUI</v>
      </c>
      <c r="F12" s="15">
        <f t="shared" si="0"/>
        <v>1</v>
      </c>
    </row>
    <row r="14" spans="1:6" x14ac:dyDescent="0.25">
      <c r="D14" s="17" t="s">
        <v>34</v>
      </c>
      <c r="E14" s="18">
        <f>AVERAGE(D7:D12)</f>
        <v>0</v>
      </c>
    </row>
  </sheetData>
  <conditionalFormatting sqref="D7:D12">
    <cfRule type="iconSet" priority="11">
      <iconSet>
        <cfvo type="percent" val="0"/>
        <cfvo type="num" val="10"/>
        <cfvo type="num" val="14"/>
      </iconSet>
    </cfRule>
  </conditionalFormatting>
  <conditionalFormatting sqref="E7:E12">
    <cfRule type="beginsWith" dxfId="0" priority="12" operator="beginsWith" text="OUI">
      <formula>LEFT(E7,LEN("OUI"))="OUI"</formula>
    </cfRule>
    <cfRule type="colorScale" priority="13">
      <colorScale>
        <cfvo type="min"/>
        <cfvo type="max"/>
        <color theme="9"/>
        <color rgb="FFFF0000"/>
      </colorScale>
    </cfRule>
  </conditionalFormatting>
  <conditionalFormatting sqref="F7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JM3 HEI 2023 2024</vt:lpstr>
      <vt:lpstr>JM3 HEI 2023 2024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Hatim NAQOS</cp:lastModifiedBy>
  <cp:lastPrinted>2024-01-08T13:23:16Z</cp:lastPrinted>
  <dcterms:created xsi:type="dcterms:W3CDTF">2022-11-15T16:39:16Z</dcterms:created>
  <dcterms:modified xsi:type="dcterms:W3CDTF">2024-01-08T23:35:42Z</dcterms:modified>
</cp:coreProperties>
</file>