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im NAQOS\Desktop\Notes Semestre 1\"/>
    </mc:Choice>
  </mc:AlternateContent>
  <xr:revisionPtr revIDLastSave="0" documentId="13_ncr:1_{816AF925-C5ED-4C88-8FE7-4C066EAC088E}" xr6:coauthVersionLast="47" xr6:coauthVersionMax="47" xr10:uidLastSave="{00000000-0000-0000-0000-000000000000}"/>
  <bookViews>
    <workbookView xWindow="-120" yWindow="-120" windowWidth="20730" windowHeight="11040" activeTab="1" xr2:uid="{CA53A8F6-A762-4F7A-89B1-985B15AC0599}"/>
  </bookViews>
  <sheets>
    <sheet name="JM3 ISEN 2023 2024" sheetId="5" r:id="rId1"/>
    <sheet name="JM3 ISEN 2023 2024 (2)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6" l="1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7" i="6"/>
  <c r="K8" i="5"/>
  <c r="D8" i="6" s="1"/>
  <c r="E8" i="6" s="1"/>
  <c r="K9" i="5"/>
  <c r="D9" i="6" s="1"/>
  <c r="K10" i="5"/>
  <c r="K11" i="5"/>
  <c r="D11" i="6" s="1"/>
  <c r="E11" i="6" s="1"/>
  <c r="K12" i="5"/>
  <c r="K13" i="5"/>
  <c r="D13" i="6" s="1"/>
  <c r="K14" i="5"/>
  <c r="D14" i="6" s="1"/>
  <c r="K15" i="5"/>
  <c r="D15" i="6" s="1"/>
  <c r="E15" i="6" s="1"/>
  <c r="K16" i="5"/>
  <c r="D16" i="6" s="1"/>
  <c r="E16" i="6" s="1"/>
  <c r="K17" i="5"/>
  <c r="D17" i="6" s="1"/>
  <c r="K18" i="5"/>
  <c r="K19" i="5"/>
  <c r="D19" i="6" s="1"/>
  <c r="E19" i="6" s="1"/>
  <c r="K20" i="5"/>
  <c r="K7" i="5"/>
  <c r="D7" i="6" s="1"/>
  <c r="D10" i="6"/>
  <c r="E10" i="6" s="1"/>
  <c r="D12" i="6"/>
  <c r="E12" i="6" s="1"/>
  <c r="D18" i="6"/>
  <c r="E18" i="6" s="1"/>
  <c r="D20" i="6"/>
  <c r="E20" i="6" s="1"/>
  <c r="C4" i="6"/>
  <c r="B4" i="6"/>
  <c r="F16" i="6" l="1"/>
  <c r="F14" i="6"/>
  <c r="E13" i="6"/>
  <c r="F13" i="6"/>
  <c r="E7" i="6"/>
  <c r="E17" i="6"/>
  <c r="F17" i="6"/>
  <c r="E9" i="6"/>
  <c r="F9" i="6"/>
  <c r="F15" i="6"/>
  <c r="E14" i="6"/>
  <c r="F20" i="6"/>
  <c r="F12" i="6"/>
  <c r="F19" i="6"/>
  <c r="F11" i="6"/>
  <c r="F18" i="6"/>
  <c r="F10" i="6"/>
  <c r="F8" i="6"/>
</calcChain>
</file>

<file path=xl/sharedStrings.xml><?xml version="1.0" encoding="utf-8"?>
<sst xmlns="http://schemas.openxmlformats.org/spreadsheetml/2006/main" count="56" uniqueCount="51">
  <si>
    <t xml:space="preserve">Note de participation </t>
  </si>
  <si>
    <t>Contrôle continu 1</t>
  </si>
  <si>
    <t>Contrôle continu 3</t>
  </si>
  <si>
    <t>Contrôle continu 2</t>
  </si>
  <si>
    <t xml:space="preserve">Projet </t>
  </si>
  <si>
    <t>Contrôles continus</t>
  </si>
  <si>
    <t>Numéro</t>
  </si>
  <si>
    <t>Prénom</t>
  </si>
  <si>
    <t>Examen Final</t>
  </si>
  <si>
    <t xml:space="preserve">Nom  </t>
  </si>
  <si>
    <t>Présentations/Exposés</t>
  </si>
  <si>
    <t>Grille de notes : JM1</t>
  </si>
  <si>
    <t>Ilyas</t>
  </si>
  <si>
    <t>Note Finale</t>
  </si>
  <si>
    <t>Rattrapage</t>
  </si>
  <si>
    <t>Matière:</t>
  </si>
  <si>
    <t>Semestre1</t>
  </si>
  <si>
    <t>Année académique: 2023/2024</t>
  </si>
  <si>
    <t>Note</t>
  </si>
  <si>
    <t>2023/2024</t>
  </si>
  <si>
    <t xml:space="preserve">Matière: </t>
  </si>
  <si>
    <t>Rang</t>
  </si>
  <si>
    <t>Professeur :</t>
  </si>
  <si>
    <t>Younes</t>
  </si>
  <si>
    <t>AKLAMOVO</t>
  </si>
  <si>
    <t>Jesugnon Toudonou Uriel</t>
  </si>
  <si>
    <t>AMADDAH</t>
  </si>
  <si>
    <t>Yassine</t>
  </si>
  <si>
    <t>BELKHETAB</t>
  </si>
  <si>
    <t>Kawtar</t>
  </si>
  <si>
    <t>BENTISSE</t>
  </si>
  <si>
    <t>salma</t>
  </si>
  <si>
    <t>BERNOUSSI</t>
  </si>
  <si>
    <t>Wahb</t>
  </si>
  <si>
    <t>DOUCH</t>
  </si>
  <si>
    <t>Anas</t>
  </si>
  <si>
    <t>EL HASSNAOUI</t>
  </si>
  <si>
    <t>Akram</t>
  </si>
  <si>
    <t>KHARBACH</t>
  </si>
  <si>
    <t>LEKHBIOUI</t>
  </si>
  <si>
    <t>Hamza</t>
  </si>
  <si>
    <t>MOUSSAIF</t>
  </si>
  <si>
    <t>Mohammed Amine</t>
  </si>
  <si>
    <t>NASIR ELHAK</t>
  </si>
  <si>
    <t>Mohamed Walid</t>
  </si>
  <si>
    <t>SAHNOUNI</t>
  </si>
  <si>
    <t>TAZI CHIBI</t>
  </si>
  <si>
    <t>Ayoub</t>
  </si>
  <si>
    <t>ZAKI</t>
  </si>
  <si>
    <t xml:space="preserve">Ilias </t>
  </si>
  <si>
    <t>Grille de notes : JM3 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</si>
</sst>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</font>
    <font>
      <b/>
      <sz val="24"/>
      <color rgb="FF441D6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9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BCEF8389-3211-4981-BC9C-993B256A3606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441D61"/>
      <color rgb="FFF96161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0</xdr:rowOff>
    </xdr:from>
    <xdr:to>
      <xdr:col>2</xdr:col>
      <xdr:colOff>1905</xdr:colOff>
      <xdr:row>2</xdr:row>
      <xdr:rowOff>102663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B8C04D-0D2B-4B39-BAE3-A1A6A2A7D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" y="0"/>
          <a:ext cx="1343025" cy="620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173354</xdr:colOff>
      <xdr:row>0</xdr:row>
      <xdr:rowOff>38100</xdr:rowOff>
    </xdr:from>
    <xdr:to>
      <xdr:col>1</xdr:col>
      <xdr:colOff>913140</xdr:colOff>
      <xdr:row>2</xdr:row>
      <xdr:rowOff>123825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5E1573-B239-4A37-BE65-FDAC425D1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4" y="38100"/>
          <a:ext cx="1435111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D945-0D32-4889-9F82-A1EAE1266898}">
  <dimension ref="A1:L20"/>
  <sheetViews>
    <sheetView workbookViewId="0">
      <selection activeCell="D30" sqref="D30"/>
    </sheetView>
  </sheetViews>
  <sheetFormatPr baseColWidth="10" defaultColWidth="11.140625" defaultRowHeight="15" x14ac:dyDescent="0.25"/>
  <cols>
    <col min="2" max="2" width="22.42578125" customWidth="1"/>
    <col min="3" max="3" width="22.140625" customWidth="1"/>
    <col min="4" max="4" width="12.28515625" customWidth="1"/>
    <col min="5" max="5" width="11.28515625" customWidth="1"/>
    <col min="6" max="6" width="11.42578125" customWidth="1"/>
    <col min="7" max="7" width="11.5703125" customWidth="1"/>
    <col min="8" max="8" width="9.5703125" customWidth="1"/>
    <col min="9" max="9" width="13" customWidth="1"/>
    <col min="10" max="10" width="11" customWidth="1"/>
    <col min="11" max="11" width="9.42578125" customWidth="1"/>
  </cols>
  <sheetData>
    <row r="1" spans="1:12" ht="20.65" customHeight="1" x14ac:dyDescent="0.25">
      <c r="C1" s="18" t="s">
        <v>11</v>
      </c>
      <c r="D1" s="18"/>
      <c r="E1" s="18"/>
      <c r="F1" s="18"/>
      <c r="G1" s="18"/>
    </row>
    <row r="2" spans="1:12" ht="20.65" customHeight="1" x14ac:dyDescent="0.25">
      <c r="C2" s="18"/>
      <c r="D2" s="18"/>
      <c r="E2" s="18"/>
      <c r="F2" s="18"/>
      <c r="G2" s="18"/>
    </row>
    <row r="3" spans="1:12" x14ac:dyDescent="0.25">
      <c r="L3" s="7" t="s">
        <v>16</v>
      </c>
    </row>
    <row r="4" spans="1:12" ht="25.15" customHeight="1" x14ac:dyDescent="0.25">
      <c r="A4" s="11" t="s">
        <v>20</v>
      </c>
      <c r="B4" s="11"/>
      <c r="C4" s="11" t="s">
        <v>22</v>
      </c>
      <c r="D4" s="12"/>
      <c r="E4" s="8"/>
      <c r="G4" s="4"/>
      <c r="L4" s="9" t="s">
        <v>17</v>
      </c>
    </row>
    <row r="5" spans="1:12" x14ac:dyDescent="0.25">
      <c r="D5" s="17" t="s">
        <v>5</v>
      </c>
      <c r="E5" s="17"/>
      <c r="F5" s="17"/>
    </row>
    <row r="6" spans="1:12" ht="45" x14ac:dyDescent="0.25">
      <c r="A6" s="5" t="s">
        <v>6</v>
      </c>
      <c r="B6" s="5" t="s">
        <v>9</v>
      </c>
      <c r="C6" s="5" t="s">
        <v>7</v>
      </c>
      <c r="D6" s="6" t="s">
        <v>1</v>
      </c>
      <c r="E6" s="6" t="s">
        <v>3</v>
      </c>
      <c r="F6" s="6" t="s">
        <v>2</v>
      </c>
      <c r="G6" s="6" t="s">
        <v>0</v>
      </c>
      <c r="H6" s="6" t="s">
        <v>4</v>
      </c>
      <c r="I6" s="6" t="s">
        <v>10</v>
      </c>
      <c r="J6" s="6" t="s">
        <v>8</v>
      </c>
      <c r="K6" s="6" t="s">
        <v>13</v>
      </c>
      <c r="L6" s="6" t="s">
        <v>14</v>
      </c>
    </row>
    <row r="7" spans="1:12" ht="15.75" x14ac:dyDescent="0.25">
      <c r="A7" s="1">
        <v>1</v>
      </c>
      <c r="B7" s="16" t="s">
        <v>24</v>
      </c>
      <c r="C7" s="16" t="s">
        <v>25</v>
      </c>
      <c r="D7" s="14"/>
      <c r="E7" s="14"/>
      <c r="F7" s="14"/>
      <c r="G7" s="14"/>
      <c r="H7" s="14"/>
      <c r="I7" s="14"/>
      <c r="J7" s="14"/>
      <c r="K7" s="14">
        <f>D7*0.4+J7*0.6</f>
        <v>0</v>
      </c>
      <c r="L7" s="14"/>
    </row>
    <row r="8" spans="1:12" ht="15.75" x14ac:dyDescent="0.25">
      <c r="A8" s="1">
        <v>2</v>
      </c>
      <c r="B8" s="16" t="s">
        <v>26</v>
      </c>
      <c r="C8" s="16" t="s">
        <v>27</v>
      </c>
      <c r="D8" s="14"/>
      <c r="E8" s="14"/>
      <c r="F8" s="14"/>
      <c r="G8" s="14"/>
      <c r="H8" s="14"/>
      <c r="I8" s="14"/>
      <c r="J8" s="14"/>
      <c r="K8" s="14">
        <f t="shared" ref="K8:K20" si="0">D8*0.4+J8*0.6</f>
        <v>0</v>
      </c>
      <c r="L8" s="14"/>
    </row>
    <row r="9" spans="1:12" ht="15.75" x14ac:dyDescent="0.25">
      <c r="A9" s="1">
        <v>3</v>
      </c>
      <c r="B9" s="16" t="s">
        <v>28</v>
      </c>
      <c r="C9" s="16" t="s">
        <v>29</v>
      </c>
      <c r="D9" s="14"/>
      <c r="E9" s="14"/>
      <c r="F9" s="14"/>
      <c r="G9" s="14"/>
      <c r="H9" s="14"/>
      <c r="I9" s="14"/>
      <c r="J9" s="14"/>
      <c r="K9" s="14">
        <f t="shared" si="0"/>
        <v>0</v>
      </c>
      <c r="L9" s="14"/>
    </row>
    <row r="10" spans="1:12" ht="15.75" x14ac:dyDescent="0.25">
      <c r="A10" s="1">
        <v>4</v>
      </c>
      <c r="B10" s="16" t="s">
        <v>30</v>
      </c>
      <c r="C10" s="16" t="s">
        <v>31</v>
      </c>
      <c r="D10" s="14"/>
      <c r="E10" s="14"/>
      <c r="F10" s="14"/>
      <c r="G10" s="14"/>
      <c r="H10" s="14"/>
      <c r="I10" s="14"/>
      <c r="J10" s="14"/>
      <c r="K10" s="14">
        <f t="shared" si="0"/>
        <v>0</v>
      </c>
      <c r="L10" s="14"/>
    </row>
    <row r="11" spans="1:12" ht="15.75" x14ac:dyDescent="0.25">
      <c r="A11" s="1">
        <v>5</v>
      </c>
      <c r="B11" s="16" t="s">
        <v>32</v>
      </c>
      <c r="C11" s="16" t="s">
        <v>33</v>
      </c>
      <c r="D11" s="14"/>
      <c r="E11" s="14"/>
      <c r="F11" s="14"/>
      <c r="G11" s="14"/>
      <c r="H11" s="14"/>
      <c r="I11" s="14"/>
      <c r="J11" s="14"/>
      <c r="K11" s="14">
        <f t="shared" si="0"/>
        <v>0</v>
      </c>
      <c r="L11" s="14"/>
    </row>
    <row r="12" spans="1:12" ht="15.75" x14ac:dyDescent="0.25">
      <c r="A12" s="1">
        <v>6</v>
      </c>
      <c r="B12" s="16" t="s">
        <v>34</v>
      </c>
      <c r="C12" s="16" t="s">
        <v>35</v>
      </c>
      <c r="D12" s="14"/>
      <c r="E12" s="14"/>
      <c r="F12" s="14"/>
      <c r="G12" s="14"/>
      <c r="H12" s="14"/>
      <c r="I12" s="14"/>
      <c r="J12" s="14"/>
      <c r="K12" s="14">
        <f t="shared" si="0"/>
        <v>0</v>
      </c>
      <c r="L12" s="14"/>
    </row>
    <row r="13" spans="1:12" ht="15.75" x14ac:dyDescent="0.25">
      <c r="A13" s="1">
        <v>7</v>
      </c>
      <c r="B13" s="16" t="s">
        <v>36</v>
      </c>
      <c r="C13" s="16" t="s">
        <v>37</v>
      </c>
      <c r="D13" s="14"/>
      <c r="E13" s="14"/>
      <c r="F13" s="14"/>
      <c r="G13" s="14"/>
      <c r="H13" s="14"/>
      <c r="I13" s="14"/>
      <c r="J13" s="14"/>
      <c r="K13" s="14">
        <f t="shared" si="0"/>
        <v>0</v>
      </c>
      <c r="L13" s="14"/>
    </row>
    <row r="14" spans="1:12" ht="15.75" x14ac:dyDescent="0.25">
      <c r="A14" s="1">
        <v>8</v>
      </c>
      <c r="B14" s="16" t="s">
        <v>38</v>
      </c>
      <c r="C14" s="16" t="s">
        <v>23</v>
      </c>
      <c r="D14" s="14"/>
      <c r="E14" s="14"/>
      <c r="F14" s="14"/>
      <c r="G14" s="14"/>
      <c r="H14" s="14"/>
      <c r="I14" s="14"/>
      <c r="J14" s="14"/>
      <c r="K14" s="14">
        <f t="shared" si="0"/>
        <v>0</v>
      </c>
      <c r="L14" s="14"/>
    </row>
    <row r="15" spans="1:12" ht="15.75" x14ac:dyDescent="0.25">
      <c r="A15" s="1">
        <v>9</v>
      </c>
      <c r="B15" s="16" t="s">
        <v>39</v>
      </c>
      <c r="C15" s="16" t="s">
        <v>40</v>
      </c>
      <c r="D15" s="14"/>
      <c r="E15" s="14"/>
      <c r="F15" s="14"/>
      <c r="G15" s="14"/>
      <c r="H15" s="14"/>
      <c r="I15" s="14"/>
      <c r="J15" s="14"/>
      <c r="K15" s="14">
        <f t="shared" si="0"/>
        <v>0</v>
      </c>
      <c r="L15" s="14"/>
    </row>
    <row r="16" spans="1:12" ht="15.75" x14ac:dyDescent="0.25">
      <c r="A16" s="1">
        <v>10</v>
      </c>
      <c r="B16" s="16" t="s">
        <v>41</v>
      </c>
      <c r="C16" s="16" t="s">
        <v>42</v>
      </c>
      <c r="D16" s="14"/>
      <c r="E16" s="14"/>
      <c r="F16" s="14"/>
      <c r="G16" s="14"/>
      <c r="H16" s="14"/>
      <c r="I16" s="14"/>
      <c r="J16" s="14"/>
      <c r="K16" s="14">
        <f t="shared" si="0"/>
        <v>0</v>
      </c>
      <c r="L16" s="14"/>
    </row>
    <row r="17" spans="1:12" ht="15.75" x14ac:dyDescent="0.25">
      <c r="A17" s="1">
        <v>11</v>
      </c>
      <c r="B17" s="16" t="s">
        <v>43</v>
      </c>
      <c r="C17" s="16" t="s">
        <v>44</v>
      </c>
      <c r="D17" s="14"/>
      <c r="E17" s="14"/>
      <c r="F17" s="14"/>
      <c r="G17" s="14"/>
      <c r="H17" s="14"/>
      <c r="I17" s="14"/>
      <c r="J17" s="14"/>
      <c r="K17" s="14">
        <f t="shared" si="0"/>
        <v>0</v>
      </c>
      <c r="L17" s="14"/>
    </row>
    <row r="18" spans="1:12" ht="15.75" x14ac:dyDescent="0.25">
      <c r="A18" s="1">
        <v>12</v>
      </c>
      <c r="B18" s="16" t="s">
        <v>45</v>
      </c>
      <c r="C18" s="16" t="s">
        <v>12</v>
      </c>
      <c r="D18" s="14"/>
      <c r="E18" s="14"/>
      <c r="F18" s="14"/>
      <c r="G18" s="14"/>
      <c r="H18" s="14"/>
      <c r="I18" s="14"/>
      <c r="J18" s="14"/>
      <c r="K18" s="14">
        <f t="shared" si="0"/>
        <v>0</v>
      </c>
      <c r="L18" s="14"/>
    </row>
    <row r="19" spans="1:12" ht="15.75" x14ac:dyDescent="0.25">
      <c r="A19" s="1">
        <v>13</v>
      </c>
      <c r="B19" s="16" t="s">
        <v>46</v>
      </c>
      <c r="C19" s="16" t="s">
        <v>47</v>
      </c>
      <c r="D19" s="14"/>
      <c r="E19" s="14"/>
      <c r="F19" s="14"/>
      <c r="G19" s="14"/>
      <c r="H19" s="14"/>
      <c r="I19" s="14"/>
      <c r="J19" s="14"/>
      <c r="K19" s="14">
        <f t="shared" si="0"/>
        <v>0</v>
      </c>
      <c r="L19" s="14"/>
    </row>
    <row r="20" spans="1:12" ht="15.75" x14ac:dyDescent="0.25">
      <c r="A20" s="1">
        <v>14</v>
      </c>
      <c r="B20" s="16" t="s">
        <v>48</v>
      </c>
      <c r="C20" s="16" t="s">
        <v>49</v>
      </c>
      <c r="D20" s="14"/>
      <c r="E20" s="14"/>
      <c r="F20" s="14"/>
      <c r="G20" s="14"/>
      <c r="H20" s="14"/>
      <c r="I20" s="14"/>
      <c r="J20" s="14"/>
      <c r="K20" s="14">
        <f t="shared" si="0"/>
        <v>0</v>
      </c>
      <c r="L20" s="14"/>
    </row>
  </sheetData>
  <sortState xmlns:xlrd2="http://schemas.microsoft.com/office/spreadsheetml/2017/richdata2" ref="A7:C20">
    <sortCondition ref="B7:B20"/>
  </sortState>
  <mergeCells count="2">
    <mergeCell ref="D5:F5"/>
    <mergeCell ref="C1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78E4-B816-4015-96FE-D6891F8F2884}">
  <sheetPr>
    <pageSetUpPr fitToPage="1"/>
  </sheetPr>
  <dimension ref="A1:F20"/>
  <sheetViews>
    <sheetView tabSelected="1" topLeftCell="A2" workbookViewId="0">
      <selection activeCell="F11" sqref="F11"/>
    </sheetView>
  </sheetViews>
  <sheetFormatPr baseColWidth="10" defaultColWidth="11.140625" defaultRowHeight="15" x14ac:dyDescent="0.25"/>
  <cols>
    <col min="1" max="1" width="10.42578125" customWidth="1"/>
    <col min="2" max="3" width="27.28515625" customWidth="1"/>
    <col min="4" max="4" width="24" customWidth="1"/>
    <col min="5" max="5" width="15.5703125" customWidth="1"/>
    <col min="6" max="6" width="13.7109375" customWidth="1"/>
  </cols>
  <sheetData>
    <row r="1" spans="1:6" ht="20.65" customHeight="1" x14ac:dyDescent="0.5">
      <c r="C1" s="13"/>
      <c r="D1" s="13"/>
    </row>
    <row r="2" spans="1:6" ht="33" customHeight="1" x14ac:dyDescent="0.5">
      <c r="C2" s="13" t="s">
        <v>50</v>
      </c>
      <c r="D2" s="13"/>
    </row>
    <row r="4" spans="1:6" ht="25.15" customHeight="1" x14ac:dyDescent="0.25">
      <c r="A4" s="11" t="s">
        <v>15</v>
      </c>
      <c r="B4" s="10">
        <f>'JM3 ISEN 2023 2024'!B4</f>
        <v>0</v>
      </c>
      <c r="C4" s="11" t="str">
        <f>'JM3 ISEN 2023 2024'!C4</f>
        <v>Professeur :</v>
      </c>
      <c r="F4" s="9" t="s">
        <v>16</v>
      </c>
    </row>
    <row r="5" spans="1:6" ht="28.5" customHeight="1" x14ac:dyDescent="0.25">
      <c r="F5" s="9" t="s">
        <v>19</v>
      </c>
    </row>
    <row r="6" spans="1:6" ht="33" customHeight="1" x14ac:dyDescent="0.25">
      <c r="A6" s="5" t="s">
        <v>6</v>
      </c>
      <c r="B6" s="5" t="s">
        <v>9</v>
      </c>
      <c r="C6" s="5" t="s">
        <v>7</v>
      </c>
      <c r="D6" s="6" t="s">
        <v>18</v>
      </c>
      <c r="E6" s="5" t="s">
        <v>14</v>
      </c>
      <c r="F6" s="5" t="s">
        <v>21</v>
      </c>
    </row>
    <row r="7" spans="1:6" ht="15.75" x14ac:dyDescent="0.25">
      <c r="A7" s="1">
        <f>'JM3 ISEN 2023 2024'!A7</f>
        <v>1</v>
      </c>
      <c r="B7" s="3" t="str">
        <f>'JM3 ISEN 2023 2024'!B7</f>
        <v>AKLAMOVO</v>
      </c>
      <c r="C7" s="3" t="str">
        <f>'JM3 ISEN 2023 2024'!C7</f>
        <v>Jesugnon Toudonou Uriel</v>
      </c>
      <c r="D7" s="2">
        <f>'JM3 ISEN 2023 2024'!K7</f>
        <v>0</v>
      </c>
      <c r="E7" s="2" t="str">
        <f>IF(D7&lt;10,"OUI","NON")</f>
        <v>OUI</v>
      </c>
      <c r="F7" s="15">
        <f>RANK(D7,$D$7:$D$20,0)</f>
        <v>1</v>
      </c>
    </row>
    <row r="8" spans="1:6" ht="15.75" x14ac:dyDescent="0.25">
      <c r="A8" s="1">
        <f>'JM3 ISEN 2023 2024'!A8</f>
        <v>2</v>
      </c>
      <c r="B8" s="3" t="str">
        <f>'JM3 ISEN 2023 2024'!B8</f>
        <v>AMADDAH</v>
      </c>
      <c r="C8" s="3" t="str">
        <f>'JM3 ISEN 2023 2024'!C8</f>
        <v>Yassine</v>
      </c>
      <c r="D8" s="2">
        <f>'JM3 ISEN 2023 2024'!K8</f>
        <v>0</v>
      </c>
      <c r="E8" s="2" t="str">
        <f t="shared" ref="E8:E20" si="0">IF(D8&lt;10,"OUI","NON")</f>
        <v>OUI</v>
      </c>
      <c r="F8" s="15">
        <f t="shared" ref="F7:F20" si="1">RANK(D8,$D$7:$D$20,0)</f>
        <v>1</v>
      </c>
    </row>
    <row r="9" spans="1:6" ht="15.75" x14ac:dyDescent="0.25">
      <c r="A9" s="1">
        <f>'JM3 ISEN 2023 2024'!A9</f>
        <v>3</v>
      </c>
      <c r="B9" s="3" t="str">
        <f>'JM3 ISEN 2023 2024'!B9</f>
        <v>BELKHETAB</v>
      </c>
      <c r="C9" s="3" t="str">
        <f>'JM3 ISEN 2023 2024'!C9</f>
        <v>Kawtar</v>
      </c>
      <c r="D9" s="2">
        <f>'JM3 ISEN 2023 2024'!K9</f>
        <v>0</v>
      </c>
      <c r="E9" s="2" t="str">
        <f t="shared" si="0"/>
        <v>OUI</v>
      </c>
      <c r="F9" s="15">
        <f t="shared" si="1"/>
        <v>1</v>
      </c>
    </row>
    <row r="10" spans="1:6" ht="15.75" x14ac:dyDescent="0.25">
      <c r="A10" s="1">
        <f>'JM3 ISEN 2023 2024'!A10</f>
        <v>4</v>
      </c>
      <c r="B10" s="3" t="str">
        <f>'JM3 ISEN 2023 2024'!B10</f>
        <v>BENTISSE</v>
      </c>
      <c r="C10" s="3" t="str">
        <f>'JM3 ISEN 2023 2024'!C10</f>
        <v>salma</v>
      </c>
      <c r="D10" s="2">
        <f>'JM3 ISEN 2023 2024'!K10</f>
        <v>0</v>
      </c>
      <c r="E10" s="2" t="str">
        <f t="shared" si="0"/>
        <v>OUI</v>
      </c>
      <c r="F10" s="15">
        <f t="shared" si="1"/>
        <v>1</v>
      </c>
    </row>
    <row r="11" spans="1:6" ht="15.75" x14ac:dyDescent="0.25">
      <c r="A11" s="1">
        <f>'JM3 ISEN 2023 2024'!A11</f>
        <v>5</v>
      </c>
      <c r="B11" s="3" t="str">
        <f>'JM3 ISEN 2023 2024'!B11</f>
        <v>BERNOUSSI</v>
      </c>
      <c r="C11" s="3" t="str">
        <f>'JM3 ISEN 2023 2024'!C11</f>
        <v>Wahb</v>
      </c>
      <c r="D11" s="2">
        <f>'JM3 ISEN 2023 2024'!K11</f>
        <v>0</v>
      </c>
      <c r="E11" s="2" t="str">
        <f t="shared" si="0"/>
        <v>OUI</v>
      </c>
      <c r="F11" s="15">
        <f t="shared" si="1"/>
        <v>1</v>
      </c>
    </row>
    <row r="12" spans="1:6" ht="15.75" x14ac:dyDescent="0.25">
      <c r="A12" s="1">
        <f>'JM3 ISEN 2023 2024'!A12</f>
        <v>6</v>
      </c>
      <c r="B12" s="3" t="str">
        <f>'JM3 ISEN 2023 2024'!B12</f>
        <v>DOUCH</v>
      </c>
      <c r="C12" s="3" t="str">
        <f>'JM3 ISEN 2023 2024'!C12</f>
        <v>Anas</v>
      </c>
      <c r="D12" s="2">
        <f>'JM3 ISEN 2023 2024'!K12</f>
        <v>0</v>
      </c>
      <c r="E12" s="2" t="str">
        <f t="shared" si="0"/>
        <v>OUI</v>
      </c>
      <c r="F12" s="15">
        <f t="shared" si="1"/>
        <v>1</v>
      </c>
    </row>
    <row r="13" spans="1:6" ht="15.75" x14ac:dyDescent="0.25">
      <c r="A13" s="1">
        <f>'JM3 ISEN 2023 2024'!A13</f>
        <v>7</v>
      </c>
      <c r="B13" s="3" t="str">
        <f>'JM3 ISEN 2023 2024'!B13</f>
        <v>EL HASSNAOUI</v>
      </c>
      <c r="C13" s="3" t="str">
        <f>'JM3 ISEN 2023 2024'!C13</f>
        <v>Akram</v>
      </c>
      <c r="D13" s="2">
        <f>'JM3 ISEN 2023 2024'!K13</f>
        <v>0</v>
      </c>
      <c r="E13" s="2" t="str">
        <f t="shared" si="0"/>
        <v>OUI</v>
      </c>
      <c r="F13" s="15">
        <f t="shared" si="1"/>
        <v>1</v>
      </c>
    </row>
    <row r="14" spans="1:6" ht="15.75" x14ac:dyDescent="0.25">
      <c r="A14" s="1">
        <f>'JM3 ISEN 2023 2024'!A14</f>
        <v>8</v>
      </c>
      <c r="B14" s="3" t="str">
        <f>'JM3 ISEN 2023 2024'!B14</f>
        <v>KHARBACH</v>
      </c>
      <c r="C14" s="3" t="str">
        <f>'JM3 ISEN 2023 2024'!C14</f>
        <v>Younes</v>
      </c>
      <c r="D14" s="2">
        <f>'JM3 ISEN 2023 2024'!K14</f>
        <v>0</v>
      </c>
      <c r="E14" s="2" t="str">
        <f t="shared" si="0"/>
        <v>OUI</v>
      </c>
      <c r="F14" s="15">
        <f t="shared" si="1"/>
        <v>1</v>
      </c>
    </row>
    <row r="15" spans="1:6" ht="15.75" x14ac:dyDescent="0.25">
      <c r="A15" s="1">
        <f>'JM3 ISEN 2023 2024'!A15</f>
        <v>9</v>
      </c>
      <c r="B15" s="3" t="str">
        <f>'JM3 ISEN 2023 2024'!B15</f>
        <v>LEKHBIOUI</v>
      </c>
      <c r="C15" s="3" t="str">
        <f>'JM3 ISEN 2023 2024'!C15</f>
        <v>Hamza</v>
      </c>
      <c r="D15" s="2">
        <f>'JM3 ISEN 2023 2024'!K15</f>
        <v>0</v>
      </c>
      <c r="E15" s="2" t="str">
        <f t="shared" si="0"/>
        <v>OUI</v>
      </c>
      <c r="F15" s="15">
        <f t="shared" si="1"/>
        <v>1</v>
      </c>
    </row>
    <row r="16" spans="1:6" ht="15.75" x14ac:dyDescent="0.25">
      <c r="A16" s="1">
        <f>'JM3 ISEN 2023 2024'!A16</f>
        <v>10</v>
      </c>
      <c r="B16" s="3" t="str">
        <f>'JM3 ISEN 2023 2024'!B16</f>
        <v>MOUSSAIF</v>
      </c>
      <c r="C16" s="3" t="str">
        <f>'JM3 ISEN 2023 2024'!C16</f>
        <v>Mohammed Amine</v>
      </c>
      <c r="D16" s="2">
        <f>'JM3 ISEN 2023 2024'!K16</f>
        <v>0</v>
      </c>
      <c r="E16" s="2" t="str">
        <f t="shared" si="0"/>
        <v>OUI</v>
      </c>
      <c r="F16" s="15">
        <f t="shared" si="1"/>
        <v>1</v>
      </c>
    </row>
    <row r="17" spans="1:6" ht="15.75" x14ac:dyDescent="0.25">
      <c r="A17" s="1">
        <f>'JM3 ISEN 2023 2024'!A17</f>
        <v>11</v>
      </c>
      <c r="B17" s="3" t="str">
        <f>'JM3 ISEN 2023 2024'!B17</f>
        <v>NASIR ELHAK</v>
      </c>
      <c r="C17" s="3" t="str">
        <f>'JM3 ISEN 2023 2024'!C17</f>
        <v>Mohamed Walid</v>
      </c>
      <c r="D17" s="2">
        <f>'JM3 ISEN 2023 2024'!K17</f>
        <v>0</v>
      </c>
      <c r="E17" s="2" t="str">
        <f t="shared" si="0"/>
        <v>OUI</v>
      </c>
      <c r="F17" s="15">
        <f t="shared" si="1"/>
        <v>1</v>
      </c>
    </row>
    <row r="18" spans="1:6" ht="15.75" x14ac:dyDescent="0.25">
      <c r="A18" s="1">
        <f>'JM3 ISEN 2023 2024'!A18</f>
        <v>12</v>
      </c>
      <c r="B18" s="3" t="str">
        <f>'JM3 ISEN 2023 2024'!B18</f>
        <v>SAHNOUNI</v>
      </c>
      <c r="C18" s="3" t="str">
        <f>'JM3 ISEN 2023 2024'!C18</f>
        <v>Ilyas</v>
      </c>
      <c r="D18" s="2">
        <f>'JM3 ISEN 2023 2024'!K18</f>
        <v>0</v>
      </c>
      <c r="E18" s="2" t="str">
        <f t="shared" si="0"/>
        <v>OUI</v>
      </c>
      <c r="F18" s="15">
        <f t="shared" si="1"/>
        <v>1</v>
      </c>
    </row>
    <row r="19" spans="1:6" ht="15.75" x14ac:dyDescent="0.25">
      <c r="A19" s="1">
        <f>'JM3 ISEN 2023 2024'!A19</f>
        <v>13</v>
      </c>
      <c r="B19" s="3" t="str">
        <f>'JM3 ISEN 2023 2024'!B19</f>
        <v>TAZI CHIBI</v>
      </c>
      <c r="C19" s="3" t="str">
        <f>'JM3 ISEN 2023 2024'!C19</f>
        <v>Ayoub</v>
      </c>
      <c r="D19" s="2">
        <f>'JM3 ISEN 2023 2024'!K19</f>
        <v>0</v>
      </c>
      <c r="E19" s="2" t="str">
        <f t="shared" si="0"/>
        <v>OUI</v>
      </c>
      <c r="F19" s="15">
        <f t="shared" si="1"/>
        <v>1</v>
      </c>
    </row>
    <row r="20" spans="1:6" ht="15.75" x14ac:dyDescent="0.25">
      <c r="A20" s="1">
        <f>'JM3 ISEN 2023 2024'!A20</f>
        <v>14</v>
      </c>
      <c r="B20" s="3" t="str">
        <f>'JM3 ISEN 2023 2024'!B20</f>
        <v>ZAKI</v>
      </c>
      <c r="C20" s="3" t="str">
        <f>'JM3 ISEN 2023 2024'!C20</f>
        <v xml:space="preserve">Ilias </v>
      </c>
      <c r="D20" s="2">
        <f>'JM3 ISEN 2023 2024'!K20</f>
        <v>0</v>
      </c>
      <c r="E20" s="2" t="str">
        <f t="shared" si="0"/>
        <v>OUI</v>
      </c>
      <c r="F20" s="15">
        <f t="shared" si="1"/>
        <v>1</v>
      </c>
    </row>
  </sheetData>
  <conditionalFormatting sqref="D7:D20">
    <cfRule type="iconSet" priority="8">
      <iconSet>
        <cfvo type="percent" val="0"/>
        <cfvo type="num" val="10"/>
        <cfvo type="num" val="14"/>
      </iconSet>
    </cfRule>
  </conditionalFormatting>
  <conditionalFormatting sqref="E7:E20">
    <cfRule type="beginsWith" dxfId="0" priority="9" operator="beginsWith" text="OUI">
      <formula>LEFT(E7,LEN("OUI"))="OUI"</formula>
    </cfRule>
    <cfRule type="colorScale" priority="10">
      <colorScale>
        <cfvo type="min"/>
        <cfvo type="max"/>
        <color theme="9"/>
        <color rgb="FFFF0000"/>
      </colorScale>
    </cfRule>
  </conditionalFormatting>
  <conditionalFormatting sqref="F7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paperSize="9" scale="74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JM3 ISEN 2023 2024</vt:lpstr>
      <vt:lpstr>JM3 ISEN 2023 2024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Hatim NAQOS</cp:lastModifiedBy>
  <cp:lastPrinted>2024-01-07T12:32:07Z</cp:lastPrinted>
  <dcterms:created xsi:type="dcterms:W3CDTF">2022-11-15T16:39:16Z</dcterms:created>
  <dcterms:modified xsi:type="dcterms:W3CDTF">2024-01-07T20:58:46Z</dcterms:modified>
</cp:coreProperties>
</file>