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activeTab="1"/>
  </bookViews>
  <sheets>
    <sheet name="investments in the fixed assets" sheetId="2" r:id="rId1"/>
    <sheet name="information" sheetId="5" r:id="rId2"/>
  </sheets>
  <calcPr calcId="124519"/>
</workbook>
</file>

<file path=xl/calcChain.xml><?xml version="1.0" encoding="utf-8"?>
<calcChain xmlns="http://schemas.openxmlformats.org/spreadsheetml/2006/main">
  <c r="C65" i="2"/>
  <c r="C64"/>
  <c r="C70"/>
  <c r="C69"/>
  <c r="C68"/>
  <c r="C67"/>
  <c r="C66"/>
</calcChain>
</file>

<file path=xl/sharedStrings.xml><?xml version="1.0" encoding="utf-8"?>
<sst xmlns="http://schemas.openxmlformats.org/spreadsheetml/2006/main" count="164" uniqueCount="21">
  <si>
    <t>Agriculture, hunting and forestry</t>
  </si>
  <si>
    <t>Industrial production</t>
  </si>
  <si>
    <t>Construction</t>
  </si>
  <si>
    <t>Trade; repair of motor vehicles, household appliances and personal demand items</t>
  </si>
  <si>
    <t>Activity of hotels and restaurants</t>
  </si>
  <si>
    <t>Activity of transport and communications</t>
  </si>
  <si>
    <t>activity of mail and communications</t>
  </si>
  <si>
    <t>Financial activity</t>
  </si>
  <si>
    <t>Real estate activities, renting, engineering and provision of services to businessmen</t>
  </si>
  <si>
    <t>Public administration</t>
  </si>
  <si>
    <t>Education</t>
  </si>
  <si>
    <t>Health care and provision of social aid</t>
  </si>
  <si>
    <t>other serivices</t>
  </si>
  <si>
    <t>million UAN</t>
  </si>
  <si>
    <t>million USD</t>
  </si>
  <si>
    <t>year</t>
  </si>
  <si>
    <t>catecogry</t>
  </si>
  <si>
    <r>
      <t xml:space="preserve">Data for </t>
    </r>
    <r>
      <rPr>
        <sz val="12"/>
        <color rgb="FF000000"/>
        <rFont val="Calibri"/>
        <family val="2"/>
        <charset val="204"/>
        <scheme val="minor"/>
      </rPr>
      <t xml:space="preserve">2004-2010 is taken from </t>
    </r>
    <r>
      <rPr>
        <sz val="12"/>
        <color theme="1"/>
        <rFont val="Calibri"/>
        <family val="2"/>
        <charset val="204"/>
        <scheme val="minor"/>
      </rPr>
      <t>http://www.ukrstat.gov.ua/</t>
    </r>
    <r>
      <rPr>
        <sz val="12"/>
        <color rgb="FF000000"/>
        <rFont val="Calibri"/>
        <family val="2"/>
        <charset val="204"/>
        <scheme val="minor"/>
      </rPr>
      <t xml:space="preserve"> Statistical Information</t>
    </r>
    <r>
      <rPr>
        <sz val="12"/>
        <color theme="1"/>
        <rFont val="Calibri"/>
        <family val="2"/>
        <charset val="204"/>
        <scheme val="minor"/>
      </rPr>
      <t>/</t>
    </r>
    <r>
      <rPr>
        <sz val="11"/>
        <color rgb="FF000000"/>
        <rFont val="Calibri"/>
        <family val="2"/>
        <charset val="204"/>
        <scheme val="minor"/>
      </rPr>
      <t>Economic statistics</t>
    </r>
    <r>
      <rPr>
        <sz val="11"/>
        <color theme="1"/>
        <rFont val="Calibri"/>
        <family val="2"/>
        <charset val="204"/>
        <scheme val="minor"/>
      </rPr>
      <t xml:space="preserve"> / Economic activity /Capital investment/ </t>
    </r>
    <r>
      <rPr>
        <sz val="12"/>
        <color rgb="FF000000"/>
        <rFont val="Calibri"/>
        <family val="2"/>
        <charset val="204"/>
        <scheme val="minor"/>
      </rPr>
      <t xml:space="preserve">Investment in fixed capital by type of economic activity </t>
    </r>
    <r>
      <rPr>
        <sz val="12"/>
        <color theme="1"/>
        <rFont val="Calibri"/>
        <family val="2"/>
        <charset val="204"/>
        <scheme val="minor"/>
      </rPr>
      <t>for relevant year. Particular link is not available. Selection must be done by a user to select necessary information in the working area</t>
    </r>
  </si>
  <si>
    <r>
      <t xml:space="preserve">Data for </t>
    </r>
    <r>
      <rPr>
        <sz val="12"/>
        <color rgb="FF000000"/>
        <rFont val="Calibri"/>
        <family val="2"/>
        <charset val="204"/>
        <scheme val="minor"/>
      </rPr>
      <t xml:space="preserve">2010-2015 is taken from </t>
    </r>
    <r>
      <rPr>
        <sz val="12"/>
        <color theme="1"/>
        <rFont val="Calibri"/>
        <family val="2"/>
        <charset val="204"/>
        <scheme val="minor"/>
      </rPr>
      <t>http://www.ukrstat.gov.ua/</t>
    </r>
    <r>
      <rPr>
        <sz val="12"/>
        <color rgb="FF000000"/>
        <rFont val="Calibri"/>
        <family val="2"/>
        <charset val="204"/>
        <scheme val="minor"/>
      </rPr>
      <t xml:space="preserve"> Statistical Information</t>
    </r>
    <r>
      <rPr>
        <sz val="12"/>
        <color theme="1"/>
        <rFont val="Calibri"/>
        <family val="2"/>
        <charset val="204"/>
        <scheme val="minor"/>
      </rPr>
      <t>/</t>
    </r>
    <r>
      <rPr>
        <sz val="11"/>
        <color rgb="FF000000"/>
        <rFont val="Calibri"/>
        <family val="2"/>
        <charset val="204"/>
        <scheme val="minor"/>
      </rPr>
      <t>Economic statistics</t>
    </r>
    <r>
      <rPr>
        <sz val="11"/>
        <color theme="1"/>
        <rFont val="Calibri"/>
        <family val="2"/>
        <charset val="204"/>
        <scheme val="minor"/>
      </rPr>
      <t> / Economic activity /Capital investment/</t>
    </r>
    <r>
      <rPr>
        <sz val="12"/>
        <color rgb="FF000000"/>
        <rFont val="Calibri"/>
        <family val="2"/>
        <charset val="204"/>
        <scheme val="minor"/>
      </rPr>
      <t xml:space="preserve">Сapital investment by type of Industrial production economic activity for 2010-2015 </t>
    </r>
    <r>
      <rPr>
        <sz val="12"/>
        <color theme="1"/>
        <rFont val="Calibri"/>
        <family val="2"/>
        <charset val="204"/>
        <scheme val="minor"/>
      </rPr>
      <t>for relevant year. Particular link is not available. Selection must be done by a user to select necessary information in the working area</t>
    </r>
  </si>
  <si>
    <t>Investments in the fixed assets of ukrainain companies by type of the economic activity per year</t>
  </si>
  <si>
    <t xml:space="preserve">Data in USD was calculated on the base of the currency exchange rate for the relevant year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</si>
</sst>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7"/>
  <sheetViews>
    <sheetView topLeftCell="A43" zoomScale="70" zoomScaleNormal="70" workbookViewId="0">
      <selection activeCell="B2" sqref="B2"/>
    </sheetView>
  </sheetViews>
  <sheetFormatPr defaultRowHeight="15.75"/>
  <cols>
    <col min="1" max="1" width="9.140625" style="3"/>
    <col min="2" max="2" width="30.42578125" style="3" customWidth="1"/>
    <col min="3" max="3" width="12.28515625" style="3" bestFit="1" customWidth="1"/>
    <col min="4" max="4" width="12.140625" style="3" bestFit="1" customWidth="1"/>
  </cols>
  <sheetData>
    <row r="1" spans="1:4">
      <c r="A1" s="4" t="s">
        <v>15</v>
      </c>
      <c r="B1" s="4" t="s">
        <v>16</v>
      </c>
      <c r="C1" s="4" t="s">
        <v>13</v>
      </c>
      <c r="D1" s="4" t="s">
        <v>14</v>
      </c>
    </row>
    <row r="2" spans="1:4">
      <c r="A2" s="4">
        <v>2004</v>
      </c>
      <c r="B2" s="1" t="s">
        <v>0</v>
      </c>
      <c r="C2" s="1">
        <v>3380.6239999999998</v>
      </c>
      <c r="D2" s="1">
        <v>614.66</v>
      </c>
    </row>
    <row r="3" spans="1:4">
      <c r="A3" s="4">
        <v>2005</v>
      </c>
      <c r="B3" s="1" t="s">
        <v>0</v>
      </c>
      <c r="C3" s="1">
        <v>5015.7070000000003</v>
      </c>
      <c r="D3" s="1">
        <v>993.21</v>
      </c>
    </row>
    <row r="4" spans="1:4">
      <c r="A4" s="4">
        <v>2006</v>
      </c>
      <c r="B4" s="1" t="s">
        <v>0</v>
      </c>
      <c r="C4" s="5">
        <v>7309.1229999999996</v>
      </c>
      <c r="D4" s="5">
        <v>1447.35</v>
      </c>
    </row>
    <row r="5" spans="1:4">
      <c r="A5" s="4">
        <v>2007</v>
      </c>
      <c r="B5" s="1" t="s">
        <v>0</v>
      </c>
      <c r="C5" s="1">
        <v>9519.1679999999997</v>
      </c>
      <c r="D5" s="1">
        <v>1884.99</v>
      </c>
    </row>
    <row r="6" spans="1:4">
      <c r="A6" s="4">
        <v>2008</v>
      </c>
      <c r="B6" s="1" t="s">
        <v>0</v>
      </c>
      <c r="C6" s="5">
        <v>16890.099999999999</v>
      </c>
      <c r="D6" s="5">
        <v>2111.2600000000002</v>
      </c>
    </row>
    <row r="7" spans="1:4">
      <c r="A7" s="4">
        <v>2009</v>
      </c>
      <c r="B7" s="1" t="s">
        <v>0</v>
      </c>
      <c r="C7" s="5">
        <v>9381.7000000000007</v>
      </c>
      <c r="D7" s="5">
        <v>938.17</v>
      </c>
    </row>
    <row r="8" spans="1:4">
      <c r="A8" s="4">
        <v>2010</v>
      </c>
      <c r="B8" s="1" t="s">
        <v>0</v>
      </c>
      <c r="C8" s="5">
        <v>12230.8</v>
      </c>
      <c r="D8" s="5">
        <v>1223.0999999999999</v>
      </c>
    </row>
    <row r="9" spans="1:4">
      <c r="A9" s="4">
        <v>2011</v>
      </c>
      <c r="B9" s="1" t="s">
        <v>0</v>
      </c>
      <c r="C9" s="5">
        <v>18182.599999999999</v>
      </c>
      <c r="D9" s="5">
        <v>1818.26</v>
      </c>
    </row>
    <row r="10" spans="1:4">
      <c r="A10" s="4">
        <v>2012</v>
      </c>
      <c r="B10" s="1" t="s">
        <v>0</v>
      </c>
      <c r="C10" s="5">
        <v>16052.8</v>
      </c>
      <c r="D10" s="5">
        <v>1605.28</v>
      </c>
    </row>
    <row r="11" spans="1:4">
      <c r="A11" s="4">
        <v>2013</v>
      </c>
      <c r="B11" s="1" t="s">
        <v>0</v>
      </c>
      <c r="C11" s="1">
        <v>16526.900000000001</v>
      </c>
      <c r="D11" s="1">
        <v>1653</v>
      </c>
    </row>
    <row r="12" spans="1:4">
      <c r="A12" s="4">
        <v>2014</v>
      </c>
      <c r="B12" s="1" t="s">
        <v>0</v>
      </c>
      <c r="C12" s="6">
        <v>17137.3</v>
      </c>
      <c r="D12" s="6">
        <v>1713.73</v>
      </c>
    </row>
    <row r="13" spans="1:4">
      <c r="A13" s="4">
        <v>2015</v>
      </c>
      <c r="B13" s="1" t="s">
        <v>0</v>
      </c>
      <c r="C13" s="1">
        <v>29788.400000000001</v>
      </c>
      <c r="D13" s="4">
        <v>1191.54</v>
      </c>
    </row>
    <row r="14" spans="1:4">
      <c r="A14" s="4">
        <v>2004</v>
      </c>
      <c r="B14" s="1" t="s">
        <v>1</v>
      </c>
      <c r="C14" s="6">
        <v>28190.773000000001</v>
      </c>
      <c r="D14" s="1">
        <v>5125.59</v>
      </c>
    </row>
    <row r="15" spans="1:4">
      <c r="A15" s="4">
        <v>2005</v>
      </c>
      <c r="B15" s="1" t="s">
        <v>1</v>
      </c>
      <c r="C15" s="1">
        <v>35031.124000000003</v>
      </c>
      <c r="D15" s="1">
        <v>6936.86</v>
      </c>
    </row>
    <row r="16" spans="1:4">
      <c r="A16" s="4">
        <v>2006</v>
      </c>
      <c r="B16" s="1" t="s">
        <v>1</v>
      </c>
      <c r="C16" s="5">
        <v>44803.658000000003</v>
      </c>
      <c r="D16" s="5">
        <v>8872.01</v>
      </c>
    </row>
    <row r="17" spans="1:4">
      <c r="A17" s="4">
        <v>2007</v>
      </c>
      <c r="B17" s="1" t="s">
        <v>1</v>
      </c>
      <c r="C17" s="1">
        <v>64341.436999999998</v>
      </c>
      <c r="D17" s="1">
        <v>12740.88</v>
      </c>
    </row>
    <row r="18" spans="1:4">
      <c r="A18" s="4">
        <v>2008</v>
      </c>
      <c r="B18" s="1" t="s">
        <v>1</v>
      </c>
      <c r="C18" s="5">
        <v>76617.7</v>
      </c>
      <c r="D18" s="5">
        <v>9577.2099999999991</v>
      </c>
    </row>
    <row r="19" spans="1:4">
      <c r="A19" s="4">
        <v>2009</v>
      </c>
      <c r="B19" s="1" t="s">
        <v>1</v>
      </c>
      <c r="C19" s="1">
        <v>57657.599999999999</v>
      </c>
      <c r="D19" s="5">
        <v>5765.76</v>
      </c>
    </row>
    <row r="20" spans="1:4">
      <c r="A20" s="4">
        <v>2010</v>
      </c>
      <c r="B20" s="1" t="s">
        <v>1</v>
      </c>
      <c r="C20" s="5">
        <v>58558.2</v>
      </c>
      <c r="D20" s="5">
        <v>5855.8</v>
      </c>
    </row>
    <row r="21" spans="1:4">
      <c r="A21" s="4">
        <v>2011</v>
      </c>
      <c r="B21" s="1" t="s">
        <v>1</v>
      </c>
      <c r="C21" s="1">
        <v>86312.8</v>
      </c>
      <c r="D21" s="5">
        <v>8631.2800000000007</v>
      </c>
    </row>
    <row r="22" spans="1:4">
      <c r="A22" s="4">
        <v>2012</v>
      </c>
      <c r="B22" s="1" t="s">
        <v>1</v>
      </c>
      <c r="C22" s="5">
        <v>94965.9</v>
      </c>
      <c r="D22" s="5">
        <v>9496.59</v>
      </c>
    </row>
    <row r="23" spans="1:4">
      <c r="A23" s="4">
        <v>2013</v>
      </c>
      <c r="B23" s="1" t="s">
        <v>1</v>
      </c>
      <c r="C23" s="5">
        <v>101858.3</v>
      </c>
      <c r="D23" s="1">
        <v>10186</v>
      </c>
    </row>
    <row r="24" spans="1:4">
      <c r="A24" s="4">
        <v>2014</v>
      </c>
      <c r="B24" s="1" t="s">
        <v>1</v>
      </c>
      <c r="C24" s="1">
        <v>82743.8</v>
      </c>
      <c r="D24" s="6">
        <v>8274.3799999999992</v>
      </c>
    </row>
    <row r="25" spans="1:4">
      <c r="A25" s="4">
        <v>2015</v>
      </c>
      <c r="B25" s="1" t="s">
        <v>1</v>
      </c>
      <c r="C25" s="6">
        <v>68623.5</v>
      </c>
      <c r="D25" s="7">
        <v>2744.94</v>
      </c>
    </row>
    <row r="26" spans="1:4">
      <c r="A26" s="4">
        <v>2004</v>
      </c>
      <c r="B26" s="1" t="s">
        <v>2</v>
      </c>
      <c r="C26" s="6">
        <v>4674.6189999999997</v>
      </c>
      <c r="D26" s="1">
        <v>848.93</v>
      </c>
    </row>
    <row r="27" spans="1:4">
      <c r="A27" s="4">
        <v>2005</v>
      </c>
      <c r="B27" s="1" t="s">
        <v>2</v>
      </c>
      <c r="C27" s="1">
        <v>4929.0050000000001</v>
      </c>
      <c r="D27" s="1">
        <v>976.04</v>
      </c>
    </row>
    <row r="28" spans="1:4">
      <c r="A28" s="4">
        <v>2006</v>
      </c>
      <c r="B28" s="1" t="s">
        <v>2</v>
      </c>
      <c r="C28" s="5">
        <v>6300.2139999999999</v>
      </c>
      <c r="D28" s="5">
        <v>1247.56</v>
      </c>
    </row>
    <row r="29" spans="1:4">
      <c r="A29" s="4">
        <v>2007</v>
      </c>
      <c r="B29" s="1" t="s">
        <v>2</v>
      </c>
      <c r="C29" s="5">
        <v>9106.6299999999992</v>
      </c>
      <c r="D29" s="1">
        <v>1803.3</v>
      </c>
    </row>
    <row r="30" spans="1:4">
      <c r="A30" s="4">
        <v>2008</v>
      </c>
      <c r="B30" s="1" t="s">
        <v>2</v>
      </c>
      <c r="C30" s="1">
        <v>12469.1</v>
      </c>
      <c r="D30" s="5">
        <v>1558.64</v>
      </c>
    </row>
    <row r="31" spans="1:4">
      <c r="A31" s="4">
        <v>2009</v>
      </c>
      <c r="B31" s="1" t="s">
        <v>2</v>
      </c>
      <c r="C31" s="5">
        <v>5324.9</v>
      </c>
      <c r="D31" s="5">
        <v>532.49</v>
      </c>
    </row>
    <row r="32" spans="1:4">
      <c r="A32" s="4">
        <v>2010</v>
      </c>
      <c r="B32" s="1" t="s">
        <v>2</v>
      </c>
      <c r="C32" s="5">
        <v>4966.2</v>
      </c>
      <c r="D32" s="5">
        <v>496.62</v>
      </c>
    </row>
    <row r="33" spans="1:4">
      <c r="A33" s="4">
        <v>2011</v>
      </c>
      <c r="B33" s="1" t="s">
        <v>2</v>
      </c>
      <c r="C33" s="5">
        <v>8541.1</v>
      </c>
      <c r="D33" s="5">
        <v>854.11</v>
      </c>
    </row>
    <row r="34" spans="1:4">
      <c r="A34" s="4">
        <v>2012</v>
      </c>
      <c r="B34" s="1" t="s">
        <v>2</v>
      </c>
      <c r="C34" s="1">
        <v>36415.1</v>
      </c>
      <c r="D34" s="5">
        <v>3641.51</v>
      </c>
    </row>
    <row r="35" spans="1:4">
      <c r="A35" s="4">
        <v>2013</v>
      </c>
      <c r="B35" s="1" t="s">
        <v>2</v>
      </c>
      <c r="C35" s="5">
        <v>43442</v>
      </c>
      <c r="D35" s="1">
        <v>4344</v>
      </c>
    </row>
    <row r="36" spans="1:4">
      <c r="A36" s="4">
        <v>2014</v>
      </c>
      <c r="B36" s="1" t="s">
        <v>2</v>
      </c>
      <c r="C36" s="1">
        <v>33869.5</v>
      </c>
      <c r="D36" s="6">
        <v>3386.95</v>
      </c>
    </row>
    <row r="37" spans="1:4">
      <c r="A37" s="4">
        <v>2015</v>
      </c>
      <c r="B37" s="1" t="s">
        <v>2</v>
      </c>
      <c r="C37" s="1">
        <v>27601.4</v>
      </c>
      <c r="D37" s="4">
        <v>1104.06</v>
      </c>
    </row>
    <row r="38" spans="1:4">
      <c r="A38" s="4">
        <v>2004</v>
      </c>
      <c r="B38" s="1" t="s">
        <v>3</v>
      </c>
      <c r="C38" s="6">
        <v>5322.4669999999996</v>
      </c>
      <c r="D38" s="1">
        <v>967.72</v>
      </c>
    </row>
    <row r="39" spans="1:4">
      <c r="A39" s="4">
        <v>2005</v>
      </c>
      <c r="B39" s="1" t="s">
        <v>3</v>
      </c>
      <c r="C39" s="1">
        <v>7613.9949999999999</v>
      </c>
      <c r="D39" s="1">
        <v>1507.73</v>
      </c>
    </row>
    <row r="40" spans="1:4">
      <c r="A40" s="4">
        <v>2006</v>
      </c>
      <c r="B40" s="1" t="s">
        <v>3</v>
      </c>
      <c r="C40" s="1">
        <v>11654.675999999999</v>
      </c>
      <c r="D40" s="5">
        <v>2307.86</v>
      </c>
    </row>
    <row r="41" spans="1:4">
      <c r="A41" s="4">
        <v>2007</v>
      </c>
      <c r="B41" s="1" t="s">
        <v>3</v>
      </c>
      <c r="C41" s="1">
        <v>17778.5</v>
      </c>
      <c r="D41" s="1">
        <v>3520.5</v>
      </c>
    </row>
    <row r="42" spans="1:4">
      <c r="A42" s="4">
        <v>2008</v>
      </c>
      <c r="B42" s="1" t="s">
        <v>3</v>
      </c>
      <c r="C42" s="5">
        <v>24694.5</v>
      </c>
      <c r="D42" s="5">
        <v>3086.81</v>
      </c>
    </row>
    <row r="43" spans="1:4">
      <c r="A43" s="4">
        <v>2009</v>
      </c>
      <c r="B43" s="1" t="s">
        <v>3</v>
      </c>
      <c r="C43" s="5">
        <v>14091.2</v>
      </c>
      <c r="D43" s="5">
        <v>1409.12</v>
      </c>
    </row>
    <row r="44" spans="1:4">
      <c r="A44" s="4">
        <v>2010</v>
      </c>
      <c r="B44" s="1" t="s">
        <v>3</v>
      </c>
      <c r="C44" s="5">
        <v>11829.6</v>
      </c>
      <c r="D44" s="5">
        <v>1183</v>
      </c>
    </row>
    <row r="45" spans="1:4">
      <c r="A45" s="4">
        <v>2011</v>
      </c>
      <c r="B45" s="1" t="s">
        <v>3</v>
      </c>
      <c r="C45" s="5">
        <v>17264.099999999999</v>
      </c>
      <c r="D45" s="5">
        <v>1726.41</v>
      </c>
    </row>
    <row r="46" spans="1:4">
      <c r="A46" s="4">
        <v>2012</v>
      </c>
      <c r="B46" s="1" t="s">
        <v>3</v>
      </c>
      <c r="C46" s="5">
        <v>16423.2</v>
      </c>
      <c r="D46" s="5">
        <v>1642.32</v>
      </c>
    </row>
    <row r="47" spans="1:4">
      <c r="A47" s="4">
        <v>2013</v>
      </c>
      <c r="B47" s="1" t="s">
        <v>3</v>
      </c>
      <c r="C47" s="1">
        <v>22327.8</v>
      </c>
      <c r="D47" s="1">
        <v>2233</v>
      </c>
    </row>
    <row r="48" spans="1:4">
      <c r="A48" s="4">
        <v>2014</v>
      </c>
      <c r="B48" s="1" t="s">
        <v>3</v>
      </c>
      <c r="C48" s="6">
        <v>19623.8</v>
      </c>
      <c r="D48" s="6">
        <v>1962.38</v>
      </c>
    </row>
    <row r="49" spans="1:4">
      <c r="A49" s="4">
        <v>2015</v>
      </c>
      <c r="B49" s="1" t="s">
        <v>3</v>
      </c>
      <c r="C49" s="1">
        <v>1047.8</v>
      </c>
      <c r="D49" s="4">
        <v>41.91</v>
      </c>
    </row>
    <row r="50" spans="1:4">
      <c r="A50" s="4">
        <v>2004</v>
      </c>
      <c r="B50" s="1" t="s">
        <v>4</v>
      </c>
      <c r="C50" s="6">
        <v>1073.9259999999999</v>
      </c>
      <c r="D50" s="1">
        <v>195.26</v>
      </c>
    </row>
    <row r="51" spans="1:4">
      <c r="A51" s="4">
        <v>2005</v>
      </c>
      <c r="B51" s="1" t="s">
        <v>4</v>
      </c>
      <c r="C51" s="1">
        <v>1508.21</v>
      </c>
      <c r="D51" s="1">
        <v>298.64999999999998</v>
      </c>
    </row>
    <row r="52" spans="1:4">
      <c r="A52" s="4">
        <v>2006</v>
      </c>
      <c r="B52" s="1" t="s">
        <v>4</v>
      </c>
      <c r="C52" s="5">
        <v>1483.3679999999999</v>
      </c>
      <c r="D52" s="5">
        <v>293.74</v>
      </c>
    </row>
    <row r="53" spans="1:4">
      <c r="A53" s="4">
        <v>2007</v>
      </c>
      <c r="B53" s="1" t="s">
        <v>4</v>
      </c>
      <c r="C53" s="5">
        <v>2613.6709999999998</v>
      </c>
      <c r="D53" s="1">
        <v>517.59</v>
      </c>
    </row>
    <row r="54" spans="1:4">
      <c r="A54" s="4">
        <v>2008</v>
      </c>
      <c r="B54" s="1" t="s">
        <v>4</v>
      </c>
      <c r="C54" s="5">
        <v>3221.9</v>
      </c>
      <c r="D54" s="5">
        <v>402.738</v>
      </c>
    </row>
    <row r="55" spans="1:4">
      <c r="A55" s="4">
        <v>2009</v>
      </c>
      <c r="B55" s="1" t="s">
        <v>4</v>
      </c>
      <c r="C55" s="5">
        <v>2589</v>
      </c>
      <c r="D55" s="5">
        <v>258.89999999999998</v>
      </c>
    </row>
    <row r="56" spans="1:4">
      <c r="A56" s="4">
        <v>2010</v>
      </c>
      <c r="B56" s="1" t="s">
        <v>4</v>
      </c>
      <c r="C56" s="1">
        <v>3072.3</v>
      </c>
      <c r="D56" s="5">
        <v>307.23</v>
      </c>
    </row>
    <row r="57" spans="1:4">
      <c r="A57" s="4">
        <v>2011</v>
      </c>
      <c r="B57" s="1" t="s">
        <v>4</v>
      </c>
      <c r="C57" s="5">
        <v>4907.6000000000004</v>
      </c>
      <c r="D57" s="5">
        <v>490.76</v>
      </c>
    </row>
    <row r="58" spans="1:4">
      <c r="A58" s="4">
        <v>2012</v>
      </c>
      <c r="B58" s="1" t="s">
        <v>4</v>
      </c>
      <c r="C58" s="1">
        <v>1927</v>
      </c>
      <c r="D58" s="5">
        <v>192.7</v>
      </c>
    </row>
    <row r="59" spans="1:4">
      <c r="A59" s="4">
        <v>2013</v>
      </c>
      <c r="B59" s="1" t="s">
        <v>4</v>
      </c>
      <c r="C59" s="5">
        <v>1724.6</v>
      </c>
      <c r="D59" s="1">
        <v>172.5</v>
      </c>
    </row>
    <row r="60" spans="1:4">
      <c r="A60" s="4">
        <v>2014</v>
      </c>
      <c r="B60" s="1" t="s">
        <v>4</v>
      </c>
      <c r="C60" s="6">
        <v>1175.5</v>
      </c>
      <c r="D60" s="6">
        <v>117.55</v>
      </c>
    </row>
    <row r="61" spans="1:4" ht="18.75" customHeight="1">
      <c r="A61" s="4">
        <v>2015</v>
      </c>
      <c r="B61" s="1" t="s">
        <v>4</v>
      </c>
      <c r="C61" s="6">
        <v>900.6</v>
      </c>
      <c r="D61" s="4">
        <v>36.020000000000003</v>
      </c>
    </row>
    <row r="62" spans="1:4">
      <c r="A62" s="4">
        <v>2004</v>
      </c>
      <c r="B62" s="1" t="s">
        <v>5</v>
      </c>
      <c r="C62" s="1">
        <v>15015.286</v>
      </c>
      <c r="D62" s="1">
        <v>2730.05</v>
      </c>
    </row>
    <row r="63" spans="1:4">
      <c r="A63" s="4">
        <v>2005</v>
      </c>
      <c r="B63" s="1" t="s">
        <v>5</v>
      </c>
      <c r="C63" s="2">
        <v>9375.9310000000005</v>
      </c>
      <c r="D63" s="1">
        <v>1856.6</v>
      </c>
    </row>
    <row r="64" spans="1:4">
      <c r="A64" s="4">
        <v>2006</v>
      </c>
      <c r="B64" s="1" t="s">
        <v>5</v>
      </c>
      <c r="C64" s="1">
        <f>20328.518</f>
        <v>20328.518</v>
      </c>
      <c r="D64" s="5">
        <v>4025.45</v>
      </c>
    </row>
    <row r="65" spans="1:4">
      <c r="A65" s="4">
        <v>2007</v>
      </c>
      <c r="B65" s="1" t="s">
        <v>5</v>
      </c>
      <c r="C65" s="5">
        <f>31709.446</f>
        <v>31709.446</v>
      </c>
      <c r="D65" s="1">
        <v>6279.1</v>
      </c>
    </row>
    <row r="66" spans="1:4">
      <c r="A66" s="4">
        <v>2008</v>
      </c>
      <c r="B66" s="1" t="s">
        <v>5</v>
      </c>
      <c r="C66" s="1">
        <f>32558.4-C78</f>
        <v>21648</v>
      </c>
      <c r="D66" s="5">
        <v>2706</v>
      </c>
    </row>
    <row r="67" spans="1:4">
      <c r="A67" s="4">
        <v>2009</v>
      </c>
      <c r="B67" s="1" t="s">
        <v>5</v>
      </c>
      <c r="C67" s="1">
        <f>24555.1-C79</f>
        <v>14986.699999999999</v>
      </c>
      <c r="D67" s="5">
        <v>1498.67</v>
      </c>
    </row>
    <row r="68" spans="1:4">
      <c r="A68" s="4">
        <v>2010</v>
      </c>
      <c r="B68" s="1" t="s">
        <v>5</v>
      </c>
      <c r="C68" s="5">
        <f>29084.5-C80</f>
        <v>23104</v>
      </c>
      <c r="D68" s="5">
        <v>2310.4</v>
      </c>
    </row>
    <row r="69" spans="1:4">
      <c r="A69" s="4">
        <v>2011</v>
      </c>
      <c r="B69" s="1" t="s">
        <v>5</v>
      </c>
      <c r="C69" s="5">
        <f>39375.1-C81</f>
        <v>32730.199999999997</v>
      </c>
      <c r="D69" s="5">
        <v>3273.02</v>
      </c>
    </row>
    <row r="70" spans="1:4">
      <c r="A70" s="4">
        <v>2012</v>
      </c>
      <c r="B70" s="1" t="s">
        <v>5</v>
      </c>
      <c r="C70" s="5">
        <f>34700.7-C82</f>
        <v>27791.199999999997</v>
      </c>
      <c r="D70" s="5">
        <v>2779.12</v>
      </c>
    </row>
    <row r="71" spans="1:4">
      <c r="A71" s="4">
        <v>2013</v>
      </c>
      <c r="B71" s="1" t="s">
        <v>5</v>
      </c>
      <c r="C71" s="5">
        <v>16497.599999999999</v>
      </c>
      <c r="D71" s="1">
        <v>1650</v>
      </c>
    </row>
    <row r="72" spans="1:4">
      <c r="A72" s="4">
        <v>2014</v>
      </c>
      <c r="B72" s="1" t="s">
        <v>5</v>
      </c>
      <c r="C72" s="1">
        <v>13956</v>
      </c>
      <c r="D72" s="6">
        <v>1395.6</v>
      </c>
    </row>
    <row r="73" spans="1:4">
      <c r="A73" s="4">
        <v>2015</v>
      </c>
      <c r="B73" s="1" t="s">
        <v>5</v>
      </c>
      <c r="C73" s="6">
        <v>14452.6</v>
      </c>
      <c r="D73" s="7">
        <v>578.10400000000004</v>
      </c>
    </row>
    <row r="74" spans="1:4">
      <c r="A74" s="4">
        <v>2004</v>
      </c>
      <c r="B74" s="1" t="s">
        <v>6</v>
      </c>
      <c r="C74" s="6">
        <v>5651.0320000000002</v>
      </c>
      <c r="D74" s="1">
        <v>1027.46</v>
      </c>
    </row>
    <row r="75" spans="1:4">
      <c r="A75" s="4">
        <v>2005</v>
      </c>
      <c r="B75" s="1" t="s">
        <v>6</v>
      </c>
      <c r="C75" s="1">
        <v>8541.3130000000001</v>
      </c>
      <c r="D75" s="1">
        <v>1691.34</v>
      </c>
    </row>
    <row r="76" spans="1:4">
      <c r="A76" s="4">
        <v>2006</v>
      </c>
      <c r="B76" s="1" t="s">
        <v>6</v>
      </c>
      <c r="C76" s="1">
        <v>9891.0380000000005</v>
      </c>
      <c r="D76" s="5">
        <v>1958.62</v>
      </c>
    </row>
    <row r="77" spans="1:4">
      <c r="A77" s="4">
        <v>2007</v>
      </c>
      <c r="B77" s="1" t="s">
        <v>6</v>
      </c>
      <c r="C77" s="5">
        <v>12488.805</v>
      </c>
      <c r="D77" s="1">
        <v>2473.0300000000002</v>
      </c>
    </row>
    <row r="78" spans="1:4">
      <c r="A78" s="4">
        <v>2008</v>
      </c>
      <c r="B78" s="1" t="s">
        <v>6</v>
      </c>
      <c r="C78" s="5">
        <v>10910.4</v>
      </c>
      <c r="D78" s="5">
        <v>1363.8</v>
      </c>
    </row>
    <row r="79" spans="1:4">
      <c r="A79" s="4">
        <v>2009</v>
      </c>
      <c r="B79" s="1" t="s">
        <v>6</v>
      </c>
      <c r="C79" s="5">
        <v>9568.4</v>
      </c>
      <c r="D79" s="5">
        <v>956.84</v>
      </c>
    </row>
    <row r="80" spans="1:4">
      <c r="A80" s="4">
        <v>2010</v>
      </c>
      <c r="B80" s="1" t="s">
        <v>6</v>
      </c>
      <c r="C80" s="5">
        <v>5980.5</v>
      </c>
      <c r="D80" s="5">
        <v>598.04999999999995</v>
      </c>
    </row>
    <row r="81" spans="1:4">
      <c r="A81" s="4">
        <v>2011</v>
      </c>
      <c r="B81" s="1" t="s">
        <v>6</v>
      </c>
      <c r="C81" s="5">
        <v>6644.9</v>
      </c>
      <c r="D81" s="5">
        <v>664.49</v>
      </c>
    </row>
    <row r="82" spans="1:4">
      <c r="A82" s="4">
        <v>2012</v>
      </c>
      <c r="B82" s="1" t="s">
        <v>6</v>
      </c>
      <c r="C82" s="5">
        <v>6909.5</v>
      </c>
      <c r="D82" s="5">
        <v>690.95</v>
      </c>
    </row>
    <row r="83" spans="1:4">
      <c r="A83" s="4">
        <v>2013</v>
      </c>
      <c r="B83" s="1" t="s">
        <v>6</v>
      </c>
      <c r="C83" s="1">
        <v>9785.1</v>
      </c>
      <c r="D83" s="1">
        <v>978.5</v>
      </c>
    </row>
    <row r="84" spans="1:4">
      <c r="A84" s="4">
        <v>2014</v>
      </c>
      <c r="B84" s="1" t="s">
        <v>6</v>
      </c>
      <c r="C84" s="6">
        <v>8403.4</v>
      </c>
      <c r="D84" s="6">
        <v>840.34</v>
      </c>
    </row>
    <row r="85" spans="1:4">
      <c r="A85" s="4">
        <v>2015</v>
      </c>
      <c r="B85" s="1" t="s">
        <v>6</v>
      </c>
      <c r="C85" s="6">
        <v>8984.5</v>
      </c>
      <c r="D85" s="7">
        <v>359.38</v>
      </c>
    </row>
    <row r="86" spans="1:4">
      <c r="A86" s="4">
        <v>2004</v>
      </c>
      <c r="B86" s="1" t="s">
        <v>7</v>
      </c>
      <c r="C86" s="6">
        <v>1245.088</v>
      </c>
      <c r="D86" s="1">
        <v>226.38</v>
      </c>
    </row>
    <row r="87" spans="1:4">
      <c r="A87" s="4">
        <v>2005</v>
      </c>
      <c r="B87" s="1" t="s">
        <v>7</v>
      </c>
      <c r="C87" s="1">
        <v>1963.923</v>
      </c>
      <c r="D87" s="1">
        <v>388.9</v>
      </c>
    </row>
    <row r="88" spans="1:4">
      <c r="A88" s="4">
        <v>2006</v>
      </c>
      <c r="B88" s="1" t="s">
        <v>7</v>
      </c>
      <c r="C88" s="5">
        <v>2386.326</v>
      </c>
      <c r="D88" s="5">
        <v>472.54</v>
      </c>
    </row>
    <row r="89" spans="1:4">
      <c r="A89" s="4">
        <v>2007</v>
      </c>
      <c r="B89" s="1" t="s">
        <v>7</v>
      </c>
      <c r="C89" s="5">
        <v>4164.8580000000002</v>
      </c>
      <c r="D89" s="1">
        <v>824.73</v>
      </c>
    </row>
    <row r="90" spans="1:4">
      <c r="A90" s="4">
        <v>2008</v>
      </c>
      <c r="B90" s="1" t="s">
        <v>7</v>
      </c>
      <c r="C90" s="5">
        <v>4636</v>
      </c>
      <c r="D90" s="5">
        <v>579.5</v>
      </c>
    </row>
    <row r="91" spans="1:4">
      <c r="A91" s="4">
        <v>2009</v>
      </c>
      <c r="B91" s="1" t="s">
        <v>7</v>
      </c>
      <c r="C91" s="1">
        <v>3358.8</v>
      </c>
      <c r="D91" s="5">
        <v>335.88</v>
      </c>
    </row>
    <row r="92" spans="1:4">
      <c r="A92" s="4">
        <v>2010</v>
      </c>
      <c r="B92" s="1" t="s">
        <v>7</v>
      </c>
      <c r="C92" s="1">
        <v>2859.3</v>
      </c>
      <c r="D92" s="5">
        <v>285.93</v>
      </c>
    </row>
    <row r="93" spans="1:4">
      <c r="A93" s="4">
        <v>2011</v>
      </c>
      <c r="B93" s="1" t="s">
        <v>7</v>
      </c>
      <c r="C93" s="5">
        <v>3151.8</v>
      </c>
      <c r="D93" s="5">
        <v>315.18</v>
      </c>
    </row>
    <row r="94" spans="1:4">
      <c r="A94" s="4">
        <v>2012</v>
      </c>
      <c r="B94" s="1" t="s">
        <v>7</v>
      </c>
      <c r="C94" s="5">
        <v>6513.3</v>
      </c>
      <c r="D94" s="5">
        <v>651.33000000000004</v>
      </c>
    </row>
    <row r="95" spans="1:4">
      <c r="A95" s="4">
        <v>2013</v>
      </c>
      <c r="B95" s="1" t="s">
        <v>7</v>
      </c>
      <c r="C95" s="1">
        <v>6638.3</v>
      </c>
      <c r="D95" s="1">
        <v>663.8</v>
      </c>
    </row>
    <row r="96" spans="1:4">
      <c r="A96" s="4">
        <v>2014</v>
      </c>
      <c r="B96" s="1" t="s">
        <v>7</v>
      </c>
      <c r="C96" s="1">
        <v>6274.8</v>
      </c>
      <c r="D96" s="6">
        <v>627.48</v>
      </c>
    </row>
    <row r="97" spans="1:4">
      <c r="A97" s="4">
        <v>2015</v>
      </c>
      <c r="B97" s="1" t="s">
        <v>7</v>
      </c>
      <c r="C97" s="1">
        <v>4392.5</v>
      </c>
      <c r="D97" s="4">
        <v>175.7</v>
      </c>
    </row>
    <row r="98" spans="1:4">
      <c r="A98" s="4">
        <v>2004</v>
      </c>
      <c r="B98" s="1" t="s">
        <v>8</v>
      </c>
      <c r="C98" s="6">
        <v>11238.243</v>
      </c>
      <c r="D98" s="1">
        <v>2043.32</v>
      </c>
    </row>
    <row r="99" spans="1:4">
      <c r="A99" s="4">
        <v>2005</v>
      </c>
      <c r="B99" s="1" t="s">
        <v>8</v>
      </c>
      <c r="C99" s="1">
        <v>15333.963</v>
      </c>
      <c r="D99" s="1">
        <v>3036.43</v>
      </c>
    </row>
    <row r="100" spans="1:4">
      <c r="A100" s="4">
        <v>2006</v>
      </c>
      <c r="B100" s="1" t="s">
        <v>8</v>
      </c>
      <c r="C100" s="5">
        <v>24026.02</v>
      </c>
      <c r="D100" s="5">
        <v>4757.62</v>
      </c>
    </row>
    <row r="101" spans="1:4">
      <c r="A101" s="4">
        <v>2007</v>
      </c>
      <c r="B101" s="1" t="s">
        <v>8</v>
      </c>
      <c r="C101" s="5">
        <v>39414.504999999997</v>
      </c>
      <c r="D101" s="1">
        <v>7804.85</v>
      </c>
    </row>
    <row r="102" spans="1:4">
      <c r="A102" s="4">
        <v>2008</v>
      </c>
      <c r="B102" s="1" t="s">
        <v>8</v>
      </c>
      <c r="C102" s="5">
        <v>48839.6</v>
      </c>
      <c r="D102" s="5">
        <v>6104.95</v>
      </c>
    </row>
    <row r="103" spans="1:4">
      <c r="A103" s="4">
        <v>2009</v>
      </c>
      <c r="B103" s="1" t="s">
        <v>8</v>
      </c>
      <c r="C103" s="5">
        <v>25677.599999999999</v>
      </c>
      <c r="D103" s="5">
        <v>2567.7600000000002</v>
      </c>
    </row>
    <row r="104" spans="1:4">
      <c r="A104" s="4">
        <v>2010</v>
      </c>
      <c r="B104" s="1" t="s">
        <v>8</v>
      </c>
      <c r="C104" s="5">
        <v>37189.199999999997</v>
      </c>
      <c r="D104" s="5">
        <v>3718.9</v>
      </c>
    </row>
    <row r="105" spans="1:4">
      <c r="A105" s="4">
        <v>2011</v>
      </c>
      <c r="B105" s="1" t="s">
        <v>8</v>
      </c>
      <c r="C105" s="5">
        <v>42106.7</v>
      </c>
      <c r="D105" s="5">
        <v>4210.67</v>
      </c>
    </row>
    <row r="106" spans="1:4">
      <c r="A106" s="4">
        <v>2012</v>
      </c>
      <c r="B106" s="1" t="s">
        <v>8</v>
      </c>
      <c r="C106" s="5">
        <v>30757.1</v>
      </c>
      <c r="D106" s="5">
        <v>3075.71</v>
      </c>
    </row>
    <row r="107" spans="1:4">
      <c r="A107" s="4">
        <v>2013</v>
      </c>
      <c r="B107" s="1" t="s">
        <v>8</v>
      </c>
      <c r="C107" s="1">
        <v>10067</v>
      </c>
      <c r="D107" s="1">
        <v>1007</v>
      </c>
    </row>
    <row r="108" spans="1:4">
      <c r="A108" s="4">
        <v>2014</v>
      </c>
      <c r="B108" s="1" t="s">
        <v>8</v>
      </c>
      <c r="C108" s="1">
        <v>8432.9</v>
      </c>
      <c r="D108" s="6">
        <v>843.29</v>
      </c>
    </row>
    <row r="109" spans="1:4">
      <c r="A109" s="4">
        <v>2015</v>
      </c>
      <c r="B109" s="1" t="s">
        <v>8</v>
      </c>
      <c r="C109" s="6">
        <v>12990.5</v>
      </c>
      <c r="D109" s="7">
        <v>519.62</v>
      </c>
    </row>
    <row r="110" spans="1:4">
      <c r="A110" s="4">
        <v>2004</v>
      </c>
      <c r="B110" s="1" t="s">
        <v>9</v>
      </c>
      <c r="C110" s="6">
        <v>1155.7159999999999</v>
      </c>
      <c r="D110" s="1">
        <v>210.13</v>
      </c>
    </row>
    <row r="111" spans="1:4">
      <c r="A111" s="4">
        <v>2005</v>
      </c>
      <c r="B111" s="1" t="s">
        <v>9</v>
      </c>
      <c r="C111" s="1">
        <v>792.62800000000004</v>
      </c>
      <c r="D111" s="1">
        <v>156.96</v>
      </c>
    </row>
    <row r="112" spans="1:4">
      <c r="A112" s="4">
        <v>2006</v>
      </c>
      <c r="B112" s="1" t="s">
        <v>9</v>
      </c>
      <c r="C112" s="5">
        <v>1053.595</v>
      </c>
      <c r="D112" s="5">
        <v>208.64</v>
      </c>
    </row>
    <row r="113" spans="1:4">
      <c r="A113" s="4">
        <v>2007</v>
      </c>
      <c r="B113" s="1" t="s">
        <v>9</v>
      </c>
      <c r="C113" s="1">
        <v>1571.559</v>
      </c>
      <c r="D113" s="1">
        <v>311.2</v>
      </c>
    </row>
    <row r="114" spans="1:4">
      <c r="A114" s="4">
        <v>2008</v>
      </c>
      <c r="B114" s="1" t="s">
        <v>9</v>
      </c>
      <c r="C114" s="5">
        <v>1819.4</v>
      </c>
      <c r="D114" s="5">
        <v>227.43</v>
      </c>
    </row>
    <row r="115" spans="1:4">
      <c r="A115" s="4">
        <v>2009</v>
      </c>
      <c r="B115" s="1" t="s">
        <v>9</v>
      </c>
      <c r="C115" s="5">
        <v>894.2</v>
      </c>
      <c r="D115" s="5">
        <v>89.42</v>
      </c>
    </row>
    <row r="116" spans="1:4">
      <c r="A116" s="4">
        <v>2010</v>
      </c>
      <c r="B116" s="1" t="s">
        <v>9</v>
      </c>
      <c r="C116" s="1">
        <v>1294.8</v>
      </c>
      <c r="D116" s="5">
        <v>129.47999999999999</v>
      </c>
    </row>
    <row r="117" spans="1:4">
      <c r="A117" s="4">
        <v>2011</v>
      </c>
      <c r="B117" s="1" t="s">
        <v>9</v>
      </c>
      <c r="C117" s="5">
        <v>1857.6</v>
      </c>
      <c r="D117" s="5">
        <v>185.76</v>
      </c>
    </row>
    <row r="118" spans="1:4">
      <c r="A118" s="4">
        <v>2012</v>
      </c>
      <c r="B118" s="1" t="s">
        <v>9</v>
      </c>
      <c r="C118" s="5">
        <v>11688.4</v>
      </c>
      <c r="D118" s="5">
        <v>1168.8399999999999</v>
      </c>
    </row>
    <row r="119" spans="1:4">
      <c r="A119" s="4">
        <v>2013</v>
      </c>
      <c r="B119" s="1" t="s">
        <v>9</v>
      </c>
      <c r="C119" s="5">
        <v>7237.3</v>
      </c>
      <c r="D119" s="1">
        <v>723.7</v>
      </c>
    </row>
    <row r="120" spans="1:4">
      <c r="A120" s="4">
        <v>2014</v>
      </c>
      <c r="B120" s="1" t="s">
        <v>9</v>
      </c>
      <c r="C120" s="1">
        <v>4413.1000000000004</v>
      </c>
      <c r="D120" s="6">
        <v>441.31</v>
      </c>
    </row>
    <row r="121" spans="1:4">
      <c r="A121" s="4">
        <v>2015</v>
      </c>
      <c r="B121" s="1" t="s">
        <v>9</v>
      </c>
      <c r="C121" s="6">
        <v>7576.7</v>
      </c>
      <c r="D121" s="7">
        <v>303.07</v>
      </c>
    </row>
    <row r="122" spans="1:4">
      <c r="A122" s="4">
        <v>2004</v>
      </c>
      <c r="B122" s="1" t="s">
        <v>10</v>
      </c>
      <c r="C122" s="6">
        <v>953.05499999999995</v>
      </c>
      <c r="D122" s="1">
        <v>173.29</v>
      </c>
    </row>
    <row r="123" spans="1:4">
      <c r="A123" s="4">
        <v>2005</v>
      </c>
      <c r="B123" s="1" t="s">
        <v>10</v>
      </c>
      <c r="C123" s="1">
        <v>870.21500000000003</v>
      </c>
      <c r="D123" s="1">
        <v>172.32</v>
      </c>
    </row>
    <row r="124" spans="1:4">
      <c r="A124" s="4">
        <v>2006</v>
      </c>
      <c r="B124" s="1" t="s">
        <v>10</v>
      </c>
      <c r="C124" s="5">
        <v>1163.402</v>
      </c>
      <c r="D124" s="5">
        <v>230.38</v>
      </c>
    </row>
    <row r="125" spans="1:4">
      <c r="A125" s="4">
        <v>2007</v>
      </c>
      <c r="B125" s="1" t="s">
        <v>10</v>
      </c>
      <c r="C125" s="5">
        <v>1651.35</v>
      </c>
      <c r="D125" s="1">
        <v>327</v>
      </c>
    </row>
    <row r="126" spans="1:4">
      <c r="A126" s="4">
        <v>2008</v>
      </c>
      <c r="B126" s="1" t="s">
        <v>10</v>
      </c>
      <c r="C126" s="5">
        <v>2321.6999999999998</v>
      </c>
      <c r="D126" s="5">
        <v>290.22000000000003</v>
      </c>
    </row>
    <row r="127" spans="1:4">
      <c r="A127" s="4">
        <v>2009</v>
      </c>
      <c r="B127" s="1" t="s">
        <v>10</v>
      </c>
      <c r="C127" s="5">
        <v>1484.3</v>
      </c>
      <c r="D127" s="5">
        <v>148.43</v>
      </c>
    </row>
    <row r="128" spans="1:4">
      <c r="A128" s="4">
        <v>2010</v>
      </c>
      <c r="B128" s="1" t="s">
        <v>10</v>
      </c>
      <c r="C128" s="5">
        <v>1872.5</v>
      </c>
      <c r="D128" s="5">
        <v>187.25</v>
      </c>
    </row>
    <row r="129" spans="1:4">
      <c r="A129" s="4">
        <v>2011</v>
      </c>
      <c r="B129" s="1" t="s">
        <v>10</v>
      </c>
      <c r="C129" s="5">
        <v>2485.1999999999998</v>
      </c>
      <c r="D129" s="5">
        <v>248.52</v>
      </c>
    </row>
    <row r="130" spans="1:4">
      <c r="A130" s="4">
        <v>2012</v>
      </c>
      <c r="B130" s="1" t="s">
        <v>10</v>
      </c>
      <c r="C130" s="5">
        <v>1328.2</v>
      </c>
      <c r="D130" s="5">
        <v>132.82</v>
      </c>
    </row>
    <row r="131" spans="1:4">
      <c r="A131" s="4">
        <v>2013</v>
      </c>
      <c r="B131" s="1" t="s">
        <v>10</v>
      </c>
      <c r="C131" s="1">
        <v>876.9</v>
      </c>
      <c r="D131" s="1">
        <v>87.69</v>
      </c>
    </row>
    <row r="132" spans="1:4">
      <c r="A132" s="4">
        <v>2014</v>
      </c>
      <c r="B132" s="1" t="s">
        <v>10</v>
      </c>
      <c r="C132" s="6">
        <v>627.1</v>
      </c>
      <c r="D132" s="6">
        <v>62.71</v>
      </c>
    </row>
    <row r="133" spans="1:4">
      <c r="A133" s="4">
        <v>2015</v>
      </c>
      <c r="B133" s="1" t="s">
        <v>10</v>
      </c>
      <c r="C133" s="6">
        <v>895.2</v>
      </c>
      <c r="D133" s="7">
        <v>35.81</v>
      </c>
    </row>
    <row r="134" spans="1:4">
      <c r="A134" s="4">
        <v>2004</v>
      </c>
      <c r="B134" s="1" t="s">
        <v>11</v>
      </c>
      <c r="C134" s="6">
        <v>1472.229</v>
      </c>
      <c r="D134" s="1">
        <v>267.68</v>
      </c>
    </row>
    <row r="135" spans="1:4">
      <c r="A135" s="4">
        <v>2005</v>
      </c>
      <c r="B135" s="1" t="s">
        <v>11</v>
      </c>
      <c r="C135" s="1">
        <v>1296.509</v>
      </c>
      <c r="D135" s="1">
        <v>256.74</v>
      </c>
    </row>
    <row r="136" spans="1:4">
      <c r="A136" s="4">
        <v>2006</v>
      </c>
      <c r="B136" s="1" t="s">
        <v>11</v>
      </c>
      <c r="C136" s="5">
        <v>1835.2260000000001</v>
      </c>
      <c r="D136" s="5">
        <v>363.41</v>
      </c>
    </row>
    <row r="137" spans="1:4">
      <c r="A137" s="4">
        <v>2007</v>
      </c>
      <c r="B137" s="1" t="s">
        <v>11</v>
      </c>
      <c r="C137" s="5">
        <v>2518.087</v>
      </c>
      <c r="D137" s="1">
        <v>498.63</v>
      </c>
    </row>
    <row r="138" spans="1:4">
      <c r="A138" s="4">
        <v>2008</v>
      </c>
      <c r="B138" s="1" t="s">
        <v>11</v>
      </c>
      <c r="C138" s="5">
        <v>3530.6</v>
      </c>
      <c r="D138" s="5">
        <v>441.33</v>
      </c>
    </row>
    <row r="139" spans="1:4">
      <c r="A139" s="4">
        <v>2009</v>
      </c>
      <c r="B139" s="1" t="s">
        <v>11</v>
      </c>
      <c r="C139" s="5">
        <v>1931.6</v>
      </c>
      <c r="D139" s="5">
        <v>193.16</v>
      </c>
    </row>
    <row r="140" spans="1:4">
      <c r="A140" s="4">
        <v>2010</v>
      </c>
      <c r="B140" s="1" t="s">
        <v>11</v>
      </c>
      <c r="C140" s="5">
        <v>2753.9</v>
      </c>
      <c r="D140" s="5">
        <v>275.39</v>
      </c>
    </row>
    <row r="141" spans="1:4">
      <c r="A141" s="4">
        <v>2011</v>
      </c>
      <c r="B141" s="1" t="s">
        <v>11</v>
      </c>
      <c r="C141" s="5">
        <v>3451.5</v>
      </c>
      <c r="D141" s="5">
        <v>345.15</v>
      </c>
    </row>
    <row r="142" spans="1:4">
      <c r="A142" s="4">
        <v>2012</v>
      </c>
      <c r="B142" s="1" t="s">
        <v>11</v>
      </c>
      <c r="C142" s="5">
        <v>2594.8000000000002</v>
      </c>
      <c r="D142" s="5">
        <v>259.48</v>
      </c>
    </row>
    <row r="143" spans="1:4">
      <c r="A143" s="4">
        <v>2013</v>
      </c>
      <c r="B143" s="1" t="s">
        <v>11</v>
      </c>
      <c r="C143" s="1">
        <v>1894.3</v>
      </c>
      <c r="D143" s="1">
        <v>189.4</v>
      </c>
    </row>
    <row r="144" spans="1:4">
      <c r="A144" s="4">
        <v>2014</v>
      </c>
      <c r="B144" s="1" t="s">
        <v>11</v>
      </c>
      <c r="C144" s="6">
        <v>849.9</v>
      </c>
      <c r="D144" s="6">
        <v>84.99</v>
      </c>
    </row>
    <row r="145" spans="1:4">
      <c r="A145" s="4">
        <v>2015</v>
      </c>
      <c r="B145" s="1" t="s">
        <v>11</v>
      </c>
      <c r="C145" s="1">
        <v>1583</v>
      </c>
      <c r="D145" s="7">
        <v>63.32</v>
      </c>
    </row>
    <row r="146" spans="1:4">
      <c r="A146" s="4">
        <v>2004</v>
      </c>
      <c r="B146" s="4" t="s">
        <v>12</v>
      </c>
      <c r="C146" s="1">
        <v>1953.8050000000001</v>
      </c>
      <c r="D146" s="1">
        <v>355.24</v>
      </c>
    </row>
    <row r="147" spans="1:4">
      <c r="A147" s="4">
        <v>2005</v>
      </c>
      <c r="B147" s="4" t="s">
        <v>12</v>
      </c>
      <c r="C147" s="1">
        <v>1826.2940000000001</v>
      </c>
      <c r="D147" s="1">
        <v>361.64</v>
      </c>
    </row>
    <row r="148" spans="1:4">
      <c r="A148" s="4">
        <v>2006</v>
      </c>
      <c r="B148" s="4" t="s">
        <v>12</v>
      </c>
      <c r="C148" s="1">
        <v>2854.172</v>
      </c>
      <c r="D148" s="5">
        <v>565.17999999999995</v>
      </c>
    </row>
    <row r="149" spans="1:4">
      <c r="A149" s="4">
        <v>2007</v>
      </c>
      <c r="B149" s="4" t="s">
        <v>12</v>
      </c>
      <c r="C149" s="1">
        <v>4061.19</v>
      </c>
      <c r="D149" s="1">
        <v>804.2</v>
      </c>
    </row>
    <row r="150" spans="1:4">
      <c r="A150" s="4">
        <v>2008</v>
      </c>
      <c r="B150" s="4" t="s">
        <v>12</v>
      </c>
      <c r="C150" s="5">
        <v>5420.5</v>
      </c>
      <c r="D150" s="5">
        <v>677.56299999999999</v>
      </c>
    </row>
    <row r="151" spans="1:4">
      <c r="A151" s="4">
        <v>2009</v>
      </c>
      <c r="B151" s="4" t="s">
        <v>12</v>
      </c>
      <c r="C151" s="1">
        <v>4808.5</v>
      </c>
      <c r="D151" s="5">
        <v>480.85</v>
      </c>
    </row>
    <row r="152" spans="1:4">
      <c r="A152" s="4">
        <v>2010</v>
      </c>
      <c r="B152" s="4" t="s">
        <v>12</v>
      </c>
      <c r="C152" s="1">
        <v>5314.6</v>
      </c>
      <c r="D152" s="5">
        <v>531.46</v>
      </c>
    </row>
    <row r="153" spans="1:4">
      <c r="A153" s="4">
        <v>2011</v>
      </c>
      <c r="B153" s="4" t="s">
        <v>12</v>
      </c>
      <c r="C153" s="5">
        <v>10501.4</v>
      </c>
      <c r="D153" s="5">
        <v>1050.1400000000001</v>
      </c>
    </row>
    <row r="154" spans="1:4">
      <c r="A154" s="4">
        <v>2012</v>
      </c>
      <c r="B154" s="4" t="s">
        <v>12</v>
      </c>
      <c r="C154" s="5">
        <v>3682.7</v>
      </c>
      <c r="D154" s="5">
        <v>368.27</v>
      </c>
    </row>
    <row r="155" spans="1:4">
      <c r="A155" s="4">
        <v>2013</v>
      </c>
      <c r="B155" s="4" t="s">
        <v>12</v>
      </c>
      <c r="C155" s="8">
        <v>2596.3000000000002</v>
      </c>
      <c r="D155" s="1">
        <v>259.60000000000002</v>
      </c>
    </row>
    <row r="156" spans="1:4">
      <c r="A156" s="4">
        <v>2014</v>
      </c>
      <c r="B156" s="4" t="s">
        <v>12</v>
      </c>
      <c r="C156" s="2">
        <v>671</v>
      </c>
      <c r="D156" s="6">
        <v>67.099999999999994</v>
      </c>
    </row>
    <row r="157" spans="1:4">
      <c r="A157" s="4">
        <v>2015</v>
      </c>
      <c r="B157" s="4" t="s">
        <v>12</v>
      </c>
      <c r="C157" s="7">
        <v>605.29999999999995</v>
      </c>
      <c r="D157" s="7">
        <v>24.2</v>
      </c>
    </row>
  </sheetData>
  <sortState ref="B36:C47">
    <sortCondition ref="C3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A6" sqref="A6"/>
    </sheetView>
  </sheetViews>
  <sheetFormatPr defaultRowHeight="15"/>
  <sheetData>
    <row r="1" spans="1:1">
      <c r="A1" t="s">
        <v>19</v>
      </c>
    </row>
    <row r="2" spans="1:1" ht="15.75">
      <c r="A2" s="3" t="s">
        <v>17</v>
      </c>
    </row>
    <row r="3" spans="1:1" ht="15.75">
      <c r="A3" s="3"/>
    </row>
    <row r="4" spans="1:1" ht="15.75">
      <c r="A4" s="3" t="s">
        <v>18</v>
      </c>
    </row>
    <row r="6" spans="1:1">
      <c r="A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investments in the fixed assets</vt:lpstr>
      <vt:lpstr>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2017-02-15T05:31:10Z</dcterms:created>
  <dcterms:modified xsi:type="dcterms:W3CDTF">2017-03-11T15:22:08Z</dcterms:modified>
</cp:coreProperties>
</file>