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阿公報氣象" sheetId="1" r:id="rId4"/>
    <sheet state="visible" name="螢火蟲" sheetId="2" r:id="rId5"/>
  </sheets>
  <definedNames/>
  <calcPr/>
</workbook>
</file>

<file path=xl/sharedStrings.xml><?xml version="1.0" encoding="utf-8"?>
<sst xmlns="http://schemas.openxmlformats.org/spreadsheetml/2006/main" count="18" uniqueCount="15">
  <si>
    <t>錄音編號</t>
  </si>
  <si>
    <t>阿美語</t>
  </si>
  <si>
    <t>華語</t>
  </si>
  <si>
    <t>備註</t>
  </si>
  <si>
    <t>O pakafana’ ni akong to pinangan no romi’ad</t>
  </si>
  <si>
    <t>阿公報氣象</t>
  </si>
  <si>
    <t>Akong akong, nawiro sakahengang sa ko cahid no kakarayan?</t>
  </si>
  <si>
    <t>阿公！天空的雲，怎麼變成紅色？</t>
  </si>
  <si>
    <t>Macorah ko kakarayan haw? Matalaw kako!</t>
  </si>
  <si>
    <t>是天空著火了嗎？我好害怕！</t>
  </si>
  <si>
    <t xml:space="preserve">華語 </t>
  </si>
  <si>
    <r>
      <rPr>
        <rFont val="Times New Roman"/>
        <color rgb="FF000000"/>
        <sz val="12.0"/>
      </rPr>
      <t xml:space="preserve">Yo cecay a </t>
    </r>
    <r>
      <rPr>
        <rFont val="Times New Roman"/>
        <color rgb="FFFF0000"/>
        <sz val="12.0"/>
      </rPr>
      <t>dadaya^</t>
    </r>
    <r>
      <rPr>
        <rFont val="Times New Roman"/>
        <color rgb="FF000000"/>
        <sz val="12.0"/>
      </rPr>
      <t xml:space="preserve"> no pipahanhanan a romi’ad, </t>
    </r>
  </si>
  <si>
    <t>週末夜晚</t>
  </si>
  <si>
    <r>
      <rPr>
        <rFont val="Times New Roman"/>
        <color rgb="FF000000"/>
        <sz val="12.0"/>
      </rPr>
      <t xml:space="preserve">herek no </t>
    </r>
    <r>
      <rPr>
        <rFont val="Times New Roman"/>
        <color rgb="FFFF0000"/>
        <sz val="12.0"/>
      </rPr>
      <t>lafi^</t>
    </r>
    <r>
      <rPr>
        <rFont val="Times New Roman"/>
        <color rgb="FF000000"/>
        <sz val="12.0"/>
      </rPr>
      <t xml:space="preserve">, sacacay sa kako a romakat </t>
    </r>
    <r>
      <rPr>
        <rFont val="Times New Roman"/>
        <color rgb="FFFF0000"/>
        <sz val="12.0"/>
      </rPr>
      <t>mipafali^</t>
    </r>
    <r>
      <rPr>
        <rFont val="Times New Roman"/>
        <color rgb="FF000000"/>
        <sz val="12.0"/>
      </rPr>
      <t>, tayra i lawac no</t>
    </r>
    <r>
      <rPr>
        <rFont val="Times New Roman"/>
        <color rgb="FFFF0000"/>
        <sz val="12.0"/>
      </rPr>
      <t xml:space="preserve"> ’alo^</t>
    </r>
    <r>
      <rPr>
        <rFont val="Times New Roman"/>
        <color rgb="FF000000"/>
        <sz val="12.0"/>
      </rPr>
      <t xml:space="preserve"> i taliyok no niyaro’.</t>
    </r>
  </si>
  <si>
    <t>晚餐後獨自漫步，走著、走著，走到離家不遠的河堤，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</si>
</sst>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Arial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Border="1" applyFont="1"/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shrinkToFit="0" wrapText="1"/>
    </xf>
    <xf borderId="0" fillId="0" fontId="2" numFmtId="0" xfId="0" applyAlignment="1" applyFont="1">
      <alignment horizontal="righ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right" vertical="center"/>
    </xf>
    <xf borderId="1" fillId="2" fontId="4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4.88"/>
    <col customWidth="1" min="3" max="3" width="7.13"/>
    <col customWidth="1" min="4" max="4" width="50.88"/>
    <col customWidth="1" min="5" max="5" width="42.38"/>
    <col customWidth="1" min="6" max="6" width="42.0"/>
    <col customWidth="1" min="7" max="26" width="11.0"/>
  </cols>
  <sheetData>
    <row r="1">
      <c r="A1" s="1" t="s">
        <v>0</v>
      </c>
      <c r="B1" s="2" t="str">
        <f>SUM(B2:B4)&amp;"句"</f>
        <v>5句</v>
      </c>
      <c r="C1" s="3" t="str">
        <f>SUM(C2:C4)&amp;"詞"</f>
        <v>23詞</v>
      </c>
      <c r="D1" s="4" t="s">
        <v>1</v>
      </c>
      <c r="E1" s="5" t="s">
        <v>2</v>
      </c>
      <c r="F1" s="6" t="s">
        <v>3</v>
      </c>
    </row>
    <row r="2">
      <c r="A2" s="7">
        <f t="shared" ref="A2:A4" si="1">ROW()-1</f>
        <v>1</v>
      </c>
      <c r="B2" s="8">
        <v>1.0</v>
      </c>
      <c r="C2" s="9">
        <f t="shared" ref="C2:C4" si="2">IF(LEN(TRIM(D2))=0,0,LEN(TRIM(D2))-LEN(SUBSTITUTE(D2," ",""))+1)</f>
        <v>8</v>
      </c>
      <c r="D2" s="10" t="s">
        <v>4</v>
      </c>
      <c r="E2" s="10" t="s">
        <v>5</v>
      </c>
      <c r="F2" s="8"/>
    </row>
    <row r="3">
      <c r="A3" s="7">
        <f t="shared" si="1"/>
        <v>2</v>
      </c>
      <c r="B3" s="6">
        <v>2.0</v>
      </c>
      <c r="C3" s="11">
        <f t="shared" si="2"/>
        <v>9</v>
      </c>
      <c r="D3" s="4" t="s">
        <v>6</v>
      </c>
      <c r="E3" s="4" t="s">
        <v>7</v>
      </c>
      <c r="F3" s="6"/>
    </row>
    <row r="4">
      <c r="A4" s="7">
        <f t="shared" si="1"/>
        <v>3</v>
      </c>
      <c r="B4" s="8">
        <v>2.0</v>
      </c>
      <c r="C4" s="9">
        <f t="shared" si="2"/>
        <v>6</v>
      </c>
      <c r="D4" s="10" t="s">
        <v>8</v>
      </c>
      <c r="E4" s="10" t="s">
        <v>9</v>
      </c>
      <c r="F4" s="8"/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</sheetData>
  <conditionalFormatting sqref="C1:C4">
    <cfRule type="cellIs" dxfId="0" priority="1" operator="greaterThan">
      <formula>15</formula>
    </cfRule>
  </conditionalFormatting>
  <conditionalFormatting sqref="C1:C4">
    <cfRule type="cellIs" dxfId="0" priority="2" operator="greaterThan">
      <formula>150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4.88"/>
    <col customWidth="1" min="3" max="3" width="5.75"/>
    <col customWidth="1" min="4" max="4" width="50.88"/>
    <col customWidth="1" min="5" max="5" width="42.38"/>
    <col customWidth="1" min="6" max="6" width="42.0"/>
    <col customWidth="1" min="7" max="26" width="11.0"/>
  </cols>
  <sheetData>
    <row r="1" ht="15.75" customHeight="1">
      <c r="A1" s="1" t="s">
        <v>0</v>
      </c>
      <c r="B1" s="12" t="str">
        <f>SUM(B2:B3)&amp;"句"</f>
        <v>3句</v>
      </c>
      <c r="C1" s="13" t="str">
        <f>SUM(C2:C3)&amp;"詞"</f>
        <v>26詞</v>
      </c>
      <c r="D1" s="14" t="s">
        <v>1</v>
      </c>
      <c r="E1" s="15" t="s">
        <v>10</v>
      </c>
      <c r="F1" s="16" t="s">
        <v>3</v>
      </c>
    </row>
    <row r="2" ht="15.75" customHeight="1">
      <c r="A2" s="17">
        <v>4.0</v>
      </c>
      <c r="B2" s="18">
        <v>1.0</v>
      </c>
      <c r="C2" s="19">
        <f t="shared" ref="C2:C3" si="1">IF(LEN(TRIM(D2))=0,0,LEN(TRIM(D2))-LEN(SUBSTITUTE(D2," ",""))+1)</f>
        <v>8</v>
      </c>
      <c r="D2" s="20" t="s">
        <v>11</v>
      </c>
      <c r="E2" s="21" t="s">
        <v>12</v>
      </c>
      <c r="F2" s="18"/>
    </row>
    <row r="3" ht="30.0" customHeight="1">
      <c r="A3" s="7">
        <f>A2+1</f>
        <v>5</v>
      </c>
      <c r="B3" s="16">
        <v>2.0</v>
      </c>
      <c r="C3" s="22">
        <f t="shared" si="1"/>
        <v>18</v>
      </c>
      <c r="D3" s="23" t="s">
        <v>13</v>
      </c>
      <c r="E3" s="14" t="s">
        <v>14</v>
      </c>
      <c r="F3" s="16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</sheetData>
  <conditionalFormatting sqref="C1:C3">
    <cfRule type="cellIs" dxfId="0" priority="1" operator="greaterThan">
      <formula>15</formula>
    </cfRule>
  </conditionalFormatting>
  <conditionalFormatting sqref="C1:C3">
    <cfRule type="cellIs" dxfId="0" priority="2" operator="greaterThan">
      <formula>150</formula>
    </cfRule>
  </conditionalFormatting>
  <printOptions/>
  <pageMargins bottom="0.75" footer="0.0" header="0.0" left="0.7" right="0.7" top="0.75"/>
  <pageSetup orientation="landscape"/>
  <drawing r:id="rId1"/>
</worksheet>
</file>