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lektronik\KiCad Projekte\Ententür\Programm\"/>
    </mc:Choice>
  </mc:AlternateContent>
  <xr:revisionPtr revIDLastSave="0" documentId="13_ncr:1_{FEEFCF6D-F44D-4FF3-AFE4-1A2A61542E59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Tabelle1" sheetId="1" r:id="rId1"/>
    <sheet name="Diagramm1" sheetId="2" r:id="rId2"/>
  </sheets>
  <calcPr calcId="191029"/>
</workbook>
</file>

<file path=xl/calcChain.xml><?xml version="1.0" encoding="utf-8"?>
<calcChain xmlns="http://schemas.openxmlformats.org/spreadsheetml/2006/main">
  <c r="G370" i="1" l="1"/>
  <c r="H37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H209" i="1" s="1"/>
  <c r="G210" i="1"/>
  <c r="G211" i="1"/>
  <c r="G212" i="1"/>
  <c r="G213" i="1"/>
  <c r="G214" i="1"/>
  <c r="G215" i="1"/>
  <c r="G216" i="1"/>
  <c r="H216" i="1" s="1"/>
  <c r="G217" i="1"/>
  <c r="H217" i="1" s="1"/>
  <c r="G218" i="1"/>
  <c r="G219" i="1"/>
  <c r="G220" i="1"/>
  <c r="H220" i="1" s="1"/>
  <c r="G221" i="1"/>
  <c r="H221" i="1" s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/>
  <c r="H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5" i="1"/>
  <c r="P5" i="1" s="1"/>
  <c r="P363" i="1" l="1"/>
  <c r="N363" i="1"/>
  <c r="P347" i="1"/>
  <c r="N347" i="1"/>
  <c r="N369" i="1"/>
  <c r="P369" i="1"/>
  <c r="N357" i="1"/>
  <c r="P357" i="1"/>
  <c r="N349" i="1"/>
  <c r="P349" i="1"/>
  <c r="N341" i="1"/>
  <c r="P341" i="1"/>
  <c r="N325" i="1"/>
  <c r="P325" i="1"/>
  <c r="N313" i="1"/>
  <c r="P313" i="1"/>
  <c r="N305" i="1"/>
  <c r="P305" i="1"/>
  <c r="N297" i="1"/>
  <c r="P297" i="1"/>
  <c r="P281" i="1"/>
  <c r="N281" i="1"/>
  <c r="P261" i="1"/>
  <c r="N261" i="1"/>
  <c r="P253" i="1"/>
  <c r="N253" i="1"/>
  <c r="P245" i="1"/>
  <c r="N245" i="1"/>
  <c r="P241" i="1"/>
  <c r="N241" i="1"/>
  <c r="P237" i="1"/>
  <c r="N237" i="1"/>
  <c r="P233" i="1"/>
  <c r="N233" i="1"/>
  <c r="P229" i="1"/>
  <c r="N229" i="1"/>
  <c r="P221" i="1"/>
  <c r="N221" i="1"/>
  <c r="P217" i="1"/>
  <c r="N217" i="1"/>
  <c r="P213" i="1"/>
  <c r="N213" i="1"/>
  <c r="P209" i="1"/>
  <c r="N209" i="1"/>
  <c r="P205" i="1"/>
  <c r="N205" i="1"/>
  <c r="P201" i="1"/>
  <c r="N201" i="1"/>
  <c r="P197" i="1"/>
  <c r="N197" i="1"/>
  <c r="P193" i="1"/>
  <c r="N193" i="1"/>
  <c r="P189" i="1"/>
  <c r="N189" i="1"/>
  <c r="P185" i="1"/>
  <c r="N185" i="1"/>
  <c r="P181" i="1"/>
  <c r="N181" i="1"/>
  <c r="P177" i="1"/>
  <c r="N177" i="1"/>
  <c r="P173" i="1"/>
  <c r="N173" i="1"/>
  <c r="P169" i="1"/>
  <c r="N169" i="1"/>
  <c r="P165" i="1"/>
  <c r="N165" i="1"/>
  <c r="P161" i="1"/>
  <c r="N161" i="1"/>
  <c r="P157" i="1"/>
  <c r="N157" i="1"/>
  <c r="P153" i="1"/>
  <c r="N153" i="1"/>
  <c r="P149" i="1"/>
  <c r="N149" i="1"/>
  <c r="P145" i="1"/>
  <c r="N145" i="1"/>
  <c r="P141" i="1"/>
  <c r="N141" i="1"/>
  <c r="P137" i="1"/>
  <c r="N137" i="1"/>
  <c r="P133" i="1"/>
  <c r="N133" i="1"/>
  <c r="P129" i="1"/>
  <c r="N129" i="1"/>
  <c r="P125" i="1"/>
  <c r="N125" i="1"/>
  <c r="P121" i="1"/>
  <c r="N121" i="1"/>
  <c r="P117" i="1"/>
  <c r="N117" i="1"/>
  <c r="P113" i="1"/>
  <c r="N113" i="1"/>
  <c r="P109" i="1"/>
  <c r="N109" i="1"/>
  <c r="P105" i="1"/>
  <c r="N105" i="1"/>
  <c r="P101" i="1"/>
  <c r="N101" i="1"/>
  <c r="P97" i="1"/>
  <c r="N97" i="1"/>
  <c r="P93" i="1"/>
  <c r="N93" i="1"/>
  <c r="P89" i="1"/>
  <c r="N89" i="1"/>
  <c r="P85" i="1"/>
  <c r="N85" i="1"/>
  <c r="P81" i="1"/>
  <c r="N81" i="1"/>
  <c r="P77" i="1"/>
  <c r="N77" i="1"/>
  <c r="P73" i="1"/>
  <c r="N73" i="1"/>
  <c r="P69" i="1"/>
  <c r="N69" i="1"/>
  <c r="P65" i="1"/>
  <c r="N65" i="1"/>
  <c r="P61" i="1"/>
  <c r="N61" i="1"/>
  <c r="P57" i="1"/>
  <c r="N57" i="1"/>
  <c r="P53" i="1"/>
  <c r="N53" i="1"/>
  <c r="P49" i="1"/>
  <c r="N49" i="1"/>
  <c r="P45" i="1"/>
  <c r="N45" i="1"/>
  <c r="P41" i="1"/>
  <c r="N41" i="1"/>
  <c r="P37" i="1"/>
  <c r="N37" i="1"/>
  <c r="P33" i="1"/>
  <c r="N33" i="1"/>
  <c r="P29" i="1"/>
  <c r="N29" i="1"/>
  <c r="P25" i="1"/>
  <c r="N25" i="1"/>
  <c r="P21" i="1"/>
  <c r="N21" i="1"/>
  <c r="P17" i="1"/>
  <c r="N17" i="1"/>
  <c r="P13" i="1"/>
  <c r="N13" i="1"/>
  <c r="P9" i="1"/>
  <c r="N9" i="1"/>
  <c r="N5" i="1"/>
  <c r="T19" i="1"/>
  <c r="R19" i="1"/>
  <c r="H19" i="1"/>
  <c r="T15" i="1"/>
  <c r="R15" i="1"/>
  <c r="H15" i="1"/>
  <c r="T11" i="1"/>
  <c r="R11" i="1"/>
  <c r="H11" i="1"/>
  <c r="R7" i="1"/>
  <c r="T7" i="1"/>
  <c r="H7" i="1"/>
  <c r="T367" i="1"/>
  <c r="R367" i="1"/>
  <c r="T363" i="1"/>
  <c r="R363" i="1"/>
  <c r="T359" i="1"/>
  <c r="R359" i="1"/>
  <c r="T355" i="1"/>
  <c r="R355" i="1"/>
  <c r="T351" i="1"/>
  <c r="R351" i="1"/>
  <c r="T347" i="1"/>
  <c r="R347" i="1"/>
  <c r="T343" i="1"/>
  <c r="R343" i="1"/>
  <c r="T339" i="1"/>
  <c r="R339" i="1"/>
  <c r="T335" i="1"/>
  <c r="R335" i="1"/>
  <c r="T331" i="1"/>
  <c r="R331" i="1"/>
  <c r="T327" i="1"/>
  <c r="R327" i="1"/>
  <c r="T323" i="1"/>
  <c r="R323" i="1"/>
  <c r="T319" i="1"/>
  <c r="R319" i="1"/>
  <c r="T315" i="1"/>
  <c r="R315" i="1"/>
  <c r="T311" i="1"/>
  <c r="R311" i="1"/>
  <c r="T307" i="1"/>
  <c r="R307" i="1"/>
  <c r="T303" i="1"/>
  <c r="R303" i="1"/>
  <c r="T299" i="1"/>
  <c r="R299" i="1"/>
  <c r="R295" i="1"/>
  <c r="T295" i="1"/>
  <c r="T291" i="1"/>
  <c r="R291" i="1"/>
  <c r="T287" i="1"/>
  <c r="R287" i="1"/>
  <c r="T283" i="1"/>
  <c r="R283" i="1"/>
  <c r="R279" i="1"/>
  <c r="T279" i="1"/>
  <c r="T275" i="1"/>
  <c r="R275" i="1"/>
  <c r="T271" i="1"/>
  <c r="R271" i="1"/>
  <c r="T267" i="1"/>
  <c r="R267" i="1"/>
  <c r="R263" i="1"/>
  <c r="T263" i="1"/>
  <c r="T259" i="1"/>
  <c r="R259" i="1"/>
  <c r="T255" i="1"/>
  <c r="R255" i="1"/>
  <c r="T251" i="1"/>
  <c r="R251" i="1"/>
  <c r="T247" i="1"/>
  <c r="R247" i="1"/>
  <c r="T243" i="1"/>
  <c r="R243" i="1"/>
  <c r="T239" i="1"/>
  <c r="R239" i="1"/>
  <c r="T235" i="1"/>
  <c r="R235" i="1"/>
  <c r="R231" i="1"/>
  <c r="T231" i="1"/>
  <c r="T227" i="1"/>
  <c r="R227" i="1"/>
  <c r="T223" i="1"/>
  <c r="R223" i="1"/>
  <c r="T219" i="1"/>
  <c r="R219" i="1"/>
  <c r="R215" i="1"/>
  <c r="T215" i="1"/>
  <c r="T211" i="1"/>
  <c r="R211" i="1"/>
  <c r="T207" i="1"/>
  <c r="R207" i="1"/>
  <c r="H207" i="1"/>
  <c r="T203" i="1"/>
  <c r="R203" i="1"/>
  <c r="H203" i="1"/>
  <c r="R199" i="1"/>
  <c r="T199" i="1"/>
  <c r="H199" i="1"/>
  <c r="T195" i="1"/>
  <c r="R195" i="1"/>
  <c r="H195" i="1"/>
  <c r="T191" i="1"/>
  <c r="R191" i="1"/>
  <c r="H191" i="1"/>
  <c r="T187" i="1"/>
  <c r="R187" i="1"/>
  <c r="H187" i="1"/>
  <c r="T183" i="1"/>
  <c r="R183" i="1"/>
  <c r="H183" i="1"/>
  <c r="T179" i="1"/>
  <c r="R179" i="1"/>
  <c r="H179" i="1"/>
  <c r="T175" i="1"/>
  <c r="R175" i="1"/>
  <c r="H175" i="1"/>
  <c r="T171" i="1"/>
  <c r="R171" i="1"/>
  <c r="H171" i="1"/>
  <c r="R167" i="1"/>
  <c r="T167" i="1"/>
  <c r="H167" i="1"/>
  <c r="T163" i="1"/>
  <c r="R163" i="1"/>
  <c r="H163" i="1"/>
  <c r="T159" i="1"/>
  <c r="R159" i="1"/>
  <c r="H159" i="1"/>
  <c r="T155" i="1"/>
  <c r="R155" i="1"/>
  <c r="H155" i="1"/>
  <c r="R151" i="1"/>
  <c r="T151" i="1"/>
  <c r="H151" i="1"/>
  <c r="T147" i="1"/>
  <c r="R147" i="1"/>
  <c r="H147" i="1"/>
  <c r="T143" i="1"/>
  <c r="R143" i="1"/>
  <c r="H143" i="1"/>
  <c r="T139" i="1"/>
  <c r="R139" i="1"/>
  <c r="H139" i="1"/>
  <c r="R135" i="1"/>
  <c r="T135" i="1"/>
  <c r="H135" i="1"/>
  <c r="T131" i="1"/>
  <c r="R131" i="1"/>
  <c r="H131" i="1"/>
  <c r="T127" i="1"/>
  <c r="R127" i="1"/>
  <c r="H127" i="1"/>
  <c r="T123" i="1"/>
  <c r="R123" i="1"/>
  <c r="H123" i="1"/>
  <c r="T119" i="1"/>
  <c r="R119" i="1"/>
  <c r="H119" i="1"/>
  <c r="T115" i="1"/>
  <c r="R115" i="1"/>
  <c r="H115" i="1"/>
  <c r="T111" i="1"/>
  <c r="R111" i="1"/>
  <c r="H111" i="1"/>
  <c r="T107" i="1"/>
  <c r="R107" i="1"/>
  <c r="H107" i="1"/>
  <c r="R103" i="1"/>
  <c r="T103" i="1"/>
  <c r="H103" i="1"/>
  <c r="T99" i="1"/>
  <c r="R99" i="1"/>
  <c r="H99" i="1"/>
  <c r="T95" i="1"/>
  <c r="R95" i="1"/>
  <c r="H95" i="1"/>
  <c r="T91" i="1"/>
  <c r="R91" i="1"/>
  <c r="H91" i="1"/>
  <c r="R87" i="1"/>
  <c r="T87" i="1"/>
  <c r="H87" i="1"/>
  <c r="T83" i="1"/>
  <c r="R83" i="1"/>
  <c r="H83" i="1"/>
  <c r="T79" i="1"/>
  <c r="R79" i="1"/>
  <c r="H79" i="1"/>
  <c r="T75" i="1"/>
  <c r="R75" i="1"/>
  <c r="H75" i="1"/>
  <c r="R71" i="1"/>
  <c r="T71" i="1"/>
  <c r="H71" i="1"/>
  <c r="T67" i="1"/>
  <c r="R67" i="1"/>
  <c r="H67" i="1"/>
  <c r="T63" i="1"/>
  <c r="R63" i="1"/>
  <c r="H63" i="1"/>
  <c r="T59" i="1"/>
  <c r="R59" i="1"/>
  <c r="H59" i="1"/>
  <c r="T55" i="1"/>
  <c r="R55" i="1"/>
  <c r="H55" i="1"/>
  <c r="T51" i="1"/>
  <c r="R51" i="1"/>
  <c r="H51" i="1"/>
  <c r="T47" i="1"/>
  <c r="R47" i="1"/>
  <c r="H47" i="1"/>
  <c r="T43" i="1"/>
  <c r="R43" i="1"/>
  <c r="H43" i="1"/>
  <c r="T39" i="1"/>
  <c r="R39" i="1"/>
  <c r="H39" i="1"/>
  <c r="T35" i="1"/>
  <c r="R35" i="1"/>
  <c r="H35" i="1"/>
  <c r="T31" i="1"/>
  <c r="R31" i="1"/>
  <c r="H31" i="1"/>
  <c r="T27" i="1"/>
  <c r="R27" i="1"/>
  <c r="H27" i="1"/>
  <c r="R23" i="1"/>
  <c r="T23" i="1"/>
  <c r="H23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1" i="1"/>
  <c r="P359" i="1"/>
  <c r="N359" i="1"/>
  <c r="P351" i="1"/>
  <c r="N351" i="1"/>
  <c r="P335" i="1"/>
  <c r="N335" i="1"/>
  <c r="N365" i="1"/>
  <c r="P365" i="1"/>
  <c r="N361" i="1"/>
  <c r="P361" i="1"/>
  <c r="N353" i="1"/>
  <c r="P353" i="1"/>
  <c r="N345" i="1"/>
  <c r="P345" i="1"/>
  <c r="N337" i="1"/>
  <c r="P337" i="1"/>
  <c r="N333" i="1"/>
  <c r="P333" i="1"/>
  <c r="N329" i="1"/>
  <c r="P329" i="1"/>
  <c r="N321" i="1"/>
  <c r="P321" i="1"/>
  <c r="N317" i="1"/>
  <c r="P317" i="1"/>
  <c r="N309" i="1"/>
  <c r="P309" i="1"/>
  <c r="N301" i="1"/>
  <c r="P301" i="1"/>
  <c r="N293" i="1"/>
  <c r="P293" i="1"/>
  <c r="P289" i="1"/>
  <c r="N289" i="1"/>
  <c r="P285" i="1"/>
  <c r="N285" i="1"/>
  <c r="P277" i="1"/>
  <c r="N277" i="1"/>
  <c r="P273" i="1"/>
  <c r="N273" i="1"/>
  <c r="P269" i="1"/>
  <c r="N269" i="1"/>
  <c r="P265" i="1"/>
  <c r="N265" i="1"/>
  <c r="P257" i="1"/>
  <c r="N257" i="1"/>
  <c r="P249" i="1"/>
  <c r="N249" i="1"/>
  <c r="P225" i="1"/>
  <c r="N225" i="1"/>
  <c r="P368" i="1"/>
  <c r="N368" i="1"/>
  <c r="P364" i="1"/>
  <c r="N364" i="1"/>
  <c r="P360" i="1"/>
  <c r="N360" i="1"/>
  <c r="P356" i="1"/>
  <c r="N356" i="1"/>
  <c r="P352" i="1"/>
  <c r="N352" i="1"/>
  <c r="P348" i="1"/>
  <c r="N348" i="1"/>
  <c r="P344" i="1"/>
  <c r="N344" i="1"/>
  <c r="P340" i="1"/>
  <c r="N340" i="1"/>
  <c r="P336" i="1"/>
  <c r="N336" i="1"/>
  <c r="P332" i="1"/>
  <c r="N332" i="1"/>
  <c r="P328" i="1"/>
  <c r="N328" i="1"/>
  <c r="P324" i="1"/>
  <c r="N324" i="1"/>
  <c r="P320" i="1"/>
  <c r="N320" i="1"/>
  <c r="P316" i="1"/>
  <c r="N316" i="1"/>
  <c r="P312" i="1"/>
  <c r="N312" i="1"/>
  <c r="P308" i="1"/>
  <c r="N308" i="1"/>
  <c r="P304" i="1"/>
  <c r="N304" i="1"/>
  <c r="P300" i="1"/>
  <c r="N300" i="1"/>
  <c r="P296" i="1"/>
  <c r="N296" i="1"/>
  <c r="P292" i="1"/>
  <c r="N292" i="1"/>
  <c r="P288" i="1"/>
  <c r="N288" i="1"/>
  <c r="P284" i="1"/>
  <c r="N284" i="1"/>
  <c r="P280" i="1"/>
  <c r="N280" i="1"/>
  <c r="P276" i="1"/>
  <c r="N276" i="1"/>
  <c r="P272" i="1"/>
  <c r="N272" i="1"/>
  <c r="P268" i="1"/>
  <c r="N268" i="1"/>
  <c r="P264" i="1"/>
  <c r="N264" i="1"/>
  <c r="P260" i="1"/>
  <c r="N260" i="1"/>
  <c r="P256" i="1"/>
  <c r="N256" i="1"/>
  <c r="P252" i="1"/>
  <c r="N252" i="1"/>
  <c r="P248" i="1"/>
  <c r="N248" i="1"/>
  <c r="P244" i="1"/>
  <c r="N244" i="1"/>
  <c r="P240" i="1"/>
  <c r="N240" i="1"/>
  <c r="P236" i="1"/>
  <c r="N236" i="1"/>
  <c r="P232" i="1"/>
  <c r="N232" i="1"/>
  <c r="P228" i="1"/>
  <c r="N228" i="1"/>
  <c r="P224" i="1"/>
  <c r="N224" i="1"/>
  <c r="P220" i="1"/>
  <c r="N220" i="1"/>
  <c r="P216" i="1"/>
  <c r="N216" i="1"/>
  <c r="P212" i="1"/>
  <c r="N212" i="1"/>
  <c r="P208" i="1"/>
  <c r="N208" i="1"/>
  <c r="P204" i="1"/>
  <c r="N204" i="1"/>
  <c r="P200" i="1"/>
  <c r="N200" i="1"/>
  <c r="P196" i="1"/>
  <c r="N196" i="1"/>
  <c r="P192" i="1"/>
  <c r="N192" i="1"/>
  <c r="P188" i="1"/>
  <c r="N188" i="1"/>
  <c r="P184" i="1"/>
  <c r="N184" i="1"/>
  <c r="P180" i="1"/>
  <c r="N180" i="1"/>
  <c r="P176" i="1"/>
  <c r="N176" i="1"/>
  <c r="P172" i="1"/>
  <c r="N172" i="1"/>
  <c r="P168" i="1"/>
  <c r="N168" i="1"/>
  <c r="P164" i="1"/>
  <c r="N164" i="1"/>
  <c r="P160" i="1"/>
  <c r="N160" i="1"/>
  <c r="P156" i="1"/>
  <c r="N156" i="1"/>
  <c r="P152" i="1"/>
  <c r="N152" i="1"/>
  <c r="P148" i="1"/>
  <c r="N148" i="1"/>
  <c r="P144" i="1"/>
  <c r="N144" i="1"/>
  <c r="P140" i="1"/>
  <c r="N140" i="1"/>
  <c r="P136" i="1"/>
  <c r="N136" i="1"/>
  <c r="P132" i="1"/>
  <c r="N132" i="1"/>
  <c r="P128" i="1"/>
  <c r="N128" i="1"/>
  <c r="P124" i="1"/>
  <c r="N124" i="1"/>
  <c r="P120" i="1"/>
  <c r="N120" i="1"/>
  <c r="P116" i="1"/>
  <c r="N116" i="1"/>
  <c r="P112" i="1"/>
  <c r="N112" i="1"/>
  <c r="P108" i="1"/>
  <c r="N108" i="1"/>
  <c r="P104" i="1"/>
  <c r="N104" i="1"/>
  <c r="P100" i="1"/>
  <c r="N100" i="1"/>
  <c r="P96" i="1"/>
  <c r="N96" i="1"/>
  <c r="P92" i="1"/>
  <c r="N92" i="1"/>
  <c r="P88" i="1"/>
  <c r="N88" i="1"/>
  <c r="P84" i="1"/>
  <c r="N84" i="1"/>
  <c r="P80" i="1"/>
  <c r="N80" i="1"/>
  <c r="P76" i="1"/>
  <c r="N76" i="1"/>
  <c r="P72" i="1"/>
  <c r="N72" i="1"/>
  <c r="P68" i="1"/>
  <c r="N68" i="1"/>
  <c r="P64" i="1"/>
  <c r="N64" i="1"/>
  <c r="P60" i="1"/>
  <c r="N60" i="1"/>
  <c r="P56" i="1"/>
  <c r="N56" i="1"/>
  <c r="P52" i="1"/>
  <c r="N52" i="1"/>
  <c r="P48" i="1"/>
  <c r="N48" i="1"/>
  <c r="P44" i="1"/>
  <c r="N44" i="1"/>
  <c r="P40" i="1"/>
  <c r="N40" i="1"/>
  <c r="P36" i="1"/>
  <c r="N36" i="1"/>
  <c r="P32" i="1"/>
  <c r="N32" i="1"/>
  <c r="P28" i="1"/>
  <c r="N28" i="1"/>
  <c r="P24" i="1"/>
  <c r="N24" i="1"/>
  <c r="P20" i="1"/>
  <c r="N20" i="1"/>
  <c r="P16" i="1"/>
  <c r="N16" i="1"/>
  <c r="P12" i="1"/>
  <c r="N12" i="1"/>
  <c r="P8" i="1"/>
  <c r="N8" i="1"/>
  <c r="T18" i="1"/>
  <c r="R18" i="1"/>
  <c r="H18" i="1"/>
  <c r="T14" i="1"/>
  <c r="R14" i="1"/>
  <c r="H14" i="1"/>
  <c r="T10" i="1"/>
  <c r="R10" i="1"/>
  <c r="H10" i="1"/>
  <c r="T6" i="1"/>
  <c r="R6" i="1"/>
  <c r="H6" i="1"/>
  <c r="T366" i="1"/>
  <c r="R366" i="1"/>
  <c r="T362" i="1"/>
  <c r="R362" i="1"/>
  <c r="T358" i="1"/>
  <c r="R358" i="1"/>
  <c r="T354" i="1"/>
  <c r="R354" i="1"/>
  <c r="T350" i="1"/>
  <c r="R350" i="1"/>
  <c r="T346" i="1"/>
  <c r="R346" i="1"/>
  <c r="T342" i="1"/>
  <c r="R342" i="1"/>
  <c r="T338" i="1"/>
  <c r="R338" i="1"/>
  <c r="T334" i="1"/>
  <c r="R334" i="1"/>
  <c r="T330" i="1"/>
  <c r="R330" i="1"/>
  <c r="T326" i="1"/>
  <c r="R326" i="1"/>
  <c r="T322" i="1"/>
  <c r="R322" i="1"/>
  <c r="T318" i="1"/>
  <c r="R318" i="1"/>
  <c r="T314" i="1"/>
  <c r="R314" i="1"/>
  <c r="T310" i="1"/>
  <c r="R310" i="1"/>
  <c r="T306" i="1"/>
  <c r="R306" i="1"/>
  <c r="T302" i="1"/>
  <c r="R302" i="1"/>
  <c r="T298" i="1"/>
  <c r="R298" i="1"/>
  <c r="T294" i="1"/>
  <c r="R294" i="1"/>
  <c r="T290" i="1"/>
  <c r="R290" i="1"/>
  <c r="T286" i="1"/>
  <c r="R286" i="1"/>
  <c r="T282" i="1"/>
  <c r="R282" i="1"/>
  <c r="T278" i="1"/>
  <c r="R278" i="1"/>
  <c r="T274" i="1"/>
  <c r="R274" i="1"/>
  <c r="T270" i="1"/>
  <c r="R270" i="1"/>
  <c r="T266" i="1"/>
  <c r="R266" i="1"/>
  <c r="T262" i="1"/>
  <c r="R262" i="1"/>
  <c r="T258" i="1"/>
  <c r="R258" i="1"/>
  <c r="T254" i="1"/>
  <c r="R254" i="1"/>
  <c r="T250" i="1"/>
  <c r="R250" i="1"/>
  <c r="T246" i="1"/>
  <c r="R246" i="1"/>
  <c r="T242" i="1"/>
  <c r="R242" i="1"/>
  <c r="T238" i="1"/>
  <c r="R238" i="1"/>
  <c r="T234" i="1"/>
  <c r="R234" i="1"/>
  <c r="T230" i="1"/>
  <c r="R230" i="1"/>
  <c r="T226" i="1"/>
  <c r="R226" i="1"/>
  <c r="T222" i="1"/>
  <c r="R222" i="1"/>
  <c r="H222" i="1"/>
  <c r="T218" i="1"/>
  <c r="R218" i="1"/>
  <c r="H218" i="1"/>
  <c r="T214" i="1"/>
  <c r="R214" i="1"/>
  <c r="H214" i="1"/>
  <c r="T210" i="1"/>
  <c r="R210" i="1"/>
  <c r="H210" i="1"/>
  <c r="T206" i="1"/>
  <c r="R206" i="1"/>
  <c r="H206" i="1"/>
  <c r="T202" i="1"/>
  <c r="R202" i="1"/>
  <c r="H202" i="1"/>
  <c r="T198" i="1"/>
  <c r="R198" i="1"/>
  <c r="H198" i="1"/>
  <c r="T194" i="1"/>
  <c r="R194" i="1"/>
  <c r="H194" i="1"/>
  <c r="T190" i="1"/>
  <c r="R190" i="1"/>
  <c r="H190" i="1"/>
  <c r="T186" i="1"/>
  <c r="R186" i="1"/>
  <c r="H186" i="1"/>
  <c r="T182" i="1"/>
  <c r="R182" i="1"/>
  <c r="H182" i="1"/>
  <c r="T178" i="1"/>
  <c r="R178" i="1"/>
  <c r="H178" i="1"/>
  <c r="T174" i="1"/>
  <c r="R174" i="1"/>
  <c r="H174" i="1"/>
  <c r="T170" i="1"/>
  <c r="R170" i="1"/>
  <c r="H170" i="1"/>
  <c r="T166" i="1"/>
  <c r="R166" i="1"/>
  <c r="H166" i="1"/>
  <c r="T162" i="1"/>
  <c r="R162" i="1"/>
  <c r="H162" i="1"/>
  <c r="T158" i="1"/>
  <c r="R158" i="1"/>
  <c r="H158" i="1"/>
  <c r="T154" i="1"/>
  <c r="R154" i="1"/>
  <c r="H154" i="1"/>
  <c r="T150" i="1"/>
  <c r="R150" i="1"/>
  <c r="H150" i="1"/>
  <c r="T146" i="1"/>
  <c r="R146" i="1"/>
  <c r="H146" i="1"/>
  <c r="T142" i="1"/>
  <c r="R142" i="1"/>
  <c r="H142" i="1"/>
  <c r="T138" i="1"/>
  <c r="R138" i="1"/>
  <c r="H138" i="1"/>
  <c r="T134" i="1"/>
  <c r="R134" i="1"/>
  <c r="H134" i="1"/>
  <c r="T130" i="1"/>
  <c r="R130" i="1"/>
  <c r="H130" i="1"/>
  <c r="T126" i="1"/>
  <c r="R126" i="1"/>
  <c r="H126" i="1"/>
  <c r="T122" i="1"/>
  <c r="R122" i="1"/>
  <c r="H122" i="1"/>
  <c r="T118" i="1"/>
  <c r="R118" i="1"/>
  <c r="H118" i="1"/>
  <c r="T114" i="1"/>
  <c r="R114" i="1"/>
  <c r="H114" i="1"/>
  <c r="T110" i="1"/>
  <c r="R110" i="1"/>
  <c r="H110" i="1"/>
  <c r="T106" i="1"/>
  <c r="R106" i="1"/>
  <c r="H106" i="1"/>
  <c r="T102" i="1"/>
  <c r="R102" i="1"/>
  <c r="H102" i="1"/>
  <c r="T98" i="1"/>
  <c r="R98" i="1"/>
  <c r="H98" i="1"/>
  <c r="T94" i="1"/>
  <c r="R94" i="1"/>
  <c r="H94" i="1"/>
  <c r="T90" i="1"/>
  <c r="R90" i="1"/>
  <c r="H90" i="1"/>
  <c r="T86" i="1"/>
  <c r="R86" i="1"/>
  <c r="H86" i="1"/>
  <c r="T82" i="1"/>
  <c r="R82" i="1"/>
  <c r="H82" i="1"/>
  <c r="T78" i="1"/>
  <c r="R78" i="1"/>
  <c r="H78" i="1"/>
  <c r="T74" i="1"/>
  <c r="R74" i="1"/>
  <c r="H74" i="1"/>
  <c r="T70" i="1"/>
  <c r="R70" i="1"/>
  <c r="H70" i="1"/>
  <c r="T66" i="1"/>
  <c r="R66" i="1"/>
  <c r="H66" i="1"/>
  <c r="T62" i="1"/>
  <c r="R62" i="1"/>
  <c r="H62" i="1"/>
  <c r="T58" i="1"/>
  <c r="R58" i="1"/>
  <c r="H58" i="1"/>
  <c r="T54" i="1"/>
  <c r="R54" i="1"/>
  <c r="H54" i="1"/>
  <c r="T50" i="1"/>
  <c r="R50" i="1"/>
  <c r="H50" i="1"/>
  <c r="T46" i="1"/>
  <c r="R46" i="1"/>
  <c r="H46" i="1"/>
  <c r="T42" i="1"/>
  <c r="R42" i="1"/>
  <c r="H42" i="1"/>
  <c r="T38" i="1"/>
  <c r="R38" i="1"/>
  <c r="H38" i="1"/>
  <c r="T34" i="1"/>
  <c r="R34" i="1"/>
  <c r="H34" i="1"/>
  <c r="T30" i="1"/>
  <c r="R30" i="1"/>
  <c r="H30" i="1"/>
  <c r="T26" i="1"/>
  <c r="R26" i="1"/>
  <c r="H26" i="1"/>
  <c r="T22" i="1"/>
  <c r="R22" i="1"/>
  <c r="H22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P355" i="1"/>
  <c r="N355" i="1"/>
  <c r="P339" i="1"/>
  <c r="N339" i="1"/>
  <c r="P331" i="1"/>
  <c r="N331" i="1"/>
  <c r="P327" i="1"/>
  <c r="N327" i="1"/>
  <c r="P323" i="1"/>
  <c r="N323" i="1"/>
  <c r="P319" i="1"/>
  <c r="N319" i="1"/>
  <c r="P315" i="1"/>
  <c r="N315" i="1"/>
  <c r="P311" i="1"/>
  <c r="N311" i="1"/>
  <c r="P307" i="1"/>
  <c r="N307" i="1"/>
  <c r="P303" i="1"/>
  <c r="N303" i="1"/>
  <c r="P299" i="1"/>
  <c r="N299" i="1"/>
  <c r="P295" i="1"/>
  <c r="N295" i="1"/>
  <c r="P291" i="1"/>
  <c r="N291" i="1"/>
  <c r="P287" i="1"/>
  <c r="N287" i="1"/>
  <c r="P283" i="1"/>
  <c r="N283" i="1"/>
  <c r="P279" i="1"/>
  <c r="N279" i="1"/>
  <c r="P275" i="1"/>
  <c r="N275" i="1"/>
  <c r="P271" i="1"/>
  <c r="N271" i="1"/>
  <c r="P267" i="1"/>
  <c r="N267" i="1"/>
  <c r="P263" i="1"/>
  <c r="N263" i="1"/>
  <c r="P259" i="1"/>
  <c r="N259" i="1"/>
  <c r="P255" i="1"/>
  <c r="N255" i="1"/>
  <c r="P251" i="1"/>
  <c r="N251" i="1"/>
  <c r="P247" i="1"/>
  <c r="N247" i="1"/>
  <c r="P243" i="1"/>
  <c r="N243" i="1"/>
  <c r="P239" i="1"/>
  <c r="N239" i="1"/>
  <c r="P235" i="1"/>
  <c r="N235" i="1"/>
  <c r="P231" i="1"/>
  <c r="N231" i="1"/>
  <c r="P227" i="1"/>
  <c r="N227" i="1"/>
  <c r="P223" i="1"/>
  <c r="N223" i="1"/>
  <c r="P219" i="1"/>
  <c r="N219" i="1"/>
  <c r="P215" i="1"/>
  <c r="N215" i="1"/>
  <c r="P211" i="1"/>
  <c r="N211" i="1"/>
  <c r="P207" i="1"/>
  <c r="N207" i="1"/>
  <c r="P203" i="1"/>
  <c r="N203" i="1"/>
  <c r="P199" i="1"/>
  <c r="N199" i="1"/>
  <c r="P195" i="1"/>
  <c r="N195" i="1"/>
  <c r="P191" i="1"/>
  <c r="N191" i="1"/>
  <c r="P187" i="1"/>
  <c r="N187" i="1"/>
  <c r="P183" i="1"/>
  <c r="N183" i="1"/>
  <c r="P179" i="1"/>
  <c r="N179" i="1"/>
  <c r="P175" i="1"/>
  <c r="N175" i="1"/>
  <c r="P171" i="1"/>
  <c r="N171" i="1"/>
  <c r="P167" i="1"/>
  <c r="N167" i="1"/>
  <c r="P163" i="1"/>
  <c r="N163" i="1"/>
  <c r="P159" i="1"/>
  <c r="N159" i="1"/>
  <c r="P155" i="1"/>
  <c r="N155" i="1"/>
  <c r="P151" i="1"/>
  <c r="N151" i="1"/>
  <c r="P147" i="1"/>
  <c r="N147" i="1"/>
  <c r="P143" i="1"/>
  <c r="N143" i="1"/>
  <c r="P139" i="1"/>
  <c r="N139" i="1"/>
  <c r="P135" i="1"/>
  <c r="N135" i="1"/>
  <c r="P131" i="1"/>
  <c r="N131" i="1"/>
  <c r="P127" i="1"/>
  <c r="N127" i="1"/>
  <c r="P123" i="1"/>
  <c r="N123" i="1"/>
  <c r="P119" i="1"/>
  <c r="N119" i="1"/>
  <c r="P115" i="1"/>
  <c r="N115" i="1"/>
  <c r="P111" i="1"/>
  <c r="N111" i="1"/>
  <c r="P107" i="1"/>
  <c r="N107" i="1"/>
  <c r="P103" i="1"/>
  <c r="N103" i="1"/>
  <c r="P99" i="1"/>
  <c r="N99" i="1"/>
  <c r="P95" i="1"/>
  <c r="N95" i="1"/>
  <c r="P91" i="1"/>
  <c r="N91" i="1"/>
  <c r="P87" i="1"/>
  <c r="N87" i="1"/>
  <c r="P83" i="1"/>
  <c r="N83" i="1"/>
  <c r="P79" i="1"/>
  <c r="N79" i="1"/>
  <c r="P75" i="1"/>
  <c r="N75" i="1"/>
  <c r="P71" i="1"/>
  <c r="N71" i="1"/>
  <c r="P67" i="1"/>
  <c r="N67" i="1"/>
  <c r="P63" i="1"/>
  <c r="N63" i="1"/>
  <c r="P59" i="1"/>
  <c r="N59" i="1"/>
  <c r="P55" i="1"/>
  <c r="N55" i="1"/>
  <c r="P51" i="1"/>
  <c r="N51" i="1"/>
  <c r="P47" i="1"/>
  <c r="N47" i="1"/>
  <c r="P43" i="1"/>
  <c r="N43" i="1"/>
  <c r="P39" i="1"/>
  <c r="N39" i="1"/>
  <c r="P35" i="1"/>
  <c r="N35" i="1"/>
  <c r="P31" i="1"/>
  <c r="N31" i="1"/>
  <c r="P27" i="1"/>
  <c r="N27" i="1"/>
  <c r="P23" i="1"/>
  <c r="N23" i="1"/>
  <c r="P19" i="1"/>
  <c r="N19" i="1"/>
  <c r="P15" i="1"/>
  <c r="N15" i="1"/>
  <c r="P11" i="1"/>
  <c r="N11" i="1"/>
  <c r="P7" i="1"/>
  <c r="N7" i="1"/>
  <c r="T5" i="1"/>
  <c r="R5" i="1"/>
  <c r="R17" i="1"/>
  <c r="T17" i="1"/>
  <c r="H17" i="1"/>
  <c r="T13" i="1"/>
  <c r="R13" i="1"/>
  <c r="H13" i="1"/>
  <c r="T9" i="1"/>
  <c r="R9" i="1"/>
  <c r="H9" i="1"/>
  <c r="T369" i="1"/>
  <c r="R369" i="1"/>
  <c r="T365" i="1"/>
  <c r="R365" i="1"/>
  <c r="T361" i="1"/>
  <c r="R361" i="1"/>
  <c r="T357" i="1"/>
  <c r="R357" i="1"/>
  <c r="T353" i="1"/>
  <c r="R353" i="1"/>
  <c r="T349" i="1"/>
  <c r="R349" i="1"/>
  <c r="T345" i="1"/>
  <c r="R345" i="1"/>
  <c r="T341" i="1"/>
  <c r="R341" i="1"/>
  <c r="T337" i="1"/>
  <c r="R337" i="1"/>
  <c r="T333" i="1"/>
  <c r="R333" i="1"/>
  <c r="T329" i="1"/>
  <c r="R329" i="1"/>
  <c r="T325" i="1"/>
  <c r="R325" i="1"/>
  <c r="T321" i="1"/>
  <c r="R321" i="1"/>
  <c r="T317" i="1"/>
  <c r="R317" i="1"/>
  <c r="T313" i="1"/>
  <c r="R313" i="1"/>
  <c r="T309" i="1"/>
  <c r="R309" i="1"/>
  <c r="R305" i="1"/>
  <c r="T305" i="1"/>
  <c r="T301" i="1"/>
  <c r="R301" i="1"/>
  <c r="T297" i="1"/>
  <c r="R297" i="1"/>
  <c r="T293" i="1"/>
  <c r="R293" i="1"/>
  <c r="T289" i="1"/>
  <c r="R289" i="1"/>
  <c r="T285" i="1"/>
  <c r="R285" i="1"/>
  <c r="T281" i="1"/>
  <c r="R281" i="1"/>
  <c r="T277" i="1"/>
  <c r="R277" i="1"/>
  <c r="T273" i="1"/>
  <c r="R273" i="1"/>
  <c r="T269" i="1"/>
  <c r="R269" i="1"/>
  <c r="T265" i="1"/>
  <c r="R265" i="1"/>
  <c r="T261" i="1"/>
  <c r="R261" i="1"/>
  <c r="T257" i="1"/>
  <c r="R257" i="1"/>
  <c r="T253" i="1"/>
  <c r="R253" i="1"/>
  <c r="T249" i="1"/>
  <c r="R249" i="1"/>
  <c r="T245" i="1"/>
  <c r="R245" i="1"/>
  <c r="R241" i="1"/>
  <c r="T241" i="1"/>
  <c r="T237" i="1"/>
  <c r="R237" i="1"/>
  <c r="T233" i="1"/>
  <c r="R233" i="1"/>
  <c r="T229" i="1"/>
  <c r="R229" i="1"/>
  <c r="T225" i="1"/>
  <c r="R225" i="1"/>
  <c r="T221" i="1"/>
  <c r="R221" i="1"/>
  <c r="T217" i="1"/>
  <c r="R217" i="1"/>
  <c r="T213" i="1"/>
  <c r="R213" i="1"/>
  <c r="T209" i="1"/>
  <c r="R209" i="1"/>
  <c r="T205" i="1"/>
  <c r="R205" i="1"/>
  <c r="T201" i="1"/>
  <c r="R201" i="1"/>
  <c r="T197" i="1"/>
  <c r="R197" i="1"/>
  <c r="H197" i="1"/>
  <c r="T193" i="1"/>
  <c r="R193" i="1"/>
  <c r="H193" i="1"/>
  <c r="T189" i="1"/>
  <c r="R189" i="1"/>
  <c r="H189" i="1"/>
  <c r="T185" i="1"/>
  <c r="R185" i="1"/>
  <c r="H185" i="1"/>
  <c r="T181" i="1"/>
  <c r="R181" i="1"/>
  <c r="H181" i="1"/>
  <c r="R177" i="1"/>
  <c r="T177" i="1"/>
  <c r="H177" i="1"/>
  <c r="T173" i="1"/>
  <c r="R173" i="1"/>
  <c r="H173" i="1"/>
  <c r="T169" i="1"/>
  <c r="R169" i="1"/>
  <c r="H169" i="1"/>
  <c r="T165" i="1"/>
  <c r="R165" i="1"/>
  <c r="H165" i="1"/>
  <c r="T161" i="1"/>
  <c r="R161" i="1"/>
  <c r="H161" i="1"/>
  <c r="T157" i="1"/>
  <c r="R157" i="1"/>
  <c r="H157" i="1"/>
  <c r="T153" i="1"/>
  <c r="R153" i="1"/>
  <c r="H153" i="1"/>
  <c r="T149" i="1"/>
  <c r="R149" i="1"/>
  <c r="H149" i="1"/>
  <c r="T145" i="1"/>
  <c r="R145" i="1"/>
  <c r="H145" i="1"/>
  <c r="I147" i="1"/>
  <c r="T141" i="1"/>
  <c r="R141" i="1"/>
  <c r="H141" i="1"/>
  <c r="T137" i="1"/>
  <c r="R137" i="1"/>
  <c r="H137" i="1"/>
  <c r="T133" i="1"/>
  <c r="R133" i="1"/>
  <c r="H133" i="1"/>
  <c r="T129" i="1"/>
  <c r="R129" i="1"/>
  <c r="H129" i="1"/>
  <c r="T125" i="1"/>
  <c r="R125" i="1"/>
  <c r="H125" i="1"/>
  <c r="T121" i="1"/>
  <c r="R121" i="1"/>
  <c r="H121" i="1"/>
  <c r="T117" i="1"/>
  <c r="R117" i="1"/>
  <c r="H117" i="1"/>
  <c r="R113" i="1"/>
  <c r="T113" i="1"/>
  <c r="H113" i="1"/>
  <c r="T109" i="1"/>
  <c r="R109" i="1"/>
  <c r="H109" i="1"/>
  <c r="T105" i="1"/>
  <c r="R105" i="1"/>
  <c r="H105" i="1"/>
  <c r="T101" i="1"/>
  <c r="R101" i="1"/>
  <c r="H101" i="1"/>
  <c r="T97" i="1"/>
  <c r="R97" i="1"/>
  <c r="H97" i="1"/>
  <c r="T93" i="1"/>
  <c r="R93" i="1"/>
  <c r="H93" i="1"/>
  <c r="T89" i="1"/>
  <c r="R89" i="1"/>
  <c r="H89" i="1"/>
  <c r="T85" i="1"/>
  <c r="R85" i="1"/>
  <c r="H85" i="1"/>
  <c r="T81" i="1"/>
  <c r="R81" i="1"/>
  <c r="H81" i="1"/>
  <c r="T77" i="1"/>
  <c r="R77" i="1"/>
  <c r="H77" i="1"/>
  <c r="T73" i="1"/>
  <c r="R73" i="1"/>
  <c r="H73" i="1"/>
  <c r="T69" i="1"/>
  <c r="R69" i="1"/>
  <c r="H69" i="1"/>
  <c r="R65" i="1"/>
  <c r="T65" i="1"/>
  <c r="H65" i="1"/>
  <c r="T61" i="1"/>
  <c r="R61" i="1"/>
  <c r="H61" i="1"/>
  <c r="T57" i="1"/>
  <c r="R57" i="1"/>
  <c r="H57" i="1"/>
  <c r="R53" i="1"/>
  <c r="T53" i="1"/>
  <c r="H53" i="1"/>
  <c r="R49" i="1"/>
  <c r="T49" i="1"/>
  <c r="H49" i="1"/>
  <c r="T45" i="1"/>
  <c r="R45" i="1"/>
  <c r="H45" i="1"/>
  <c r="T41" i="1"/>
  <c r="R41" i="1"/>
  <c r="H41" i="1"/>
  <c r="R37" i="1"/>
  <c r="T37" i="1"/>
  <c r="H37" i="1"/>
  <c r="R33" i="1"/>
  <c r="T33" i="1"/>
  <c r="H33" i="1"/>
  <c r="T29" i="1"/>
  <c r="R29" i="1"/>
  <c r="H29" i="1"/>
  <c r="T25" i="1"/>
  <c r="R25" i="1"/>
  <c r="H25" i="1"/>
  <c r="I6" i="1"/>
  <c r="R21" i="1"/>
  <c r="T21" i="1"/>
  <c r="H21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15" i="1"/>
  <c r="H205" i="1"/>
  <c r="P367" i="1"/>
  <c r="N367" i="1"/>
  <c r="P343" i="1"/>
  <c r="N343" i="1"/>
  <c r="P370" i="1"/>
  <c r="N370" i="1"/>
  <c r="P366" i="1"/>
  <c r="N366" i="1"/>
  <c r="P362" i="1"/>
  <c r="N362" i="1"/>
  <c r="P358" i="1"/>
  <c r="N358" i="1"/>
  <c r="P354" i="1"/>
  <c r="N354" i="1"/>
  <c r="P350" i="1"/>
  <c r="N350" i="1"/>
  <c r="P346" i="1"/>
  <c r="N346" i="1"/>
  <c r="P342" i="1"/>
  <c r="N342" i="1"/>
  <c r="P338" i="1"/>
  <c r="N338" i="1"/>
  <c r="P334" i="1"/>
  <c r="N334" i="1"/>
  <c r="P330" i="1"/>
  <c r="N330" i="1"/>
  <c r="P326" i="1"/>
  <c r="N326" i="1"/>
  <c r="P322" i="1"/>
  <c r="N322" i="1"/>
  <c r="P318" i="1"/>
  <c r="N318" i="1"/>
  <c r="P314" i="1"/>
  <c r="N314" i="1"/>
  <c r="P310" i="1"/>
  <c r="N310" i="1"/>
  <c r="P306" i="1"/>
  <c r="N306" i="1"/>
  <c r="P302" i="1"/>
  <c r="N302" i="1"/>
  <c r="P298" i="1"/>
  <c r="N298" i="1"/>
  <c r="P294" i="1"/>
  <c r="N294" i="1"/>
  <c r="N290" i="1"/>
  <c r="P290" i="1"/>
  <c r="P286" i="1"/>
  <c r="N286" i="1"/>
  <c r="P282" i="1"/>
  <c r="N282" i="1"/>
  <c r="N278" i="1"/>
  <c r="P278" i="1"/>
  <c r="N274" i="1"/>
  <c r="P274" i="1"/>
  <c r="P270" i="1"/>
  <c r="N270" i="1"/>
  <c r="P266" i="1"/>
  <c r="N266" i="1"/>
  <c r="N262" i="1"/>
  <c r="P262" i="1"/>
  <c r="N258" i="1"/>
  <c r="P258" i="1"/>
  <c r="P254" i="1"/>
  <c r="N254" i="1"/>
  <c r="P250" i="1"/>
  <c r="N250" i="1"/>
  <c r="N246" i="1"/>
  <c r="P246" i="1"/>
  <c r="N242" i="1"/>
  <c r="P242" i="1"/>
  <c r="P238" i="1"/>
  <c r="N238" i="1"/>
  <c r="P234" i="1"/>
  <c r="N234" i="1"/>
  <c r="P230" i="1"/>
  <c r="N230" i="1"/>
  <c r="P226" i="1"/>
  <c r="N226" i="1"/>
  <c r="P222" i="1"/>
  <c r="N222" i="1"/>
  <c r="P218" i="1"/>
  <c r="N218" i="1"/>
  <c r="P214" i="1"/>
  <c r="N214" i="1"/>
  <c r="P210" i="1"/>
  <c r="N210" i="1"/>
  <c r="P206" i="1"/>
  <c r="N206" i="1"/>
  <c r="P202" i="1"/>
  <c r="N202" i="1"/>
  <c r="P198" i="1"/>
  <c r="N198" i="1"/>
  <c r="P194" i="1"/>
  <c r="N194" i="1"/>
  <c r="P190" i="1"/>
  <c r="N190" i="1"/>
  <c r="P186" i="1"/>
  <c r="N186" i="1"/>
  <c r="P182" i="1"/>
  <c r="N182" i="1"/>
  <c r="P178" i="1"/>
  <c r="N178" i="1"/>
  <c r="P174" i="1"/>
  <c r="N174" i="1"/>
  <c r="P170" i="1"/>
  <c r="N170" i="1"/>
  <c r="P166" i="1"/>
  <c r="N166" i="1"/>
  <c r="P162" i="1"/>
  <c r="N162" i="1"/>
  <c r="P158" i="1"/>
  <c r="N158" i="1"/>
  <c r="P154" i="1"/>
  <c r="N154" i="1"/>
  <c r="P150" i="1"/>
  <c r="N150" i="1"/>
  <c r="P146" i="1"/>
  <c r="N146" i="1"/>
  <c r="P142" i="1"/>
  <c r="N142" i="1"/>
  <c r="P138" i="1"/>
  <c r="N138" i="1"/>
  <c r="P134" i="1"/>
  <c r="N134" i="1"/>
  <c r="P130" i="1"/>
  <c r="N130" i="1"/>
  <c r="P126" i="1"/>
  <c r="N126" i="1"/>
  <c r="P122" i="1"/>
  <c r="N122" i="1"/>
  <c r="P118" i="1"/>
  <c r="N118" i="1"/>
  <c r="P114" i="1"/>
  <c r="N114" i="1"/>
  <c r="P110" i="1"/>
  <c r="N110" i="1"/>
  <c r="P106" i="1"/>
  <c r="N106" i="1"/>
  <c r="P102" i="1"/>
  <c r="N102" i="1"/>
  <c r="P98" i="1"/>
  <c r="N98" i="1"/>
  <c r="P94" i="1"/>
  <c r="N94" i="1"/>
  <c r="P90" i="1"/>
  <c r="N90" i="1"/>
  <c r="P86" i="1"/>
  <c r="N86" i="1"/>
  <c r="P82" i="1"/>
  <c r="N82" i="1"/>
  <c r="P78" i="1"/>
  <c r="N78" i="1"/>
  <c r="P74" i="1"/>
  <c r="N74" i="1"/>
  <c r="P70" i="1"/>
  <c r="N70" i="1"/>
  <c r="P66" i="1"/>
  <c r="N66" i="1"/>
  <c r="P62" i="1"/>
  <c r="N62" i="1"/>
  <c r="P58" i="1"/>
  <c r="N58" i="1"/>
  <c r="P54" i="1"/>
  <c r="N54" i="1"/>
  <c r="P50" i="1"/>
  <c r="N50" i="1"/>
  <c r="P46" i="1"/>
  <c r="N46" i="1"/>
  <c r="P42" i="1"/>
  <c r="N42" i="1"/>
  <c r="P38" i="1"/>
  <c r="N38" i="1"/>
  <c r="P34" i="1"/>
  <c r="N34" i="1"/>
  <c r="P30" i="1"/>
  <c r="N30" i="1"/>
  <c r="P26" i="1"/>
  <c r="N26" i="1"/>
  <c r="P22" i="1"/>
  <c r="N22" i="1"/>
  <c r="P18" i="1"/>
  <c r="N18" i="1"/>
  <c r="P14" i="1"/>
  <c r="N14" i="1"/>
  <c r="P10" i="1"/>
  <c r="N10" i="1"/>
  <c r="P6" i="1"/>
  <c r="N6" i="1"/>
  <c r="R20" i="1"/>
  <c r="T20" i="1"/>
  <c r="H20" i="1"/>
  <c r="R16" i="1"/>
  <c r="T16" i="1"/>
  <c r="H16" i="1"/>
  <c r="R12" i="1"/>
  <c r="T12" i="1"/>
  <c r="H12" i="1"/>
  <c r="T8" i="1"/>
  <c r="R8" i="1"/>
  <c r="H8" i="1"/>
  <c r="T368" i="1"/>
  <c r="R368" i="1"/>
  <c r="T364" i="1"/>
  <c r="R364" i="1"/>
  <c r="T360" i="1"/>
  <c r="R360" i="1"/>
  <c r="T356" i="1"/>
  <c r="R356" i="1"/>
  <c r="T352" i="1"/>
  <c r="R352" i="1"/>
  <c r="T348" i="1"/>
  <c r="R348" i="1"/>
  <c r="T344" i="1"/>
  <c r="R344" i="1"/>
  <c r="T340" i="1"/>
  <c r="R340" i="1"/>
  <c r="T336" i="1"/>
  <c r="R336" i="1"/>
  <c r="T332" i="1"/>
  <c r="R332" i="1"/>
  <c r="T328" i="1"/>
  <c r="R328" i="1"/>
  <c r="T324" i="1"/>
  <c r="R324" i="1"/>
  <c r="T320" i="1"/>
  <c r="R320" i="1"/>
  <c r="T316" i="1"/>
  <c r="R316" i="1"/>
  <c r="T312" i="1"/>
  <c r="R312" i="1"/>
  <c r="T308" i="1"/>
  <c r="R308" i="1"/>
  <c r="T304" i="1"/>
  <c r="R304" i="1"/>
  <c r="R300" i="1"/>
  <c r="T300" i="1"/>
  <c r="T296" i="1"/>
  <c r="R296" i="1"/>
  <c r="T292" i="1"/>
  <c r="R292" i="1"/>
  <c r="T288" i="1"/>
  <c r="R288" i="1"/>
  <c r="R284" i="1"/>
  <c r="T284" i="1"/>
  <c r="T280" i="1"/>
  <c r="R280" i="1"/>
  <c r="T276" i="1"/>
  <c r="R276" i="1"/>
  <c r="T272" i="1"/>
  <c r="R272" i="1"/>
  <c r="T268" i="1"/>
  <c r="R268" i="1"/>
  <c r="T264" i="1"/>
  <c r="R264" i="1"/>
  <c r="T260" i="1"/>
  <c r="R260" i="1"/>
  <c r="T256" i="1"/>
  <c r="R256" i="1"/>
  <c r="T252" i="1"/>
  <c r="R252" i="1"/>
  <c r="T248" i="1"/>
  <c r="R248" i="1"/>
  <c r="T244" i="1"/>
  <c r="R244" i="1"/>
  <c r="T240" i="1"/>
  <c r="R240" i="1"/>
  <c r="R236" i="1"/>
  <c r="T236" i="1"/>
  <c r="T232" i="1"/>
  <c r="R232" i="1"/>
  <c r="T228" i="1"/>
  <c r="R228" i="1"/>
  <c r="T224" i="1"/>
  <c r="R224" i="1"/>
  <c r="R220" i="1"/>
  <c r="T220" i="1"/>
  <c r="T216" i="1"/>
  <c r="R216" i="1"/>
  <c r="T212" i="1"/>
  <c r="R212" i="1"/>
  <c r="H212" i="1"/>
  <c r="T208" i="1"/>
  <c r="R208" i="1"/>
  <c r="H208" i="1"/>
  <c r="T204" i="1"/>
  <c r="R204" i="1"/>
  <c r="H204" i="1"/>
  <c r="T200" i="1"/>
  <c r="R200" i="1"/>
  <c r="H200" i="1"/>
  <c r="T196" i="1"/>
  <c r="R196" i="1"/>
  <c r="H196" i="1"/>
  <c r="T192" i="1"/>
  <c r="R192" i="1"/>
  <c r="H192" i="1"/>
  <c r="T188" i="1"/>
  <c r="R188" i="1"/>
  <c r="H188" i="1"/>
  <c r="T184" i="1"/>
  <c r="R184" i="1"/>
  <c r="H184" i="1"/>
  <c r="T180" i="1"/>
  <c r="R180" i="1"/>
  <c r="H180" i="1"/>
  <c r="T176" i="1"/>
  <c r="R176" i="1"/>
  <c r="H176" i="1"/>
  <c r="R172" i="1"/>
  <c r="T172" i="1"/>
  <c r="H172" i="1"/>
  <c r="T168" i="1"/>
  <c r="R168" i="1"/>
  <c r="H168" i="1"/>
  <c r="T164" i="1"/>
  <c r="R164" i="1"/>
  <c r="H164" i="1"/>
  <c r="T160" i="1"/>
  <c r="R160" i="1"/>
  <c r="H160" i="1"/>
  <c r="R156" i="1"/>
  <c r="T156" i="1"/>
  <c r="H156" i="1"/>
  <c r="T152" i="1"/>
  <c r="R152" i="1"/>
  <c r="H152" i="1"/>
  <c r="T148" i="1"/>
  <c r="R148" i="1"/>
  <c r="H148" i="1"/>
  <c r="T144" i="1"/>
  <c r="R144" i="1"/>
  <c r="H144" i="1"/>
  <c r="T140" i="1"/>
  <c r="R140" i="1"/>
  <c r="H140" i="1"/>
  <c r="T136" i="1"/>
  <c r="R136" i="1"/>
  <c r="H136" i="1"/>
  <c r="T132" i="1"/>
  <c r="R132" i="1"/>
  <c r="H132" i="1"/>
  <c r="T128" i="1"/>
  <c r="R128" i="1"/>
  <c r="H128" i="1"/>
  <c r="T124" i="1"/>
  <c r="R124" i="1"/>
  <c r="H124" i="1"/>
  <c r="T120" i="1"/>
  <c r="R120" i="1"/>
  <c r="H120" i="1"/>
  <c r="T116" i="1"/>
  <c r="R116" i="1"/>
  <c r="H116" i="1"/>
  <c r="T112" i="1"/>
  <c r="R112" i="1"/>
  <c r="H112" i="1"/>
  <c r="R108" i="1"/>
  <c r="T108" i="1"/>
  <c r="H108" i="1"/>
  <c r="T104" i="1"/>
  <c r="R104" i="1"/>
  <c r="H104" i="1"/>
  <c r="T100" i="1"/>
  <c r="R100" i="1"/>
  <c r="H100" i="1"/>
  <c r="T96" i="1"/>
  <c r="R96" i="1"/>
  <c r="H96" i="1"/>
  <c r="R92" i="1"/>
  <c r="T92" i="1"/>
  <c r="H92" i="1"/>
  <c r="T88" i="1"/>
  <c r="R88" i="1"/>
  <c r="H88" i="1"/>
  <c r="T84" i="1"/>
  <c r="R84" i="1"/>
  <c r="H84" i="1"/>
  <c r="T80" i="1"/>
  <c r="R80" i="1"/>
  <c r="H80" i="1"/>
  <c r="T76" i="1"/>
  <c r="R76" i="1"/>
  <c r="H76" i="1"/>
  <c r="T72" i="1"/>
  <c r="R72" i="1"/>
  <c r="H72" i="1"/>
  <c r="T68" i="1"/>
  <c r="R68" i="1"/>
  <c r="H68" i="1"/>
  <c r="R64" i="1"/>
  <c r="T64" i="1"/>
  <c r="H64" i="1"/>
  <c r="R60" i="1"/>
  <c r="T60" i="1"/>
  <c r="H60" i="1"/>
  <c r="T56" i="1"/>
  <c r="R56" i="1"/>
  <c r="H56" i="1"/>
  <c r="R52" i="1"/>
  <c r="T52" i="1"/>
  <c r="H52" i="1"/>
  <c r="R48" i="1"/>
  <c r="T48" i="1"/>
  <c r="H48" i="1"/>
  <c r="R44" i="1"/>
  <c r="T44" i="1"/>
  <c r="H44" i="1"/>
  <c r="T40" i="1"/>
  <c r="R40" i="1"/>
  <c r="H40" i="1"/>
  <c r="R36" i="1"/>
  <c r="T36" i="1"/>
  <c r="H36" i="1"/>
  <c r="R32" i="1"/>
  <c r="T32" i="1"/>
  <c r="H32" i="1"/>
  <c r="R28" i="1"/>
  <c r="T28" i="1"/>
  <c r="H28" i="1"/>
  <c r="T24" i="1"/>
  <c r="R24" i="1"/>
  <c r="H24" i="1"/>
  <c r="T370" i="1"/>
  <c r="R370" i="1"/>
  <c r="H368" i="1"/>
  <c r="H364" i="1"/>
  <c r="H360" i="1"/>
  <c r="H356" i="1"/>
  <c r="H352" i="1"/>
  <c r="H348" i="1"/>
  <c r="H344" i="1"/>
  <c r="H340" i="1"/>
  <c r="V340" i="1" s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19" i="1"/>
  <c r="H213" i="1"/>
  <c r="H201" i="1"/>
  <c r="X36" i="1"/>
  <c r="X65" i="1"/>
  <c r="X96" i="1"/>
  <c r="X126" i="1"/>
  <c r="X157" i="1"/>
  <c r="X187" i="1"/>
  <c r="X218" i="1"/>
  <c r="X249" i="1"/>
  <c r="X279" i="1"/>
  <c r="X310" i="1"/>
  <c r="X340" i="1"/>
  <c r="X370" i="1"/>
  <c r="X5" i="1"/>
  <c r="V36" i="1"/>
  <c r="V65" i="1"/>
  <c r="V96" i="1"/>
  <c r="V126" i="1"/>
  <c r="V157" i="1"/>
  <c r="V187" i="1"/>
  <c r="V218" i="1"/>
  <c r="V249" i="1"/>
  <c r="V279" i="1"/>
  <c r="V310" i="1"/>
  <c r="V370" i="1"/>
  <c r="V5" i="1"/>
  <c r="I342" i="1" l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4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11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18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58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8" i="1"/>
  <c r="I149" i="1"/>
  <c r="I150" i="1"/>
  <c r="I151" i="1"/>
  <c r="I152" i="1"/>
  <c r="I153" i="1"/>
  <c r="I154" i="1"/>
  <c r="I155" i="1"/>
  <c r="I156" i="1"/>
  <c r="I12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97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6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3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K64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K5" i="1"/>
  <c r="J5" i="1"/>
  <c r="X33" i="1" l="1"/>
  <c r="V33" i="1"/>
  <c r="X29" i="1"/>
  <c r="V29" i="1"/>
  <c r="X25" i="1"/>
  <c r="V25" i="1"/>
  <c r="X21" i="1"/>
  <c r="V21" i="1"/>
  <c r="X17" i="1"/>
  <c r="V17" i="1"/>
  <c r="X13" i="1"/>
  <c r="V13" i="1"/>
  <c r="X9" i="1"/>
  <c r="V9" i="1"/>
  <c r="X95" i="1"/>
  <c r="V95" i="1"/>
  <c r="X91" i="1"/>
  <c r="V91" i="1"/>
  <c r="X87" i="1"/>
  <c r="V87" i="1"/>
  <c r="X83" i="1"/>
  <c r="V83" i="1"/>
  <c r="X79" i="1"/>
  <c r="V79" i="1"/>
  <c r="X75" i="1"/>
  <c r="V75" i="1"/>
  <c r="X71" i="1"/>
  <c r="V71" i="1"/>
  <c r="X67" i="1"/>
  <c r="V67" i="1"/>
  <c r="X123" i="1"/>
  <c r="V123" i="1"/>
  <c r="V119" i="1"/>
  <c r="X119" i="1"/>
  <c r="X115" i="1"/>
  <c r="V115" i="1"/>
  <c r="X111" i="1"/>
  <c r="V111" i="1"/>
  <c r="X107" i="1"/>
  <c r="V107" i="1"/>
  <c r="X103" i="1"/>
  <c r="V103" i="1"/>
  <c r="X99" i="1"/>
  <c r="V99" i="1"/>
  <c r="X155" i="1"/>
  <c r="V155" i="1"/>
  <c r="V151" i="1"/>
  <c r="X151" i="1"/>
  <c r="X147" i="1"/>
  <c r="V147" i="1"/>
  <c r="V143" i="1"/>
  <c r="X143" i="1"/>
  <c r="X139" i="1"/>
  <c r="V139" i="1"/>
  <c r="V135" i="1"/>
  <c r="X135" i="1"/>
  <c r="X131" i="1"/>
  <c r="V131" i="1"/>
  <c r="X158" i="1"/>
  <c r="V158" i="1"/>
  <c r="X183" i="1"/>
  <c r="V183" i="1"/>
  <c r="V179" i="1"/>
  <c r="X179" i="1"/>
  <c r="X175" i="1"/>
  <c r="V175" i="1"/>
  <c r="V171" i="1"/>
  <c r="X171" i="1"/>
  <c r="X167" i="1"/>
  <c r="V167" i="1"/>
  <c r="V163" i="1"/>
  <c r="X163" i="1"/>
  <c r="X159" i="1"/>
  <c r="V159" i="1"/>
  <c r="X215" i="1"/>
  <c r="V215" i="1"/>
  <c r="V211" i="1"/>
  <c r="X211" i="1"/>
  <c r="X207" i="1"/>
  <c r="V207" i="1"/>
  <c r="V203" i="1"/>
  <c r="X203" i="1"/>
  <c r="X199" i="1"/>
  <c r="V199" i="1"/>
  <c r="V195" i="1"/>
  <c r="X195" i="1"/>
  <c r="X191" i="1"/>
  <c r="V191" i="1"/>
  <c r="X6" i="1"/>
  <c r="V6" i="1"/>
  <c r="X32" i="1"/>
  <c r="V32" i="1"/>
  <c r="X28" i="1"/>
  <c r="V28" i="1"/>
  <c r="X24" i="1"/>
  <c r="V24" i="1"/>
  <c r="X20" i="1"/>
  <c r="V20" i="1"/>
  <c r="X16" i="1"/>
  <c r="V16" i="1"/>
  <c r="X12" i="1"/>
  <c r="V12" i="1"/>
  <c r="X8" i="1"/>
  <c r="V8" i="1"/>
  <c r="X63" i="1"/>
  <c r="V63" i="1"/>
  <c r="X59" i="1"/>
  <c r="V59" i="1"/>
  <c r="X55" i="1"/>
  <c r="V55" i="1"/>
  <c r="X51" i="1"/>
  <c r="V51" i="1"/>
  <c r="X47" i="1"/>
  <c r="V47" i="1"/>
  <c r="X43" i="1"/>
  <c r="V43" i="1"/>
  <c r="X39" i="1"/>
  <c r="V39" i="1"/>
  <c r="X94" i="1"/>
  <c r="V94" i="1"/>
  <c r="X90" i="1"/>
  <c r="V90" i="1"/>
  <c r="X86" i="1"/>
  <c r="V86" i="1"/>
  <c r="X82" i="1"/>
  <c r="V82" i="1"/>
  <c r="X78" i="1"/>
  <c r="V78" i="1"/>
  <c r="X74" i="1"/>
  <c r="V74" i="1"/>
  <c r="X70" i="1"/>
  <c r="V70" i="1"/>
  <c r="X122" i="1"/>
  <c r="V122" i="1"/>
  <c r="X118" i="1"/>
  <c r="V118" i="1"/>
  <c r="X114" i="1"/>
  <c r="V114" i="1"/>
  <c r="X110" i="1"/>
  <c r="V110" i="1"/>
  <c r="X106" i="1"/>
  <c r="V106" i="1"/>
  <c r="X102" i="1"/>
  <c r="V102" i="1"/>
  <c r="X98" i="1"/>
  <c r="V98" i="1"/>
  <c r="X154" i="1"/>
  <c r="V154" i="1"/>
  <c r="X150" i="1"/>
  <c r="V150" i="1"/>
  <c r="X146" i="1"/>
  <c r="V146" i="1"/>
  <c r="X142" i="1"/>
  <c r="V142" i="1"/>
  <c r="X138" i="1"/>
  <c r="V138" i="1"/>
  <c r="X134" i="1"/>
  <c r="V134" i="1"/>
  <c r="X130" i="1"/>
  <c r="V130" i="1"/>
  <c r="X186" i="1"/>
  <c r="V186" i="1"/>
  <c r="X182" i="1"/>
  <c r="V182" i="1"/>
  <c r="X178" i="1"/>
  <c r="V178" i="1"/>
  <c r="X174" i="1"/>
  <c r="V174" i="1"/>
  <c r="X170" i="1"/>
  <c r="V170" i="1"/>
  <c r="X166" i="1"/>
  <c r="V166" i="1"/>
  <c r="X162" i="1"/>
  <c r="V162" i="1"/>
  <c r="X214" i="1"/>
  <c r="V214" i="1"/>
  <c r="X210" i="1"/>
  <c r="V210" i="1"/>
  <c r="X206" i="1"/>
  <c r="V206" i="1"/>
  <c r="X202" i="1"/>
  <c r="V202" i="1"/>
  <c r="X198" i="1"/>
  <c r="V198" i="1"/>
  <c r="X194" i="1"/>
  <c r="V194" i="1"/>
  <c r="X190" i="1"/>
  <c r="V190" i="1"/>
  <c r="X35" i="1"/>
  <c r="V35" i="1"/>
  <c r="X31" i="1"/>
  <c r="V31" i="1"/>
  <c r="X27" i="1"/>
  <c r="V27" i="1"/>
  <c r="X23" i="1"/>
  <c r="V23" i="1"/>
  <c r="X19" i="1"/>
  <c r="V19" i="1"/>
  <c r="X15" i="1"/>
  <c r="V15" i="1"/>
  <c r="X11" i="1"/>
  <c r="V11" i="1"/>
  <c r="X7" i="1"/>
  <c r="V7" i="1"/>
  <c r="X62" i="1"/>
  <c r="V62" i="1"/>
  <c r="X58" i="1"/>
  <c r="V58" i="1"/>
  <c r="X54" i="1"/>
  <c r="V54" i="1"/>
  <c r="X50" i="1"/>
  <c r="V50" i="1"/>
  <c r="X46" i="1"/>
  <c r="V46" i="1"/>
  <c r="X42" i="1"/>
  <c r="V42" i="1"/>
  <c r="X38" i="1"/>
  <c r="V38" i="1"/>
  <c r="V127" i="1"/>
  <c r="X127" i="1"/>
  <c r="X222" i="1"/>
  <c r="V222" i="1"/>
  <c r="X226" i="1"/>
  <c r="V226" i="1"/>
  <c r="X230" i="1"/>
  <c r="V230" i="1"/>
  <c r="X34" i="1"/>
  <c r="V34" i="1"/>
  <c r="X30" i="1"/>
  <c r="V30" i="1"/>
  <c r="X26" i="1"/>
  <c r="V26" i="1"/>
  <c r="X22" i="1"/>
  <c r="V22" i="1"/>
  <c r="X18" i="1"/>
  <c r="V18" i="1"/>
  <c r="X14" i="1"/>
  <c r="V14" i="1"/>
  <c r="X10" i="1"/>
  <c r="V10" i="1"/>
  <c r="X66" i="1"/>
  <c r="V66" i="1"/>
  <c r="V219" i="1"/>
  <c r="X219" i="1"/>
  <c r="X223" i="1"/>
  <c r="V223" i="1"/>
  <c r="V227" i="1"/>
  <c r="X227" i="1"/>
  <c r="X231" i="1"/>
  <c r="V231" i="1"/>
  <c r="V235" i="1"/>
  <c r="X235" i="1"/>
  <c r="X239" i="1"/>
  <c r="V239" i="1"/>
  <c r="V243" i="1"/>
  <c r="X243" i="1"/>
  <c r="L368" i="1"/>
  <c r="L364" i="1"/>
  <c r="L360" i="1"/>
  <c r="L356" i="1"/>
  <c r="L352" i="1"/>
  <c r="L348" i="1"/>
  <c r="L344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4" i="1"/>
  <c r="L270" i="1"/>
  <c r="L266" i="1"/>
  <c r="L62" i="1"/>
  <c r="L60" i="1"/>
  <c r="L58" i="1"/>
  <c r="L56" i="1"/>
  <c r="L54" i="1"/>
  <c r="L52" i="1"/>
  <c r="L50" i="1"/>
  <c r="L48" i="1"/>
  <c r="L46" i="1"/>
  <c r="L44" i="1"/>
  <c r="L32" i="1"/>
  <c r="L28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114" i="1"/>
  <c r="L98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262" i="1"/>
  <c r="L258" i="1"/>
  <c r="L254" i="1"/>
  <c r="L250" i="1"/>
  <c r="L246" i="1"/>
  <c r="L242" i="1"/>
  <c r="L240" i="1"/>
  <c r="L238" i="1"/>
  <c r="L234" i="1"/>
  <c r="L232" i="1"/>
  <c r="L230" i="1"/>
  <c r="L226" i="1"/>
  <c r="L224" i="1"/>
  <c r="L222" i="1"/>
  <c r="L82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8" i="1"/>
  <c r="L66" i="1"/>
  <c r="L97" i="1"/>
  <c r="L95" i="1"/>
  <c r="L93" i="1"/>
  <c r="L91" i="1"/>
  <c r="L89" i="1"/>
  <c r="L87" i="1"/>
  <c r="L85" i="1"/>
  <c r="L83" i="1"/>
  <c r="L81" i="1"/>
  <c r="L79" i="1"/>
  <c r="L16" i="1"/>
  <c r="L36" i="1"/>
  <c r="L77" i="1"/>
  <c r="L75" i="1"/>
  <c r="L73" i="1"/>
  <c r="L71" i="1"/>
  <c r="L69" i="1"/>
  <c r="L67" i="1"/>
  <c r="L65" i="1"/>
  <c r="L42" i="1"/>
  <c r="L24" i="1"/>
  <c r="L20" i="1"/>
  <c r="L12" i="1"/>
  <c r="L216" i="1"/>
  <c r="L212" i="1"/>
  <c r="L208" i="1"/>
  <c r="L200" i="1"/>
  <c r="L196" i="1"/>
  <c r="L192" i="1"/>
  <c r="L122" i="1"/>
  <c r="L370" i="1"/>
  <c r="L366" i="1"/>
  <c r="L362" i="1"/>
  <c r="L358" i="1"/>
  <c r="L354" i="1"/>
  <c r="L350" i="1"/>
  <c r="L346" i="1"/>
  <c r="L342" i="1"/>
  <c r="L276" i="1"/>
  <c r="L272" i="1"/>
  <c r="L268" i="1"/>
  <c r="L264" i="1"/>
  <c r="L260" i="1"/>
  <c r="L256" i="1"/>
  <c r="L252" i="1"/>
  <c r="L248" i="1"/>
  <c r="L244" i="1"/>
  <c r="L236" i="1"/>
  <c r="L228" i="1"/>
  <c r="L220" i="1"/>
  <c r="L204" i="1"/>
  <c r="L188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64" i="1"/>
  <c r="L40" i="1"/>
  <c r="L38" i="1"/>
  <c r="L34" i="1"/>
  <c r="L30" i="1"/>
  <c r="L26" i="1"/>
  <c r="L22" i="1"/>
  <c r="L18" i="1"/>
  <c r="L14" i="1"/>
  <c r="L10" i="1"/>
  <c r="L6" i="1"/>
  <c r="L118" i="1"/>
  <c r="L110" i="1"/>
  <c r="L106" i="1"/>
  <c r="L102" i="1"/>
  <c r="L94" i="1"/>
  <c r="L90" i="1"/>
  <c r="L86" i="1"/>
  <c r="L78" i="1"/>
  <c r="L74" i="1"/>
  <c r="L70" i="1"/>
  <c r="L218" i="1"/>
  <c r="L214" i="1"/>
  <c r="L210" i="1"/>
  <c r="L206" i="1"/>
  <c r="L202" i="1"/>
  <c r="L198" i="1"/>
  <c r="L194" i="1"/>
  <c r="L190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5" i="1"/>
  <c r="U88" i="1" l="1"/>
  <c r="W88" i="1"/>
  <c r="W130" i="1"/>
  <c r="U130" i="1"/>
  <c r="W154" i="1"/>
  <c r="U154" i="1"/>
  <c r="W186" i="1"/>
  <c r="U186" i="1"/>
  <c r="W86" i="1"/>
  <c r="U86" i="1"/>
  <c r="W26" i="1"/>
  <c r="U26" i="1"/>
  <c r="U19" i="1"/>
  <c r="W19" i="1"/>
  <c r="U51" i="1"/>
  <c r="W51" i="1"/>
  <c r="U244" i="1"/>
  <c r="W244" i="1"/>
  <c r="W354" i="1"/>
  <c r="U354" i="1"/>
  <c r="W65" i="1"/>
  <c r="AE65" i="1" s="1"/>
  <c r="U65" i="1"/>
  <c r="AD65" i="1" s="1"/>
  <c r="W85" i="1"/>
  <c r="U85" i="1"/>
  <c r="W105" i="1"/>
  <c r="U105" i="1"/>
  <c r="W129" i="1"/>
  <c r="U129" i="1"/>
  <c r="W153" i="1"/>
  <c r="U153" i="1"/>
  <c r="W234" i="1"/>
  <c r="U234" i="1"/>
  <c r="U179" i="1"/>
  <c r="AD179" i="1" s="1"/>
  <c r="W179" i="1"/>
  <c r="U203" i="1"/>
  <c r="W203" i="1"/>
  <c r="U227" i="1"/>
  <c r="AD227" i="1" s="1"/>
  <c r="W227" i="1"/>
  <c r="AE227" i="1" s="1"/>
  <c r="U259" i="1"/>
  <c r="W259" i="1"/>
  <c r="U283" i="1"/>
  <c r="W283" i="1"/>
  <c r="U303" i="1"/>
  <c r="W303" i="1"/>
  <c r="U327" i="1"/>
  <c r="W327" i="1"/>
  <c r="U351" i="1"/>
  <c r="W351" i="1"/>
  <c r="U44" i="1"/>
  <c r="W44" i="1"/>
  <c r="W274" i="1"/>
  <c r="U274" i="1"/>
  <c r="W300" i="1"/>
  <c r="U300" i="1"/>
  <c r="W324" i="1"/>
  <c r="U324" i="1"/>
  <c r="W356" i="1"/>
  <c r="U356" i="1"/>
  <c r="AE127" i="1"/>
  <c r="AD174" i="1"/>
  <c r="AD130" i="1"/>
  <c r="AD154" i="1"/>
  <c r="AD86" i="1"/>
  <c r="AD51" i="1"/>
  <c r="AD99" i="1"/>
  <c r="AD115" i="1"/>
  <c r="AD71" i="1"/>
  <c r="AD87" i="1"/>
  <c r="AD21" i="1"/>
  <c r="U108" i="1"/>
  <c r="W108" i="1"/>
  <c r="U124" i="1"/>
  <c r="W124" i="1"/>
  <c r="U132" i="1"/>
  <c r="W132" i="1"/>
  <c r="U140" i="1"/>
  <c r="W140" i="1"/>
  <c r="U148" i="1"/>
  <c r="W148" i="1"/>
  <c r="U156" i="1"/>
  <c r="W156" i="1"/>
  <c r="U164" i="1"/>
  <c r="W164" i="1"/>
  <c r="U172" i="1"/>
  <c r="W172" i="1"/>
  <c r="U180" i="1"/>
  <c r="W180" i="1"/>
  <c r="W190" i="1"/>
  <c r="U190" i="1"/>
  <c r="AD190" i="1" s="1"/>
  <c r="W206" i="1"/>
  <c r="U206" i="1"/>
  <c r="AD206" i="1" s="1"/>
  <c r="W70" i="1"/>
  <c r="U70" i="1"/>
  <c r="W90" i="1"/>
  <c r="U90" i="1"/>
  <c r="W110" i="1"/>
  <c r="U110" i="1"/>
  <c r="AD110" i="1" s="1"/>
  <c r="W14" i="1"/>
  <c r="U14" i="1"/>
  <c r="W30" i="1"/>
  <c r="U30" i="1"/>
  <c r="U64" i="1"/>
  <c r="W64" i="1"/>
  <c r="W13" i="1"/>
  <c r="U13" i="1"/>
  <c r="AD13" i="1" s="1"/>
  <c r="W21" i="1"/>
  <c r="U21" i="1"/>
  <c r="W29" i="1"/>
  <c r="U29" i="1"/>
  <c r="AD29" i="1" s="1"/>
  <c r="W37" i="1"/>
  <c r="U37" i="1"/>
  <c r="W45" i="1"/>
  <c r="U45" i="1"/>
  <c r="W53" i="1"/>
  <c r="U53" i="1"/>
  <c r="W61" i="1"/>
  <c r="U61" i="1"/>
  <c r="U220" i="1"/>
  <c r="W220" i="1"/>
  <c r="U248" i="1"/>
  <c r="W248" i="1"/>
  <c r="U264" i="1"/>
  <c r="W264" i="1"/>
  <c r="W342" i="1"/>
  <c r="U342" i="1"/>
  <c r="W358" i="1"/>
  <c r="U358" i="1"/>
  <c r="W122" i="1"/>
  <c r="U122" i="1"/>
  <c r="U208" i="1"/>
  <c r="W208" i="1"/>
  <c r="U20" i="1"/>
  <c r="W20" i="1"/>
  <c r="AE20" i="1" s="1"/>
  <c r="U67" i="1"/>
  <c r="W67" i="1"/>
  <c r="U75" i="1"/>
  <c r="W75" i="1"/>
  <c r="AE75" i="1" s="1"/>
  <c r="U79" i="1"/>
  <c r="AD79" i="1" s="1"/>
  <c r="W79" i="1"/>
  <c r="U87" i="1"/>
  <c r="W87" i="1"/>
  <c r="AE87" i="1" s="1"/>
  <c r="U95" i="1"/>
  <c r="AD95" i="1" s="1"/>
  <c r="W95" i="1"/>
  <c r="AE95" i="1" s="1"/>
  <c r="U99" i="1"/>
  <c r="W99" i="1"/>
  <c r="U107" i="1"/>
  <c r="AD107" i="1" s="1"/>
  <c r="W107" i="1"/>
  <c r="U115" i="1"/>
  <c r="W115" i="1"/>
  <c r="AE115" i="1" s="1"/>
  <c r="U123" i="1"/>
  <c r="AD123" i="1" s="1"/>
  <c r="W123" i="1"/>
  <c r="AE123" i="1" s="1"/>
  <c r="U131" i="1"/>
  <c r="W131" i="1"/>
  <c r="AE131" i="1" s="1"/>
  <c r="U139" i="1"/>
  <c r="W139" i="1"/>
  <c r="U147" i="1"/>
  <c r="W147" i="1"/>
  <c r="AE147" i="1" s="1"/>
  <c r="U155" i="1"/>
  <c r="W155" i="1"/>
  <c r="U163" i="1"/>
  <c r="W163" i="1"/>
  <c r="AE163" i="1" s="1"/>
  <c r="W226" i="1"/>
  <c r="AE226" i="1" s="1"/>
  <c r="U226" i="1"/>
  <c r="W238" i="1"/>
  <c r="U238" i="1"/>
  <c r="W250" i="1"/>
  <c r="U250" i="1"/>
  <c r="W165" i="1"/>
  <c r="U165" i="1"/>
  <c r="W173" i="1"/>
  <c r="U173" i="1"/>
  <c r="W181" i="1"/>
  <c r="U181" i="1"/>
  <c r="W189" i="1"/>
  <c r="U189" i="1"/>
  <c r="W197" i="1"/>
  <c r="U197" i="1"/>
  <c r="W205" i="1"/>
  <c r="U205" i="1"/>
  <c r="W213" i="1"/>
  <c r="U213" i="1"/>
  <c r="W221" i="1"/>
  <c r="U221" i="1"/>
  <c r="W229" i="1"/>
  <c r="U229" i="1"/>
  <c r="W237" i="1"/>
  <c r="U237" i="1"/>
  <c r="W245" i="1"/>
  <c r="U245" i="1"/>
  <c r="W253" i="1"/>
  <c r="U253" i="1"/>
  <c r="W261" i="1"/>
  <c r="U261" i="1"/>
  <c r="W269" i="1"/>
  <c r="U269" i="1"/>
  <c r="W277" i="1"/>
  <c r="U277" i="1"/>
  <c r="W285" i="1"/>
  <c r="U285" i="1"/>
  <c r="W289" i="1"/>
  <c r="U289" i="1"/>
  <c r="W297" i="1"/>
  <c r="U297" i="1"/>
  <c r="W305" i="1"/>
  <c r="U305" i="1"/>
  <c r="W313" i="1"/>
  <c r="U313" i="1"/>
  <c r="W321" i="1"/>
  <c r="U321" i="1"/>
  <c r="W329" i="1"/>
  <c r="U329" i="1"/>
  <c r="W337" i="1"/>
  <c r="U337" i="1"/>
  <c r="W345" i="1"/>
  <c r="U345" i="1"/>
  <c r="W353" i="1"/>
  <c r="U353" i="1"/>
  <c r="W361" i="1"/>
  <c r="U361" i="1"/>
  <c r="W369" i="1"/>
  <c r="U369" i="1"/>
  <c r="W46" i="1"/>
  <c r="U46" i="1"/>
  <c r="W54" i="1"/>
  <c r="U54" i="1"/>
  <c r="AD54" i="1" s="1"/>
  <c r="W62" i="1"/>
  <c r="U62" i="1"/>
  <c r="W278" i="1"/>
  <c r="U278" i="1"/>
  <c r="W286" i="1"/>
  <c r="U286" i="1"/>
  <c r="W294" i="1"/>
  <c r="U294" i="1"/>
  <c r="W302" i="1"/>
  <c r="U302" i="1"/>
  <c r="W310" i="1"/>
  <c r="AE310" i="1" s="1"/>
  <c r="U310" i="1"/>
  <c r="AD310" i="1" s="1"/>
  <c r="W318" i="1"/>
  <c r="U318" i="1"/>
  <c r="W326" i="1"/>
  <c r="U326" i="1"/>
  <c r="W334" i="1"/>
  <c r="U334" i="1"/>
  <c r="W344" i="1"/>
  <c r="U344" i="1"/>
  <c r="W360" i="1"/>
  <c r="U360" i="1"/>
  <c r="AD235" i="1"/>
  <c r="AE26" i="1"/>
  <c r="AD127" i="1"/>
  <c r="AE7" i="1"/>
  <c r="AE190" i="1"/>
  <c r="AE206" i="1"/>
  <c r="AE130" i="1"/>
  <c r="AE146" i="1"/>
  <c r="AE154" i="1"/>
  <c r="AE110" i="1"/>
  <c r="AE70" i="1"/>
  <c r="AE86" i="1"/>
  <c r="AE51" i="1"/>
  <c r="AE59" i="1"/>
  <c r="AE32" i="1"/>
  <c r="AE215" i="1"/>
  <c r="AD163" i="1"/>
  <c r="AE158" i="1"/>
  <c r="AE99" i="1"/>
  <c r="AE107" i="1"/>
  <c r="AE71" i="1"/>
  <c r="AE79" i="1"/>
  <c r="AE13" i="1"/>
  <c r="AE21" i="1"/>
  <c r="AE29" i="1"/>
  <c r="U72" i="1"/>
  <c r="W72" i="1"/>
  <c r="U120" i="1"/>
  <c r="W120" i="1"/>
  <c r="W146" i="1"/>
  <c r="U146" i="1"/>
  <c r="W170" i="1"/>
  <c r="U170" i="1"/>
  <c r="W218" i="1"/>
  <c r="AE218" i="1" s="1"/>
  <c r="U218" i="1"/>
  <c r="AD218" i="1" s="1"/>
  <c r="W10" i="1"/>
  <c r="AE10" i="1" s="1"/>
  <c r="U10" i="1"/>
  <c r="U11" i="1"/>
  <c r="W11" i="1"/>
  <c r="AE11" i="1" s="1"/>
  <c r="U35" i="1"/>
  <c r="W35" i="1"/>
  <c r="U204" i="1"/>
  <c r="W204" i="1"/>
  <c r="U276" i="1"/>
  <c r="W276" i="1"/>
  <c r="U200" i="1"/>
  <c r="W200" i="1"/>
  <c r="U16" i="1"/>
  <c r="W16" i="1"/>
  <c r="AE16" i="1" s="1"/>
  <c r="U8" i="1"/>
  <c r="AD8" i="1" s="1"/>
  <c r="W8" i="1"/>
  <c r="AE8" i="1" s="1"/>
  <c r="W121" i="1"/>
  <c r="U121" i="1"/>
  <c r="W145" i="1"/>
  <c r="U145" i="1"/>
  <c r="U224" i="1"/>
  <c r="W224" i="1"/>
  <c r="W262" i="1"/>
  <c r="U262" i="1"/>
  <c r="U187" i="1"/>
  <c r="AD187" i="1" s="1"/>
  <c r="W187" i="1"/>
  <c r="AE187" i="1" s="1"/>
  <c r="U211" i="1"/>
  <c r="W211" i="1"/>
  <c r="AE211" i="1" s="1"/>
  <c r="U235" i="1"/>
  <c r="W235" i="1"/>
  <c r="AE235" i="1" s="1"/>
  <c r="U251" i="1"/>
  <c r="W251" i="1"/>
  <c r="U275" i="1"/>
  <c r="W275" i="1"/>
  <c r="U295" i="1"/>
  <c r="W295" i="1"/>
  <c r="U319" i="1"/>
  <c r="W319" i="1"/>
  <c r="U343" i="1"/>
  <c r="W343" i="1"/>
  <c r="U367" i="1"/>
  <c r="W367" i="1"/>
  <c r="U60" i="1"/>
  <c r="W60" i="1"/>
  <c r="W292" i="1"/>
  <c r="U292" i="1"/>
  <c r="W316" i="1"/>
  <c r="U316" i="1"/>
  <c r="W340" i="1"/>
  <c r="AE340" i="1" s="1"/>
  <c r="U340" i="1"/>
  <c r="AD340" i="1" s="1"/>
  <c r="AD10" i="1"/>
  <c r="AD26" i="1"/>
  <c r="AD226" i="1"/>
  <c r="AD15" i="1"/>
  <c r="AD146" i="1"/>
  <c r="AD16" i="1"/>
  <c r="AE179" i="1"/>
  <c r="AE151" i="1"/>
  <c r="U76" i="1"/>
  <c r="W76" i="1"/>
  <c r="U92" i="1"/>
  <c r="W92" i="1"/>
  <c r="U5" i="1"/>
  <c r="AD5" i="1" s="1"/>
  <c r="W5" i="1"/>
  <c r="AE5" i="1" s="1"/>
  <c r="U80" i="1"/>
  <c r="W80" i="1"/>
  <c r="U96" i="1"/>
  <c r="AD96" i="1" s="1"/>
  <c r="W96" i="1"/>
  <c r="AE96" i="1" s="1"/>
  <c r="U112" i="1"/>
  <c r="W112" i="1"/>
  <c r="W126" i="1"/>
  <c r="AE126" i="1" s="1"/>
  <c r="U126" i="1"/>
  <c r="AD126" i="1" s="1"/>
  <c r="W134" i="1"/>
  <c r="U134" i="1"/>
  <c r="W142" i="1"/>
  <c r="U142" i="1"/>
  <c r="W150" i="1"/>
  <c r="AE150" i="1" s="1"/>
  <c r="U150" i="1"/>
  <c r="W158" i="1"/>
  <c r="U158" i="1"/>
  <c r="AD158" i="1" s="1"/>
  <c r="W166" i="1"/>
  <c r="AE166" i="1" s="1"/>
  <c r="U166" i="1"/>
  <c r="W174" i="1"/>
  <c r="AE174" i="1" s="1"/>
  <c r="U174" i="1"/>
  <c r="W182" i="1"/>
  <c r="AE182" i="1" s="1"/>
  <c r="U182" i="1"/>
  <c r="AD182" i="1" s="1"/>
  <c r="W194" i="1"/>
  <c r="U194" i="1"/>
  <c r="W210" i="1"/>
  <c r="AE210" i="1" s="1"/>
  <c r="U210" i="1"/>
  <c r="W74" i="1"/>
  <c r="U74" i="1"/>
  <c r="W94" i="1"/>
  <c r="AE94" i="1" s="1"/>
  <c r="U94" i="1"/>
  <c r="W118" i="1"/>
  <c r="AE118" i="1" s="1"/>
  <c r="U118" i="1"/>
  <c r="AD118" i="1" s="1"/>
  <c r="W18" i="1"/>
  <c r="AE18" i="1" s="1"/>
  <c r="U18" i="1"/>
  <c r="AD18" i="1" s="1"/>
  <c r="W34" i="1"/>
  <c r="AE34" i="1" s="1"/>
  <c r="U34" i="1"/>
  <c r="U7" i="1"/>
  <c r="AD7" i="1" s="1"/>
  <c r="W7" i="1"/>
  <c r="U15" i="1"/>
  <c r="W15" i="1"/>
  <c r="AE15" i="1" s="1"/>
  <c r="U23" i="1"/>
  <c r="AD23" i="1" s="1"/>
  <c r="W23" i="1"/>
  <c r="AE23" i="1" s="1"/>
  <c r="U31" i="1"/>
  <c r="AD31" i="1" s="1"/>
  <c r="W31" i="1"/>
  <c r="AE31" i="1" s="1"/>
  <c r="U39" i="1"/>
  <c r="W39" i="1"/>
  <c r="U47" i="1"/>
  <c r="W47" i="1"/>
  <c r="U55" i="1"/>
  <c r="AD55" i="1" s="1"/>
  <c r="W55" i="1"/>
  <c r="U63" i="1"/>
  <c r="W63" i="1"/>
  <c r="U228" i="1"/>
  <c r="W228" i="1"/>
  <c r="U252" i="1"/>
  <c r="W252" i="1"/>
  <c r="U268" i="1"/>
  <c r="W268" i="1"/>
  <c r="W346" i="1"/>
  <c r="U346" i="1"/>
  <c r="W362" i="1"/>
  <c r="U362" i="1"/>
  <c r="U192" i="1"/>
  <c r="W192" i="1"/>
  <c r="U212" i="1"/>
  <c r="W212" i="1"/>
  <c r="U24" i="1"/>
  <c r="W24" i="1"/>
  <c r="AE24" i="1" s="1"/>
  <c r="W69" i="1"/>
  <c r="U69" i="1"/>
  <c r="W77" i="1"/>
  <c r="U77" i="1"/>
  <c r="W81" i="1"/>
  <c r="U81" i="1"/>
  <c r="W89" i="1"/>
  <c r="U89" i="1"/>
  <c r="W97" i="1"/>
  <c r="U97" i="1"/>
  <c r="W101" i="1"/>
  <c r="U101" i="1"/>
  <c r="W109" i="1"/>
  <c r="U109" i="1"/>
  <c r="W117" i="1"/>
  <c r="U117" i="1"/>
  <c r="W125" i="1"/>
  <c r="U125" i="1"/>
  <c r="W133" i="1"/>
  <c r="U133" i="1"/>
  <c r="W141" i="1"/>
  <c r="U141" i="1"/>
  <c r="W149" i="1"/>
  <c r="U149" i="1"/>
  <c r="W157" i="1"/>
  <c r="AE157" i="1" s="1"/>
  <c r="U157" i="1"/>
  <c r="AD157" i="1" s="1"/>
  <c r="W82" i="1"/>
  <c r="U82" i="1"/>
  <c r="W230" i="1"/>
  <c r="AE230" i="1" s="1"/>
  <c r="U230" i="1"/>
  <c r="U240" i="1"/>
  <c r="W240" i="1"/>
  <c r="W254" i="1"/>
  <c r="U254" i="1"/>
  <c r="U167" i="1"/>
  <c r="W167" i="1"/>
  <c r="U175" i="1"/>
  <c r="AD175" i="1" s="1"/>
  <c r="W175" i="1"/>
  <c r="U183" i="1"/>
  <c r="W183" i="1"/>
  <c r="U191" i="1"/>
  <c r="AD191" i="1" s="1"/>
  <c r="W191" i="1"/>
  <c r="AE191" i="1" s="1"/>
  <c r="U199" i="1"/>
  <c r="W199" i="1"/>
  <c r="AE199" i="1" s="1"/>
  <c r="U207" i="1"/>
  <c r="AD207" i="1" s="1"/>
  <c r="W207" i="1"/>
  <c r="AE207" i="1" s="1"/>
  <c r="U215" i="1"/>
  <c r="AD215" i="1" s="1"/>
  <c r="W215" i="1"/>
  <c r="U223" i="1"/>
  <c r="W223" i="1"/>
  <c r="U231" i="1"/>
  <c r="AD231" i="1" s="1"/>
  <c r="W231" i="1"/>
  <c r="U239" i="1"/>
  <c r="AD239" i="1" s="1"/>
  <c r="W239" i="1"/>
  <c r="U247" i="1"/>
  <c r="W247" i="1"/>
  <c r="U255" i="1"/>
  <c r="W255" i="1"/>
  <c r="U263" i="1"/>
  <c r="W263" i="1"/>
  <c r="U271" i="1"/>
  <c r="W271" i="1"/>
  <c r="U279" i="1"/>
  <c r="AD279" i="1" s="1"/>
  <c r="W279" i="1"/>
  <c r="AE279" i="1" s="1"/>
  <c r="U287" i="1"/>
  <c r="W287" i="1"/>
  <c r="U291" i="1"/>
  <c r="W291" i="1"/>
  <c r="U299" i="1"/>
  <c r="W299" i="1"/>
  <c r="U307" i="1"/>
  <c r="W307" i="1"/>
  <c r="U315" i="1"/>
  <c r="W315" i="1"/>
  <c r="U323" i="1"/>
  <c r="W323" i="1"/>
  <c r="U331" i="1"/>
  <c r="W331" i="1"/>
  <c r="U339" i="1"/>
  <c r="W339" i="1"/>
  <c r="U347" i="1"/>
  <c r="W347" i="1"/>
  <c r="U355" i="1"/>
  <c r="W355" i="1"/>
  <c r="U363" i="1"/>
  <c r="W363" i="1"/>
  <c r="U28" i="1"/>
  <c r="W28" i="1"/>
  <c r="U48" i="1"/>
  <c r="W48" i="1"/>
  <c r="U56" i="1"/>
  <c r="W56" i="1"/>
  <c r="W266" i="1"/>
  <c r="U266" i="1"/>
  <c r="U280" i="1"/>
  <c r="W280" i="1"/>
  <c r="W288" i="1"/>
  <c r="U288" i="1"/>
  <c r="W296" i="1"/>
  <c r="U296" i="1"/>
  <c r="W304" i="1"/>
  <c r="U304" i="1"/>
  <c r="W312" i="1"/>
  <c r="U312" i="1"/>
  <c r="W320" i="1"/>
  <c r="U320" i="1"/>
  <c r="W328" i="1"/>
  <c r="U328" i="1"/>
  <c r="W336" i="1"/>
  <c r="U336" i="1"/>
  <c r="W348" i="1"/>
  <c r="U348" i="1"/>
  <c r="W364" i="1"/>
  <c r="U364" i="1"/>
  <c r="AD223" i="1"/>
  <c r="AD14" i="1"/>
  <c r="AD30" i="1"/>
  <c r="AD230" i="1"/>
  <c r="AD46" i="1"/>
  <c r="AD62" i="1"/>
  <c r="AD11" i="1"/>
  <c r="AD19" i="1"/>
  <c r="AD35" i="1"/>
  <c r="AD194" i="1"/>
  <c r="AD202" i="1"/>
  <c r="AD210" i="1"/>
  <c r="AD170" i="1"/>
  <c r="AD178" i="1"/>
  <c r="AD186" i="1"/>
  <c r="AD134" i="1"/>
  <c r="AD142" i="1"/>
  <c r="AD150" i="1"/>
  <c r="AD122" i="1"/>
  <c r="AD74" i="1"/>
  <c r="AD82" i="1"/>
  <c r="AD90" i="1"/>
  <c r="AD39" i="1"/>
  <c r="AD47" i="1"/>
  <c r="AD63" i="1"/>
  <c r="AD12" i="1"/>
  <c r="AD20" i="1"/>
  <c r="AD28" i="1"/>
  <c r="AE195" i="1"/>
  <c r="AE203" i="1"/>
  <c r="AD167" i="1"/>
  <c r="AD183" i="1"/>
  <c r="AD131" i="1"/>
  <c r="AD139" i="1"/>
  <c r="AD147" i="1"/>
  <c r="AD155" i="1"/>
  <c r="AD111" i="1"/>
  <c r="AD67" i="1"/>
  <c r="AD75" i="1"/>
  <c r="AD83" i="1"/>
  <c r="AD25" i="1"/>
  <c r="U104" i="1"/>
  <c r="W104" i="1"/>
  <c r="W138" i="1"/>
  <c r="AE138" i="1" s="1"/>
  <c r="U138" i="1"/>
  <c r="W162" i="1"/>
  <c r="U162" i="1"/>
  <c r="AD162" i="1" s="1"/>
  <c r="W178" i="1"/>
  <c r="AE178" i="1" s="1"/>
  <c r="U178" i="1"/>
  <c r="W202" i="1"/>
  <c r="U202" i="1"/>
  <c r="W106" i="1"/>
  <c r="U106" i="1"/>
  <c r="AD106" i="1" s="1"/>
  <c r="U40" i="1"/>
  <c r="W40" i="1"/>
  <c r="U27" i="1"/>
  <c r="AD27" i="1" s="1"/>
  <c r="W27" i="1"/>
  <c r="U43" i="1"/>
  <c r="AD43" i="1" s="1"/>
  <c r="W43" i="1"/>
  <c r="AE43" i="1" s="1"/>
  <c r="U59" i="1"/>
  <c r="AD59" i="1" s="1"/>
  <c r="W59" i="1"/>
  <c r="U260" i="1"/>
  <c r="W260" i="1"/>
  <c r="W370" i="1"/>
  <c r="AE370" i="1" s="1"/>
  <c r="U370" i="1"/>
  <c r="AD370" i="1" s="1"/>
  <c r="U12" i="1"/>
  <c r="W12" i="1"/>
  <c r="W73" i="1"/>
  <c r="U73" i="1"/>
  <c r="W93" i="1"/>
  <c r="U93" i="1"/>
  <c r="W113" i="1"/>
  <c r="U113" i="1"/>
  <c r="W137" i="1"/>
  <c r="U137" i="1"/>
  <c r="W161" i="1"/>
  <c r="U161" i="1"/>
  <c r="W246" i="1"/>
  <c r="U246" i="1"/>
  <c r="U171" i="1"/>
  <c r="AD171" i="1" s="1"/>
  <c r="W171" i="1"/>
  <c r="U195" i="1"/>
  <c r="W195" i="1"/>
  <c r="U219" i="1"/>
  <c r="AD219" i="1" s="1"/>
  <c r="W219" i="1"/>
  <c r="AE219" i="1" s="1"/>
  <c r="U243" i="1"/>
  <c r="AD243" i="1" s="1"/>
  <c r="W243" i="1"/>
  <c r="U267" i="1"/>
  <c r="W267" i="1"/>
  <c r="W114" i="1"/>
  <c r="U114" i="1"/>
  <c r="AD114" i="1" s="1"/>
  <c r="U311" i="1"/>
  <c r="W311" i="1"/>
  <c r="U335" i="1"/>
  <c r="W335" i="1"/>
  <c r="U359" i="1"/>
  <c r="W359" i="1"/>
  <c r="U52" i="1"/>
  <c r="W52" i="1"/>
  <c r="U284" i="1"/>
  <c r="W284" i="1"/>
  <c r="W308" i="1"/>
  <c r="U308" i="1"/>
  <c r="W332" i="1"/>
  <c r="U332" i="1"/>
  <c r="AE243" i="1"/>
  <c r="AD34" i="1"/>
  <c r="AD198" i="1"/>
  <c r="AD166" i="1"/>
  <c r="AD138" i="1"/>
  <c r="AD70" i="1"/>
  <c r="AD94" i="1"/>
  <c r="AD24" i="1"/>
  <c r="AD199" i="1"/>
  <c r="AE171" i="1"/>
  <c r="U68" i="1"/>
  <c r="W68" i="1"/>
  <c r="U84" i="1"/>
  <c r="W84" i="1"/>
  <c r="U100" i="1"/>
  <c r="W100" i="1"/>
  <c r="U116" i="1"/>
  <c r="W116" i="1"/>
  <c r="U128" i="1"/>
  <c r="W128" i="1"/>
  <c r="U136" i="1"/>
  <c r="W136" i="1"/>
  <c r="U144" i="1"/>
  <c r="W144" i="1"/>
  <c r="U152" i="1"/>
  <c r="W152" i="1"/>
  <c r="U160" i="1"/>
  <c r="W160" i="1"/>
  <c r="U168" i="1"/>
  <c r="W168" i="1"/>
  <c r="U176" i="1"/>
  <c r="W176" i="1"/>
  <c r="U184" i="1"/>
  <c r="W184" i="1"/>
  <c r="W198" i="1"/>
  <c r="AE198" i="1" s="1"/>
  <c r="U198" i="1"/>
  <c r="W214" i="1"/>
  <c r="AE214" i="1" s="1"/>
  <c r="U214" i="1"/>
  <c r="AD214" i="1" s="1"/>
  <c r="W78" i="1"/>
  <c r="AE78" i="1" s="1"/>
  <c r="U78" i="1"/>
  <c r="AD78" i="1" s="1"/>
  <c r="W102" i="1"/>
  <c r="AE102" i="1" s="1"/>
  <c r="U102" i="1"/>
  <c r="AD102" i="1" s="1"/>
  <c r="W6" i="1"/>
  <c r="AE6" i="1" s="1"/>
  <c r="U6" i="1"/>
  <c r="AD6" i="1" s="1"/>
  <c r="W22" i="1"/>
  <c r="U22" i="1"/>
  <c r="AD22" i="1" s="1"/>
  <c r="W38" i="1"/>
  <c r="AE38" i="1" s="1"/>
  <c r="U38" i="1"/>
  <c r="AD38" i="1" s="1"/>
  <c r="W9" i="1"/>
  <c r="U9" i="1"/>
  <c r="AD9" i="1" s="1"/>
  <c r="W17" i="1"/>
  <c r="AE17" i="1" s="1"/>
  <c r="U17" i="1"/>
  <c r="AD17" i="1" s="1"/>
  <c r="W25" i="1"/>
  <c r="U25" i="1"/>
  <c r="W33" i="1"/>
  <c r="AE33" i="1" s="1"/>
  <c r="U33" i="1"/>
  <c r="AD33" i="1" s="1"/>
  <c r="W41" i="1"/>
  <c r="U41" i="1"/>
  <c r="W49" i="1"/>
  <c r="U49" i="1"/>
  <c r="W57" i="1"/>
  <c r="U57" i="1"/>
  <c r="U188" i="1"/>
  <c r="W188" i="1"/>
  <c r="U236" i="1"/>
  <c r="W236" i="1"/>
  <c r="U256" i="1"/>
  <c r="W256" i="1"/>
  <c r="U272" i="1"/>
  <c r="W272" i="1"/>
  <c r="W350" i="1"/>
  <c r="U350" i="1"/>
  <c r="W366" i="1"/>
  <c r="U366" i="1"/>
  <c r="U196" i="1"/>
  <c r="W196" i="1"/>
  <c r="U216" i="1"/>
  <c r="W216" i="1"/>
  <c r="W42" i="1"/>
  <c r="AE42" i="1" s="1"/>
  <c r="U42" i="1"/>
  <c r="AD42" i="1" s="1"/>
  <c r="U71" i="1"/>
  <c r="W71" i="1"/>
  <c r="U36" i="1"/>
  <c r="AD36" i="1" s="1"/>
  <c r="W36" i="1"/>
  <c r="AE36" i="1" s="1"/>
  <c r="U83" i="1"/>
  <c r="W83" i="1"/>
  <c r="U91" i="1"/>
  <c r="AD91" i="1" s="1"/>
  <c r="W91" i="1"/>
  <c r="W66" i="1"/>
  <c r="U66" i="1"/>
  <c r="AD66" i="1" s="1"/>
  <c r="U103" i="1"/>
  <c r="AD103" i="1" s="1"/>
  <c r="W103" i="1"/>
  <c r="U111" i="1"/>
  <c r="W111" i="1"/>
  <c r="U119" i="1"/>
  <c r="AD119" i="1" s="1"/>
  <c r="W119" i="1"/>
  <c r="AE119" i="1" s="1"/>
  <c r="U127" i="1"/>
  <c r="W127" i="1"/>
  <c r="U135" i="1"/>
  <c r="AD135" i="1" s="1"/>
  <c r="W135" i="1"/>
  <c r="AE135" i="1" s="1"/>
  <c r="U143" i="1"/>
  <c r="AD143" i="1" s="1"/>
  <c r="W143" i="1"/>
  <c r="AE143" i="1" s="1"/>
  <c r="U151" i="1"/>
  <c r="AD151" i="1" s="1"/>
  <c r="W151" i="1"/>
  <c r="U159" i="1"/>
  <c r="AD159" i="1" s="1"/>
  <c r="W159" i="1"/>
  <c r="W222" i="1"/>
  <c r="U222" i="1"/>
  <c r="AD222" i="1" s="1"/>
  <c r="U232" i="1"/>
  <c r="W232" i="1"/>
  <c r="W242" i="1"/>
  <c r="U242" i="1"/>
  <c r="W258" i="1"/>
  <c r="U258" i="1"/>
  <c r="W169" i="1"/>
  <c r="U169" i="1"/>
  <c r="W177" i="1"/>
  <c r="U177" i="1"/>
  <c r="W185" i="1"/>
  <c r="U185" i="1"/>
  <c r="W193" i="1"/>
  <c r="U193" i="1"/>
  <c r="W201" i="1"/>
  <c r="U201" i="1"/>
  <c r="W209" i="1"/>
  <c r="U209" i="1"/>
  <c r="W217" i="1"/>
  <c r="U217" i="1"/>
  <c r="W225" i="1"/>
  <c r="U225" i="1"/>
  <c r="W233" i="1"/>
  <c r="U233" i="1"/>
  <c r="W241" i="1"/>
  <c r="U241" i="1"/>
  <c r="W249" i="1"/>
  <c r="AE249" i="1" s="1"/>
  <c r="U249" i="1"/>
  <c r="AD249" i="1" s="1"/>
  <c r="W257" i="1"/>
  <c r="U257" i="1"/>
  <c r="W265" i="1"/>
  <c r="U265" i="1"/>
  <c r="W273" i="1"/>
  <c r="U273" i="1"/>
  <c r="W281" i="1"/>
  <c r="U281" i="1"/>
  <c r="W98" i="1"/>
  <c r="U98" i="1"/>
  <c r="AD98" i="1" s="1"/>
  <c r="W293" i="1"/>
  <c r="U293" i="1"/>
  <c r="W301" i="1"/>
  <c r="U301" i="1"/>
  <c r="W309" i="1"/>
  <c r="U309" i="1"/>
  <c r="W317" i="1"/>
  <c r="U317" i="1"/>
  <c r="W325" i="1"/>
  <c r="U325" i="1"/>
  <c r="W333" i="1"/>
  <c r="U333" i="1"/>
  <c r="W341" i="1"/>
  <c r="U341" i="1"/>
  <c r="W349" i="1"/>
  <c r="U349" i="1"/>
  <c r="W357" i="1"/>
  <c r="U357" i="1"/>
  <c r="W365" i="1"/>
  <c r="U365" i="1"/>
  <c r="U32" i="1"/>
  <c r="AD32" i="1" s="1"/>
  <c r="W32" i="1"/>
  <c r="W50" i="1"/>
  <c r="AE50" i="1" s="1"/>
  <c r="U50" i="1"/>
  <c r="AD50" i="1" s="1"/>
  <c r="W58" i="1"/>
  <c r="AE58" i="1" s="1"/>
  <c r="U58" i="1"/>
  <c r="AD58" i="1" s="1"/>
  <c r="W270" i="1"/>
  <c r="U270" i="1"/>
  <c r="W282" i="1"/>
  <c r="U282" i="1"/>
  <c r="W290" i="1"/>
  <c r="U290" i="1"/>
  <c r="W298" i="1"/>
  <c r="U298" i="1"/>
  <c r="W306" i="1"/>
  <c r="U306" i="1"/>
  <c r="W314" i="1"/>
  <c r="U314" i="1"/>
  <c r="W322" i="1"/>
  <c r="U322" i="1"/>
  <c r="W330" i="1"/>
  <c r="U330" i="1"/>
  <c r="W338" i="1"/>
  <c r="U338" i="1"/>
  <c r="W352" i="1"/>
  <c r="U352" i="1"/>
  <c r="W368" i="1"/>
  <c r="U368" i="1"/>
  <c r="AE239" i="1"/>
  <c r="AE231" i="1"/>
  <c r="AE223" i="1"/>
  <c r="AE66" i="1"/>
  <c r="AE14" i="1"/>
  <c r="AE22" i="1"/>
  <c r="AE30" i="1"/>
  <c r="AE222" i="1"/>
  <c r="AE46" i="1"/>
  <c r="AE54" i="1"/>
  <c r="AE62" i="1"/>
  <c r="AE19" i="1"/>
  <c r="AE27" i="1"/>
  <c r="AE35" i="1"/>
  <c r="AE194" i="1"/>
  <c r="AE202" i="1"/>
  <c r="AE162" i="1"/>
  <c r="AE170" i="1"/>
  <c r="AE186" i="1"/>
  <c r="AE134" i="1"/>
  <c r="AE142" i="1"/>
  <c r="AE98" i="1"/>
  <c r="AE106" i="1"/>
  <c r="AE114" i="1"/>
  <c r="AE122" i="1"/>
  <c r="AE74" i="1"/>
  <c r="AE82" i="1"/>
  <c r="AE90" i="1"/>
  <c r="AE39" i="1"/>
  <c r="AE47" i="1"/>
  <c r="AE55" i="1"/>
  <c r="AE63" i="1"/>
  <c r="AE12" i="1"/>
  <c r="AE28" i="1"/>
  <c r="AD195" i="1"/>
  <c r="AD203" i="1"/>
  <c r="AD211" i="1"/>
  <c r="AE159" i="1"/>
  <c r="AE167" i="1"/>
  <c r="AE175" i="1"/>
  <c r="AE183" i="1"/>
  <c r="AE139" i="1"/>
  <c r="AE155" i="1"/>
  <c r="AE103" i="1"/>
  <c r="AE111" i="1"/>
  <c r="AE67" i="1"/>
  <c r="AE83" i="1"/>
  <c r="AE91" i="1"/>
  <c r="AE9" i="1"/>
  <c r="AE25" i="1"/>
  <c r="X348" i="1"/>
  <c r="AE348" i="1" s="1"/>
  <c r="V348" i="1"/>
  <c r="AD348" i="1" s="1"/>
  <c r="X356" i="1"/>
  <c r="V356" i="1"/>
  <c r="AD356" i="1" s="1"/>
  <c r="X364" i="1"/>
  <c r="AE364" i="1" s="1"/>
  <c r="V364" i="1"/>
  <c r="AD364" i="1" s="1"/>
  <c r="X313" i="1"/>
  <c r="AE313" i="1" s="1"/>
  <c r="V313" i="1"/>
  <c r="AD313" i="1" s="1"/>
  <c r="X321" i="1"/>
  <c r="AE321" i="1" s="1"/>
  <c r="V321" i="1"/>
  <c r="X329" i="1"/>
  <c r="AE329" i="1" s="1"/>
  <c r="V329" i="1"/>
  <c r="AD329" i="1" s="1"/>
  <c r="X337" i="1"/>
  <c r="AE337" i="1" s="1"/>
  <c r="V337" i="1"/>
  <c r="X305" i="1"/>
  <c r="AE305" i="1" s="1"/>
  <c r="V305" i="1"/>
  <c r="X297" i="1"/>
  <c r="AE297" i="1" s="1"/>
  <c r="V297" i="1"/>
  <c r="AD297" i="1" s="1"/>
  <c r="X289" i="1"/>
  <c r="AE289" i="1" s="1"/>
  <c r="V289" i="1"/>
  <c r="X281" i="1"/>
  <c r="AE281" i="1" s="1"/>
  <c r="V281" i="1"/>
  <c r="AD281" i="1" s="1"/>
  <c r="V272" i="1"/>
  <c r="AD272" i="1" s="1"/>
  <c r="X272" i="1"/>
  <c r="AE272" i="1" s="1"/>
  <c r="V264" i="1"/>
  <c r="AD264" i="1" s="1"/>
  <c r="X264" i="1"/>
  <c r="AE264" i="1" s="1"/>
  <c r="V256" i="1"/>
  <c r="X256" i="1"/>
  <c r="AE256" i="1" s="1"/>
  <c r="X247" i="1"/>
  <c r="AE247" i="1" s="1"/>
  <c r="V247" i="1"/>
  <c r="AD247" i="1" s="1"/>
  <c r="X192" i="1"/>
  <c r="AE192" i="1" s="1"/>
  <c r="V192" i="1"/>
  <c r="AD192" i="1" s="1"/>
  <c r="X200" i="1"/>
  <c r="AE200" i="1" s="1"/>
  <c r="V200" i="1"/>
  <c r="AD200" i="1" s="1"/>
  <c r="X208" i="1"/>
  <c r="AE208" i="1" s="1"/>
  <c r="V208" i="1"/>
  <c r="AD208" i="1" s="1"/>
  <c r="X216" i="1"/>
  <c r="AE216" i="1" s="1"/>
  <c r="V216" i="1"/>
  <c r="AD216" i="1" s="1"/>
  <c r="V164" i="1"/>
  <c r="AD164" i="1" s="1"/>
  <c r="X164" i="1"/>
  <c r="AE164" i="1" s="1"/>
  <c r="V172" i="1"/>
  <c r="AD172" i="1" s="1"/>
  <c r="X172" i="1"/>
  <c r="V180" i="1"/>
  <c r="AD180" i="1" s="1"/>
  <c r="X180" i="1"/>
  <c r="AE180" i="1" s="1"/>
  <c r="X128" i="1"/>
  <c r="AE128" i="1" s="1"/>
  <c r="V128" i="1"/>
  <c r="X136" i="1"/>
  <c r="AE136" i="1" s="1"/>
  <c r="V136" i="1"/>
  <c r="AD136" i="1" s="1"/>
  <c r="X144" i="1"/>
  <c r="AE144" i="1" s="1"/>
  <c r="V144" i="1"/>
  <c r="X152" i="1"/>
  <c r="AE152" i="1" s="1"/>
  <c r="V152" i="1"/>
  <c r="AD152" i="1" s="1"/>
  <c r="X100" i="1"/>
  <c r="AE100" i="1" s="1"/>
  <c r="V100" i="1"/>
  <c r="X108" i="1"/>
  <c r="AE108" i="1" s="1"/>
  <c r="V108" i="1"/>
  <c r="AD108" i="1" s="1"/>
  <c r="X116" i="1"/>
  <c r="AE116" i="1" s="1"/>
  <c r="V116" i="1"/>
  <c r="AD116" i="1" s="1"/>
  <c r="X124" i="1"/>
  <c r="V124" i="1"/>
  <c r="AD124" i="1" s="1"/>
  <c r="X72" i="1"/>
  <c r="AE72" i="1" s="1"/>
  <c r="V72" i="1"/>
  <c r="AD72" i="1" s="1"/>
  <c r="X80" i="1"/>
  <c r="AE80" i="1" s="1"/>
  <c r="V80" i="1"/>
  <c r="X88" i="1"/>
  <c r="AE88" i="1" s="1"/>
  <c r="V88" i="1"/>
  <c r="AD88" i="1" s="1"/>
  <c r="X45" i="1"/>
  <c r="AE45" i="1" s="1"/>
  <c r="V45" i="1"/>
  <c r="X53" i="1"/>
  <c r="AE53" i="1" s="1"/>
  <c r="V53" i="1"/>
  <c r="AD53" i="1" s="1"/>
  <c r="X61" i="1"/>
  <c r="AE61" i="1" s="1"/>
  <c r="V61" i="1"/>
  <c r="X349" i="1"/>
  <c r="AE349" i="1" s="1"/>
  <c r="V349" i="1"/>
  <c r="AD349" i="1" s="1"/>
  <c r="X357" i="1"/>
  <c r="V357" i="1"/>
  <c r="AD357" i="1" s="1"/>
  <c r="X365" i="1"/>
  <c r="AE365" i="1" s="1"/>
  <c r="V365" i="1"/>
  <c r="AD365" i="1" s="1"/>
  <c r="X314" i="1"/>
  <c r="V314" i="1"/>
  <c r="AD314" i="1" s="1"/>
  <c r="X322" i="1"/>
  <c r="AE322" i="1" s="1"/>
  <c r="V322" i="1"/>
  <c r="AD322" i="1" s="1"/>
  <c r="X330" i="1"/>
  <c r="V330" i="1"/>
  <c r="AD330" i="1" s="1"/>
  <c r="V338" i="1"/>
  <c r="AD338" i="1" s="1"/>
  <c r="X338" i="1"/>
  <c r="AE338" i="1" s="1"/>
  <c r="V304" i="1"/>
  <c r="AD304" i="1" s="1"/>
  <c r="X304" i="1"/>
  <c r="V296" i="1"/>
  <c r="AD296" i="1" s="1"/>
  <c r="X296" i="1"/>
  <c r="AE296" i="1" s="1"/>
  <c r="V288" i="1"/>
  <c r="AD288" i="1" s="1"/>
  <c r="X288" i="1"/>
  <c r="V280" i="1"/>
  <c r="AD280" i="1" s="1"/>
  <c r="X280" i="1"/>
  <c r="AE280" i="1" s="1"/>
  <c r="V271" i="1"/>
  <c r="X271" i="1"/>
  <c r="AE271" i="1" s="1"/>
  <c r="V263" i="1"/>
  <c r="AD263" i="1" s="1"/>
  <c r="X263" i="1"/>
  <c r="AE263" i="1" s="1"/>
  <c r="V255" i="1"/>
  <c r="X255" i="1"/>
  <c r="AE255" i="1" s="1"/>
  <c r="X246" i="1"/>
  <c r="AE246" i="1" s="1"/>
  <c r="V246" i="1"/>
  <c r="AD246" i="1" s="1"/>
  <c r="X238" i="1"/>
  <c r="AE238" i="1" s="1"/>
  <c r="V238" i="1"/>
  <c r="X193" i="1"/>
  <c r="AE193" i="1" s="1"/>
  <c r="V193" i="1"/>
  <c r="AD193" i="1" s="1"/>
  <c r="X201" i="1"/>
  <c r="V201" i="1"/>
  <c r="AD201" i="1" s="1"/>
  <c r="X209" i="1"/>
  <c r="AE209" i="1" s="1"/>
  <c r="V209" i="1"/>
  <c r="AD209" i="1" s="1"/>
  <c r="X217" i="1"/>
  <c r="V217" i="1"/>
  <c r="AD217" i="1" s="1"/>
  <c r="X165" i="1"/>
  <c r="AE165" i="1" s="1"/>
  <c r="V165" i="1"/>
  <c r="X173" i="1"/>
  <c r="AE173" i="1" s="1"/>
  <c r="V173" i="1"/>
  <c r="AD173" i="1" s="1"/>
  <c r="X181" i="1"/>
  <c r="AE181" i="1" s="1"/>
  <c r="V181" i="1"/>
  <c r="X129" i="1"/>
  <c r="AE129" i="1" s="1"/>
  <c r="V129" i="1"/>
  <c r="AD129" i="1" s="1"/>
  <c r="X137" i="1"/>
  <c r="AE137" i="1" s="1"/>
  <c r="V137" i="1"/>
  <c r="AD137" i="1" s="1"/>
  <c r="X145" i="1"/>
  <c r="AE145" i="1" s="1"/>
  <c r="V145" i="1"/>
  <c r="X153" i="1"/>
  <c r="AE153" i="1" s="1"/>
  <c r="V153" i="1"/>
  <c r="AD153" i="1" s="1"/>
  <c r="X101" i="1"/>
  <c r="AE101" i="1" s="1"/>
  <c r="V101" i="1"/>
  <c r="AD101" i="1" s="1"/>
  <c r="X109" i="1"/>
  <c r="AE109" i="1" s="1"/>
  <c r="V109" i="1"/>
  <c r="AD109" i="1" s="1"/>
  <c r="X117" i="1"/>
  <c r="AE117" i="1" s="1"/>
  <c r="V117" i="1"/>
  <c r="AD117" i="1" s="1"/>
  <c r="X125" i="1"/>
  <c r="AE125" i="1" s="1"/>
  <c r="V125" i="1"/>
  <c r="AD125" i="1" s="1"/>
  <c r="X73" i="1"/>
  <c r="V73" i="1"/>
  <c r="AD73" i="1" s="1"/>
  <c r="X81" i="1"/>
  <c r="AE81" i="1" s="1"/>
  <c r="V81" i="1"/>
  <c r="AD81" i="1" s="1"/>
  <c r="X89" i="1"/>
  <c r="AE89" i="1" s="1"/>
  <c r="V89" i="1"/>
  <c r="AD89" i="1" s="1"/>
  <c r="V346" i="1"/>
  <c r="AD346" i="1" s="1"/>
  <c r="X346" i="1"/>
  <c r="AE346" i="1" s="1"/>
  <c r="V354" i="1"/>
  <c r="AD354" i="1" s="1"/>
  <c r="X354" i="1"/>
  <c r="AE354" i="1" s="1"/>
  <c r="X362" i="1"/>
  <c r="AE362" i="1" s="1"/>
  <c r="V362" i="1"/>
  <c r="AD362" i="1" s="1"/>
  <c r="X341" i="1"/>
  <c r="V341" i="1"/>
  <c r="AD341" i="1" s="1"/>
  <c r="V319" i="1"/>
  <c r="AD319" i="1" s="1"/>
  <c r="X319" i="1"/>
  <c r="AE319" i="1" s="1"/>
  <c r="V327" i="1"/>
  <c r="X327" i="1"/>
  <c r="AE327" i="1" s="1"/>
  <c r="V335" i="1"/>
  <c r="AD335" i="1" s="1"/>
  <c r="X335" i="1"/>
  <c r="AE335" i="1" s="1"/>
  <c r="X307" i="1"/>
  <c r="AE307" i="1" s="1"/>
  <c r="V307" i="1"/>
  <c r="AD307" i="1" s="1"/>
  <c r="X299" i="1"/>
  <c r="AE299" i="1" s="1"/>
  <c r="V299" i="1"/>
  <c r="X291" i="1"/>
  <c r="AE291" i="1" s="1"/>
  <c r="V291" i="1"/>
  <c r="AD291" i="1" s="1"/>
  <c r="X283" i="1"/>
  <c r="AE283" i="1" s="1"/>
  <c r="V283" i="1"/>
  <c r="X274" i="1"/>
  <c r="AE274" i="1" s="1"/>
  <c r="V274" i="1"/>
  <c r="AD274" i="1" s="1"/>
  <c r="X266" i="1"/>
  <c r="AE266" i="1" s="1"/>
  <c r="V266" i="1"/>
  <c r="AD266" i="1" s="1"/>
  <c r="X258" i="1"/>
  <c r="AE258" i="1" s="1"/>
  <c r="V258" i="1"/>
  <c r="AD258" i="1" s="1"/>
  <c r="X250" i="1"/>
  <c r="AE250" i="1" s="1"/>
  <c r="V250" i="1"/>
  <c r="AD250" i="1" s="1"/>
  <c r="X241" i="1"/>
  <c r="AE241" i="1" s="1"/>
  <c r="V241" i="1"/>
  <c r="AD241" i="1" s="1"/>
  <c r="X233" i="1"/>
  <c r="AE233" i="1" s="1"/>
  <c r="V233" i="1"/>
  <c r="AD233" i="1" s="1"/>
  <c r="X225" i="1"/>
  <c r="AE225" i="1" s="1"/>
  <c r="V225" i="1"/>
  <c r="AD225" i="1" s="1"/>
  <c r="V343" i="1"/>
  <c r="AD343" i="1" s="1"/>
  <c r="X343" i="1"/>
  <c r="V351" i="1"/>
  <c r="AD351" i="1" s="1"/>
  <c r="X351" i="1"/>
  <c r="AE351" i="1" s="1"/>
  <c r="X359" i="1"/>
  <c r="AE359" i="1" s="1"/>
  <c r="V359" i="1"/>
  <c r="X367" i="1"/>
  <c r="AE367" i="1" s="1"/>
  <c r="V367" i="1"/>
  <c r="AD367" i="1" s="1"/>
  <c r="X316" i="1"/>
  <c r="AE316" i="1" s="1"/>
  <c r="V316" i="1"/>
  <c r="X324" i="1"/>
  <c r="AE324" i="1" s="1"/>
  <c r="V324" i="1"/>
  <c r="AD324" i="1" s="1"/>
  <c r="X332" i="1"/>
  <c r="AE332" i="1" s="1"/>
  <c r="V332" i="1"/>
  <c r="AD332" i="1" s="1"/>
  <c r="V311" i="1"/>
  <c r="X311" i="1"/>
  <c r="AE311" i="1" s="1"/>
  <c r="X302" i="1"/>
  <c r="AE302" i="1" s="1"/>
  <c r="V302" i="1"/>
  <c r="AD302" i="1" s="1"/>
  <c r="X294" i="1"/>
  <c r="AE294" i="1" s="1"/>
  <c r="V294" i="1"/>
  <c r="X286" i="1"/>
  <c r="AE286" i="1" s="1"/>
  <c r="V286" i="1"/>
  <c r="AD286" i="1" s="1"/>
  <c r="X277" i="1"/>
  <c r="AE277" i="1" s="1"/>
  <c r="V277" i="1"/>
  <c r="X269" i="1"/>
  <c r="AE269" i="1" s="1"/>
  <c r="V269" i="1"/>
  <c r="AD269" i="1" s="1"/>
  <c r="X261" i="1"/>
  <c r="AE261" i="1" s="1"/>
  <c r="V261" i="1"/>
  <c r="X253" i="1"/>
  <c r="AE253" i="1" s="1"/>
  <c r="V253" i="1"/>
  <c r="AD253" i="1" s="1"/>
  <c r="X244" i="1"/>
  <c r="AE244" i="1" s="1"/>
  <c r="V244" i="1"/>
  <c r="AD244" i="1" s="1"/>
  <c r="X236" i="1"/>
  <c r="AE236" i="1" s="1"/>
  <c r="V236" i="1"/>
  <c r="AD236" i="1" s="1"/>
  <c r="X228" i="1"/>
  <c r="AE228" i="1" s="1"/>
  <c r="V228" i="1"/>
  <c r="X220" i="1"/>
  <c r="AE220" i="1" s="1"/>
  <c r="V220" i="1"/>
  <c r="AD220" i="1" s="1"/>
  <c r="X40" i="1"/>
  <c r="AE40" i="1" s="1"/>
  <c r="V40" i="1"/>
  <c r="AD40" i="1" s="1"/>
  <c r="X48" i="1"/>
  <c r="AE48" i="1" s="1"/>
  <c r="V48" i="1"/>
  <c r="X56" i="1"/>
  <c r="AE56" i="1" s="1"/>
  <c r="V56" i="1"/>
  <c r="AD56" i="1" s="1"/>
  <c r="X64" i="1"/>
  <c r="AE64" i="1" s="1"/>
  <c r="V64" i="1"/>
  <c r="AD64" i="1" s="1"/>
  <c r="X344" i="1"/>
  <c r="AE344" i="1" s="1"/>
  <c r="V344" i="1"/>
  <c r="X352" i="1"/>
  <c r="AE352" i="1" s="1"/>
  <c r="V352" i="1"/>
  <c r="AD352" i="1" s="1"/>
  <c r="X360" i="1"/>
  <c r="AE360" i="1" s="1"/>
  <c r="V360" i="1"/>
  <c r="AD360" i="1" s="1"/>
  <c r="X368" i="1"/>
  <c r="AE368" i="1" s="1"/>
  <c r="V368" i="1"/>
  <c r="AD368" i="1" s="1"/>
  <c r="X317" i="1"/>
  <c r="AE317" i="1" s="1"/>
  <c r="V317" i="1"/>
  <c r="AD317" i="1" s="1"/>
  <c r="X325" i="1"/>
  <c r="AE325" i="1" s="1"/>
  <c r="V325" i="1"/>
  <c r="AD325" i="1" s="1"/>
  <c r="X333" i="1"/>
  <c r="AE333" i="1" s="1"/>
  <c r="V333" i="1"/>
  <c r="AD333" i="1" s="1"/>
  <c r="X309" i="1"/>
  <c r="AE309" i="1" s="1"/>
  <c r="V309" i="1"/>
  <c r="AD309" i="1" s="1"/>
  <c r="X301" i="1"/>
  <c r="AE301" i="1" s="1"/>
  <c r="V301" i="1"/>
  <c r="AD301" i="1" s="1"/>
  <c r="X293" i="1"/>
  <c r="AE293" i="1" s="1"/>
  <c r="V293" i="1"/>
  <c r="AD293" i="1" s="1"/>
  <c r="X285" i="1"/>
  <c r="AE285" i="1" s="1"/>
  <c r="V285" i="1"/>
  <c r="AD285" i="1" s="1"/>
  <c r="X276" i="1"/>
  <c r="AE276" i="1" s="1"/>
  <c r="V276" i="1"/>
  <c r="AD276" i="1" s="1"/>
  <c r="X268" i="1"/>
  <c r="AE268" i="1" s="1"/>
  <c r="V268" i="1"/>
  <c r="X260" i="1"/>
  <c r="AE260" i="1" s="1"/>
  <c r="V260" i="1"/>
  <c r="AD260" i="1" s="1"/>
  <c r="X252" i="1"/>
  <c r="AE252" i="1" s="1"/>
  <c r="V252" i="1"/>
  <c r="AD252" i="1" s="1"/>
  <c r="V196" i="1"/>
  <c r="AD196" i="1" s="1"/>
  <c r="X196" i="1"/>
  <c r="AE196" i="1" s="1"/>
  <c r="V204" i="1"/>
  <c r="AD204" i="1" s="1"/>
  <c r="X204" i="1"/>
  <c r="V212" i="1"/>
  <c r="AD212" i="1" s="1"/>
  <c r="X212" i="1"/>
  <c r="AE212" i="1" s="1"/>
  <c r="X160" i="1"/>
  <c r="AE160" i="1" s="1"/>
  <c r="V160" i="1"/>
  <c r="X168" i="1"/>
  <c r="AE168" i="1" s="1"/>
  <c r="V168" i="1"/>
  <c r="AD168" i="1" s="1"/>
  <c r="X176" i="1"/>
  <c r="AE176" i="1" s="1"/>
  <c r="V176" i="1"/>
  <c r="X184" i="1"/>
  <c r="AE184" i="1" s="1"/>
  <c r="V184" i="1"/>
  <c r="AD184" i="1" s="1"/>
  <c r="X132" i="1"/>
  <c r="AE132" i="1" s="1"/>
  <c r="V132" i="1"/>
  <c r="AD132" i="1" s="1"/>
  <c r="X140" i="1"/>
  <c r="AE140" i="1" s="1"/>
  <c r="V140" i="1"/>
  <c r="AD140" i="1" s="1"/>
  <c r="X148" i="1"/>
  <c r="AE148" i="1" s="1"/>
  <c r="V148" i="1"/>
  <c r="AD148" i="1" s="1"/>
  <c r="X156" i="1"/>
  <c r="AE156" i="1" s="1"/>
  <c r="V156" i="1"/>
  <c r="AD156" i="1" s="1"/>
  <c r="X104" i="1"/>
  <c r="AE104" i="1" s="1"/>
  <c r="V104" i="1"/>
  <c r="AD104" i="1" s="1"/>
  <c r="X112" i="1"/>
  <c r="AE112" i="1" s="1"/>
  <c r="V112" i="1"/>
  <c r="V120" i="1"/>
  <c r="AD120" i="1" s="1"/>
  <c r="X120" i="1"/>
  <c r="AE120" i="1" s="1"/>
  <c r="X68" i="1"/>
  <c r="AE68" i="1" s="1"/>
  <c r="V68" i="1"/>
  <c r="X76" i="1"/>
  <c r="AE76" i="1" s="1"/>
  <c r="V76" i="1"/>
  <c r="AD76" i="1" s="1"/>
  <c r="X84" i="1"/>
  <c r="AE84" i="1" s="1"/>
  <c r="V84" i="1"/>
  <c r="AD84" i="1" s="1"/>
  <c r="X92" i="1"/>
  <c r="AE92" i="1" s="1"/>
  <c r="V92" i="1"/>
  <c r="X41" i="1"/>
  <c r="AE41" i="1" s="1"/>
  <c r="V41" i="1"/>
  <c r="AD41" i="1" s="1"/>
  <c r="X49" i="1"/>
  <c r="V49" i="1"/>
  <c r="AD49" i="1" s="1"/>
  <c r="X57" i="1"/>
  <c r="AE57" i="1" s="1"/>
  <c r="V57" i="1"/>
  <c r="AD57" i="1" s="1"/>
  <c r="X37" i="1"/>
  <c r="AE37" i="1" s="1"/>
  <c r="V37" i="1"/>
  <c r="AD37" i="1" s="1"/>
  <c r="X345" i="1"/>
  <c r="AE345" i="1" s="1"/>
  <c r="V345" i="1"/>
  <c r="AD345" i="1" s="1"/>
  <c r="X353" i="1"/>
  <c r="AE353" i="1" s="1"/>
  <c r="V353" i="1"/>
  <c r="X361" i="1"/>
  <c r="AE361" i="1" s="1"/>
  <c r="V361" i="1"/>
  <c r="AD361" i="1" s="1"/>
  <c r="X369" i="1"/>
  <c r="AE369" i="1" s="1"/>
  <c r="V369" i="1"/>
  <c r="X318" i="1"/>
  <c r="AE318" i="1" s="1"/>
  <c r="V318" i="1"/>
  <c r="AD318" i="1" s="1"/>
  <c r="X326" i="1"/>
  <c r="AE326" i="1" s="1"/>
  <c r="V326" i="1"/>
  <c r="X334" i="1"/>
  <c r="AE334" i="1" s="1"/>
  <c r="V334" i="1"/>
  <c r="AD334" i="1" s="1"/>
  <c r="X308" i="1"/>
  <c r="AE308" i="1" s="1"/>
  <c r="V308" i="1"/>
  <c r="AD308" i="1" s="1"/>
  <c r="X300" i="1"/>
  <c r="AE300" i="1" s="1"/>
  <c r="V300" i="1"/>
  <c r="AD300" i="1" s="1"/>
  <c r="X292" i="1"/>
  <c r="AE292" i="1" s="1"/>
  <c r="V292" i="1"/>
  <c r="AD292" i="1" s="1"/>
  <c r="X284" i="1"/>
  <c r="AE284" i="1" s="1"/>
  <c r="V284" i="1"/>
  <c r="X275" i="1"/>
  <c r="AE275" i="1" s="1"/>
  <c r="V275" i="1"/>
  <c r="AD275" i="1" s="1"/>
  <c r="X267" i="1"/>
  <c r="AE267" i="1" s="1"/>
  <c r="V267" i="1"/>
  <c r="X259" i="1"/>
  <c r="AE259" i="1" s="1"/>
  <c r="V259" i="1"/>
  <c r="AD259" i="1" s="1"/>
  <c r="X251" i="1"/>
  <c r="AE251" i="1" s="1"/>
  <c r="V251" i="1"/>
  <c r="AD251" i="1" s="1"/>
  <c r="X242" i="1"/>
  <c r="V242" i="1"/>
  <c r="AD242" i="1" s="1"/>
  <c r="X234" i="1"/>
  <c r="AE234" i="1" s="1"/>
  <c r="V234" i="1"/>
  <c r="AD234" i="1" s="1"/>
  <c r="X189" i="1"/>
  <c r="AE189" i="1" s="1"/>
  <c r="V189" i="1"/>
  <c r="AD189" i="1" s="1"/>
  <c r="X197" i="1"/>
  <c r="AE197" i="1" s="1"/>
  <c r="V197" i="1"/>
  <c r="X205" i="1"/>
  <c r="AE205" i="1" s="1"/>
  <c r="V205" i="1"/>
  <c r="AD205" i="1" s="1"/>
  <c r="X213" i="1"/>
  <c r="AE213" i="1" s="1"/>
  <c r="V213" i="1"/>
  <c r="X161" i="1"/>
  <c r="V161" i="1"/>
  <c r="AD161" i="1" s="1"/>
  <c r="X169" i="1"/>
  <c r="AE169" i="1" s="1"/>
  <c r="V169" i="1"/>
  <c r="AD169" i="1" s="1"/>
  <c r="X177" i="1"/>
  <c r="AE177" i="1" s="1"/>
  <c r="V177" i="1"/>
  <c r="AD177" i="1" s="1"/>
  <c r="X185" i="1"/>
  <c r="AE185" i="1" s="1"/>
  <c r="V185" i="1"/>
  <c r="AD185" i="1" s="1"/>
  <c r="X133" i="1"/>
  <c r="AE133" i="1" s="1"/>
  <c r="V133" i="1"/>
  <c r="AD133" i="1" s="1"/>
  <c r="X141" i="1"/>
  <c r="AE141" i="1" s="1"/>
  <c r="V141" i="1"/>
  <c r="AD141" i="1" s="1"/>
  <c r="X149" i="1"/>
  <c r="AE149" i="1" s="1"/>
  <c r="V149" i="1"/>
  <c r="AD149" i="1" s="1"/>
  <c r="X105" i="1"/>
  <c r="AE105" i="1" s="1"/>
  <c r="V105" i="1"/>
  <c r="AD105" i="1" s="1"/>
  <c r="X113" i="1"/>
  <c r="V113" i="1"/>
  <c r="AD113" i="1" s="1"/>
  <c r="X121" i="1"/>
  <c r="AE121" i="1" s="1"/>
  <c r="V121" i="1"/>
  <c r="AD121" i="1" s="1"/>
  <c r="X69" i="1"/>
  <c r="V69" i="1"/>
  <c r="AD69" i="1" s="1"/>
  <c r="X77" i="1"/>
  <c r="AE77" i="1" s="1"/>
  <c r="V77" i="1"/>
  <c r="AD77" i="1" s="1"/>
  <c r="X85" i="1"/>
  <c r="AE85" i="1" s="1"/>
  <c r="V85" i="1"/>
  <c r="AD85" i="1" s="1"/>
  <c r="X93" i="1"/>
  <c r="AE93" i="1" s="1"/>
  <c r="V93" i="1"/>
  <c r="AD93" i="1" s="1"/>
  <c r="V342" i="1"/>
  <c r="X342" i="1"/>
  <c r="AE342" i="1" s="1"/>
  <c r="V350" i="1"/>
  <c r="AD350" i="1" s="1"/>
  <c r="X350" i="1"/>
  <c r="X358" i="1"/>
  <c r="AE358" i="1" s="1"/>
  <c r="V358" i="1"/>
  <c r="AD358" i="1" s="1"/>
  <c r="X366" i="1"/>
  <c r="AE366" i="1" s="1"/>
  <c r="V366" i="1"/>
  <c r="AD366" i="1" s="1"/>
  <c r="X315" i="1"/>
  <c r="AE315" i="1" s="1"/>
  <c r="V315" i="1"/>
  <c r="X323" i="1"/>
  <c r="AE323" i="1" s="1"/>
  <c r="V323" i="1"/>
  <c r="AD323" i="1" s="1"/>
  <c r="X331" i="1"/>
  <c r="AE331" i="1" s="1"/>
  <c r="V331" i="1"/>
  <c r="V339" i="1"/>
  <c r="AD339" i="1" s="1"/>
  <c r="X339" i="1"/>
  <c r="AE339" i="1" s="1"/>
  <c r="V303" i="1"/>
  <c r="AD303" i="1" s="1"/>
  <c r="X303" i="1"/>
  <c r="AE303" i="1" s="1"/>
  <c r="V295" i="1"/>
  <c r="AD295" i="1" s="1"/>
  <c r="X295" i="1"/>
  <c r="V287" i="1"/>
  <c r="X287" i="1"/>
  <c r="AE287" i="1" s="1"/>
  <c r="X278" i="1"/>
  <c r="AE278" i="1" s="1"/>
  <c r="V278" i="1"/>
  <c r="X270" i="1"/>
  <c r="AE270" i="1" s="1"/>
  <c r="V270" i="1"/>
  <c r="AD270" i="1" s="1"/>
  <c r="X262" i="1"/>
  <c r="AE262" i="1" s="1"/>
  <c r="V262" i="1"/>
  <c r="X254" i="1"/>
  <c r="V254" i="1"/>
  <c r="AD254" i="1" s="1"/>
  <c r="X245" i="1"/>
  <c r="AE245" i="1" s="1"/>
  <c r="V245" i="1"/>
  <c r="X237" i="1"/>
  <c r="AE237" i="1" s="1"/>
  <c r="V237" i="1"/>
  <c r="AD237" i="1" s="1"/>
  <c r="X229" i="1"/>
  <c r="AE229" i="1" s="1"/>
  <c r="V229" i="1"/>
  <c r="X221" i="1"/>
  <c r="AE221" i="1" s="1"/>
  <c r="V221" i="1"/>
  <c r="AD221" i="1" s="1"/>
  <c r="V188" i="1"/>
  <c r="AD188" i="1" s="1"/>
  <c r="X188" i="1"/>
  <c r="AE188" i="1" s="1"/>
  <c r="X97" i="1"/>
  <c r="V97" i="1"/>
  <c r="AD97" i="1" s="1"/>
  <c r="V347" i="1"/>
  <c r="AD347" i="1" s="1"/>
  <c r="X347" i="1"/>
  <c r="AE347" i="1" s="1"/>
  <c r="V355" i="1"/>
  <c r="AD355" i="1" s="1"/>
  <c r="X355" i="1"/>
  <c r="AE355" i="1" s="1"/>
  <c r="X363" i="1"/>
  <c r="AE363" i="1" s="1"/>
  <c r="V363" i="1"/>
  <c r="X312" i="1"/>
  <c r="AE312" i="1" s="1"/>
  <c r="V312" i="1"/>
  <c r="AD312" i="1" s="1"/>
  <c r="X320" i="1"/>
  <c r="AE320" i="1" s="1"/>
  <c r="V320" i="1"/>
  <c r="AD320" i="1" s="1"/>
  <c r="X328" i="1"/>
  <c r="AE328" i="1" s="1"/>
  <c r="V328" i="1"/>
  <c r="AD328" i="1" s="1"/>
  <c r="X336" i="1"/>
  <c r="AE336" i="1" s="1"/>
  <c r="V336" i="1"/>
  <c r="AD336" i="1" s="1"/>
  <c r="X306" i="1"/>
  <c r="AE306" i="1" s="1"/>
  <c r="V306" i="1"/>
  <c r="AD306" i="1" s="1"/>
  <c r="X298" i="1"/>
  <c r="AE298" i="1" s="1"/>
  <c r="V298" i="1"/>
  <c r="AD298" i="1" s="1"/>
  <c r="X290" i="1"/>
  <c r="AE290" i="1" s="1"/>
  <c r="V290" i="1"/>
  <c r="AD290" i="1" s="1"/>
  <c r="X282" i="1"/>
  <c r="AE282" i="1" s="1"/>
  <c r="V282" i="1"/>
  <c r="AD282" i="1" s="1"/>
  <c r="X273" i="1"/>
  <c r="AE273" i="1" s="1"/>
  <c r="V273" i="1"/>
  <c r="AD273" i="1" s="1"/>
  <c r="X265" i="1"/>
  <c r="AE265" i="1" s="1"/>
  <c r="V265" i="1"/>
  <c r="AD265" i="1" s="1"/>
  <c r="X257" i="1"/>
  <c r="AE257" i="1" s="1"/>
  <c r="V257" i="1"/>
  <c r="AD257" i="1" s="1"/>
  <c r="X248" i="1"/>
  <c r="AE248" i="1" s="1"/>
  <c r="V248" i="1"/>
  <c r="AD248" i="1" s="1"/>
  <c r="X240" i="1"/>
  <c r="AE240" i="1" s="1"/>
  <c r="V240" i="1"/>
  <c r="AD240" i="1" s="1"/>
  <c r="X232" i="1"/>
  <c r="AE232" i="1" s="1"/>
  <c r="V232" i="1"/>
  <c r="AD232" i="1" s="1"/>
  <c r="X224" i="1"/>
  <c r="AE224" i="1" s="1"/>
  <c r="V224" i="1"/>
  <c r="AD224" i="1" s="1"/>
  <c r="X44" i="1"/>
  <c r="AE44" i="1" s="1"/>
  <c r="V44" i="1"/>
  <c r="X52" i="1"/>
  <c r="AE52" i="1" s="1"/>
  <c r="V52" i="1"/>
  <c r="AD52" i="1" s="1"/>
  <c r="X60" i="1"/>
  <c r="AE60" i="1" s="1"/>
  <c r="V60" i="1"/>
  <c r="AD60" i="1" s="1"/>
  <c r="S108" i="1"/>
  <c r="AC108" i="1" s="1"/>
  <c r="Q108" i="1"/>
  <c r="AB108" i="1" s="1"/>
  <c r="M108" i="1"/>
  <c r="Z108" i="1" s="1"/>
  <c r="O108" i="1"/>
  <c r="AA108" i="1" s="1"/>
  <c r="S140" i="1"/>
  <c r="AC140" i="1" s="1"/>
  <c r="Q140" i="1"/>
  <c r="AB140" i="1" s="1"/>
  <c r="M140" i="1"/>
  <c r="Z140" i="1" s="1"/>
  <c r="O140" i="1"/>
  <c r="AA140" i="1" s="1"/>
  <c r="S164" i="1"/>
  <c r="AC164" i="1" s="1"/>
  <c r="Q164" i="1"/>
  <c r="AB164" i="1" s="1"/>
  <c r="M164" i="1"/>
  <c r="Z164" i="1" s="1"/>
  <c r="O164" i="1"/>
  <c r="AA164" i="1" s="1"/>
  <c r="S206" i="1"/>
  <c r="AC206" i="1" s="1"/>
  <c r="Q206" i="1"/>
  <c r="AB206" i="1" s="1"/>
  <c r="O206" i="1"/>
  <c r="AA206" i="1" s="1"/>
  <c r="M206" i="1"/>
  <c r="Z206" i="1" s="1"/>
  <c r="S110" i="1"/>
  <c r="AC110" i="1" s="1"/>
  <c r="Q110" i="1"/>
  <c r="AB110" i="1" s="1"/>
  <c r="O110" i="1"/>
  <c r="AA110" i="1" s="1"/>
  <c r="M110" i="1"/>
  <c r="Z110" i="1" s="1"/>
  <c r="S64" i="1"/>
  <c r="AC64" i="1" s="1"/>
  <c r="Q64" i="1"/>
  <c r="AB64" i="1" s="1"/>
  <c r="M64" i="1"/>
  <c r="Z64" i="1" s="1"/>
  <c r="O64" i="1"/>
  <c r="AA64" i="1" s="1"/>
  <c r="S29" i="1"/>
  <c r="AC29" i="1" s="1"/>
  <c r="O29" i="1"/>
  <c r="AA29" i="1" s="1"/>
  <c r="Q29" i="1"/>
  <c r="AB29" i="1" s="1"/>
  <c r="M29" i="1"/>
  <c r="Z29" i="1" s="1"/>
  <c r="S53" i="1"/>
  <c r="AC53" i="1" s="1"/>
  <c r="O53" i="1"/>
  <c r="AA53" i="1" s="1"/>
  <c r="Q53" i="1"/>
  <c r="AB53" i="1" s="1"/>
  <c r="M53" i="1"/>
  <c r="Z53" i="1" s="1"/>
  <c r="S248" i="1"/>
  <c r="AC248" i="1" s="1"/>
  <c r="Q248" i="1"/>
  <c r="AB248" i="1" s="1"/>
  <c r="M248" i="1"/>
  <c r="Z248" i="1" s="1"/>
  <c r="O248" i="1"/>
  <c r="AA248" i="1" s="1"/>
  <c r="Q358" i="1"/>
  <c r="AB358" i="1" s="1"/>
  <c r="S358" i="1"/>
  <c r="AC358" i="1" s="1"/>
  <c r="M358" i="1"/>
  <c r="Z358" i="1" s="1"/>
  <c r="O358" i="1"/>
  <c r="AA358" i="1" s="1"/>
  <c r="S79" i="1"/>
  <c r="AC79" i="1" s="1"/>
  <c r="O79" i="1"/>
  <c r="AA79" i="1" s="1"/>
  <c r="Q79" i="1"/>
  <c r="AB79" i="1" s="1"/>
  <c r="M79" i="1"/>
  <c r="Z79" i="1" s="1"/>
  <c r="S99" i="1"/>
  <c r="AC99" i="1" s="1"/>
  <c r="O99" i="1"/>
  <c r="AA99" i="1" s="1"/>
  <c r="Q99" i="1"/>
  <c r="AB99" i="1" s="1"/>
  <c r="M99" i="1"/>
  <c r="Z99" i="1" s="1"/>
  <c r="S123" i="1"/>
  <c r="AC123" i="1" s="1"/>
  <c r="O123" i="1"/>
  <c r="AA123" i="1" s="1"/>
  <c r="Q123" i="1"/>
  <c r="AB123" i="1" s="1"/>
  <c r="M123" i="1"/>
  <c r="Z123" i="1" s="1"/>
  <c r="S147" i="1"/>
  <c r="AC147" i="1" s="1"/>
  <c r="O147" i="1"/>
  <c r="AA147" i="1" s="1"/>
  <c r="Q147" i="1"/>
  <c r="AB147" i="1" s="1"/>
  <c r="M147" i="1"/>
  <c r="Z147" i="1" s="1"/>
  <c r="S226" i="1"/>
  <c r="AC226" i="1" s="1"/>
  <c r="Q226" i="1"/>
  <c r="AB226" i="1" s="1"/>
  <c r="O226" i="1"/>
  <c r="AA226" i="1" s="1"/>
  <c r="M226" i="1"/>
  <c r="Z226" i="1" s="1"/>
  <c r="S165" i="1"/>
  <c r="AC165" i="1" s="1"/>
  <c r="O165" i="1"/>
  <c r="AA165" i="1" s="1"/>
  <c r="Q165" i="1"/>
  <c r="AB165" i="1" s="1"/>
  <c r="M165" i="1"/>
  <c r="Z165" i="1" s="1"/>
  <c r="S189" i="1"/>
  <c r="AC189" i="1" s="1"/>
  <c r="O189" i="1"/>
  <c r="AA189" i="1" s="1"/>
  <c r="Q189" i="1"/>
  <c r="AB189" i="1" s="1"/>
  <c r="M189" i="1"/>
  <c r="Z189" i="1" s="1"/>
  <c r="S213" i="1"/>
  <c r="AC213" i="1" s="1"/>
  <c r="O213" i="1"/>
  <c r="AA213" i="1" s="1"/>
  <c r="Q213" i="1"/>
  <c r="AB213" i="1" s="1"/>
  <c r="M213" i="1"/>
  <c r="Z213" i="1" s="1"/>
  <c r="S237" i="1"/>
  <c r="AC237" i="1" s="1"/>
  <c r="O237" i="1"/>
  <c r="AA237" i="1" s="1"/>
  <c r="Q237" i="1"/>
  <c r="AB237" i="1" s="1"/>
  <c r="M237" i="1"/>
  <c r="Z237" i="1" s="1"/>
  <c r="O261" i="1"/>
  <c r="AA261" i="1" s="1"/>
  <c r="S261" i="1"/>
  <c r="AC261" i="1" s="1"/>
  <c r="Q261" i="1"/>
  <c r="AB261" i="1" s="1"/>
  <c r="M261" i="1"/>
  <c r="Z261" i="1" s="1"/>
  <c r="O285" i="1"/>
  <c r="AA285" i="1" s="1"/>
  <c r="Q285" i="1"/>
  <c r="AB285" i="1" s="1"/>
  <c r="S285" i="1"/>
  <c r="AC285" i="1" s="1"/>
  <c r="M285" i="1"/>
  <c r="Z285" i="1" s="1"/>
  <c r="O305" i="1"/>
  <c r="AA305" i="1" s="1"/>
  <c r="Q305" i="1"/>
  <c r="AB305" i="1" s="1"/>
  <c r="S305" i="1"/>
  <c r="AC305" i="1" s="1"/>
  <c r="M305" i="1"/>
  <c r="Z305" i="1" s="1"/>
  <c r="O321" i="1"/>
  <c r="AA321" i="1" s="1"/>
  <c r="Q321" i="1"/>
  <c r="AB321" i="1" s="1"/>
  <c r="S321" i="1"/>
  <c r="AC321" i="1" s="1"/>
  <c r="M321" i="1"/>
  <c r="Z321" i="1" s="1"/>
  <c r="O345" i="1"/>
  <c r="AA345" i="1" s="1"/>
  <c r="Q345" i="1"/>
  <c r="AB345" i="1" s="1"/>
  <c r="S345" i="1"/>
  <c r="AC345" i="1" s="1"/>
  <c r="M345" i="1"/>
  <c r="Z345" i="1" s="1"/>
  <c r="Q361" i="1"/>
  <c r="AB361" i="1" s="1"/>
  <c r="S361" i="1"/>
  <c r="AC361" i="1" s="1"/>
  <c r="M361" i="1"/>
  <c r="Z361" i="1" s="1"/>
  <c r="O361" i="1"/>
  <c r="AA361" i="1" s="1"/>
  <c r="S46" i="1"/>
  <c r="AC46" i="1" s="1"/>
  <c r="O46" i="1"/>
  <c r="AA46" i="1" s="1"/>
  <c r="Q46" i="1"/>
  <c r="AB46" i="1" s="1"/>
  <c r="M46" i="1"/>
  <c r="Z46" i="1" s="1"/>
  <c r="S62" i="1"/>
  <c r="AC62" i="1" s="1"/>
  <c r="O62" i="1"/>
  <c r="AA62" i="1" s="1"/>
  <c r="Q62" i="1"/>
  <c r="AB62" i="1" s="1"/>
  <c r="M62" i="1"/>
  <c r="Z62" i="1" s="1"/>
  <c r="Q286" i="1"/>
  <c r="AB286" i="1" s="1"/>
  <c r="O286" i="1"/>
  <c r="AA286" i="1" s="1"/>
  <c r="M286" i="1"/>
  <c r="Z286" i="1" s="1"/>
  <c r="S286" i="1"/>
  <c r="AC286" i="1" s="1"/>
  <c r="Q302" i="1"/>
  <c r="AB302" i="1" s="1"/>
  <c r="O302" i="1"/>
  <c r="AA302" i="1" s="1"/>
  <c r="M302" i="1"/>
  <c r="Z302" i="1" s="1"/>
  <c r="S302" i="1"/>
  <c r="AC302" i="1" s="1"/>
  <c r="Q318" i="1"/>
  <c r="AB318" i="1" s="1"/>
  <c r="O318" i="1"/>
  <c r="AA318" i="1" s="1"/>
  <c r="M318" i="1"/>
  <c r="Z318" i="1" s="1"/>
  <c r="S318" i="1"/>
  <c r="AC318" i="1" s="1"/>
  <c r="Q334" i="1"/>
  <c r="AB334" i="1" s="1"/>
  <c r="O334" i="1"/>
  <c r="AA334" i="1" s="1"/>
  <c r="M334" i="1"/>
  <c r="Z334" i="1" s="1"/>
  <c r="S334" i="1"/>
  <c r="AC334" i="1" s="1"/>
  <c r="Q360" i="1"/>
  <c r="AB360" i="1" s="1"/>
  <c r="S360" i="1"/>
  <c r="AC360" i="1" s="1"/>
  <c r="M360" i="1"/>
  <c r="Z360" i="1" s="1"/>
  <c r="O360" i="1"/>
  <c r="AA360" i="1" s="1"/>
  <c r="S5" i="1"/>
  <c r="AC5" i="1" s="1"/>
  <c r="Q5" i="1"/>
  <c r="AB5" i="1" s="1"/>
  <c r="O5" i="1"/>
  <c r="AA5" i="1" s="1"/>
  <c r="M5" i="1"/>
  <c r="Z5" i="1" s="1"/>
  <c r="S80" i="1"/>
  <c r="AC80" i="1" s="1"/>
  <c r="Q80" i="1"/>
  <c r="AB80" i="1" s="1"/>
  <c r="M80" i="1"/>
  <c r="Z80" i="1" s="1"/>
  <c r="O80" i="1"/>
  <c r="AA80" i="1" s="1"/>
  <c r="S96" i="1"/>
  <c r="AC96" i="1" s="1"/>
  <c r="Q96" i="1"/>
  <c r="AB96" i="1" s="1"/>
  <c r="M96" i="1"/>
  <c r="Z96" i="1" s="1"/>
  <c r="O96" i="1"/>
  <c r="AA96" i="1" s="1"/>
  <c r="S112" i="1"/>
  <c r="AC112" i="1" s="1"/>
  <c r="Q112" i="1"/>
  <c r="AB112" i="1" s="1"/>
  <c r="M112" i="1"/>
  <c r="Z112" i="1" s="1"/>
  <c r="O112" i="1"/>
  <c r="AA112" i="1" s="1"/>
  <c r="S126" i="1"/>
  <c r="AC126" i="1" s="1"/>
  <c r="Q126" i="1"/>
  <c r="AB126" i="1" s="1"/>
  <c r="O126" i="1"/>
  <c r="AA126" i="1" s="1"/>
  <c r="M126" i="1"/>
  <c r="Z126" i="1" s="1"/>
  <c r="S134" i="1"/>
  <c r="AC134" i="1" s="1"/>
  <c r="Q134" i="1"/>
  <c r="AB134" i="1" s="1"/>
  <c r="O134" i="1"/>
  <c r="AA134" i="1" s="1"/>
  <c r="M134" i="1"/>
  <c r="Z134" i="1" s="1"/>
  <c r="S142" i="1"/>
  <c r="AC142" i="1" s="1"/>
  <c r="Q142" i="1"/>
  <c r="AB142" i="1" s="1"/>
  <c r="O142" i="1"/>
  <c r="AA142" i="1" s="1"/>
  <c r="M142" i="1"/>
  <c r="Z142" i="1" s="1"/>
  <c r="S150" i="1"/>
  <c r="AC150" i="1" s="1"/>
  <c r="Q150" i="1"/>
  <c r="AB150" i="1" s="1"/>
  <c r="O150" i="1"/>
  <c r="AA150" i="1" s="1"/>
  <c r="M150" i="1"/>
  <c r="Z150" i="1" s="1"/>
  <c r="S158" i="1"/>
  <c r="AC158" i="1" s="1"/>
  <c r="Q158" i="1"/>
  <c r="AB158" i="1" s="1"/>
  <c r="O158" i="1"/>
  <c r="AA158" i="1" s="1"/>
  <c r="M158" i="1"/>
  <c r="Z158" i="1" s="1"/>
  <c r="S166" i="1"/>
  <c r="AC166" i="1" s="1"/>
  <c r="Q166" i="1"/>
  <c r="AB166" i="1" s="1"/>
  <c r="O166" i="1"/>
  <c r="AA166" i="1" s="1"/>
  <c r="M166" i="1"/>
  <c r="Z166" i="1" s="1"/>
  <c r="S174" i="1"/>
  <c r="AC174" i="1" s="1"/>
  <c r="Q174" i="1"/>
  <c r="AB174" i="1" s="1"/>
  <c r="O174" i="1"/>
  <c r="AA174" i="1" s="1"/>
  <c r="M174" i="1"/>
  <c r="Z174" i="1" s="1"/>
  <c r="S182" i="1"/>
  <c r="AC182" i="1" s="1"/>
  <c r="Q182" i="1"/>
  <c r="AB182" i="1" s="1"/>
  <c r="O182" i="1"/>
  <c r="AA182" i="1" s="1"/>
  <c r="M182" i="1"/>
  <c r="Z182" i="1" s="1"/>
  <c r="S194" i="1"/>
  <c r="AC194" i="1" s="1"/>
  <c r="Q194" i="1"/>
  <c r="AB194" i="1" s="1"/>
  <c r="O194" i="1"/>
  <c r="AA194" i="1" s="1"/>
  <c r="M194" i="1"/>
  <c r="Z194" i="1" s="1"/>
  <c r="S210" i="1"/>
  <c r="AC210" i="1" s="1"/>
  <c r="Q210" i="1"/>
  <c r="AB210" i="1" s="1"/>
  <c r="O210" i="1"/>
  <c r="AA210" i="1" s="1"/>
  <c r="M210" i="1"/>
  <c r="Z210" i="1" s="1"/>
  <c r="S74" i="1"/>
  <c r="AC74" i="1" s="1"/>
  <c r="Q74" i="1"/>
  <c r="AB74" i="1" s="1"/>
  <c r="O74" i="1"/>
  <c r="AA74" i="1" s="1"/>
  <c r="M74" i="1"/>
  <c r="Z74" i="1" s="1"/>
  <c r="S94" i="1"/>
  <c r="AC94" i="1" s="1"/>
  <c r="Q94" i="1"/>
  <c r="AB94" i="1" s="1"/>
  <c r="O94" i="1"/>
  <c r="AA94" i="1" s="1"/>
  <c r="M94" i="1"/>
  <c r="Z94" i="1" s="1"/>
  <c r="S118" i="1"/>
  <c r="AC118" i="1" s="1"/>
  <c r="Q118" i="1"/>
  <c r="AB118" i="1" s="1"/>
  <c r="O118" i="1"/>
  <c r="AA118" i="1" s="1"/>
  <c r="M118" i="1"/>
  <c r="Z118" i="1" s="1"/>
  <c r="S34" i="1"/>
  <c r="AC34" i="1" s="1"/>
  <c r="O34" i="1"/>
  <c r="AA34" i="1" s="1"/>
  <c r="Q34" i="1"/>
  <c r="AB34" i="1" s="1"/>
  <c r="M34" i="1"/>
  <c r="Z34" i="1" s="1"/>
  <c r="O23" i="1"/>
  <c r="AA23" i="1" s="1"/>
  <c r="Q23" i="1"/>
  <c r="AB23" i="1" s="1"/>
  <c r="S23" i="1"/>
  <c r="AC23" i="1" s="1"/>
  <c r="M23" i="1"/>
  <c r="Z23" i="1" s="1"/>
  <c r="S31" i="1"/>
  <c r="AC31" i="1" s="1"/>
  <c r="O31" i="1"/>
  <c r="AA31" i="1" s="1"/>
  <c r="Q31" i="1"/>
  <c r="AB31" i="1" s="1"/>
  <c r="M31" i="1"/>
  <c r="Z31" i="1" s="1"/>
  <c r="O39" i="1"/>
  <c r="AA39" i="1" s="1"/>
  <c r="Q39" i="1"/>
  <c r="AB39" i="1" s="1"/>
  <c r="S39" i="1"/>
  <c r="AC39" i="1" s="1"/>
  <c r="M39" i="1"/>
  <c r="Z39" i="1" s="1"/>
  <c r="S47" i="1"/>
  <c r="AC47" i="1" s="1"/>
  <c r="O47" i="1"/>
  <c r="AA47" i="1" s="1"/>
  <c r="Q47" i="1"/>
  <c r="AB47" i="1" s="1"/>
  <c r="M47" i="1"/>
  <c r="Z47" i="1" s="1"/>
  <c r="O55" i="1"/>
  <c r="AA55" i="1" s="1"/>
  <c r="S55" i="1"/>
  <c r="AC55" i="1" s="1"/>
  <c r="Q55" i="1"/>
  <c r="AB55" i="1" s="1"/>
  <c r="M55" i="1"/>
  <c r="Z55" i="1" s="1"/>
  <c r="S63" i="1"/>
  <c r="AC63" i="1" s="1"/>
  <c r="O63" i="1"/>
  <c r="AA63" i="1" s="1"/>
  <c r="Q63" i="1"/>
  <c r="AB63" i="1" s="1"/>
  <c r="M63" i="1"/>
  <c r="Z63" i="1" s="1"/>
  <c r="S228" i="1"/>
  <c r="AC228" i="1" s="1"/>
  <c r="Q228" i="1"/>
  <c r="AB228" i="1" s="1"/>
  <c r="M228" i="1"/>
  <c r="Z228" i="1" s="1"/>
  <c r="O228" i="1"/>
  <c r="AA228" i="1" s="1"/>
  <c r="S252" i="1"/>
  <c r="AC252" i="1" s="1"/>
  <c r="Q252" i="1"/>
  <c r="AB252" i="1" s="1"/>
  <c r="M252" i="1"/>
  <c r="Z252" i="1" s="1"/>
  <c r="O252" i="1"/>
  <c r="AA252" i="1" s="1"/>
  <c r="Q268" i="1"/>
  <c r="AB268" i="1" s="1"/>
  <c r="S268" i="1"/>
  <c r="AC268" i="1" s="1"/>
  <c r="M268" i="1"/>
  <c r="Z268" i="1" s="1"/>
  <c r="O268" i="1"/>
  <c r="AA268" i="1" s="1"/>
  <c r="Q346" i="1"/>
  <c r="AB346" i="1" s="1"/>
  <c r="S346" i="1"/>
  <c r="AC346" i="1" s="1"/>
  <c r="O346" i="1"/>
  <c r="AA346" i="1" s="1"/>
  <c r="M346" i="1"/>
  <c r="Z346" i="1" s="1"/>
  <c r="Q362" i="1"/>
  <c r="AB362" i="1" s="1"/>
  <c r="S362" i="1"/>
  <c r="AC362" i="1" s="1"/>
  <c r="M362" i="1"/>
  <c r="Z362" i="1" s="1"/>
  <c r="O362" i="1"/>
  <c r="AA362" i="1" s="1"/>
  <c r="S192" i="1"/>
  <c r="AC192" i="1" s="1"/>
  <c r="Q192" i="1"/>
  <c r="AB192" i="1" s="1"/>
  <c r="M192" i="1"/>
  <c r="Z192" i="1" s="1"/>
  <c r="O192" i="1"/>
  <c r="AA192" i="1" s="1"/>
  <c r="S212" i="1"/>
  <c r="AC212" i="1" s="1"/>
  <c r="Q212" i="1"/>
  <c r="AB212" i="1" s="1"/>
  <c r="M212" i="1"/>
  <c r="Z212" i="1" s="1"/>
  <c r="O212" i="1"/>
  <c r="AA212" i="1" s="1"/>
  <c r="S24" i="1"/>
  <c r="AC24" i="1" s="1"/>
  <c r="Q24" i="1"/>
  <c r="AB24" i="1" s="1"/>
  <c r="M24" i="1"/>
  <c r="Z24" i="1" s="1"/>
  <c r="O24" i="1"/>
  <c r="AA24" i="1" s="1"/>
  <c r="S69" i="1"/>
  <c r="AC69" i="1" s="1"/>
  <c r="O69" i="1"/>
  <c r="AA69" i="1" s="1"/>
  <c r="Q69" i="1"/>
  <c r="AB69" i="1" s="1"/>
  <c r="M69" i="1"/>
  <c r="Z69" i="1" s="1"/>
  <c r="S77" i="1"/>
  <c r="AC77" i="1" s="1"/>
  <c r="O77" i="1"/>
  <c r="AA77" i="1" s="1"/>
  <c r="Q77" i="1"/>
  <c r="AB77" i="1" s="1"/>
  <c r="M77" i="1"/>
  <c r="Z77" i="1" s="1"/>
  <c r="S81" i="1"/>
  <c r="AC81" i="1" s="1"/>
  <c r="O81" i="1"/>
  <c r="AA81" i="1" s="1"/>
  <c r="Q81" i="1"/>
  <c r="AB81" i="1" s="1"/>
  <c r="M81" i="1"/>
  <c r="Z81" i="1" s="1"/>
  <c r="S89" i="1"/>
  <c r="AC89" i="1" s="1"/>
  <c r="O89" i="1"/>
  <c r="AA89" i="1" s="1"/>
  <c r="Q89" i="1"/>
  <c r="AB89" i="1" s="1"/>
  <c r="M89" i="1"/>
  <c r="Z89" i="1" s="1"/>
  <c r="S97" i="1"/>
  <c r="AC97" i="1" s="1"/>
  <c r="O97" i="1"/>
  <c r="AA97" i="1" s="1"/>
  <c r="Q97" i="1"/>
  <c r="AB97" i="1" s="1"/>
  <c r="M97" i="1"/>
  <c r="Z97" i="1" s="1"/>
  <c r="S101" i="1"/>
  <c r="AC101" i="1" s="1"/>
  <c r="O101" i="1"/>
  <c r="AA101" i="1" s="1"/>
  <c r="Q101" i="1"/>
  <c r="AB101" i="1" s="1"/>
  <c r="M101" i="1"/>
  <c r="Z101" i="1" s="1"/>
  <c r="S109" i="1"/>
  <c r="AC109" i="1" s="1"/>
  <c r="O109" i="1"/>
  <c r="AA109" i="1" s="1"/>
  <c r="Q109" i="1"/>
  <c r="AB109" i="1" s="1"/>
  <c r="M109" i="1"/>
  <c r="Z109" i="1" s="1"/>
  <c r="S117" i="1"/>
  <c r="AC117" i="1" s="1"/>
  <c r="O117" i="1"/>
  <c r="AA117" i="1" s="1"/>
  <c r="Q117" i="1"/>
  <c r="AB117" i="1" s="1"/>
  <c r="M117" i="1"/>
  <c r="Z117" i="1" s="1"/>
  <c r="S125" i="1"/>
  <c r="AC125" i="1" s="1"/>
  <c r="O125" i="1"/>
  <c r="AA125" i="1" s="1"/>
  <c r="Q125" i="1"/>
  <c r="AB125" i="1" s="1"/>
  <c r="M125" i="1"/>
  <c r="Z125" i="1" s="1"/>
  <c r="S133" i="1"/>
  <c r="AC133" i="1" s="1"/>
  <c r="O133" i="1"/>
  <c r="AA133" i="1" s="1"/>
  <c r="Q133" i="1"/>
  <c r="AB133" i="1" s="1"/>
  <c r="M133" i="1"/>
  <c r="Z133" i="1" s="1"/>
  <c r="S141" i="1"/>
  <c r="AC141" i="1" s="1"/>
  <c r="O141" i="1"/>
  <c r="AA141" i="1" s="1"/>
  <c r="Q141" i="1"/>
  <c r="AB141" i="1" s="1"/>
  <c r="M141" i="1"/>
  <c r="Z141" i="1" s="1"/>
  <c r="S149" i="1"/>
  <c r="AC149" i="1" s="1"/>
  <c r="O149" i="1"/>
  <c r="AA149" i="1" s="1"/>
  <c r="Q149" i="1"/>
  <c r="AB149" i="1" s="1"/>
  <c r="M149" i="1"/>
  <c r="Z149" i="1" s="1"/>
  <c r="S157" i="1"/>
  <c r="AC157" i="1" s="1"/>
  <c r="O157" i="1"/>
  <c r="AA157" i="1" s="1"/>
  <c r="Q157" i="1"/>
  <c r="AB157" i="1" s="1"/>
  <c r="M157" i="1"/>
  <c r="Z157" i="1" s="1"/>
  <c r="S82" i="1"/>
  <c r="AC82" i="1" s="1"/>
  <c r="Q82" i="1"/>
  <c r="AB82" i="1" s="1"/>
  <c r="O82" i="1"/>
  <c r="AA82" i="1" s="1"/>
  <c r="M82" i="1"/>
  <c r="Z82" i="1" s="1"/>
  <c r="S230" i="1"/>
  <c r="AC230" i="1" s="1"/>
  <c r="Q230" i="1"/>
  <c r="AB230" i="1" s="1"/>
  <c r="O230" i="1"/>
  <c r="AA230" i="1" s="1"/>
  <c r="M230" i="1"/>
  <c r="Z230" i="1" s="1"/>
  <c r="S240" i="1"/>
  <c r="AC240" i="1" s="1"/>
  <c r="Q240" i="1"/>
  <c r="AB240" i="1" s="1"/>
  <c r="M240" i="1"/>
  <c r="Z240" i="1" s="1"/>
  <c r="O240" i="1"/>
  <c r="AA240" i="1" s="1"/>
  <c r="S254" i="1"/>
  <c r="AC254" i="1" s="1"/>
  <c r="Q254" i="1"/>
  <c r="AB254" i="1" s="1"/>
  <c r="O254" i="1"/>
  <c r="AA254" i="1" s="1"/>
  <c r="M254" i="1"/>
  <c r="Z254" i="1" s="1"/>
  <c r="O167" i="1"/>
  <c r="AA167" i="1" s="1"/>
  <c r="Q167" i="1"/>
  <c r="AB167" i="1" s="1"/>
  <c r="S167" i="1"/>
  <c r="AC167" i="1" s="1"/>
  <c r="M167" i="1"/>
  <c r="Z167" i="1" s="1"/>
  <c r="S175" i="1"/>
  <c r="AC175" i="1" s="1"/>
  <c r="O175" i="1"/>
  <c r="AA175" i="1" s="1"/>
  <c r="Q175" i="1"/>
  <c r="AB175" i="1" s="1"/>
  <c r="M175" i="1"/>
  <c r="Z175" i="1" s="1"/>
  <c r="O183" i="1"/>
  <c r="AA183" i="1" s="1"/>
  <c r="S183" i="1"/>
  <c r="AC183" i="1" s="1"/>
  <c r="Q183" i="1"/>
  <c r="AB183" i="1" s="1"/>
  <c r="M183" i="1"/>
  <c r="Z183" i="1" s="1"/>
  <c r="S191" i="1"/>
  <c r="AC191" i="1" s="1"/>
  <c r="O191" i="1"/>
  <c r="AA191" i="1" s="1"/>
  <c r="Q191" i="1"/>
  <c r="AB191" i="1" s="1"/>
  <c r="M191" i="1"/>
  <c r="Z191" i="1" s="1"/>
  <c r="O199" i="1"/>
  <c r="AA199" i="1" s="1"/>
  <c r="S199" i="1"/>
  <c r="AC199" i="1" s="1"/>
  <c r="Q199" i="1"/>
  <c r="AB199" i="1" s="1"/>
  <c r="M199" i="1"/>
  <c r="Z199" i="1" s="1"/>
  <c r="S207" i="1"/>
  <c r="AC207" i="1" s="1"/>
  <c r="O207" i="1"/>
  <c r="AA207" i="1" s="1"/>
  <c r="Q207" i="1"/>
  <c r="AB207" i="1" s="1"/>
  <c r="M207" i="1"/>
  <c r="Z207" i="1" s="1"/>
  <c r="O215" i="1"/>
  <c r="AA215" i="1" s="1"/>
  <c r="Q215" i="1"/>
  <c r="AB215" i="1" s="1"/>
  <c r="S215" i="1"/>
  <c r="AC215" i="1" s="1"/>
  <c r="M215" i="1"/>
  <c r="Z215" i="1" s="1"/>
  <c r="S223" i="1"/>
  <c r="AC223" i="1" s="1"/>
  <c r="O223" i="1"/>
  <c r="AA223" i="1" s="1"/>
  <c r="Q223" i="1"/>
  <c r="AB223" i="1" s="1"/>
  <c r="M223" i="1"/>
  <c r="Z223" i="1" s="1"/>
  <c r="O231" i="1"/>
  <c r="AA231" i="1" s="1"/>
  <c r="Q231" i="1"/>
  <c r="AB231" i="1" s="1"/>
  <c r="S231" i="1"/>
  <c r="AC231" i="1" s="1"/>
  <c r="M231" i="1"/>
  <c r="Z231" i="1" s="1"/>
  <c r="S239" i="1"/>
  <c r="AC239" i="1" s="1"/>
  <c r="O239" i="1"/>
  <c r="AA239" i="1" s="1"/>
  <c r="Q239" i="1"/>
  <c r="AB239" i="1" s="1"/>
  <c r="M239" i="1"/>
  <c r="Z239" i="1" s="1"/>
  <c r="O247" i="1"/>
  <c r="AA247" i="1" s="1"/>
  <c r="S247" i="1"/>
  <c r="AC247" i="1" s="1"/>
  <c r="Q247" i="1"/>
  <c r="AB247" i="1" s="1"/>
  <c r="M247" i="1"/>
  <c r="Z247" i="1" s="1"/>
  <c r="S255" i="1"/>
  <c r="AC255" i="1" s="1"/>
  <c r="O255" i="1"/>
  <c r="AA255" i="1" s="1"/>
  <c r="Q255" i="1"/>
  <c r="AB255" i="1" s="1"/>
  <c r="M255" i="1"/>
  <c r="Z255" i="1" s="1"/>
  <c r="S263" i="1"/>
  <c r="AC263" i="1" s="1"/>
  <c r="O263" i="1"/>
  <c r="AA263" i="1" s="1"/>
  <c r="Q263" i="1"/>
  <c r="AB263" i="1" s="1"/>
  <c r="M263" i="1"/>
  <c r="Z263" i="1" s="1"/>
  <c r="S271" i="1"/>
  <c r="AC271" i="1" s="1"/>
  <c r="O271" i="1"/>
  <c r="AA271" i="1" s="1"/>
  <c r="Q271" i="1"/>
  <c r="AB271" i="1" s="1"/>
  <c r="M271" i="1"/>
  <c r="Z271" i="1" s="1"/>
  <c r="S279" i="1"/>
  <c r="AC279" i="1" s="1"/>
  <c r="O279" i="1"/>
  <c r="AA279" i="1" s="1"/>
  <c r="Q279" i="1"/>
  <c r="AB279" i="1" s="1"/>
  <c r="M279" i="1"/>
  <c r="Z279" i="1" s="1"/>
  <c r="S287" i="1"/>
  <c r="AC287" i="1" s="1"/>
  <c r="O287" i="1"/>
  <c r="AA287" i="1" s="1"/>
  <c r="Q287" i="1"/>
  <c r="AB287" i="1" s="1"/>
  <c r="M287" i="1"/>
  <c r="Z287" i="1" s="1"/>
  <c r="S291" i="1"/>
  <c r="AC291" i="1" s="1"/>
  <c r="Q291" i="1"/>
  <c r="AB291" i="1" s="1"/>
  <c r="O291" i="1"/>
  <c r="AA291" i="1" s="1"/>
  <c r="M291" i="1"/>
  <c r="Z291" i="1" s="1"/>
  <c r="S299" i="1"/>
  <c r="AC299" i="1" s="1"/>
  <c r="Q299" i="1"/>
  <c r="AB299" i="1" s="1"/>
  <c r="O299" i="1"/>
  <c r="AA299" i="1" s="1"/>
  <c r="M299" i="1"/>
  <c r="Z299" i="1" s="1"/>
  <c r="S307" i="1"/>
  <c r="AC307" i="1" s="1"/>
  <c r="Q307" i="1"/>
  <c r="AB307" i="1" s="1"/>
  <c r="O307" i="1"/>
  <c r="AA307" i="1" s="1"/>
  <c r="M307" i="1"/>
  <c r="Z307" i="1" s="1"/>
  <c r="S315" i="1"/>
  <c r="AC315" i="1" s="1"/>
  <c r="Q315" i="1"/>
  <c r="AB315" i="1" s="1"/>
  <c r="O315" i="1"/>
  <c r="AA315" i="1" s="1"/>
  <c r="M315" i="1"/>
  <c r="Z315" i="1" s="1"/>
  <c r="S323" i="1"/>
  <c r="AC323" i="1" s="1"/>
  <c r="Q323" i="1"/>
  <c r="AB323" i="1" s="1"/>
  <c r="O323" i="1"/>
  <c r="AA323" i="1" s="1"/>
  <c r="M323" i="1"/>
  <c r="Z323" i="1" s="1"/>
  <c r="S331" i="1"/>
  <c r="AC331" i="1" s="1"/>
  <c r="Q331" i="1"/>
  <c r="AB331" i="1" s="1"/>
  <c r="O331" i="1"/>
  <c r="AA331" i="1" s="1"/>
  <c r="M331" i="1"/>
  <c r="Z331" i="1" s="1"/>
  <c r="S339" i="1"/>
  <c r="AC339" i="1" s="1"/>
  <c r="Q339" i="1"/>
  <c r="AB339" i="1" s="1"/>
  <c r="O339" i="1"/>
  <c r="AA339" i="1" s="1"/>
  <c r="M339" i="1"/>
  <c r="Z339" i="1" s="1"/>
  <c r="S347" i="1"/>
  <c r="AC347" i="1" s="1"/>
  <c r="Q347" i="1"/>
  <c r="AB347" i="1" s="1"/>
  <c r="O347" i="1"/>
  <c r="AA347" i="1" s="1"/>
  <c r="M347" i="1"/>
  <c r="Z347" i="1" s="1"/>
  <c r="S355" i="1"/>
  <c r="AC355" i="1" s="1"/>
  <c r="Q355" i="1"/>
  <c r="AB355" i="1" s="1"/>
  <c r="O355" i="1"/>
  <c r="AA355" i="1" s="1"/>
  <c r="M355" i="1"/>
  <c r="Z355" i="1" s="1"/>
  <c r="S363" i="1"/>
  <c r="AC363" i="1" s="1"/>
  <c r="O363" i="1"/>
  <c r="AA363" i="1" s="1"/>
  <c r="Q363" i="1"/>
  <c r="AB363" i="1" s="1"/>
  <c r="M363" i="1"/>
  <c r="Z363" i="1" s="1"/>
  <c r="S28" i="1"/>
  <c r="AC28" i="1" s="1"/>
  <c r="Q28" i="1"/>
  <c r="AB28" i="1" s="1"/>
  <c r="M28" i="1"/>
  <c r="Z28" i="1" s="1"/>
  <c r="O28" i="1"/>
  <c r="AA28" i="1" s="1"/>
  <c r="S48" i="1"/>
  <c r="AC48" i="1" s="1"/>
  <c r="Q48" i="1"/>
  <c r="AB48" i="1" s="1"/>
  <c r="M48" i="1"/>
  <c r="Z48" i="1" s="1"/>
  <c r="O48" i="1"/>
  <c r="AA48" i="1" s="1"/>
  <c r="S56" i="1"/>
  <c r="AC56" i="1" s="1"/>
  <c r="Q56" i="1"/>
  <c r="AB56" i="1" s="1"/>
  <c r="M56" i="1"/>
  <c r="Z56" i="1" s="1"/>
  <c r="O56" i="1"/>
  <c r="AA56" i="1" s="1"/>
  <c r="S266" i="1"/>
  <c r="AC266" i="1" s="1"/>
  <c r="Q266" i="1"/>
  <c r="AB266" i="1" s="1"/>
  <c r="O266" i="1"/>
  <c r="AA266" i="1" s="1"/>
  <c r="M266" i="1"/>
  <c r="Z266" i="1" s="1"/>
  <c r="Q280" i="1"/>
  <c r="AB280" i="1" s="1"/>
  <c r="S280" i="1"/>
  <c r="AC280" i="1" s="1"/>
  <c r="M280" i="1"/>
  <c r="Z280" i="1" s="1"/>
  <c r="O280" i="1"/>
  <c r="AA280" i="1" s="1"/>
  <c r="Q288" i="1"/>
  <c r="AB288" i="1" s="1"/>
  <c r="S288" i="1"/>
  <c r="AC288" i="1" s="1"/>
  <c r="M288" i="1"/>
  <c r="Z288" i="1" s="1"/>
  <c r="O288" i="1"/>
  <c r="AA288" i="1" s="1"/>
  <c r="Q296" i="1"/>
  <c r="AB296" i="1" s="1"/>
  <c r="S296" i="1"/>
  <c r="AC296" i="1" s="1"/>
  <c r="M296" i="1"/>
  <c r="Z296" i="1" s="1"/>
  <c r="O296" i="1"/>
  <c r="AA296" i="1" s="1"/>
  <c r="Q304" i="1"/>
  <c r="AB304" i="1" s="1"/>
  <c r="S304" i="1"/>
  <c r="AC304" i="1" s="1"/>
  <c r="M304" i="1"/>
  <c r="Z304" i="1" s="1"/>
  <c r="O304" i="1"/>
  <c r="AA304" i="1" s="1"/>
  <c r="Q312" i="1"/>
  <c r="AB312" i="1" s="1"/>
  <c r="S312" i="1"/>
  <c r="AC312" i="1" s="1"/>
  <c r="M312" i="1"/>
  <c r="Z312" i="1" s="1"/>
  <c r="O312" i="1"/>
  <c r="AA312" i="1" s="1"/>
  <c r="Q320" i="1"/>
  <c r="AB320" i="1" s="1"/>
  <c r="S320" i="1"/>
  <c r="AC320" i="1" s="1"/>
  <c r="M320" i="1"/>
  <c r="Z320" i="1" s="1"/>
  <c r="O320" i="1"/>
  <c r="AA320" i="1" s="1"/>
  <c r="Q328" i="1"/>
  <c r="AB328" i="1" s="1"/>
  <c r="S328" i="1"/>
  <c r="AC328" i="1" s="1"/>
  <c r="M328" i="1"/>
  <c r="Z328" i="1" s="1"/>
  <c r="O328" i="1"/>
  <c r="AA328" i="1" s="1"/>
  <c r="Q336" i="1"/>
  <c r="AB336" i="1" s="1"/>
  <c r="S336" i="1"/>
  <c r="AC336" i="1" s="1"/>
  <c r="M336" i="1"/>
  <c r="Z336" i="1" s="1"/>
  <c r="O336" i="1"/>
  <c r="AA336" i="1" s="1"/>
  <c r="Q348" i="1"/>
  <c r="AB348" i="1" s="1"/>
  <c r="S348" i="1"/>
  <c r="AC348" i="1" s="1"/>
  <c r="O348" i="1"/>
  <c r="AA348" i="1" s="1"/>
  <c r="M348" i="1"/>
  <c r="Z348" i="1" s="1"/>
  <c r="Q364" i="1"/>
  <c r="AB364" i="1" s="1"/>
  <c r="S364" i="1"/>
  <c r="AC364" i="1" s="1"/>
  <c r="M364" i="1"/>
  <c r="Z364" i="1" s="1"/>
  <c r="O364" i="1"/>
  <c r="AA364" i="1" s="1"/>
  <c r="S76" i="1"/>
  <c r="AC76" i="1" s="1"/>
  <c r="Q76" i="1"/>
  <c r="AB76" i="1" s="1"/>
  <c r="M76" i="1"/>
  <c r="Z76" i="1" s="1"/>
  <c r="O76" i="1"/>
  <c r="AA76" i="1" s="1"/>
  <c r="S124" i="1"/>
  <c r="AC124" i="1" s="1"/>
  <c r="Q124" i="1"/>
  <c r="AB124" i="1" s="1"/>
  <c r="M124" i="1"/>
  <c r="Z124" i="1" s="1"/>
  <c r="O124" i="1"/>
  <c r="AA124" i="1" s="1"/>
  <c r="S148" i="1"/>
  <c r="AC148" i="1" s="1"/>
  <c r="Q148" i="1"/>
  <c r="AB148" i="1" s="1"/>
  <c r="M148" i="1"/>
  <c r="Z148" i="1" s="1"/>
  <c r="O148" i="1"/>
  <c r="AA148" i="1" s="1"/>
  <c r="S172" i="1"/>
  <c r="AC172" i="1" s="1"/>
  <c r="Q172" i="1"/>
  <c r="AB172" i="1" s="1"/>
  <c r="M172" i="1"/>
  <c r="Z172" i="1" s="1"/>
  <c r="O172" i="1"/>
  <c r="AA172" i="1" s="1"/>
  <c r="S190" i="1"/>
  <c r="AC190" i="1" s="1"/>
  <c r="Q190" i="1"/>
  <c r="AB190" i="1" s="1"/>
  <c r="O190" i="1"/>
  <c r="AA190" i="1" s="1"/>
  <c r="M190" i="1"/>
  <c r="Z190" i="1" s="1"/>
  <c r="S90" i="1"/>
  <c r="AC90" i="1" s="1"/>
  <c r="Q90" i="1"/>
  <c r="AB90" i="1" s="1"/>
  <c r="O90" i="1"/>
  <c r="AA90" i="1" s="1"/>
  <c r="M90" i="1"/>
  <c r="Z90" i="1" s="1"/>
  <c r="S30" i="1"/>
  <c r="AC30" i="1" s="1"/>
  <c r="O30" i="1"/>
  <c r="AA30" i="1" s="1"/>
  <c r="Q30" i="1"/>
  <c r="AB30" i="1" s="1"/>
  <c r="M30" i="1"/>
  <c r="Z30" i="1" s="1"/>
  <c r="S21" i="1"/>
  <c r="AC21" i="1" s="1"/>
  <c r="O21" i="1"/>
  <c r="AA21" i="1" s="1"/>
  <c r="Q21" i="1"/>
  <c r="AB21" i="1" s="1"/>
  <c r="M21" i="1"/>
  <c r="Z21" i="1" s="1"/>
  <c r="S45" i="1"/>
  <c r="AC45" i="1" s="1"/>
  <c r="O45" i="1"/>
  <c r="AA45" i="1" s="1"/>
  <c r="Q45" i="1"/>
  <c r="AB45" i="1" s="1"/>
  <c r="M45" i="1"/>
  <c r="Z45" i="1" s="1"/>
  <c r="S220" i="1"/>
  <c r="AC220" i="1" s="1"/>
  <c r="Q220" i="1"/>
  <c r="AB220" i="1" s="1"/>
  <c r="M220" i="1"/>
  <c r="Z220" i="1" s="1"/>
  <c r="O220" i="1"/>
  <c r="AA220" i="1" s="1"/>
  <c r="Q342" i="1"/>
  <c r="AB342" i="1" s="1"/>
  <c r="S342" i="1"/>
  <c r="AC342" i="1" s="1"/>
  <c r="M342" i="1"/>
  <c r="Z342" i="1" s="1"/>
  <c r="O342" i="1"/>
  <c r="AA342" i="1" s="1"/>
  <c r="S208" i="1"/>
  <c r="AC208" i="1" s="1"/>
  <c r="Q208" i="1"/>
  <c r="AB208" i="1" s="1"/>
  <c r="M208" i="1"/>
  <c r="Z208" i="1" s="1"/>
  <c r="O208" i="1"/>
  <c r="AA208" i="1" s="1"/>
  <c r="S75" i="1"/>
  <c r="AC75" i="1" s="1"/>
  <c r="O75" i="1"/>
  <c r="AA75" i="1" s="1"/>
  <c r="Q75" i="1"/>
  <c r="AB75" i="1" s="1"/>
  <c r="M75" i="1"/>
  <c r="Z75" i="1" s="1"/>
  <c r="S95" i="1"/>
  <c r="AC95" i="1" s="1"/>
  <c r="O95" i="1"/>
  <c r="AA95" i="1" s="1"/>
  <c r="Q95" i="1"/>
  <c r="AB95" i="1" s="1"/>
  <c r="M95" i="1"/>
  <c r="Z95" i="1" s="1"/>
  <c r="S115" i="1"/>
  <c r="AC115" i="1" s="1"/>
  <c r="O115" i="1"/>
  <c r="AA115" i="1" s="1"/>
  <c r="Q115" i="1"/>
  <c r="AB115" i="1" s="1"/>
  <c r="M115" i="1"/>
  <c r="Z115" i="1" s="1"/>
  <c r="S139" i="1"/>
  <c r="AC139" i="1" s="1"/>
  <c r="O139" i="1"/>
  <c r="AA139" i="1" s="1"/>
  <c r="Q139" i="1"/>
  <c r="AB139" i="1" s="1"/>
  <c r="M139" i="1"/>
  <c r="Z139" i="1" s="1"/>
  <c r="S163" i="1"/>
  <c r="AC163" i="1" s="1"/>
  <c r="O163" i="1"/>
  <c r="AA163" i="1" s="1"/>
  <c r="Q163" i="1"/>
  <c r="AB163" i="1" s="1"/>
  <c r="M163" i="1"/>
  <c r="Z163" i="1" s="1"/>
  <c r="S250" i="1"/>
  <c r="AC250" i="1" s="1"/>
  <c r="Q250" i="1"/>
  <c r="AB250" i="1" s="1"/>
  <c r="O250" i="1"/>
  <c r="AA250" i="1" s="1"/>
  <c r="M250" i="1"/>
  <c r="Z250" i="1" s="1"/>
  <c r="S181" i="1"/>
  <c r="AC181" i="1" s="1"/>
  <c r="O181" i="1"/>
  <c r="AA181" i="1" s="1"/>
  <c r="Q181" i="1"/>
  <c r="AB181" i="1" s="1"/>
  <c r="M181" i="1"/>
  <c r="Z181" i="1" s="1"/>
  <c r="S205" i="1"/>
  <c r="AC205" i="1" s="1"/>
  <c r="O205" i="1"/>
  <c r="AA205" i="1" s="1"/>
  <c r="Q205" i="1"/>
  <c r="AB205" i="1" s="1"/>
  <c r="M205" i="1"/>
  <c r="Z205" i="1" s="1"/>
  <c r="S229" i="1"/>
  <c r="AC229" i="1" s="1"/>
  <c r="O229" i="1"/>
  <c r="AA229" i="1" s="1"/>
  <c r="Q229" i="1"/>
  <c r="AB229" i="1" s="1"/>
  <c r="M229" i="1"/>
  <c r="Z229" i="1" s="1"/>
  <c r="O253" i="1"/>
  <c r="AA253" i="1" s="1"/>
  <c r="S253" i="1"/>
  <c r="AC253" i="1" s="1"/>
  <c r="Q253" i="1"/>
  <c r="AB253" i="1" s="1"/>
  <c r="M253" i="1"/>
  <c r="Z253" i="1" s="1"/>
  <c r="O277" i="1"/>
  <c r="AA277" i="1" s="1"/>
  <c r="Q277" i="1"/>
  <c r="AB277" i="1" s="1"/>
  <c r="S277" i="1"/>
  <c r="AC277" i="1" s="1"/>
  <c r="M277" i="1"/>
  <c r="Z277" i="1" s="1"/>
  <c r="O289" i="1"/>
  <c r="AA289" i="1" s="1"/>
  <c r="Q289" i="1"/>
  <c r="AB289" i="1" s="1"/>
  <c r="S289" i="1"/>
  <c r="AC289" i="1" s="1"/>
  <c r="M289" i="1"/>
  <c r="Z289" i="1" s="1"/>
  <c r="O313" i="1"/>
  <c r="AA313" i="1" s="1"/>
  <c r="Q313" i="1"/>
  <c r="AB313" i="1" s="1"/>
  <c r="S313" i="1"/>
  <c r="AC313" i="1" s="1"/>
  <c r="M313" i="1"/>
  <c r="Z313" i="1" s="1"/>
  <c r="O329" i="1"/>
  <c r="AA329" i="1" s="1"/>
  <c r="Q329" i="1"/>
  <c r="AB329" i="1" s="1"/>
  <c r="S329" i="1"/>
  <c r="AC329" i="1" s="1"/>
  <c r="M329" i="1"/>
  <c r="Z329" i="1" s="1"/>
  <c r="O353" i="1"/>
  <c r="AA353" i="1" s="1"/>
  <c r="Q353" i="1"/>
  <c r="AB353" i="1" s="1"/>
  <c r="S353" i="1"/>
  <c r="AC353" i="1" s="1"/>
  <c r="M353" i="1"/>
  <c r="Z353" i="1" s="1"/>
  <c r="Q369" i="1"/>
  <c r="AB369" i="1" s="1"/>
  <c r="S369" i="1"/>
  <c r="AC369" i="1" s="1"/>
  <c r="M369" i="1"/>
  <c r="Z369" i="1" s="1"/>
  <c r="O369" i="1"/>
  <c r="AA369" i="1" s="1"/>
  <c r="Q278" i="1"/>
  <c r="AB278" i="1" s="1"/>
  <c r="O278" i="1"/>
  <c r="AA278" i="1" s="1"/>
  <c r="S278" i="1"/>
  <c r="AC278" i="1" s="1"/>
  <c r="M278" i="1"/>
  <c r="Z278" i="1" s="1"/>
  <c r="Q294" i="1"/>
  <c r="AB294" i="1" s="1"/>
  <c r="S294" i="1"/>
  <c r="AC294" i="1" s="1"/>
  <c r="M294" i="1"/>
  <c r="Z294" i="1" s="1"/>
  <c r="O294" i="1"/>
  <c r="AA294" i="1" s="1"/>
  <c r="Q310" i="1"/>
  <c r="AB310" i="1" s="1"/>
  <c r="S310" i="1"/>
  <c r="AC310" i="1" s="1"/>
  <c r="M310" i="1"/>
  <c r="Z310" i="1" s="1"/>
  <c r="O310" i="1"/>
  <c r="AA310" i="1" s="1"/>
  <c r="Q326" i="1"/>
  <c r="AB326" i="1" s="1"/>
  <c r="S326" i="1"/>
  <c r="AC326" i="1" s="1"/>
  <c r="M326" i="1"/>
  <c r="Z326" i="1" s="1"/>
  <c r="O326" i="1"/>
  <c r="AA326" i="1" s="1"/>
  <c r="Q344" i="1"/>
  <c r="AB344" i="1" s="1"/>
  <c r="S344" i="1"/>
  <c r="AC344" i="1" s="1"/>
  <c r="M344" i="1"/>
  <c r="Z344" i="1" s="1"/>
  <c r="O344" i="1"/>
  <c r="AA344" i="1" s="1"/>
  <c r="S68" i="1"/>
  <c r="AC68" i="1" s="1"/>
  <c r="Q68" i="1"/>
  <c r="AB68" i="1" s="1"/>
  <c r="O68" i="1"/>
  <c r="AA68" i="1" s="1"/>
  <c r="M68" i="1"/>
  <c r="Z68" i="1" s="1"/>
  <c r="S84" i="1"/>
  <c r="AC84" i="1" s="1"/>
  <c r="Q84" i="1"/>
  <c r="AB84" i="1" s="1"/>
  <c r="M84" i="1"/>
  <c r="Z84" i="1" s="1"/>
  <c r="O84" i="1"/>
  <c r="AA84" i="1" s="1"/>
  <c r="S100" i="1"/>
  <c r="AC100" i="1" s="1"/>
  <c r="Q100" i="1"/>
  <c r="AB100" i="1" s="1"/>
  <c r="M100" i="1"/>
  <c r="Z100" i="1" s="1"/>
  <c r="O100" i="1"/>
  <c r="AA100" i="1" s="1"/>
  <c r="S116" i="1"/>
  <c r="AC116" i="1" s="1"/>
  <c r="Q116" i="1"/>
  <c r="AB116" i="1" s="1"/>
  <c r="M116" i="1"/>
  <c r="Z116" i="1" s="1"/>
  <c r="O116" i="1"/>
  <c r="AA116" i="1" s="1"/>
  <c r="S128" i="1"/>
  <c r="AC128" i="1" s="1"/>
  <c r="Q128" i="1"/>
  <c r="AB128" i="1" s="1"/>
  <c r="M128" i="1"/>
  <c r="Z128" i="1" s="1"/>
  <c r="O128" i="1"/>
  <c r="AA128" i="1" s="1"/>
  <c r="S136" i="1"/>
  <c r="AC136" i="1" s="1"/>
  <c r="Q136" i="1"/>
  <c r="AB136" i="1" s="1"/>
  <c r="M136" i="1"/>
  <c r="Z136" i="1" s="1"/>
  <c r="O136" i="1"/>
  <c r="AA136" i="1" s="1"/>
  <c r="S144" i="1"/>
  <c r="AC144" i="1" s="1"/>
  <c r="Q144" i="1"/>
  <c r="AB144" i="1" s="1"/>
  <c r="M144" i="1"/>
  <c r="Z144" i="1" s="1"/>
  <c r="O144" i="1"/>
  <c r="AA144" i="1" s="1"/>
  <c r="S152" i="1"/>
  <c r="AC152" i="1" s="1"/>
  <c r="Q152" i="1"/>
  <c r="AB152" i="1" s="1"/>
  <c r="M152" i="1"/>
  <c r="Z152" i="1" s="1"/>
  <c r="O152" i="1"/>
  <c r="AA152" i="1" s="1"/>
  <c r="S160" i="1"/>
  <c r="AC160" i="1" s="1"/>
  <c r="Q160" i="1"/>
  <c r="AB160" i="1" s="1"/>
  <c r="M160" i="1"/>
  <c r="Z160" i="1" s="1"/>
  <c r="O160" i="1"/>
  <c r="AA160" i="1" s="1"/>
  <c r="S168" i="1"/>
  <c r="AC168" i="1" s="1"/>
  <c r="Q168" i="1"/>
  <c r="AB168" i="1" s="1"/>
  <c r="M168" i="1"/>
  <c r="Z168" i="1" s="1"/>
  <c r="O168" i="1"/>
  <c r="AA168" i="1" s="1"/>
  <c r="S176" i="1"/>
  <c r="AC176" i="1" s="1"/>
  <c r="Q176" i="1"/>
  <c r="AB176" i="1" s="1"/>
  <c r="M176" i="1"/>
  <c r="Z176" i="1" s="1"/>
  <c r="O176" i="1"/>
  <c r="AA176" i="1" s="1"/>
  <c r="S184" i="1"/>
  <c r="AC184" i="1" s="1"/>
  <c r="Q184" i="1"/>
  <c r="AB184" i="1" s="1"/>
  <c r="M184" i="1"/>
  <c r="Z184" i="1" s="1"/>
  <c r="O184" i="1"/>
  <c r="AA184" i="1" s="1"/>
  <c r="S198" i="1"/>
  <c r="AC198" i="1" s="1"/>
  <c r="Q198" i="1"/>
  <c r="AB198" i="1" s="1"/>
  <c r="O198" i="1"/>
  <c r="AA198" i="1" s="1"/>
  <c r="M198" i="1"/>
  <c r="Z198" i="1" s="1"/>
  <c r="S214" i="1"/>
  <c r="AC214" i="1" s="1"/>
  <c r="Q214" i="1"/>
  <c r="AB214" i="1" s="1"/>
  <c r="O214" i="1"/>
  <c r="AA214" i="1" s="1"/>
  <c r="M214" i="1"/>
  <c r="Z214" i="1" s="1"/>
  <c r="S78" i="1"/>
  <c r="AC78" i="1" s="1"/>
  <c r="Q78" i="1"/>
  <c r="AB78" i="1" s="1"/>
  <c r="O78" i="1"/>
  <c r="AA78" i="1" s="1"/>
  <c r="M78" i="1"/>
  <c r="Z78" i="1" s="1"/>
  <c r="S102" i="1"/>
  <c r="AC102" i="1" s="1"/>
  <c r="Q102" i="1"/>
  <c r="AB102" i="1" s="1"/>
  <c r="O102" i="1"/>
  <c r="AA102" i="1" s="1"/>
  <c r="M102" i="1"/>
  <c r="Z102" i="1" s="1"/>
  <c r="S22" i="1"/>
  <c r="AC22" i="1" s="1"/>
  <c r="O22" i="1"/>
  <c r="AA22" i="1" s="1"/>
  <c r="Q22" i="1"/>
  <c r="AB22" i="1" s="1"/>
  <c r="M22" i="1"/>
  <c r="Z22" i="1" s="1"/>
  <c r="S38" i="1"/>
  <c r="AC38" i="1" s="1"/>
  <c r="O38" i="1"/>
  <c r="AA38" i="1" s="1"/>
  <c r="Q38" i="1"/>
  <c r="AB38" i="1" s="1"/>
  <c r="M38" i="1"/>
  <c r="Z38" i="1" s="1"/>
  <c r="S25" i="1"/>
  <c r="AC25" i="1" s="1"/>
  <c r="O25" i="1"/>
  <c r="AA25" i="1" s="1"/>
  <c r="Q25" i="1"/>
  <c r="AB25" i="1" s="1"/>
  <c r="M25" i="1"/>
  <c r="Z25" i="1" s="1"/>
  <c r="S33" i="1"/>
  <c r="AC33" i="1" s="1"/>
  <c r="O33" i="1"/>
  <c r="AA33" i="1" s="1"/>
  <c r="Q33" i="1"/>
  <c r="AB33" i="1" s="1"/>
  <c r="M33" i="1"/>
  <c r="Z33" i="1" s="1"/>
  <c r="S41" i="1"/>
  <c r="AC41" i="1" s="1"/>
  <c r="O41" i="1"/>
  <c r="AA41" i="1" s="1"/>
  <c r="Q41" i="1"/>
  <c r="AB41" i="1" s="1"/>
  <c r="M41" i="1"/>
  <c r="Z41" i="1" s="1"/>
  <c r="S49" i="1"/>
  <c r="AC49" i="1" s="1"/>
  <c r="O49" i="1"/>
  <c r="AA49" i="1" s="1"/>
  <c r="Q49" i="1"/>
  <c r="AB49" i="1" s="1"/>
  <c r="M49" i="1"/>
  <c r="Z49" i="1" s="1"/>
  <c r="S57" i="1"/>
  <c r="AC57" i="1" s="1"/>
  <c r="O57" i="1"/>
  <c r="AA57" i="1" s="1"/>
  <c r="Q57" i="1"/>
  <c r="AB57" i="1" s="1"/>
  <c r="M57" i="1"/>
  <c r="Z57" i="1" s="1"/>
  <c r="S188" i="1"/>
  <c r="AC188" i="1" s="1"/>
  <c r="Q188" i="1"/>
  <c r="AB188" i="1" s="1"/>
  <c r="M188" i="1"/>
  <c r="Z188" i="1" s="1"/>
  <c r="O188" i="1"/>
  <c r="AA188" i="1" s="1"/>
  <c r="S236" i="1"/>
  <c r="AC236" i="1" s="1"/>
  <c r="Q236" i="1"/>
  <c r="AB236" i="1" s="1"/>
  <c r="M236" i="1"/>
  <c r="Z236" i="1" s="1"/>
  <c r="O236" i="1"/>
  <c r="AA236" i="1" s="1"/>
  <c r="S256" i="1"/>
  <c r="AC256" i="1" s="1"/>
  <c r="Q256" i="1"/>
  <c r="AB256" i="1" s="1"/>
  <c r="M256" i="1"/>
  <c r="Z256" i="1" s="1"/>
  <c r="O256" i="1"/>
  <c r="AA256" i="1" s="1"/>
  <c r="Q272" i="1"/>
  <c r="AB272" i="1" s="1"/>
  <c r="S272" i="1"/>
  <c r="AC272" i="1" s="1"/>
  <c r="M272" i="1"/>
  <c r="Z272" i="1" s="1"/>
  <c r="O272" i="1"/>
  <c r="AA272" i="1" s="1"/>
  <c r="Q350" i="1"/>
  <c r="AB350" i="1" s="1"/>
  <c r="O350" i="1"/>
  <c r="AA350" i="1" s="1"/>
  <c r="M350" i="1"/>
  <c r="Z350" i="1" s="1"/>
  <c r="S350" i="1"/>
  <c r="AC350" i="1" s="1"/>
  <c r="Q366" i="1"/>
  <c r="AB366" i="1" s="1"/>
  <c r="M366" i="1"/>
  <c r="Z366" i="1" s="1"/>
  <c r="S366" i="1"/>
  <c r="AC366" i="1" s="1"/>
  <c r="O366" i="1"/>
  <c r="AA366" i="1" s="1"/>
  <c r="S196" i="1"/>
  <c r="AC196" i="1" s="1"/>
  <c r="Q196" i="1"/>
  <c r="AB196" i="1" s="1"/>
  <c r="M196" i="1"/>
  <c r="Z196" i="1" s="1"/>
  <c r="O196" i="1"/>
  <c r="AA196" i="1" s="1"/>
  <c r="S216" i="1"/>
  <c r="AC216" i="1" s="1"/>
  <c r="Q216" i="1"/>
  <c r="AB216" i="1" s="1"/>
  <c r="M216" i="1"/>
  <c r="Z216" i="1" s="1"/>
  <c r="O216" i="1"/>
  <c r="AA216" i="1" s="1"/>
  <c r="S42" i="1"/>
  <c r="AC42" i="1" s="1"/>
  <c r="O42" i="1"/>
  <c r="AA42" i="1" s="1"/>
  <c r="Q42" i="1"/>
  <c r="AB42" i="1" s="1"/>
  <c r="M42" i="1"/>
  <c r="Z42" i="1" s="1"/>
  <c r="O71" i="1"/>
  <c r="AA71" i="1" s="1"/>
  <c r="S71" i="1"/>
  <c r="AC71" i="1" s="1"/>
  <c r="Q71" i="1"/>
  <c r="AB71" i="1" s="1"/>
  <c r="M71" i="1"/>
  <c r="Z71" i="1" s="1"/>
  <c r="S36" i="1"/>
  <c r="AC36" i="1" s="1"/>
  <c r="Q36" i="1"/>
  <c r="AB36" i="1" s="1"/>
  <c r="O36" i="1"/>
  <c r="AA36" i="1" s="1"/>
  <c r="M36" i="1"/>
  <c r="Z36" i="1" s="1"/>
  <c r="S83" i="1"/>
  <c r="AC83" i="1" s="1"/>
  <c r="O83" i="1"/>
  <c r="AA83" i="1" s="1"/>
  <c r="Q83" i="1"/>
  <c r="AB83" i="1" s="1"/>
  <c r="M83" i="1"/>
  <c r="Z83" i="1" s="1"/>
  <c r="S91" i="1"/>
  <c r="AC91" i="1" s="1"/>
  <c r="O91" i="1"/>
  <c r="AA91" i="1" s="1"/>
  <c r="Q91" i="1"/>
  <c r="AB91" i="1" s="1"/>
  <c r="M91" i="1"/>
  <c r="Z91" i="1" s="1"/>
  <c r="S66" i="1"/>
  <c r="AC66" i="1" s="1"/>
  <c r="O66" i="1"/>
  <c r="AA66" i="1" s="1"/>
  <c r="Q66" i="1"/>
  <c r="AB66" i="1" s="1"/>
  <c r="M66" i="1"/>
  <c r="Z66" i="1" s="1"/>
  <c r="O103" i="1"/>
  <c r="AA103" i="1" s="1"/>
  <c r="Q103" i="1"/>
  <c r="AB103" i="1" s="1"/>
  <c r="S103" i="1"/>
  <c r="AC103" i="1" s="1"/>
  <c r="M103" i="1"/>
  <c r="Z103" i="1" s="1"/>
  <c r="S111" i="1"/>
  <c r="AC111" i="1" s="1"/>
  <c r="O111" i="1"/>
  <c r="AA111" i="1" s="1"/>
  <c r="Q111" i="1"/>
  <c r="AB111" i="1" s="1"/>
  <c r="M111" i="1"/>
  <c r="Z111" i="1" s="1"/>
  <c r="O119" i="1"/>
  <c r="AA119" i="1" s="1"/>
  <c r="S119" i="1"/>
  <c r="AC119" i="1" s="1"/>
  <c r="Q119" i="1"/>
  <c r="AB119" i="1" s="1"/>
  <c r="M119" i="1"/>
  <c r="Z119" i="1" s="1"/>
  <c r="S127" i="1"/>
  <c r="AC127" i="1" s="1"/>
  <c r="O127" i="1"/>
  <c r="AA127" i="1" s="1"/>
  <c r="Q127" i="1"/>
  <c r="AB127" i="1" s="1"/>
  <c r="M127" i="1"/>
  <c r="Z127" i="1" s="1"/>
  <c r="O135" i="1"/>
  <c r="AA135" i="1" s="1"/>
  <c r="S135" i="1"/>
  <c r="AC135" i="1" s="1"/>
  <c r="Q135" i="1"/>
  <c r="AB135" i="1" s="1"/>
  <c r="M135" i="1"/>
  <c r="Z135" i="1" s="1"/>
  <c r="S143" i="1"/>
  <c r="AC143" i="1" s="1"/>
  <c r="O143" i="1"/>
  <c r="AA143" i="1" s="1"/>
  <c r="Q143" i="1"/>
  <c r="AB143" i="1" s="1"/>
  <c r="M143" i="1"/>
  <c r="Z143" i="1" s="1"/>
  <c r="O151" i="1"/>
  <c r="AA151" i="1" s="1"/>
  <c r="Q151" i="1"/>
  <c r="AB151" i="1" s="1"/>
  <c r="S151" i="1"/>
  <c r="AC151" i="1" s="1"/>
  <c r="M151" i="1"/>
  <c r="Z151" i="1" s="1"/>
  <c r="S159" i="1"/>
  <c r="AC159" i="1" s="1"/>
  <c r="O159" i="1"/>
  <c r="AA159" i="1" s="1"/>
  <c r="Q159" i="1"/>
  <c r="AB159" i="1" s="1"/>
  <c r="M159" i="1"/>
  <c r="Z159" i="1" s="1"/>
  <c r="S222" i="1"/>
  <c r="AC222" i="1" s="1"/>
  <c r="Q222" i="1"/>
  <c r="AB222" i="1" s="1"/>
  <c r="O222" i="1"/>
  <c r="AA222" i="1" s="1"/>
  <c r="M222" i="1"/>
  <c r="Z222" i="1" s="1"/>
  <c r="S232" i="1"/>
  <c r="AC232" i="1" s="1"/>
  <c r="Q232" i="1"/>
  <c r="AB232" i="1" s="1"/>
  <c r="M232" i="1"/>
  <c r="Z232" i="1" s="1"/>
  <c r="O232" i="1"/>
  <c r="AA232" i="1" s="1"/>
  <c r="S242" i="1"/>
  <c r="AC242" i="1" s="1"/>
  <c r="Q242" i="1"/>
  <c r="AB242" i="1" s="1"/>
  <c r="O242" i="1"/>
  <c r="AA242" i="1" s="1"/>
  <c r="M242" i="1"/>
  <c r="Z242" i="1" s="1"/>
  <c r="S258" i="1"/>
  <c r="AC258" i="1" s="1"/>
  <c r="Q258" i="1"/>
  <c r="AB258" i="1" s="1"/>
  <c r="O258" i="1"/>
  <c r="AA258" i="1" s="1"/>
  <c r="M258" i="1"/>
  <c r="Z258" i="1" s="1"/>
  <c r="S169" i="1"/>
  <c r="AC169" i="1" s="1"/>
  <c r="O169" i="1"/>
  <c r="AA169" i="1" s="1"/>
  <c r="Q169" i="1"/>
  <c r="AB169" i="1" s="1"/>
  <c r="M169" i="1"/>
  <c r="Z169" i="1" s="1"/>
  <c r="S177" i="1"/>
  <c r="AC177" i="1" s="1"/>
  <c r="O177" i="1"/>
  <c r="AA177" i="1" s="1"/>
  <c r="Q177" i="1"/>
  <c r="AB177" i="1" s="1"/>
  <c r="M177" i="1"/>
  <c r="Z177" i="1" s="1"/>
  <c r="S185" i="1"/>
  <c r="AC185" i="1" s="1"/>
  <c r="O185" i="1"/>
  <c r="AA185" i="1" s="1"/>
  <c r="Q185" i="1"/>
  <c r="AB185" i="1" s="1"/>
  <c r="M185" i="1"/>
  <c r="Z185" i="1" s="1"/>
  <c r="S193" i="1"/>
  <c r="AC193" i="1" s="1"/>
  <c r="O193" i="1"/>
  <c r="AA193" i="1" s="1"/>
  <c r="Q193" i="1"/>
  <c r="AB193" i="1" s="1"/>
  <c r="M193" i="1"/>
  <c r="Z193" i="1" s="1"/>
  <c r="S201" i="1"/>
  <c r="AC201" i="1" s="1"/>
  <c r="O201" i="1"/>
  <c r="AA201" i="1" s="1"/>
  <c r="Q201" i="1"/>
  <c r="AB201" i="1" s="1"/>
  <c r="M201" i="1"/>
  <c r="Z201" i="1" s="1"/>
  <c r="S209" i="1"/>
  <c r="AC209" i="1" s="1"/>
  <c r="O209" i="1"/>
  <c r="AA209" i="1" s="1"/>
  <c r="Q209" i="1"/>
  <c r="AB209" i="1" s="1"/>
  <c r="M209" i="1"/>
  <c r="Z209" i="1" s="1"/>
  <c r="S217" i="1"/>
  <c r="AC217" i="1" s="1"/>
  <c r="O217" i="1"/>
  <c r="AA217" i="1" s="1"/>
  <c r="Q217" i="1"/>
  <c r="AB217" i="1" s="1"/>
  <c r="M217" i="1"/>
  <c r="Z217" i="1" s="1"/>
  <c r="S225" i="1"/>
  <c r="AC225" i="1" s="1"/>
  <c r="O225" i="1"/>
  <c r="AA225" i="1" s="1"/>
  <c r="Q225" i="1"/>
  <c r="AB225" i="1" s="1"/>
  <c r="M225" i="1"/>
  <c r="Z225" i="1" s="1"/>
  <c r="S233" i="1"/>
  <c r="AC233" i="1" s="1"/>
  <c r="O233" i="1"/>
  <c r="AA233" i="1" s="1"/>
  <c r="Q233" i="1"/>
  <c r="AB233" i="1" s="1"/>
  <c r="M233" i="1"/>
  <c r="Z233" i="1" s="1"/>
  <c r="S241" i="1"/>
  <c r="AC241" i="1" s="1"/>
  <c r="O241" i="1"/>
  <c r="AA241" i="1" s="1"/>
  <c r="Q241" i="1"/>
  <c r="AB241" i="1" s="1"/>
  <c r="M241" i="1"/>
  <c r="Z241" i="1" s="1"/>
  <c r="S249" i="1"/>
  <c r="AC249" i="1" s="1"/>
  <c r="O249" i="1"/>
  <c r="AA249" i="1" s="1"/>
  <c r="Q249" i="1"/>
  <c r="AB249" i="1" s="1"/>
  <c r="M249" i="1"/>
  <c r="Z249" i="1" s="1"/>
  <c r="O257" i="1"/>
  <c r="AA257" i="1" s="1"/>
  <c r="Q257" i="1"/>
  <c r="AB257" i="1" s="1"/>
  <c r="S257" i="1"/>
  <c r="AC257" i="1" s="1"/>
  <c r="M257" i="1"/>
  <c r="Z257" i="1" s="1"/>
  <c r="S265" i="1"/>
  <c r="AC265" i="1" s="1"/>
  <c r="O265" i="1"/>
  <c r="AA265" i="1" s="1"/>
  <c r="Q265" i="1"/>
  <c r="AB265" i="1" s="1"/>
  <c r="M265" i="1"/>
  <c r="Z265" i="1" s="1"/>
  <c r="O273" i="1"/>
  <c r="AA273" i="1" s="1"/>
  <c r="Q273" i="1"/>
  <c r="AB273" i="1" s="1"/>
  <c r="S273" i="1"/>
  <c r="AC273" i="1" s="1"/>
  <c r="M273" i="1"/>
  <c r="Z273" i="1" s="1"/>
  <c r="O281" i="1"/>
  <c r="AA281" i="1" s="1"/>
  <c r="Q281" i="1"/>
  <c r="AB281" i="1" s="1"/>
  <c r="S281" i="1"/>
  <c r="AC281" i="1" s="1"/>
  <c r="M281" i="1"/>
  <c r="Z281" i="1" s="1"/>
  <c r="S98" i="1"/>
  <c r="AC98" i="1" s="1"/>
  <c r="Q98" i="1"/>
  <c r="AB98" i="1" s="1"/>
  <c r="O98" i="1"/>
  <c r="AA98" i="1" s="1"/>
  <c r="M98" i="1"/>
  <c r="Z98" i="1" s="1"/>
  <c r="O293" i="1"/>
  <c r="AA293" i="1" s="1"/>
  <c r="Q293" i="1"/>
  <c r="AB293" i="1" s="1"/>
  <c r="S293" i="1"/>
  <c r="AC293" i="1" s="1"/>
  <c r="M293" i="1"/>
  <c r="Z293" i="1" s="1"/>
  <c r="O301" i="1"/>
  <c r="AA301" i="1" s="1"/>
  <c r="Q301" i="1"/>
  <c r="AB301" i="1" s="1"/>
  <c r="S301" i="1"/>
  <c r="AC301" i="1" s="1"/>
  <c r="M301" i="1"/>
  <c r="Z301" i="1" s="1"/>
  <c r="O309" i="1"/>
  <c r="AA309" i="1" s="1"/>
  <c r="Q309" i="1"/>
  <c r="AB309" i="1" s="1"/>
  <c r="S309" i="1"/>
  <c r="AC309" i="1" s="1"/>
  <c r="M309" i="1"/>
  <c r="Z309" i="1" s="1"/>
  <c r="O317" i="1"/>
  <c r="AA317" i="1" s="1"/>
  <c r="Q317" i="1"/>
  <c r="AB317" i="1" s="1"/>
  <c r="S317" i="1"/>
  <c r="AC317" i="1" s="1"/>
  <c r="M317" i="1"/>
  <c r="Z317" i="1" s="1"/>
  <c r="O325" i="1"/>
  <c r="AA325" i="1" s="1"/>
  <c r="Q325" i="1"/>
  <c r="AB325" i="1" s="1"/>
  <c r="S325" i="1"/>
  <c r="AC325" i="1" s="1"/>
  <c r="M325" i="1"/>
  <c r="Z325" i="1" s="1"/>
  <c r="O333" i="1"/>
  <c r="AA333" i="1" s="1"/>
  <c r="Q333" i="1"/>
  <c r="AB333" i="1" s="1"/>
  <c r="S333" i="1"/>
  <c r="AC333" i="1" s="1"/>
  <c r="M333" i="1"/>
  <c r="Z333" i="1" s="1"/>
  <c r="O341" i="1"/>
  <c r="AA341" i="1" s="1"/>
  <c r="Q341" i="1"/>
  <c r="AB341" i="1" s="1"/>
  <c r="S341" i="1"/>
  <c r="AC341" i="1" s="1"/>
  <c r="M341" i="1"/>
  <c r="Z341" i="1" s="1"/>
  <c r="O349" i="1"/>
  <c r="AA349" i="1" s="1"/>
  <c r="Q349" i="1"/>
  <c r="AB349" i="1" s="1"/>
  <c r="S349" i="1"/>
  <c r="AC349" i="1" s="1"/>
  <c r="M349" i="1"/>
  <c r="Z349" i="1" s="1"/>
  <c r="O357" i="1"/>
  <c r="AA357" i="1" s="1"/>
  <c r="Q357" i="1"/>
  <c r="AB357" i="1" s="1"/>
  <c r="S357" i="1"/>
  <c r="AC357" i="1" s="1"/>
  <c r="M357" i="1"/>
  <c r="Z357" i="1" s="1"/>
  <c r="Q365" i="1"/>
  <c r="AB365" i="1" s="1"/>
  <c r="S365" i="1"/>
  <c r="AC365" i="1" s="1"/>
  <c r="M365" i="1"/>
  <c r="Z365" i="1" s="1"/>
  <c r="O365" i="1"/>
  <c r="AA365" i="1" s="1"/>
  <c r="S32" i="1"/>
  <c r="AC32" i="1" s="1"/>
  <c r="Q32" i="1"/>
  <c r="AB32" i="1" s="1"/>
  <c r="M32" i="1"/>
  <c r="Z32" i="1" s="1"/>
  <c r="O32" i="1"/>
  <c r="AA32" i="1" s="1"/>
  <c r="S50" i="1"/>
  <c r="AC50" i="1" s="1"/>
  <c r="O50" i="1"/>
  <c r="AA50" i="1" s="1"/>
  <c r="Q50" i="1"/>
  <c r="AB50" i="1" s="1"/>
  <c r="M50" i="1"/>
  <c r="Z50" i="1" s="1"/>
  <c r="S58" i="1"/>
  <c r="AC58" i="1" s="1"/>
  <c r="O58" i="1"/>
  <c r="AA58" i="1" s="1"/>
  <c r="Q58" i="1"/>
  <c r="AB58" i="1" s="1"/>
  <c r="M58" i="1"/>
  <c r="Z58" i="1" s="1"/>
  <c r="S270" i="1"/>
  <c r="AC270" i="1" s="1"/>
  <c r="Q270" i="1"/>
  <c r="AB270" i="1" s="1"/>
  <c r="O270" i="1"/>
  <c r="AA270" i="1" s="1"/>
  <c r="M270" i="1"/>
  <c r="Z270" i="1" s="1"/>
  <c r="Q282" i="1"/>
  <c r="AB282" i="1" s="1"/>
  <c r="S282" i="1"/>
  <c r="AC282" i="1" s="1"/>
  <c r="O282" i="1"/>
  <c r="AA282" i="1" s="1"/>
  <c r="M282" i="1"/>
  <c r="Z282" i="1" s="1"/>
  <c r="Q290" i="1"/>
  <c r="AB290" i="1" s="1"/>
  <c r="S290" i="1"/>
  <c r="AC290" i="1" s="1"/>
  <c r="O290" i="1"/>
  <c r="AA290" i="1" s="1"/>
  <c r="M290" i="1"/>
  <c r="Z290" i="1" s="1"/>
  <c r="Q298" i="1"/>
  <c r="AB298" i="1" s="1"/>
  <c r="S298" i="1"/>
  <c r="AC298" i="1" s="1"/>
  <c r="O298" i="1"/>
  <c r="AA298" i="1" s="1"/>
  <c r="M298" i="1"/>
  <c r="Z298" i="1" s="1"/>
  <c r="Q306" i="1"/>
  <c r="AB306" i="1" s="1"/>
  <c r="S306" i="1"/>
  <c r="AC306" i="1" s="1"/>
  <c r="O306" i="1"/>
  <c r="AA306" i="1" s="1"/>
  <c r="M306" i="1"/>
  <c r="Z306" i="1" s="1"/>
  <c r="Q314" i="1"/>
  <c r="AB314" i="1" s="1"/>
  <c r="S314" i="1"/>
  <c r="AC314" i="1" s="1"/>
  <c r="O314" i="1"/>
  <c r="AA314" i="1" s="1"/>
  <c r="M314" i="1"/>
  <c r="Z314" i="1" s="1"/>
  <c r="Q322" i="1"/>
  <c r="AB322" i="1" s="1"/>
  <c r="S322" i="1"/>
  <c r="AC322" i="1" s="1"/>
  <c r="O322" i="1"/>
  <c r="AA322" i="1" s="1"/>
  <c r="M322" i="1"/>
  <c r="Z322" i="1" s="1"/>
  <c r="Q330" i="1"/>
  <c r="AB330" i="1" s="1"/>
  <c r="S330" i="1"/>
  <c r="AC330" i="1" s="1"/>
  <c r="O330" i="1"/>
  <c r="AA330" i="1" s="1"/>
  <c r="M330" i="1"/>
  <c r="Z330" i="1" s="1"/>
  <c r="Q338" i="1"/>
  <c r="AB338" i="1" s="1"/>
  <c r="S338" i="1"/>
  <c r="AC338" i="1" s="1"/>
  <c r="O338" i="1"/>
  <c r="AA338" i="1" s="1"/>
  <c r="M338" i="1"/>
  <c r="Z338" i="1" s="1"/>
  <c r="Q352" i="1"/>
  <c r="AB352" i="1" s="1"/>
  <c r="S352" i="1"/>
  <c r="AC352" i="1" s="1"/>
  <c r="M352" i="1"/>
  <c r="Z352" i="1" s="1"/>
  <c r="O352" i="1"/>
  <c r="AA352" i="1" s="1"/>
  <c r="Q368" i="1"/>
  <c r="AB368" i="1" s="1"/>
  <c r="S368" i="1"/>
  <c r="AC368" i="1" s="1"/>
  <c r="M368" i="1"/>
  <c r="Z368" i="1" s="1"/>
  <c r="O368" i="1"/>
  <c r="AA368" i="1" s="1"/>
  <c r="S92" i="1"/>
  <c r="AC92" i="1" s="1"/>
  <c r="Q92" i="1"/>
  <c r="AB92" i="1" s="1"/>
  <c r="M92" i="1"/>
  <c r="Z92" i="1" s="1"/>
  <c r="O92" i="1"/>
  <c r="AA92" i="1" s="1"/>
  <c r="S132" i="1"/>
  <c r="AC132" i="1" s="1"/>
  <c r="Q132" i="1"/>
  <c r="AB132" i="1" s="1"/>
  <c r="M132" i="1"/>
  <c r="Z132" i="1" s="1"/>
  <c r="O132" i="1"/>
  <c r="AA132" i="1" s="1"/>
  <c r="S156" i="1"/>
  <c r="AC156" i="1" s="1"/>
  <c r="Q156" i="1"/>
  <c r="AB156" i="1" s="1"/>
  <c r="M156" i="1"/>
  <c r="Z156" i="1" s="1"/>
  <c r="O156" i="1"/>
  <c r="AA156" i="1" s="1"/>
  <c r="S180" i="1"/>
  <c r="AC180" i="1" s="1"/>
  <c r="Q180" i="1"/>
  <c r="AB180" i="1" s="1"/>
  <c r="M180" i="1"/>
  <c r="Z180" i="1" s="1"/>
  <c r="O180" i="1"/>
  <c r="AA180" i="1" s="1"/>
  <c r="S70" i="1"/>
  <c r="AC70" i="1" s="1"/>
  <c r="O70" i="1"/>
  <c r="AA70" i="1" s="1"/>
  <c r="Q70" i="1"/>
  <c r="AB70" i="1" s="1"/>
  <c r="M70" i="1"/>
  <c r="Z70" i="1" s="1"/>
  <c r="S37" i="1"/>
  <c r="AC37" i="1" s="1"/>
  <c r="O37" i="1"/>
  <c r="AA37" i="1" s="1"/>
  <c r="Q37" i="1"/>
  <c r="AB37" i="1" s="1"/>
  <c r="M37" i="1"/>
  <c r="Z37" i="1" s="1"/>
  <c r="S61" i="1"/>
  <c r="AC61" i="1" s="1"/>
  <c r="O61" i="1"/>
  <c r="AA61" i="1" s="1"/>
  <c r="Q61" i="1"/>
  <c r="AB61" i="1" s="1"/>
  <c r="M61" i="1"/>
  <c r="Z61" i="1" s="1"/>
  <c r="Q264" i="1"/>
  <c r="AB264" i="1" s="1"/>
  <c r="M264" i="1"/>
  <c r="Z264" i="1" s="1"/>
  <c r="O264" i="1"/>
  <c r="AA264" i="1" s="1"/>
  <c r="S264" i="1"/>
  <c r="AC264" i="1" s="1"/>
  <c r="S122" i="1"/>
  <c r="AC122" i="1" s="1"/>
  <c r="Q122" i="1"/>
  <c r="AB122" i="1" s="1"/>
  <c r="O122" i="1"/>
  <c r="AA122" i="1" s="1"/>
  <c r="M122" i="1"/>
  <c r="Z122" i="1" s="1"/>
  <c r="S67" i="1"/>
  <c r="AC67" i="1" s="1"/>
  <c r="O67" i="1"/>
  <c r="AA67" i="1" s="1"/>
  <c r="Q67" i="1"/>
  <c r="AB67" i="1" s="1"/>
  <c r="M67" i="1"/>
  <c r="Z67" i="1" s="1"/>
  <c r="O87" i="1"/>
  <c r="AA87" i="1" s="1"/>
  <c r="Q87" i="1"/>
  <c r="AB87" i="1" s="1"/>
  <c r="S87" i="1"/>
  <c r="AC87" i="1" s="1"/>
  <c r="M87" i="1"/>
  <c r="Z87" i="1" s="1"/>
  <c r="S107" i="1"/>
  <c r="AC107" i="1" s="1"/>
  <c r="O107" i="1"/>
  <c r="AA107" i="1" s="1"/>
  <c r="Q107" i="1"/>
  <c r="AB107" i="1" s="1"/>
  <c r="M107" i="1"/>
  <c r="Z107" i="1" s="1"/>
  <c r="S131" i="1"/>
  <c r="AC131" i="1" s="1"/>
  <c r="O131" i="1"/>
  <c r="AA131" i="1" s="1"/>
  <c r="Q131" i="1"/>
  <c r="AB131" i="1" s="1"/>
  <c r="M131" i="1"/>
  <c r="Z131" i="1" s="1"/>
  <c r="S155" i="1"/>
  <c r="AC155" i="1" s="1"/>
  <c r="O155" i="1"/>
  <c r="AA155" i="1" s="1"/>
  <c r="Q155" i="1"/>
  <c r="AB155" i="1" s="1"/>
  <c r="M155" i="1"/>
  <c r="Z155" i="1" s="1"/>
  <c r="S238" i="1"/>
  <c r="AC238" i="1" s="1"/>
  <c r="Q238" i="1"/>
  <c r="AB238" i="1" s="1"/>
  <c r="O238" i="1"/>
  <c r="AA238" i="1" s="1"/>
  <c r="M238" i="1"/>
  <c r="Z238" i="1" s="1"/>
  <c r="S173" i="1"/>
  <c r="AC173" i="1" s="1"/>
  <c r="O173" i="1"/>
  <c r="AA173" i="1" s="1"/>
  <c r="Q173" i="1"/>
  <c r="AB173" i="1" s="1"/>
  <c r="M173" i="1"/>
  <c r="Z173" i="1" s="1"/>
  <c r="S197" i="1"/>
  <c r="AC197" i="1" s="1"/>
  <c r="O197" i="1"/>
  <c r="AA197" i="1" s="1"/>
  <c r="Q197" i="1"/>
  <c r="AB197" i="1" s="1"/>
  <c r="M197" i="1"/>
  <c r="Z197" i="1" s="1"/>
  <c r="S221" i="1"/>
  <c r="AC221" i="1" s="1"/>
  <c r="O221" i="1"/>
  <c r="AA221" i="1" s="1"/>
  <c r="Q221" i="1"/>
  <c r="AB221" i="1" s="1"/>
  <c r="M221" i="1"/>
  <c r="Z221" i="1" s="1"/>
  <c r="S245" i="1"/>
  <c r="AC245" i="1" s="1"/>
  <c r="O245" i="1"/>
  <c r="AA245" i="1" s="1"/>
  <c r="Q245" i="1"/>
  <c r="AB245" i="1" s="1"/>
  <c r="M245" i="1"/>
  <c r="Z245" i="1" s="1"/>
  <c r="O269" i="1"/>
  <c r="AA269" i="1" s="1"/>
  <c r="Q269" i="1"/>
  <c r="AB269" i="1" s="1"/>
  <c r="M269" i="1"/>
  <c r="Z269" i="1" s="1"/>
  <c r="S269" i="1"/>
  <c r="AC269" i="1" s="1"/>
  <c r="O297" i="1"/>
  <c r="AA297" i="1" s="1"/>
  <c r="Q297" i="1"/>
  <c r="AB297" i="1" s="1"/>
  <c r="S297" i="1"/>
  <c r="AC297" i="1" s="1"/>
  <c r="M297" i="1"/>
  <c r="Z297" i="1" s="1"/>
  <c r="O337" i="1"/>
  <c r="AA337" i="1" s="1"/>
  <c r="Q337" i="1"/>
  <c r="AB337" i="1" s="1"/>
  <c r="S337" i="1"/>
  <c r="AC337" i="1" s="1"/>
  <c r="M337" i="1"/>
  <c r="Z337" i="1" s="1"/>
  <c r="S54" i="1"/>
  <c r="AC54" i="1" s="1"/>
  <c r="O54" i="1"/>
  <c r="AA54" i="1" s="1"/>
  <c r="Q54" i="1"/>
  <c r="AB54" i="1" s="1"/>
  <c r="M54" i="1"/>
  <c r="Z54" i="1" s="1"/>
  <c r="S72" i="1"/>
  <c r="AC72" i="1" s="1"/>
  <c r="Q72" i="1"/>
  <c r="AB72" i="1" s="1"/>
  <c r="M72" i="1"/>
  <c r="Z72" i="1" s="1"/>
  <c r="O72" i="1"/>
  <c r="AA72" i="1" s="1"/>
  <c r="S88" i="1"/>
  <c r="AC88" i="1" s="1"/>
  <c r="Q88" i="1"/>
  <c r="AB88" i="1" s="1"/>
  <c r="M88" i="1"/>
  <c r="Z88" i="1" s="1"/>
  <c r="O88" i="1"/>
  <c r="AA88" i="1" s="1"/>
  <c r="S104" i="1"/>
  <c r="AC104" i="1" s="1"/>
  <c r="Q104" i="1"/>
  <c r="AB104" i="1" s="1"/>
  <c r="M104" i="1"/>
  <c r="Z104" i="1" s="1"/>
  <c r="O104" i="1"/>
  <c r="AA104" i="1" s="1"/>
  <c r="S120" i="1"/>
  <c r="AC120" i="1" s="1"/>
  <c r="Q120" i="1"/>
  <c r="AB120" i="1" s="1"/>
  <c r="M120" i="1"/>
  <c r="Z120" i="1" s="1"/>
  <c r="O120" i="1"/>
  <c r="AA120" i="1" s="1"/>
  <c r="S130" i="1"/>
  <c r="AC130" i="1" s="1"/>
  <c r="Q130" i="1"/>
  <c r="AB130" i="1" s="1"/>
  <c r="O130" i="1"/>
  <c r="AA130" i="1" s="1"/>
  <c r="M130" i="1"/>
  <c r="Z130" i="1" s="1"/>
  <c r="S138" i="1"/>
  <c r="AC138" i="1" s="1"/>
  <c r="Q138" i="1"/>
  <c r="AB138" i="1" s="1"/>
  <c r="O138" i="1"/>
  <c r="AA138" i="1" s="1"/>
  <c r="M138" i="1"/>
  <c r="Z138" i="1" s="1"/>
  <c r="S146" i="1"/>
  <c r="AC146" i="1" s="1"/>
  <c r="Q146" i="1"/>
  <c r="AB146" i="1" s="1"/>
  <c r="O146" i="1"/>
  <c r="AA146" i="1" s="1"/>
  <c r="M146" i="1"/>
  <c r="Z146" i="1" s="1"/>
  <c r="S154" i="1"/>
  <c r="AC154" i="1" s="1"/>
  <c r="Q154" i="1"/>
  <c r="AB154" i="1" s="1"/>
  <c r="O154" i="1"/>
  <c r="AA154" i="1" s="1"/>
  <c r="M154" i="1"/>
  <c r="Z154" i="1" s="1"/>
  <c r="S162" i="1"/>
  <c r="AC162" i="1" s="1"/>
  <c r="Q162" i="1"/>
  <c r="AB162" i="1" s="1"/>
  <c r="O162" i="1"/>
  <c r="AA162" i="1" s="1"/>
  <c r="M162" i="1"/>
  <c r="Z162" i="1" s="1"/>
  <c r="S170" i="1"/>
  <c r="AC170" i="1" s="1"/>
  <c r="Q170" i="1"/>
  <c r="AB170" i="1" s="1"/>
  <c r="O170" i="1"/>
  <c r="AA170" i="1" s="1"/>
  <c r="M170" i="1"/>
  <c r="Z170" i="1" s="1"/>
  <c r="S178" i="1"/>
  <c r="AC178" i="1" s="1"/>
  <c r="Q178" i="1"/>
  <c r="AB178" i="1" s="1"/>
  <c r="O178" i="1"/>
  <c r="AA178" i="1" s="1"/>
  <c r="M178" i="1"/>
  <c r="Z178" i="1" s="1"/>
  <c r="S186" i="1"/>
  <c r="AC186" i="1" s="1"/>
  <c r="Q186" i="1"/>
  <c r="AB186" i="1" s="1"/>
  <c r="O186" i="1"/>
  <c r="AA186" i="1" s="1"/>
  <c r="M186" i="1"/>
  <c r="Z186" i="1" s="1"/>
  <c r="S202" i="1"/>
  <c r="AC202" i="1" s="1"/>
  <c r="Q202" i="1"/>
  <c r="AB202" i="1" s="1"/>
  <c r="O202" i="1"/>
  <c r="AA202" i="1" s="1"/>
  <c r="M202" i="1"/>
  <c r="Z202" i="1" s="1"/>
  <c r="S218" i="1"/>
  <c r="AC218" i="1" s="1"/>
  <c r="Q218" i="1"/>
  <c r="AB218" i="1" s="1"/>
  <c r="O218" i="1"/>
  <c r="AA218" i="1" s="1"/>
  <c r="M218" i="1"/>
  <c r="Z218" i="1" s="1"/>
  <c r="S86" i="1"/>
  <c r="AC86" i="1" s="1"/>
  <c r="Q86" i="1"/>
  <c r="AB86" i="1" s="1"/>
  <c r="O86" i="1"/>
  <c r="AA86" i="1" s="1"/>
  <c r="M86" i="1"/>
  <c r="Z86" i="1" s="1"/>
  <c r="S106" i="1"/>
  <c r="AC106" i="1" s="1"/>
  <c r="Q106" i="1"/>
  <c r="AB106" i="1" s="1"/>
  <c r="O106" i="1"/>
  <c r="AA106" i="1" s="1"/>
  <c r="M106" i="1"/>
  <c r="Z106" i="1" s="1"/>
  <c r="S26" i="1"/>
  <c r="AC26" i="1" s="1"/>
  <c r="O26" i="1"/>
  <c r="AA26" i="1" s="1"/>
  <c r="Q26" i="1"/>
  <c r="AB26" i="1" s="1"/>
  <c r="M26" i="1"/>
  <c r="Z26" i="1" s="1"/>
  <c r="S40" i="1"/>
  <c r="AC40" i="1" s="1"/>
  <c r="Q40" i="1"/>
  <c r="AB40" i="1" s="1"/>
  <c r="M40" i="1"/>
  <c r="Z40" i="1" s="1"/>
  <c r="O40" i="1"/>
  <c r="AA40" i="1" s="1"/>
  <c r="S27" i="1"/>
  <c r="AC27" i="1" s="1"/>
  <c r="O27" i="1"/>
  <c r="AA27" i="1" s="1"/>
  <c r="Q27" i="1"/>
  <c r="AB27" i="1" s="1"/>
  <c r="M27" i="1"/>
  <c r="Z27" i="1" s="1"/>
  <c r="S35" i="1"/>
  <c r="AC35" i="1" s="1"/>
  <c r="O35" i="1"/>
  <c r="AA35" i="1" s="1"/>
  <c r="Q35" i="1"/>
  <c r="AB35" i="1" s="1"/>
  <c r="M35" i="1"/>
  <c r="Z35" i="1" s="1"/>
  <c r="S43" i="1"/>
  <c r="AC43" i="1" s="1"/>
  <c r="O43" i="1"/>
  <c r="AA43" i="1" s="1"/>
  <c r="Q43" i="1"/>
  <c r="AB43" i="1" s="1"/>
  <c r="M43" i="1"/>
  <c r="Z43" i="1" s="1"/>
  <c r="S51" i="1"/>
  <c r="AC51" i="1" s="1"/>
  <c r="O51" i="1"/>
  <c r="AA51" i="1" s="1"/>
  <c r="Q51" i="1"/>
  <c r="AB51" i="1" s="1"/>
  <c r="M51" i="1"/>
  <c r="Z51" i="1" s="1"/>
  <c r="S59" i="1"/>
  <c r="AC59" i="1" s="1"/>
  <c r="O59" i="1"/>
  <c r="AA59" i="1" s="1"/>
  <c r="Q59" i="1"/>
  <c r="AB59" i="1" s="1"/>
  <c r="M59" i="1"/>
  <c r="Z59" i="1" s="1"/>
  <c r="S204" i="1"/>
  <c r="AC204" i="1" s="1"/>
  <c r="Q204" i="1"/>
  <c r="AB204" i="1" s="1"/>
  <c r="M204" i="1"/>
  <c r="Z204" i="1" s="1"/>
  <c r="O204" i="1"/>
  <c r="AA204" i="1" s="1"/>
  <c r="S244" i="1"/>
  <c r="AC244" i="1" s="1"/>
  <c r="Q244" i="1"/>
  <c r="AB244" i="1" s="1"/>
  <c r="M244" i="1"/>
  <c r="Z244" i="1" s="1"/>
  <c r="O244" i="1"/>
  <c r="AA244" i="1" s="1"/>
  <c r="S260" i="1"/>
  <c r="AC260" i="1" s="1"/>
  <c r="Q260" i="1"/>
  <c r="AB260" i="1" s="1"/>
  <c r="M260" i="1"/>
  <c r="Z260" i="1" s="1"/>
  <c r="O260" i="1"/>
  <c r="AA260" i="1" s="1"/>
  <c r="Q276" i="1"/>
  <c r="AB276" i="1" s="1"/>
  <c r="S276" i="1"/>
  <c r="AC276" i="1" s="1"/>
  <c r="M276" i="1"/>
  <c r="Z276" i="1" s="1"/>
  <c r="O276" i="1"/>
  <c r="AA276" i="1" s="1"/>
  <c r="Q354" i="1"/>
  <c r="AB354" i="1" s="1"/>
  <c r="S354" i="1"/>
  <c r="AC354" i="1" s="1"/>
  <c r="O354" i="1"/>
  <c r="AA354" i="1" s="1"/>
  <c r="M354" i="1"/>
  <c r="Z354" i="1" s="1"/>
  <c r="Q370" i="1"/>
  <c r="AB370" i="1" s="1"/>
  <c r="S370" i="1"/>
  <c r="AC370" i="1" s="1"/>
  <c r="M370" i="1"/>
  <c r="Z370" i="1" s="1"/>
  <c r="O370" i="1"/>
  <c r="AA370" i="1" s="1"/>
  <c r="S200" i="1"/>
  <c r="AC200" i="1" s="1"/>
  <c r="Q200" i="1"/>
  <c r="AB200" i="1" s="1"/>
  <c r="M200" i="1"/>
  <c r="Z200" i="1" s="1"/>
  <c r="O200" i="1"/>
  <c r="AA200" i="1" s="1"/>
  <c r="S65" i="1"/>
  <c r="AC65" i="1" s="1"/>
  <c r="O65" i="1"/>
  <c r="AA65" i="1" s="1"/>
  <c r="Q65" i="1"/>
  <c r="AB65" i="1" s="1"/>
  <c r="M65" i="1"/>
  <c r="Z65" i="1" s="1"/>
  <c r="S73" i="1"/>
  <c r="AC73" i="1" s="1"/>
  <c r="O73" i="1"/>
  <c r="AA73" i="1" s="1"/>
  <c r="Q73" i="1"/>
  <c r="AB73" i="1" s="1"/>
  <c r="M73" i="1"/>
  <c r="Z73" i="1" s="1"/>
  <c r="S85" i="1"/>
  <c r="AC85" i="1" s="1"/>
  <c r="O85" i="1"/>
  <c r="AA85" i="1" s="1"/>
  <c r="Q85" i="1"/>
  <c r="AB85" i="1" s="1"/>
  <c r="M85" i="1"/>
  <c r="Z85" i="1" s="1"/>
  <c r="S93" i="1"/>
  <c r="AC93" i="1" s="1"/>
  <c r="O93" i="1"/>
  <c r="AA93" i="1" s="1"/>
  <c r="Q93" i="1"/>
  <c r="AB93" i="1" s="1"/>
  <c r="M93" i="1"/>
  <c r="Z93" i="1" s="1"/>
  <c r="S105" i="1"/>
  <c r="AC105" i="1" s="1"/>
  <c r="O105" i="1"/>
  <c r="AA105" i="1" s="1"/>
  <c r="Q105" i="1"/>
  <c r="AB105" i="1" s="1"/>
  <c r="M105" i="1"/>
  <c r="Z105" i="1" s="1"/>
  <c r="S113" i="1"/>
  <c r="AC113" i="1" s="1"/>
  <c r="O113" i="1"/>
  <c r="AA113" i="1" s="1"/>
  <c r="Q113" i="1"/>
  <c r="AB113" i="1" s="1"/>
  <c r="M113" i="1"/>
  <c r="Z113" i="1" s="1"/>
  <c r="S121" i="1"/>
  <c r="AC121" i="1" s="1"/>
  <c r="O121" i="1"/>
  <c r="AA121" i="1" s="1"/>
  <c r="Q121" i="1"/>
  <c r="AB121" i="1" s="1"/>
  <c r="M121" i="1"/>
  <c r="Z121" i="1" s="1"/>
  <c r="S129" i="1"/>
  <c r="AC129" i="1" s="1"/>
  <c r="O129" i="1"/>
  <c r="AA129" i="1" s="1"/>
  <c r="Q129" i="1"/>
  <c r="AB129" i="1" s="1"/>
  <c r="M129" i="1"/>
  <c r="Z129" i="1" s="1"/>
  <c r="S137" i="1"/>
  <c r="AC137" i="1" s="1"/>
  <c r="O137" i="1"/>
  <c r="AA137" i="1" s="1"/>
  <c r="Q137" i="1"/>
  <c r="AB137" i="1" s="1"/>
  <c r="M137" i="1"/>
  <c r="Z137" i="1" s="1"/>
  <c r="S145" i="1"/>
  <c r="AC145" i="1" s="1"/>
  <c r="O145" i="1"/>
  <c r="AA145" i="1" s="1"/>
  <c r="Q145" i="1"/>
  <c r="AB145" i="1" s="1"/>
  <c r="M145" i="1"/>
  <c r="Z145" i="1" s="1"/>
  <c r="S153" i="1"/>
  <c r="AC153" i="1" s="1"/>
  <c r="O153" i="1"/>
  <c r="AA153" i="1" s="1"/>
  <c r="Q153" i="1"/>
  <c r="AB153" i="1" s="1"/>
  <c r="M153" i="1"/>
  <c r="Z153" i="1" s="1"/>
  <c r="S161" i="1"/>
  <c r="AC161" i="1" s="1"/>
  <c r="O161" i="1"/>
  <c r="AA161" i="1" s="1"/>
  <c r="Q161" i="1"/>
  <c r="AB161" i="1" s="1"/>
  <c r="M161" i="1"/>
  <c r="Z161" i="1" s="1"/>
  <c r="S224" i="1"/>
  <c r="AC224" i="1" s="1"/>
  <c r="Q224" i="1"/>
  <c r="AB224" i="1" s="1"/>
  <c r="M224" i="1"/>
  <c r="Z224" i="1" s="1"/>
  <c r="O224" i="1"/>
  <c r="AA224" i="1" s="1"/>
  <c r="S234" i="1"/>
  <c r="AC234" i="1" s="1"/>
  <c r="Q234" i="1"/>
  <c r="AB234" i="1" s="1"/>
  <c r="O234" i="1"/>
  <c r="AA234" i="1" s="1"/>
  <c r="M234" i="1"/>
  <c r="Z234" i="1" s="1"/>
  <c r="S246" i="1"/>
  <c r="AC246" i="1" s="1"/>
  <c r="Q246" i="1"/>
  <c r="AB246" i="1" s="1"/>
  <c r="O246" i="1"/>
  <c r="AA246" i="1" s="1"/>
  <c r="M246" i="1"/>
  <c r="Z246" i="1" s="1"/>
  <c r="S262" i="1"/>
  <c r="AC262" i="1" s="1"/>
  <c r="Q262" i="1"/>
  <c r="AB262" i="1" s="1"/>
  <c r="O262" i="1"/>
  <c r="AA262" i="1" s="1"/>
  <c r="M262" i="1"/>
  <c r="Z262" i="1" s="1"/>
  <c r="S171" i="1"/>
  <c r="AC171" i="1" s="1"/>
  <c r="O171" i="1"/>
  <c r="AA171" i="1" s="1"/>
  <c r="Q171" i="1"/>
  <c r="AB171" i="1" s="1"/>
  <c r="M171" i="1"/>
  <c r="Z171" i="1" s="1"/>
  <c r="S179" i="1"/>
  <c r="AC179" i="1" s="1"/>
  <c r="O179" i="1"/>
  <c r="AA179" i="1" s="1"/>
  <c r="Q179" i="1"/>
  <c r="AB179" i="1" s="1"/>
  <c r="M179" i="1"/>
  <c r="Z179" i="1" s="1"/>
  <c r="S187" i="1"/>
  <c r="AC187" i="1" s="1"/>
  <c r="O187" i="1"/>
  <c r="AA187" i="1" s="1"/>
  <c r="Q187" i="1"/>
  <c r="AB187" i="1" s="1"/>
  <c r="M187" i="1"/>
  <c r="Z187" i="1" s="1"/>
  <c r="S195" i="1"/>
  <c r="AC195" i="1" s="1"/>
  <c r="O195" i="1"/>
  <c r="AA195" i="1" s="1"/>
  <c r="Q195" i="1"/>
  <c r="AB195" i="1" s="1"/>
  <c r="M195" i="1"/>
  <c r="Z195" i="1" s="1"/>
  <c r="S203" i="1"/>
  <c r="AC203" i="1" s="1"/>
  <c r="O203" i="1"/>
  <c r="AA203" i="1" s="1"/>
  <c r="Q203" i="1"/>
  <c r="AB203" i="1" s="1"/>
  <c r="M203" i="1"/>
  <c r="Z203" i="1" s="1"/>
  <c r="S211" i="1"/>
  <c r="AC211" i="1" s="1"/>
  <c r="O211" i="1"/>
  <c r="AA211" i="1" s="1"/>
  <c r="Q211" i="1"/>
  <c r="AB211" i="1" s="1"/>
  <c r="M211" i="1"/>
  <c r="Z211" i="1" s="1"/>
  <c r="S219" i="1"/>
  <c r="AC219" i="1" s="1"/>
  <c r="O219" i="1"/>
  <c r="AA219" i="1" s="1"/>
  <c r="Q219" i="1"/>
  <c r="AB219" i="1" s="1"/>
  <c r="M219" i="1"/>
  <c r="Z219" i="1" s="1"/>
  <c r="S227" i="1"/>
  <c r="AC227" i="1" s="1"/>
  <c r="O227" i="1"/>
  <c r="AA227" i="1" s="1"/>
  <c r="Q227" i="1"/>
  <c r="AB227" i="1" s="1"/>
  <c r="M227" i="1"/>
  <c r="Z227" i="1" s="1"/>
  <c r="S235" i="1"/>
  <c r="AC235" i="1" s="1"/>
  <c r="O235" i="1"/>
  <c r="AA235" i="1" s="1"/>
  <c r="Q235" i="1"/>
  <c r="AB235" i="1" s="1"/>
  <c r="M235" i="1"/>
  <c r="Z235" i="1" s="1"/>
  <c r="S243" i="1"/>
  <c r="AC243" i="1" s="1"/>
  <c r="O243" i="1"/>
  <c r="AA243" i="1" s="1"/>
  <c r="Q243" i="1"/>
  <c r="AB243" i="1" s="1"/>
  <c r="M243" i="1"/>
  <c r="Z243" i="1" s="1"/>
  <c r="S251" i="1"/>
  <c r="AC251" i="1" s="1"/>
  <c r="O251" i="1"/>
  <c r="AA251" i="1" s="1"/>
  <c r="Q251" i="1"/>
  <c r="AB251" i="1" s="1"/>
  <c r="M251" i="1"/>
  <c r="Z251" i="1" s="1"/>
  <c r="S259" i="1"/>
  <c r="AC259" i="1" s="1"/>
  <c r="O259" i="1"/>
  <c r="AA259" i="1" s="1"/>
  <c r="Q259" i="1"/>
  <c r="AB259" i="1" s="1"/>
  <c r="M259" i="1"/>
  <c r="Z259" i="1" s="1"/>
  <c r="S267" i="1"/>
  <c r="AC267" i="1" s="1"/>
  <c r="O267" i="1"/>
  <c r="AA267" i="1" s="1"/>
  <c r="Q267" i="1"/>
  <c r="AB267" i="1" s="1"/>
  <c r="M267" i="1"/>
  <c r="Z267" i="1" s="1"/>
  <c r="S275" i="1"/>
  <c r="AC275" i="1" s="1"/>
  <c r="O275" i="1"/>
  <c r="AA275" i="1" s="1"/>
  <c r="Q275" i="1"/>
  <c r="AB275" i="1" s="1"/>
  <c r="M275" i="1"/>
  <c r="Z275" i="1" s="1"/>
  <c r="S283" i="1"/>
  <c r="AC283" i="1" s="1"/>
  <c r="Q283" i="1"/>
  <c r="AB283" i="1" s="1"/>
  <c r="O283" i="1"/>
  <c r="AA283" i="1" s="1"/>
  <c r="M283" i="1"/>
  <c r="Z283" i="1" s="1"/>
  <c r="S114" i="1"/>
  <c r="AC114" i="1" s="1"/>
  <c r="Q114" i="1"/>
  <c r="AB114" i="1" s="1"/>
  <c r="O114" i="1"/>
  <c r="AA114" i="1" s="1"/>
  <c r="M114" i="1"/>
  <c r="Z114" i="1" s="1"/>
  <c r="S295" i="1"/>
  <c r="AC295" i="1" s="1"/>
  <c r="O295" i="1"/>
  <c r="AA295" i="1" s="1"/>
  <c r="Q295" i="1"/>
  <c r="AB295" i="1" s="1"/>
  <c r="M295" i="1"/>
  <c r="Z295" i="1" s="1"/>
  <c r="S303" i="1"/>
  <c r="AC303" i="1" s="1"/>
  <c r="O303" i="1"/>
  <c r="AA303" i="1" s="1"/>
  <c r="Q303" i="1"/>
  <c r="AB303" i="1" s="1"/>
  <c r="M303" i="1"/>
  <c r="Z303" i="1" s="1"/>
  <c r="S311" i="1"/>
  <c r="AC311" i="1" s="1"/>
  <c r="O311" i="1"/>
  <c r="AA311" i="1" s="1"/>
  <c r="Q311" i="1"/>
  <c r="AB311" i="1" s="1"/>
  <c r="M311" i="1"/>
  <c r="Z311" i="1" s="1"/>
  <c r="S319" i="1"/>
  <c r="AC319" i="1" s="1"/>
  <c r="O319" i="1"/>
  <c r="AA319" i="1" s="1"/>
  <c r="Q319" i="1"/>
  <c r="AB319" i="1" s="1"/>
  <c r="M319" i="1"/>
  <c r="Z319" i="1" s="1"/>
  <c r="S327" i="1"/>
  <c r="AC327" i="1" s="1"/>
  <c r="O327" i="1"/>
  <c r="AA327" i="1" s="1"/>
  <c r="Q327" i="1"/>
  <c r="AB327" i="1" s="1"/>
  <c r="M327" i="1"/>
  <c r="Z327" i="1" s="1"/>
  <c r="S335" i="1"/>
  <c r="AC335" i="1" s="1"/>
  <c r="O335" i="1"/>
  <c r="AA335" i="1" s="1"/>
  <c r="Q335" i="1"/>
  <c r="AB335" i="1" s="1"/>
  <c r="M335" i="1"/>
  <c r="Z335" i="1" s="1"/>
  <c r="S343" i="1"/>
  <c r="AC343" i="1" s="1"/>
  <c r="O343" i="1"/>
  <c r="AA343" i="1" s="1"/>
  <c r="Q343" i="1"/>
  <c r="AB343" i="1" s="1"/>
  <c r="M343" i="1"/>
  <c r="Z343" i="1" s="1"/>
  <c r="S351" i="1"/>
  <c r="AC351" i="1" s="1"/>
  <c r="O351" i="1"/>
  <c r="AA351" i="1" s="1"/>
  <c r="Q351" i="1"/>
  <c r="AB351" i="1" s="1"/>
  <c r="M351" i="1"/>
  <c r="Z351" i="1" s="1"/>
  <c r="S359" i="1"/>
  <c r="AC359" i="1" s="1"/>
  <c r="O359" i="1"/>
  <c r="AA359" i="1" s="1"/>
  <c r="Q359" i="1"/>
  <c r="AB359" i="1" s="1"/>
  <c r="M359" i="1"/>
  <c r="Z359" i="1" s="1"/>
  <c r="S367" i="1"/>
  <c r="AC367" i="1" s="1"/>
  <c r="O367" i="1"/>
  <c r="AA367" i="1" s="1"/>
  <c r="Q367" i="1"/>
  <c r="AB367" i="1" s="1"/>
  <c r="M367" i="1"/>
  <c r="Z367" i="1" s="1"/>
  <c r="S44" i="1"/>
  <c r="AC44" i="1" s="1"/>
  <c r="Q44" i="1"/>
  <c r="AB44" i="1" s="1"/>
  <c r="M44" i="1"/>
  <c r="Z44" i="1" s="1"/>
  <c r="O44" i="1"/>
  <c r="AA44" i="1" s="1"/>
  <c r="S52" i="1"/>
  <c r="AC52" i="1" s="1"/>
  <c r="Q52" i="1"/>
  <c r="AB52" i="1" s="1"/>
  <c r="O52" i="1"/>
  <c r="AA52" i="1" s="1"/>
  <c r="M52" i="1"/>
  <c r="Z52" i="1" s="1"/>
  <c r="S60" i="1"/>
  <c r="AC60" i="1" s="1"/>
  <c r="Q60" i="1"/>
  <c r="AB60" i="1" s="1"/>
  <c r="M60" i="1"/>
  <c r="Z60" i="1" s="1"/>
  <c r="O60" i="1"/>
  <c r="AA60" i="1" s="1"/>
  <c r="Q274" i="1"/>
  <c r="AB274" i="1" s="1"/>
  <c r="S274" i="1"/>
  <c r="AC274" i="1" s="1"/>
  <c r="O274" i="1"/>
  <c r="AA274" i="1" s="1"/>
  <c r="M274" i="1"/>
  <c r="Z274" i="1" s="1"/>
  <c r="Q284" i="1"/>
  <c r="AB284" i="1" s="1"/>
  <c r="S284" i="1"/>
  <c r="AC284" i="1" s="1"/>
  <c r="O284" i="1"/>
  <c r="AA284" i="1" s="1"/>
  <c r="M284" i="1"/>
  <c r="Z284" i="1" s="1"/>
  <c r="Q292" i="1"/>
  <c r="AB292" i="1" s="1"/>
  <c r="S292" i="1"/>
  <c r="AC292" i="1" s="1"/>
  <c r="M292" i="1"/>
  <c r="Z292" i="1" s="1"/>
  <c r="O292" i="1"/>
  <c r="AA292" i="1" s="1"/>
  <c r="Q300" i="1"/>
  <c r="AB300" i="1" s="1"/>
  <c r="S300" i="1"/>
  <c r="AC300" i="1" s="1"/>
  <c r="O300" i="1"/>
  <c r="AA300" i="1" s="1"/>
  <c r="M300" i="1"/>
  <c r="Z300" i="1" s="1"/>
  <c r="Q308" i="1"/>
  <c r="AB308" i="1" s="1"/>
  <c r="S308" i="1"/>
  <c r="AC308" i="1" s="1"/>
  <c r="M308" i="1"/>
  <c r="Z308" i="1" s="1"/>
  <c r="O308" i="1"/>
  <c r="AA308" i="1" s="1"/>
  <c r="Q316" i="1"/>
  <c r="AB316" i="1" s="1"/>
  <c r="S316" i="1"/>
  <c r="AC316" i="1" s="1"/>
  <c r="O316" i="1"/>
  <c r="AA316" i="1" s="1"/>
  <c r="M316" i="1"/>
  <c r="Z316" i="1" s="1"/>
  <c r="Q324" i="1"/>
  <c r="AB324" i="1" s="1"/>
  <c r="S324" i="1"/>
  <c r="AC324" i="1" s="1"/>
  <c r="M324" i="1"/>
  <c r="Z324" i="1" s="1"/>
  <c r="O324" i="1"/>
  <c r="AA324" i="1" s="1"/>
  <c r="Q332" i="1"/>
  <c r="AB332" i="1" s="1"/>
  <c r="S332" i="1"/>
  <c r="AC332" i="1" s="1"/>
  <c r="O332" i="1"/>
  <c r="AA332" i="1" s="1"/>
  <c r="M332" i="1"/>
  <c r="Z332" i="1" s="1"/>
  <c r="Q340" i="1"/>
  <c r="AB340" i="1" s="1"/>
  <c r="S340" i="1"/>
  <c r="AC340" i="1" s="1"/>
  <c r="M340" i="1"/>
  <c r="Z340" i="1" s="1"/>
  <c r="O340" i="1"/>
  <c r="AA340" i="1" s="1"/>
  <c r="Q356" i="1"/>
  <c r="AB356" i="1" s="1"/>
  <c r="S356" i="1"/>
  <c r="AC356" i="1" s="1"/>
  <c r="M356" i="1"/>
  <c r="Z356" i="1" s="1"/>
  <c r="O356" i="1"/>
  <c r="AA356" i="1" s="1"/>
  <c r="S14" i="1"/>
  <c r="AC14" i="1" s="1"/>
  <c r="O14" i="1"/>
  <c r="AA14" i="1" s="1"/>
  <c r="Q14" i="1"/>
  <c r="AB14" i="1" s="1"/>
  <c r="M14" i="1"/>
  <c r="Z14" i="1" s="1"/>
  <c r="Q13" i="1"/>
  <c r="AB13" i="1" s="1"/>
  <c r="M13" i="1"/>
  <c r="Z13" i="1" s="1"/>
  <c r="S13" i="1"/>
  <c r="AC13" i="1" s="1"/>
  <c r="O13" i="1"/>
  <c r="AA13" i="1" s="1"/>
  <c r="Q20" i="1"/>
  <c r="AB20" i="1" s="1"/>
  <c r="M20" i="1"/>
  <c r="Z20" i="1" s="1"/>
  <c r="S20" i="1"/>
  <c r="AC20" i="1" s="1"/>
  <c r="O20" i="1"/>
  <c r="AA20" i="1" s="1"/>
  <c r="S18" i="1"/>
  <c r="AC18" i="1" s="1"/>
  <c r="O18" i="1"/>
  <c r="AA18" i="1" s="1"/>
  <c r="Q18" i="1"/>
  <c r="AB18" i="1" s="1"/>
  <c r="M18" i="1"/>
  <c r="Z18" i="1" s="1"/>
  <c r="S7" i="1"/>
  <c r="AC7" i="1" s="1"/>
  <c r="O7" i="1"/>
  <c r="AA7" i="1" s="1"/>
  <c r="Q7" i="1"/>
  <c r="AB7" i="1" s="1"/>
  <c r="M7" i="1"/>
  <c r="Z7" i="1" s="1"/>
  <c r="S15" i="1"/>
  <c r="AC15" i="1" s="1"/>
  <c r="O15" i="1"/>
  <c r="AA15" i="1" s="1"/>
  <c r="Q15" i="1"/>
  <c r="AB15" i="1" s="1"/>
  <c r="M15" i="1"/>
  <c r="Z15" i="1" s="1"/>
  <c r="S6" i="1"/>
  <c r="AC6" i="1" s="1"/>
  <c r="O6" i="1"/>
  <c r="AA6" i="1" s="1"/>
  <c r="Q6" i="1"/>
  <c r="AB6" i="1" s="1"/>
  <c r="M6" i="1"/>
  <c r="Z6" i="1" s="1"/>
  <c r="Q9" i="1"/>
  <c r="AB9" i="1" s="1"/>
  <c r="M9" i="1"/>
  <c r="Z9" i="1" s="1"/>
  <c r="S9" i="1"/>
  <c r="AC9" i="1" s="1"/>
  <c r="O9" i="1"/>
  <c r="AA9" i="1" s="1"/>
  <c r="Q17" i="1"/>
  <c r="AB17" i="1" s="1"/>
  <c r="M17" i="1"/>
  <c r="Z17" i="1" s="1"/>
  <c r="S17" i="1"/>
  <c r="AC17" i="1" s="1"/>
  <c r="O17" i="1"/>
  <c r="AA17" i="1" s="1"/>
  <c r="S10" i="1"/>
  <c r="AC10" i="1" s="1"/>
  <c r="O10" i="1"/>
  <c r="AA10" i="1" s="1"/>
  <c r="Q10" i="1"/>
  <c r="AB10" i="1" s="1"/>
  <c r="M10" i="1"/>
  <c r="Z10" i="1" s="1"/>
  <c r="S11" i="1"/>
  <c r="AC11" i="1" s="1"/>
  <c r="O11" i="1"/>
  <c r="AA11" i="1" s="1"/>
  <c r="Q11" i="1"/>
  <c r="AB11" i="1" s="1"/>
  <c r="M11" i="1"/>
  <c r="Z11" i="1" s="1"/>
  <c r="S19" i="1"/>
  <c r="AC19" i="1" s="1"/>
  <c r="O19" i="1"/>
  <c r="AA19" i="1" s="1"/>
  <c r="Q19" i="1"/>
  <c r="AB19" i="1" s="1"/>
  <c r="M19" i="1"/>
  <c r="Z19" i="1" s="1"/>
  <c r="Q12" i="1"/>
  <c r="AB12" i="1" s="1"/>
  <c r="M12" i="1"/>
  <c r="Z12" i="1" s="1"/>
  <c r="S12" i="1"/>
  <c r="AC12" i="1" s="1"/>
  <c r="O12" i="1"/>
  <c r="AA12" i="1" s="1"/>
  <c r="Q16" i="1"/>
  <c r="AB16" i="1" s="1"/>
  <c r="M16" i="1"/>
  <c r="Z16" i="1" s="1"/>
  <c r="S16" i="1"/>
  <c r="AC16" i="1" s="1"/>
  <c r="O16" i="1"/>
  <c r="AA16" i="1" s="1"/>
  <c r="Q8" i="1"/>
  <c r="AB8" i="1" s="1"/>
  <c r="M8" i="1"/>
  <c r="Z8" i="1" s="1"/>
  <c r="S8" i="1"/>
  <c r="AC8" i="1" s="1"/>
  <c r="O8" i="1"/>
  <c r="AA8" i="1" s="1"/>
  <c r="AD331" i="1" l="1"/>
  <c r="AD315" i="1"/>
  <c r="AD326" i="1"/>
  <c r="AD369" i="1"/>
  <c r="AD353" i="1"/>
  <c r="AD92" i="1"/>
  <c r="AD176" i="1"/>
  <c r="AD160" i="1"/>
  <c r="AE204" i="1"/>
  <c r="AD268" i="1"/>
  <c r="AD344" i="1"/>
  <c r="AD228" i="1"/>
  <c r="AD261" i="1"/>
  <c r="AD277" i="1"/>
  <c r="AD294" i="1"/>
  <c r="AD145" i="1"/>
  <c r="AD238" i="1"/>
  <c r="AE288" i="1"/>
  <c r="AE304" i="1"/>
  <c r="AD61" i="1"/>
  <c r="AD45" i="1"/>
  <c r="AD80" i="1"/>
  <c r="AD289" i="1"/>
  <c r="AD305" i="1"/>
  <c r="AE97" i="1"/>
  <c r="AE254" i="1"/>
  <c r="AD287" i="1"/>
  <c r="AD342" i="1"/>
  <c r="AE69" i="1"/>
  <c r="AE113" i="1"/>
  <c r="AE161" i="1"/>
  <c r="AE242" i="1"/>
  <c r="AE49" i="1"/>
  <c r="AD311" i="1"/>
  <c r="AD327" i="1"/>
  <c r="AE341" i="1"/>
  <c r="AE73" i="1"/>
  <c r="AE217" i="1"/>
  <c r="AE201" i="1"/>
  <c r="AD255" i="1"/>
  <c r="AD271" i="1"/>
  <c r="AE330" i="1"/>
  <c r="AE314" i="1"/>
  <c r="AE357" i="1"/>
  <c r="AE124" i="1"/>
  <c r="AD256" i="1"/>
  <c r="AE356" i="1"/>
  <c r="AD44" i="1"/>
  <c r="AD363" i="1"/>
  <c r="AD229" i="1"/>
  <c r="AD245" i="1"/>
  <c r="AD262" i="1"/>
  <c r="AD278" i="1"/>
  <c r="AE295" i="1"/>
  <c r="AE350" i="1"/>
  <c r="AD213" i="1"/>
  <c r="AD197" i="1"/>
  <c r="AD267" i="1"/>
  <c r="AD284" i="1"/>
  <c r="AD68" i="1"/>
  <c r="AD112" i="1"/>
  <c r="AD48" i="1"/>
  <c r="AD316" i="1"/>
  <c r="AD359" i="1"/>
  <c r="AE343" i="1"/>
  <c r="AD283" i="1"/>
  <c r="AD299" i="1"/>
  <c r="AD181" i="1"/>
  <c r="AD165" i="1"/>
  <c r="AD100" i="1"/>
  <c r="AD144" i="1"/>
  <c r="AD128" i="1"/>
  <c r="AE172" i="1"/>
  <c r="AD337" i="1"/>
  <c r="AD321" i="1"/>
</calcChain>
</file>

<file path=xl/sharedStrings.xml><?xml version="1.0" encoding="utf-8"?>
<sst xmlns="http://schemas.openxmlformats.org/spreadsheetml/2006/main" count="28" uniqueCount="28">
  <si>
    <t>Sonnenaufgang</t>
  </si>
  <si>
    <t>Sonnenuntergang</t>
  </si>
  <si>
    <t>Tag</t>
  </si>
  <si>
    <t>Monat</t>
  </si>
  <si>
    <t>Adresse</t>
  </si>
  <si>
    <t>StundeAuf</t>
  </si>
  <si>
    <t>MinuteAuf</t>
  </si>
  <si>
    <t>Adresse+1</t>
  </si>
  <si>
    <t>Adresse+2</t>
  </si>
  <si>
    <t>StundeZu</t>
  </si>
  <si>
    <t>Adresse+3</t>
  </si>
  <si>
    <t>MinuteZu</t>
  </si>
  <si>
    <t>Alle Zeiten nach Sommerzeit !</t>
  </si>
  <si>
    <t>Abenddämmerug Ende</t>
  </si>
  <si>
    <t>(((Monatszahl*31)-31)</t>
  </si>
  <si>
    <t>+Tageszahl)*10</t>
  </si>
  <si>
    <t>Licht an 10min vor</t>
  </si>
  <si>
    <t>Abendämmerung ende</t>
  </si>
  <si>
    <t>Adresse+4</t>
  </si>
  <si>
    <t>Adresse+5</t>
  </si>
  <si>
    <t>StundeLicht</t>
  </si>
  <si>
    <t>MinuteLicht</t>
  </si>
  <si>
    <t>Day</t>
  </si>
  <si>
    <t>Date</t>
  </si>
  <si>
    <t>Tür auf</t>
  </si>
  <si>
    <t>+90min</t>
  </si>
  <si>
    <t>+30min</t>
  </si>
  <si>
    <t>Tür 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</si>
</sst>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1" fontId="0" fillId="0" borderId="0" xfId="0" applyNumberFormat="1" applyBorder="1" applyAlignment="1">
      <alignment horizontal="center"/>
    </xf>
    <xf numFmtId="14" fontId="0" fillId="0" borderId="17" xfId="0" applyNumberFormat="1" applyBorder="1" applyAlignment="1">
      <alignment horizontal="center" wrapText="1"/>
    </xf>
    <xf numFmtId="164" fontId="0" fillId="0" borderId="17" xfId="0" applyNumberFormat="1" applyBorder="1" applyAlignment="1">
      <alignment horizontal="center" wrapText="1"/>
    </xf>
    <xf numFmtId="21" fontId="0" fillId="0" borderId="17" xfId="0" applyNumberFormat="1" applyBorder="1" applyAlignment="1">
      <alignment horizontal="center" wrapText="1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8" xfId="0" applyFont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Sonnenaufgang / Tür auf</c:v>
          </c:tx>
          <c:marker>
            <c:symbol val="none"/>
          </c:marker>
          <c:xVal>
            <c:numRef>
              <c:f>Tabelle1!$B$5:$B$370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Tabelle1!$D$5:$D$370</c:f>
              <c:numCache>
                <c:formatCode>[$-F400]h:mm:ss\ AM/PM</c:formatCode>
                <c:ptCount val="366"/>
                <c:pt idx="0">
                  <c:v>0.39912037037037035</c:v>
                </c:pt>
                <c:pt idx="1">
                  <c:v>0.39907407407407403</c:v>
                </c:pt>
                <c:pt idx="2">
                  <c:v>0.39899305555555553</c:v>
                </c:pt>
                <c:pt idx="3">
                  <c:v>0.39886574074074072</c:v>
                </c:pt>
                <c:pt idx="4">
                  <c:v>0.39870370370370367</c:v>
                </c:pt>
                <c:pt idx="5">
                  <c:v>0.39850694444444446</c:v>
                </c:pt>
                <c:pt idx="6">
                  <c:v>0.39827546296296296</c:v>
                </c:pt>
                <c:pt idx="7">
                  <c:v>0.39799768518518519</c:v>
                </c:pt>
                <c:pt idx="8">
                  <c:v>0.39769675925925924</c:v>
                </c:pt>
                <c:pt idx="9">
                  <c:v>0.39734953703703701</c:v>
                </c:pt>
                <c:pt idx="10">
                  <c:v>0.39697916666666666</c:v>
                </c:pt>
                <c:pt idx="11">
                  <c:v>0.39656249999999998</c:v>
                </c:pt>
                <c:pt idx="12">
                  <c:v>0.39611111111111108</c:v>
                </c:pt>
                <c:pt idx="13">
                  <c:v>0.39563657407407404</c:v>
                </c:pt>
                <c:pt idx="14">
                  <c:v>0.39512731481481478</c:v>
                </c:pt>
                <c:pt idx="15">
                  <c:v>0.39457175925925925</c:v>
                </c:pt>
                <c:pt idx="16" formatCode="h:mm:ss">
                  <c:v>0.39399305555555553</c:v>
                </c:pt>
                <c:pt idx="17" formatCode="h:mm:ss">
                  <c:v>0.39337962962962958</c:v>
                </c:pt>
                <c:pt idx="18" formatCode="h:mm:ss">
                  <c:v>0.39274305555555555</c:v>
                </c:pt>
                <c:pt idx="19" formatCode="h:mm:ss">
                  <c:v>0.39207175925925924</c:v>
                </c:pt>
                <c:pt idx="20" formatCode="h:mm:ss">
                  <c:v>0.39136574074074071</c:v>
                </c:pt>
                <c:pt idx="21" formatCode="h:mm:ss">
                  <c:v>0.390625</c:v>
                </c:pt>
                <c:pt idx="22" formatCode="h:mm:ss">
                  <c:v>0.3898611111111111</c:v>
                </c:pt>
                <c:pt idx="23" formatCode="h:mm:ss">
                  <c:v>0.38907407407407407</c:v>
                </c:pt>
                <c:pt idx="24" formatCode="h:mm:ss">
                  <c:v>0.38825231481481481</c:v>
                </c:pt>
                <c:pt idx="25" formatCode="h:mm:ss">
                  <c:v>0.38740740740740742</c:v>
                </c:pt>
                <c:pt idx="26" formatCode="h:mm:ss">
                  <c:v>0.38653935185185184</c:v>
                </c:pt>
                <c:pt idx="27" formatCode="h:mm:ss">
                  <c:v>0.38563657407407403</c:v>
                </c:pt>
                <c:pt idx="28" formatCode="h:mm:ss">
                  <c:v>0.38471064814814815</c:v>
                </c:pt>
                <c:pt idx="29" formatCode="h:mm:ss">
                  <c:v>0.38376157407407407</c:v>
                </c:pt>
                <c:pt idx="30" formatCode="h:mm:ss">
                  <c:v>0.38278935185185181</c:v>
                </c:pt>
                <c:pt idx="31" formatCode="h:mm:ss">
                  <c:v>0.38178240740740738</c:v>
                </c:pt>
                <c:pt idx="32" formatCode="h:mm:ss">
                  <c:v>0.3807638888888889</c:v>
                </c:pt>
                <c:pt idx="33" formatCode="h:mm:ss">
                  <c:v>0.37972222222222218</c:v>
                </c:pt>
                <c:pt idx="34" formatCode="h:mm:ss">
                  <c:v>0.37865740740740739</c:v>
                </c:pt>
                <c:pt idx="35" formatCode="h:mm:ss">
                  <c:v>0.3775694444444444</c:v>
                </c:pt>
                <c:pt idx="36" formatCode="h:mm:ss">
                  <c:v>0.37645833333333334</c:v>
                </c:pt>
                <c:pt idx="37" formatCode="h:mm:ss">
                  <c:v>0.37533564814814813</c:v>
                </c:pt>
                <c:pt idx="38" formatCode="h:mm:ss">
                  <c:v>0.37418981481481484</c:v>
                </c:pt>
                <c:pt idx="39" formatCode="h:mm:ss">
                  <c:v>0.3730208333333333</c:v>
                </c:pt>
                <c:pt idx="40" formatCode="h:mm:ss">
                  <c:v>0.37184027777777773</c:v>
                </c:pt>
                <c:pt idx="41" formatCode="h:mm:ss">
                  <c:v>0.37063657407407408</c:v>
                </c:pt>
                <c:pt idx="42" formatCode="h:mm:ss">
                  <c:v>0.36942129629629628</c:v>
                </c:pt>
                <c:pt idx="43" formatCode="h:mm:ss">
                  <c:v>0.36818287037037034</c:v>
                </c:pt>
                <c:pt idx="44" formatCode="h:mm:ss">
                  <c:v>0.36693287037037037</c:v>
                </c:pt>
                <c:pt idx="45" formatCode="h:mm:ss">
                  <c:v>0.36565972222222221</c:v>
                </c:pt>
                <c:pt idx="46" formatCode="h:mm:ss">
                  <c:v>0.364375</c:v>
                </c:pt>
                <c:pt idx="47" formatCode="h:mm:ss">
                  <c:v>0.36307870370370365</c:v>
                </c:pt>
                <c:pt idx="48" formatCode="h:mm:ss">
                  <c:v>0.36177083333333332</c:v>
                </c:pt>
                <c:pt idx="49" formatCode="h:mm:ss">
                  <c:v>0.3604398148148148</c:v>
                </c:pt>
                <c:pt idx="50" formatCode="h:mm:ss">
                  <c:v>0.35909722222222218</c:v>
                </c:pt>
                <c:pt idx="51" formatCode="h:mm:ss">
                  <c:v>0.35774305555555552</c:v>
                </c:pt>
                <c:pt idx="52" formatCode="h:mm:ss">
                  <c:v>0.35638888888888887</c:v>
                </c:pt>
                <c:pt idx="53" formatCode="h:mm:ss">
                  <c:v>0.35501157407407402</c:v>
                </c:pt>
                <c:pt idx="54" formatCode="h:mm:ss">
                  <c:v>0.35362268518518514</c:v>
                </c:pt>
                <c:pt idx="55" formatCode="h:mm:ss">
                  <c:v>0.35222222222222221</c:v>
                </c:pt>
                <c:pt idx="56" formatCode="h:mm:ss">
                  <c:v>0.35082175925925924</c:v>
                </c:pt>
                <c:pt idx="57" formatCode="h:mm:ss">
                  <c:v>0.34939814814814812</c:v>
                </c:pt>
                <c:pt idx="58" formatCode="h:mm:ss">
                  <c:v>0.34797453703703701</c:v>
                </c:pt>
                <c:pt idx="59" formatCode="h:mm:ss">
                  <c:v>0.34653935185185181</c:v>
                </c:pt>
                <c:pt idx="60" formatCode="h:mm:ss">
                  <c:v>0.34509259259259256</c:v>
                </c:pt>
                <c:pt idx="61" formatCode="h:mm:ss">
                  <c:v>0.34363425925925922</c:v>
                </c:pt>
                <c:pt idx="62" formatCode="h:mm:ss">
                  <c:v>0.34217592592592594</c:v>
                </c:pt>
                <c:pt idx="63" formatCode="h:mm:ss">
                  <c:v>0.34070601851851851</c:v>
                </c:pt>
                <c:pt idx="64" formatCode="h:mm:ss">
                  <c:v>0.33922453703703703</c:v>
                </c:pt>
                <c:pt idx="65" formatCode="h:mm:ss">
                  <c:v>0.3377430555555555</c:v>
                </c:pt>
                <c:pt idx="66" formatCode="h:mm:ss">
                  <c:v>0.33626157407407409</c:v>
                </c:pt>
                <c:pt idx="67" formatCode="h:mm:ss">
                  <c:v>0.33476851851851852</c:v>
                </c:pt>
                <c:pt idx="68" formatCode="h:mm:ss">
                  <c:v>0.33326388888888886</c:v>
                </c:pt>
                <c:pt idx="69" formatCode="h:mm:ss">
                  <c:v>0.33175925925925925</c:v>
                </c:pt>
                <c:pt idx="70" formatCode="h:mm:ss">
                  <c:v>0.33024305555555555</c:v>
                </c:pt>
                <c:pt idx="71" formatCode="h:mm:ss">
                  <c:v>0.32873842592592589</c:v>
                </c:pt>
                <c:pt idx="72" formatCode="h:mm:ss">
                  <c:v>0.32722222222222225</c:v>
                </c:pt>
                <c:pt idx="73" formatCode="h:mm:ss">
                  <c:v>0.32569444444444445</c:v>
                </c:pt>
                <c:pt idx="74" formatCode="h:mm:ss">
                  <c:v>0.32416666666666666</c:v>
                </c:pt>
                <c:pt idx="75" formatCode="h:mm:ss">
                  <c:v>0.32263888888888886</c:v>
                </c:pt>
                <c:pt idx="76" formatCode="h:mm:ss">
                  <c:v>0.32111111111111112</c:v>
                </c:pt>
                <c:pt idx="77" formatCode="h:mm:ss">
                  <c:v>0.31958333333333333</c:v>
                </c:pt>
                <c:pt idx="78" formatCode="h:mm:ss">
                  <c:v>0.3180439814814815</c:v>
                </c:pt>
                <c:pt idx="79" formatCode="h:mm:ss">
                  <c:v>0.3165162037037037</c:v>
                </c:pt>
                <c:pt idx="80" formatCode="h:mm:ss">
                  <c:v>0.31497685185185187</c:v>
                </c:pt>
                <c:pt idx="81" formatCode="h:mm:ss">
                  <c:v>0.31343749999999998</c:v>
                </c:pt>
                <c:pt idx="82" formatCode="h:mm:ss">
                  <c:v>0.31189814814814815</c:v>
                </c:pt>
                <c:pt idx="83" formatCode="h:mm:ss">
                  <c:v>0.31035879629629631</c:v>
                </c:pt>
                <c:pt idx="84" formatCode="h:mm:ss">
                  <c:v>0.30883101851851852</c:v>
                </c:pt>
                <c:pt idx="85" formatCode="h:mm:ss">
                  <c:v>0.30729166666666669</c:v>
                </c:pt>
                <c:pt idx="86" formatCode="h:mm:ss">
                  <c:v>0.30575231481481485</c:v>
                </c:pt>
                <c:pt idx="87" formatCode="h:mm:ss">
                  <c:v>0.30422453703703706</c:v>
                </c:pt>
                <c:pt idx="88" formatCode="h:mm:ss">
                  <c:v>0.30268518518518517</c:v>
                </c:pt>
                <c:pt idx="89" formatCode="h:mm:ss">
                  <c:v>0.30115740740740743</c:v>
                </c:pt>
                <c:pt idx="90" formatCode="h:mm:ss">
                  <c:v>0.29962962962962963</c:v>
                </c:pt>
                <c:pt idx="91" formatCode="h:mm:ss">
                  <c:v>0.29810185185185184</c:v>
                </c:pt>
                <c:pt idx="92" formatCode="h:mm:ss">
                  <c:v>0.29658564814814814</c:v>
                </c:pt>
                <c:pt idx="93" formatCode="h:mm:ss">
                  <c:v>0.29506944444444444</c:v>
                </c:pt>
                <c:pt idx="94" formatCode="h:mm:ss">
                  <c:v>0.29355324074074074</c:v>
                </c:pt>
                <c:pt idx="95" formatCode="h:mm:ss">
                  <c:v>0.29204861111111108</c:v>
                </c:pt>
                <c:pt idx="96" formatCode="h:mm:ss">
                  <c:v>0.29053240740740743</c:v>
                </c:pt>
                <c:pt idx="97" formatCode="h:mm:ss">
                  <c:v>0.28903935185185187</c:v>
                </c:pt>
                <c:pt idx="98" formatCode="h:mm:ss">
                  <c:v>0.2875462962962963</c:v>
                </c:pt>
                <c:pt idx="99" formatCode="h:mm:ss">
                  <c:v>0.28605324074074073</c:v>
                </c:pt>
                <c:pt idx="100" formatCode="h:mm:ss">
                  <c:v>0.28457175925925926</c:v>
                </c:pt>
                <c:pt idx="101" formatCode="h:mm:ss">
                  <c:v>0.28309027777777779</c:v>
                </c:pt>
                <c:pt idx="102" formatCode="h:mm:ss">
                  <c:v>0.28163194444444445</c:v>
                </c:pt>
                <c:pt idx="103" formatCode="h:mm:ss">
                  <c:v>0.28016203703703701</c:v>
                </c:pt>
                <c:pt idx="104" formatCode="h:mm:ss">
                  <c:v>0.27871527777777777</c:v>
                </c:pt>
                <c:pt idx="105" formatCode="h:mm:ss">
                  <c:v>0.27726851851851853</c:v>
                </c:pt>
                <c:pt idx="106" formatCode="h:mm:ss">
                  <c:v>0.27582175925925928</c:v>
                </c:pt>
                <c:pt idx="107" formatCode="h:mm:ss">
                  <c:v>0.27439814814814817</c:v>
                </c:pt>
                <c:pt idx="108" formatCode="h:mm:ss">
                  <c:v>0.27297453703703706</c:v>
                </c:pt>
                <c:pt idx="109" formatCode="h:mm:ss">
                  <c:v>0.27157407407407408</c:v>
                </c:pt>
                <c:pt idx="110" formatCode="h:mm:ss">
                  <c:v>0.2701736111111111</c:v>
                </c:pt>
                <c:pt idx="111" formatCode="h:mm:ss">
                  <c:v>0.26878472222222222</c:v>
                </c:pt>
                <c:pt idx="112" formatCode="h:mm:ss">
                  <c:v>0.26740740740740737</c:v>
                </c:pt>
                <c:pt idx="113" formatCode="h:mm:ss">
                  <c:v>0.26604166666666668</c:v>
                </c:pt>
                <c:pt idx="114" formatCode="h:mm:ss">
                  <c:v>0.26468750000000002</c:v>
                </c:pt>
                <c:pt idx="115" formatCode="h:mm:ss">
                  <c:v>0.2633449074074074</c:v>
                </c:pt>
                <c:pt idx="116" formatCode="h:mm:ss">
                  <c:v>0.26201388888888888</c:v>
                </c:pt>
                <c:pt idx="117" formatCode="h:mm:ss">
                  <c:v>0.26070601851851855</c:v>
                </c:pt>
                <c:pt idx="118" formatCode="h:mm:ss">
                  <c:v>0.25939814814814816</c:v>
                </c:pt>
                <c:pt idx="119" formatCode="h:mm:ss">
                  <c:v>0.25811342592592595</c:v>
                </c:pt>
                <c:pt idx="120" formatCode="h:mm:ss">
                  <c:v>0.25684027777777779</c:v>
                </c:pt>
                <c:pt idx="121" formatCode="h:mm:ss">
                  <c:v>0.25557870370370367</c:v>
                </c:pt>
                <c:pt idx="122" formatCode="h:mm:ss">
                  <c:v>0.25434027777777779</c:v>
                </c:pt>
                <c:pt idx="123" formatCode="h:mm:ss">
                  <c:v>0.25311342592592595</c:v>
                </c:pt>
                <c:pt idx="124" formatCode="h:mm:ss">
                  <c:v>0.25190972222222224</c:v>
                </c:pt>
                <c:pt idx="125" formatCode="h:mm:ss">
                  <c:v>0.25071759259259258</c:v>
                </c:pt>
                <c:pt idx="126" formatCode="h:mm:ss">
                  <c:v>0.2495486111111111</c:v>
                </c:pt>
                <c:pt idx="127" formatCode="h:mm:ss">
                  <c:v>0.24839120370370371</c:v>
                </c:pt>
                <c:pt idx="128" formatCode="h:mm:ss">
                  <c:v>0.24725694444444446</c:v>
                </c:pt>
                <c:pt idx="129" formatCode="h:mm:ss">
                  <c:v>0.24614583333333334</c:v>
                </c:pt>
                <c:pt idx="130" formatCode="h:mm:ss">
                  <c:v>0.24504629629629632</c:v>
                </c:pt>
                <c:pt idx="131" formatCode="h:mm:ss">
                  <c:v>0.24396990740740743</c:v>
                </c:pt>
                <c:pt idx="132" formatCode="h:mm:ss">
                  <c:v>0.24291666666666667</c:v>
                </c:pt>
                <c:pt idx="133" formatCode="h:mm:ss">
                  <c:v>0.2418865740740741</c:v>
                </c:pt>
                <c:pt idx="134" formatCode="h:mm:ss">
                  <c:v>0.24086805555555557</c:v>
                </c:pt>
                <c:pt idx="135" formatCode="h:mm:ss">
                  <c:v>0.23988425925925927</c:v>
                </c:pt>
                <c:pt idx="136" formatCode="h:mm:ss">
                  <c:v>0.2389236111111111</c:v>
                </c:pt>
                <c:pt idx="137" formatCode="h:mm:ss">
                  <c:v>0.23797453703703703</c:v>
                </c:pt>
                <c:pt idx="138" formatCode="h:mm:ss">
                  <c:v>0.23706018518518518</c:v>
                </c:pt>
                <c:pt idx="139" formatCode="h:mm:ss">
                  <c:v>0.23616898148148147</c:v>
                </c:pt>
                <c:pt idx="140" formatCode="h:mm:ss">
                  <c:v>0.23530092592592594</c:v>
                </c:pt>
                <c:pt idx="141" formatCode="h:mm:ss">
                  <c:v>0.23446759259259259</c:v>
                </c:pt>
                <c:pt idx="142" formatCode="h:mm:ss">
                  <c:v>0.23364583333333333</c:v>
                </c:pt>
                <c:pt idx="143" formatCode="h:mm:ss">
                  <c:v>0.2328587962962963</c:v>
                </c:pt>
                <c:pt idx="144" formatCode="h:mm:ss">
                  <c:v>0.2321064814814815</c:v>
                </c:pt>
                <c:pt idx="145" formatCode="h:mm:ss">
                  <c:v>0.23137731481481483</c:v>
                </c:pt>
                <c:pt idx="146" formatCode="h:mm:ss">
                  <c:v>0.23067129629629629</c:v>
                </c:pt>
                <c:pt idx="147" formatCode="h:mm:ss">
                  <c:v>0.22999999999999998</c:v>
                </c:pt>
                <c:pt idx="148" formatCode="h:mm:ss">
                  <c:v>0.22935185185185186</c:v>
                </c:pt>
                <c:pt idx="149" formatCode="h:mm:ss">
                  <c:v>0.22873842592592591</c:v>
                </c:pt>
                <c:pt idx="150" formatCode="h:mm:ss">
                  <c:v>0.22814814814814816</c:v>
                </c:pt>
                <c:pt idx="151" formatCode="h:mm:ss">
                  <c:v>0.22760416666666666</c:v>
                </c:pt>
                <c:pt idx="152" formatCode="h:mm:ss">
                  <c:v>0.22707175925925926</c:v>
                </c:pt>
                <c:pt idx="153" formatCode="h:mm:ss">
                  <c:v>0.22658564814814813</c:v>
                </c:pt>
                <c:pt idx="154" formatCode="h:mm:ss">
                  <c:v>0.22612268518518519</c:v>
                </c:pt>
                <c:pt idx="155" formatCode="h:mm:ss">
                  <c:v>0.22569444444444442</c:v>
                </c:pt>
                <c:pt idx="156" formatCode="h:mm:ss">
                  <c:v>0.22530092592592593</c:v>
                </c:pt>
                <c:pt idx="157" formatCode="h:mm:ss">
                  <c:v>0.22494212962962962</c:v>
                </c:pt>
                <c:pt idx="158" formatCode="h:mm:ss">
                  <c:v>0.22461805555555553</c:v>
                </c:pt>
                <c:pt idx="159" formatCode="h:mm:ss">
                  <c:v>0.22431712962962963</c:v>
                </c:pt>
                <c:pt idx="160" formatCode="h:mm:ss">
                  <c:v>0.2240625</c:v>
                </c:pt>
                <c:pt idx="161" formatCode="h:mm:ss">
                  <c:v>0.2238310185185185</c:v>
                </c:pt>
                <c:pt idx="162" formatCode="h:mm:ss">
                  <c:v>0.22363425925925928</c:v>
                </c:pt>
                <c:pt idx="163" formatCode="h:mm:ss">
                  <c:v>0.22348379629629628</c:v>
                </c:pt>
                <c:pt idx="164" formatCode="h:mm:ss">
                  <c:v>0.22335648148148146</c:v>
                </c:pt>
                <c:pt idx="165" formatCode="h:mm:ss">
                  <c:v>0.22326388888888887</c:v>
                </c:pt>
                <c:pt idx="166" formatCode="h:mm:ss">
                  <c:v>0.22320601851851851</c:v>
                </c:pt>
                <c:pt idx="167" formatCode="h:mm:ss">
                  <c:v>0.22318287037037038</c:v>
                </c:pt>
                <c:pt idx="168" formatCode="h:mm:ss">
                  <c:v>0.22319444444444442</c:v>
                </c:pt>
                <c:pt idx="169" formatCode="h:mm:ss">
                  <c:v>0.22324074074074074</c:v>
                </c:pt>
                <c:pt idx="170" formatCode="h:mm:ss">
                  <c:v>0.22331018518518519</c:v>
                </c:pt>
                <c:pt idx="171" formatCode="h:mm:ss">
                  <c:v>0.22342592592592592</c:v>
                </c:pt>
                <c:pt idx="172" formatCode="h:mm:ss">
                  <c:v>0.22356481481481483</c:v>
                </c:pt>
                <c:pt idx="173" formatCode="h:mm:ss">
                  <c:v>0.22375</c:v>
                </c:pt>
                <c:pt idx="174" formatCode="h:mm:ss">
                  <c:v>0.22395833333333331</c:v>
                </c:pt>
                <c:pt idx="175" formatCode="h:mm:ss">
                  <c:v>0.22418981481481481</c:v>
                </c:pt>
                <c:pt idx="176" formatCode="h:mm:ss">
                  <c:v>0.22446759259259258</c:v>
                </c:pt>
                <c:pt idx="177" formatCode="h:mm:ss">
                  <c:v>0.22476851851851853</c:v>
                </c:pt>
                <c:pt idx="178" formatCode="h:mm:ss">
                  <c:v>0.22510416666666666</c:v>
                </c:pt>
                <c:pt idx="179" formatCode="h:mm:ss">
                  <c:v>0.22547453703703701</c:v>
                </c:pt>
                <c:pt idx="180" formatCode="h:mm:ss">
                  <c:v>0.22586805555555556</c:v>
                </c:pt>
                <c:pt idx="181" formatCode="h:mm:ss">
                  <c:v>0.22629629629629627</c:v>
                </c:pt>
                <c:pt idx="182" formatCode="h:mm:ss">
                  <c:v>0.22674768518518518</c:v>
                </c:pt>
                <c:pt idx="183" formatCode="h:mm:ss">
                  <c:v>0.22723379629629631</c:v>
                </c:pt>
                <c:pt idx="184" formatCode="h:mm:ss">
                  <c:v>0.22774305555555557</c:v>
                </c:pt>
                <c:pt idx="185" formatCode="h:mm:ss">
                  <c:v>0.22828703703703707</c:v>
                </c:pt>
                <c:pt idx="186" formatCode="h:mm:ss">
                  <c:v>0.2288425925925926</c:v>
                </c:pt>
                <c:pt idx="187" formatCode="h:mm:ss">
                  <c:v>0.22943287037037036</c:v>
                </c:pt>
                <c:pt idx="188" formatCode="h:mm:ss">
                  <c:v>0.2300462962962963</c:v>
                </c:pt>
                <c:pt idx="189" formatCode="h:mm:ss">
                  <c:v>0.23068287037037039</c:v>
                </c:pt>
                <c:pt idx="190" formatCode="h:mm:ss">
                  <c:v>0.2313425925925926</c:v>
                </c:pt>
                <c:pt idx="191" formatCode="h:mm:ss">
                  <c:v>0.23202546296296295</c:v>
                </c:pt>
                <c:pt idx="192" formatCode="h:mm:ss">
                  <c:v>0.23273148148148148</c:v>
                </c:pt>
                <c:pt idx="193" formatCode="h:mm:ss">
                  <c:v>0.23346064814814815</c:v>
                </c:pt>
                <c:pt idx="194" formatCode="h:mm:ss">
                  <c:v>0.23421296296296296</c:v>
                </c:pt>
                <c:pt idx="195" formatCode="h:mm:ss">
                  <c:v>0.23497685185185185</c:v>
                </c:pt>
                <c:pt idx="196" formatCode="h:mm:ss">
                  <c:v>0.23576388888888888</c:v>
                </c:pt>
                <c:pt idx="197" formatCode="h:mm:ss">
                  <c:v>0.23657407407407405</c:v>
                </c:pt>
                <c:pt idx="198" formatCode="h:mm:ss">
                  <c:v>0.23739583333333331</c:v>
                </c:pt>
                <c:pt idx="199" formatCode="h:mm:ss">
                  <c:v>0.23822916666666666</c:v>
                </c:pt>
                <c:pt idx="200" formatCode="h:mm:ss">
                  <c:v>0.23908564814814814</c:v>
                </c:pt>
                <c:pt idx="201" formatCode="h:mm:ss">
                  <c:v>0.23995370370370372</c:v>
                </c:pt>
                <c:pt idx="202" formatCode="h:mm:ss">
                  <c:v>0.24083333333333334</c:v>
                </c:pt>
                <c:pt idx="203" formatCode="h:mm:ss">
                  <c:v>0.2417361111111111</c:v>
                </c:pt>
                <c:pt idx="204" formatCode="h:mm:ss">
                  <c:v>0.2426388888888889</c:v>
                </c:pt>
                <c:pt idx="205" formatCode="h:mm:ss">
                  <c:v>0.24356481481481479</c:v>
                </c:pt>
                <c:pt idx="206" formatCode="h:mm:ss">
                  <c:v>0.24450231481481483</c:v>
                </c:pt>
                <c:pt idx="207" formatCode="h:mm:ss">
                  <c:v>0.24543981481481481</c:v>
                </c:pt>
                <c:pt idx="208" formatCode="h:mm:ss">
                  <c:v>0.24640046296296297</c:v>
                </c:pt>
                <c:pt idx="209" formatCode="h:mm:ss">
                  <c:v>0.24736111111111109</c:v>
                </c:pt>
                <c:pt idx="210" formatCode="h:mm:ss">
                  <c:v>0.24833333333333335</c:v>
                </c:pt>
                <c:pt idx="211" formatCode="h:mm:ss">
                  <c:v>0.24931712962962965</c:v>
                </c:pt>
                <c:pt idx="212" formatCode="h:mm:ss">
                  <c:v>0.25031249999999999</c:v>
                </c:pt>
                <c:pt idx="213" formatCode="h:mm:ss">
                  <c:v>0.25130787037037033</c:v>
                </c:pt>
                <c:pt idx="214" formatCode="h:mm:ss">
                  <c:v>0.25231481481481483</c:v>
                </c:pt>
                <c:pt idx="215" formatCode="h:mm:ss">
                  <c:v>0.25332175925925926</c:v>
                </c:pt>
                <c:pt idx="216" formatCode="h:mm:ss">
                  <c:v>0.25434027777777779</c:v>
                </c:pt>
                <c:pt idx="217" formatCode="h:mm:ss">
                  <c:v>0.25535879629629626</c:v>
                </c:pt>
                <c:pt idx="218" formatCode="h:mm:ss">
                  <c:v>0.25638888888888889</c:v>
                </c:pt>
                <c:pt idx="219" formatCode="h:mm:ss">
                  <c:v>0.25741898148148151</c:v>
                </c:pt>
                <c:pt idx="220" formatCode="h:mm:ss">
                  <c:v>0.25844907407407408</c:v>
                </c:pt>
                <c:pt idx="221" formatCode="h:mm:ss">
                  <c:v>0.25949074074074074</c:v>
                </c:pt>
                <c:pt idx="222" formatCode="h:mm:ss">
                  <c:v>0.26053240740740741</c:v>
                </c:pt>
                <c:pt idx="223" formatCode="h:mm:ss">
                  <c:v>0.26157407407407407</c:v>
                </c:pt>
                <c:pt idx="224" formatCode="h:mm:ss">
                  <c:v>0.26262731481481483</c:v>
                </c:pt>
                <c:pt idx="225" formatCode="h:mm:ss">
                  <c:v>0.26366898148148149</c:v>
                </c:pt>
                <c:pt idx="226" formatCode="h:mm:ss">
                  <c:v>0.26472222222222225</c:v>
                </c:pt>
                <c:pt idx="227" formatCode="h:mm:ss">
                  <c:v>0.26577546296296295</c:v>
                </c:pt>
                <c:pt idx="228" formatCode="h:mm:ss">
                  <c:v>0.26682870370370371</c:v>
                </c:pt>
                <c:pt idx="229" formatCode="h:mm:ss">
                  <c:v>0.2678935185185185</c:v>
                </c:pt>
                <c:pt idx="230" formatCode="h:mm:ss">
                  <c:v>0.26894675925925926</c:v>
                </c:pt>
                <c:pt idx="231" formatCode="h:mm:ss">
                  <c:v>0.27</c:v>
                </c:pt>
                <c:pt idx="232" formatCode="h:mm:ss">
                  <c:v>0.27106481481481481</c:v>
                </c:pt>
                <c:pt idx="233" formatCode="h:mm:ss">
                  <c:v>0.27211805555555557</c:v>
                </c:pt>
                <c:pt idx="234" formatCode="h:mm:ss">
                  <c:v>0.27318287037037037</c:v>
                </c:pt>
                <c:pt idx="235" formatCode="h:mm:ss">
                  <c:v>0.27423611111111112</c:v>
                </c:pt>
                <c:pt idx="236" formatCode="h:mm:ss">
                  <c:v>0.27530092592592592</c:v>
                </c:pt>
                <c:pt idx="237" formatCode="h:mm:ss">
                  <c:v>0.27635416666666668</c:v>
                </c:pt>
                <c:pt idx="238" formatCode="h:mm:ss">
                  <c:v>0.27741898148148147</c:v>
                </c:pt>
                <c:pt idx="239" formatCode="h:mm:ss">
                  <c:v>0.27847222222222223</c:v>
                </c:pt>
                <c:pt idx="240" formatCode="h:mm:ss">
                  <c:v>0.27953703703703703</c:v>
                </c:pt>
                <c:pt idx="241" formatCode="h:mm:ss">
                  <c:v>0.28059027777777779</c:v>
                </c:pt>
                <c:pt idx="242" formatCode="h:mm:ss">
                  <c:v>0.28165509259259258</c:v>
                </c:pt>
                <c:pt idx="243" formatCode="h:mm:ss">
                  <c:v>0.28270833333333334</c:v>
                </c:pt>
                <c:pt idx="244" formatCode="h:mm:ss">
                  <c:v>0.28377314814814814</c:v>
                </c:pt>
                <c:pt idx="245" formatCode="h:mm:ss">
                  <c:v>0.28482638888888889</c:v>
                </c:pt>
                <c:pt idx="246" formatCode="h:mm:ss">
                  <c:v>0.28587962962962959</c:v>
                </c:pt>
                <c:pt idx="247" formatCode="h:mm:ss">
                  <c:v>0.28694444444444445</c:v>
                </c:pt>
                <c:pt idx="248" formatCode="h:mm:ss">
                  <c:v>0.28799768518518515</c:v>
                </c:pt>
                <c:pt idx="249" formatCode="h:mm:ss">
                  <c:v>0.28905092592592591</c:v>
                </c:pt>
                <c:pt idx="250" formatCode="h:mm:ss">
                  <c:v>0.2901157407407407</c:v>
                </c:pt>
                <c:pt idx="251" formatCode="h:mm:ss">
                  <c:v>0.29116898148148146</c:v>
                </c:pt>
                <c:pt idx="252" formatCode="h:mm:ss">
                  <c:v>0.29222222222222222</c:v>
                </c:pt>
                <c:pt idx="253" formatCode="h:mm:ss">
                  <c:v>0.29328703703703701</c:v>
                </c:pt>
                <c:pt idx="254" formatCode="h:mm:ss">
                  <c:v>0.29434027777777777</c:v>
                </c:pt>
                <c:pt idx="255" formatCode="h:mm:ss">
                  <c:v>0.29540509259259257</c:v>
                </c:pt>
                <c:pt idx="256" formatCode="h:mm:ss">
                  <c:v>0.29645833333333332</c:v>
                </c:pt>
                <c:pt idx="257" formatCode="h:mm:ss">
                  <c:v>0.29751157407407408</c:v>
                </c:pt>
                <c:pt idx="258" formatCode="h:mm:ss">
                  <c:v>0.29857638888888888</c:v>
                </c:pt>
                <c:pt idx="259" formatCode="h:mm:ss">
                  <c:v>0.29964120370370367</c:v>
                </c:pt>
                <c:pt idx="260" formatCode="h:mm:ss">
                  <c:v>0.30069444444444443</c:v>
                </c:pt>
                <c:pt idx="261" formatCode="h:mm:ss">
                  <c:v>0.30175925925925923</c:v>
                </c:pt>
                <c:pt idx="262" formatCode="h:mm:ss">
                  <c:v>0.30282407407407408</c:v>
                </c:pt>
                <c:pt idx="263" formatCode="h:mm:ss">
                  <c:v>0.30388888888888888</c:v>
                </c:pt>
                <c:pt idx="264" formatCode="h:mm:ss">
                  <c:v>0.30495370370370373</c:v>
                </c:pt>
                <c:pt idx="265" formatCode="h:mm:ss">
                  <c:v>0.30603009259259256</c:v>
                </c:pt>
                <c:pt idx="266" formatCode="h:mm:ss">
                  <c:v>0.30709490740740741</c:v>
                </c:pt>
                <c:pt idx="267" formatCode="h:mm:ss">
                  <c:v>0.3081712962962963</c:v>
                </c:pt>
                <c:pt idx="268" formatCode="h:mm:ss">
                  <c:v>0.3092361111111111</c:v>
                </c:pt>
                <c:pt idx="269" formatCode="h:mm:ss">
                  <c:v>0.31031249999999999</c:v>
                </c:pt>
                <c:pt idx="270" formatCode="h:mm:ss">
                  <c:v>0.31138888888888888</c:v>
                </c:pt>
                <c:pt idx="271" formatCode="h:mm:ss">
                  <c:v>0.31247685185185187</c:v>
                </c:pt>
                <c:pt idx="272" formatCode="h:mm:ss">
                  <c:v>0.3135532407407407</c:v>
                </c:pt>
                <c:pt idx="273" formatCode="h:mm:ss">
                  <c:v>0.31464120370370369</c:v>
                </c:pt>
                <c:pt idx="274" formatCode="h:mm:ss">
                  <c:v>0.31572916666666667</c:v>
                </c:pt>
                <c:pt idx="275" formatCode="h:mm:ss">
                  <c:v>0.31681712962962966</c:v>
                </c:pt>
                <c:pt idx="276" formatCode="h:mm:ss">
                  <c:v>0.31790509259259259</c:v>
                </c:pt>
                <c:pt idx="277" formatCode="h:mm:ss">
                  <c:v>0.31900462962962961</c:v>
                </c:pt>
                <c:pt idx="278" formatCode="h:mm:ss">
                  <c:v>0.32010416666666669</c:v>
                </c:pt>
                <c:pt idx="279" formatCode="h:mm:ss">
                  <c:v>0.32120370370370371</c:v>
                </c:pt>
                <c:pt idx="280" formatCode="h:mm:ss">
                  <c:v>0.32231481481481478</c:v>
                </c:pt>
                <c:pt idx="281" formatCode="h:mm:ss">
                  <c:v>0.32342592592592595</c:v>
                </c:pt>
                <c:pt idx="282" formatCode="h:mm:ss">
                  <c:v>0.32453703703703701</c:v>
                </c:pt>
                <c:pt idx="283" formatCode="h:mm:ss">
                  <c:v>0.32564814814814813</c:v>
                </c:pt>
                <c:pt idx="284" formatCode="h:mm:ss">
                  <c:v>0.32677083333333334</c:v>
                </c:pt>
                <c:pt idx="285" formatCode="h:mm:ss">
                  <c:v>0.3278935185185185</c:v>
                </c:pt>
                <c:pt idx="286" formatCode="h:mm:ss">
                  <c:v>0.32901620370370371</c:v>
                </c:pt>
                <c:pt idx="287" formatCode="h:mm:ss">
                  <c:v>0.33015046296296297</c:v>
                </c:pt>
                <c:pt idx="288" formatCode="h:mm:ss">
                  <c:v>0.33128472222222222</c:v>
                </c:pt>
                <c:pt idx="289" formatCode="h:mm:ss">
                  <c:v>0.33241898148148147</c:v>
                </c:pt>
                <c:pt idx="290" formatCode="h:mm:ss">
                  <c:v>0.33355324074074072</c:v>
                </c:pt>
                <c:pt idx="291" formatCode="h:mm:ss">
                  <c:v>0.33469907407407407</c:v>
                </c:pt>
                <c:pt idx="292" formatCode="h:mm:ss">
                  <c:v>0.33584490740740736</c:v>
                </c:pt>
                <c:pt idx="293" formatCode="h:mm:ss">
                  <c:v>0.3370023148148148</c:v>
                </c:pt>
                <c:pt idx="294" formatCode="h:mm:ss">
                  <c:v>0.33814814814814814</c:v>
                </c:pt>
                <c:pt idx="295" formatCode="h:mm:ss">
                  <c:v>0.33930555555555553</c:v>
                </c:pt>
                <c:pt idx="296" formatCode="h:mm:ss">
                  <c:v>0.34047453703703701</c:v>
                </c:pt>
                <c:pt idx="297" formatCode="h:mm:ss">
                  <c:v>0.34163194444444445</c:v>
                </c:pt>
                <c:pt idx="298" formatCode="h:mm:ss">
                  <c:v>0.34280092592592593</c:v>
                </c:pt>
                <c:pt idx="299" formatCode="h:mm:ss">
                  <c:v>0.3439699074074074</c:v>
                </c:pt>
                <c:pt idx="300" formatCode="h:mm:ss">
                  <c:v>0.34513888888888888</c:v>
                </c:pt>
                <c:pt idx="301" formatCode="h:mm:ss">
                  <c:v>0.34630787037037036</c:v>
                </c:pt>
                <c:pt idx="302" formatCode="h:mm:ss">
                  <c:v>0.34747685185185184</c:v>
                </c:pt>
                <c:pt idx="303" formatCode="h:mm:ss">
                  <c:v>0.34865740740740736</c:v>
                </c:pt>
                <c:pt idx="304" formatCode="h:mm:ss">
                  <c:v>0.34983796296296293</c:v>
                </c:pt>
                <c:pt idx="305" formatCode="h:mm:ss">
                  <c:v>0.35100694444444441</c:v>
                </c:pt>
                <c:pt idx="306" formatCode="h:mm:ss">
                  <c:v>0.35218749999999999</c:v>
                </c:pt>
                <c:pt idx="307" formatCode="h:mm:ss">
                  <c:v>0.3533680555555555</c:v>
                </c:pt>
                <c:pt idx="308" formatCode="h:mm:ss">
                  <c:v>0.35454861111111108</c:v>
                </c:pt>
                <c:pt idx="309" formatCode="h:mm:ss">
                  <c:v>0.35572916666666665</c:v>
                </c:pt>
                <c:pt idx="310" formatCode="h:mm:ss">
                  <c:v>0.35689814814814813</c:v>
                </c:pt>
                <c:pt idx="311" formatCode="h:mm:ss">
                  <c:v>0.3580787037037037</c:v>
                </c:pt>
                <c:pt idx="312" formatCode="h:mm:ss">
                  <c:v>0.35924768518518518</c:v>
                </c:pt>
                <c:pt idx="313" formatCode="h:mm:ss">
                  <c:v>0.3604282407407407</c:v>
                </c:pt>
                <c:pt idx="314" formatCode="h:mm:ss">
                  <c:v>0.36159722222222224</c:v>
                </c:pt>
                <c:pt idx="315" formatCode="h:mm:ss">
                  <c:v>0.36275462962962962</c:v>
                </c:pt>
                <c:pt idx="316" formatCode="h:mm:ss">
                  <c:v>0.3639236111111111</c:v>
                </c:pt>
                <c:pt idx="317" formatCode="h:mm:ss">
                  <c:v>0.36506944444444445</c:v>
                </c:pt>
                <c:pt idx="318" formatCode="h:mm:ss">
                  <c:v>0.36622685185185183</c:v>
                </c:pt>
                <c:pt idx="319" formatCode="h:mm:ss">
                  <c:v>0.36737268518518518</c:v>
                </c:pt>
                <c:pt idx="320" formatCode="h:mm:ss">
                  <c:v>0.36850694444444443</c:v>
                </c:pt>
                <c:pt idx="321" formatCode="h:mm:ss">
                  <c:v>0.36964120370370368</c:v>
                </c:pt>
                <c:pt idx="322" formatCode="h:mm:ss">
                  <c:v>0.37076388888888889</c:v>
                </c:pt>
                <c:pt idx="323" formatCode="h:mm:ss">
                  <c:v>0.37187499999999996</c:v>
                </c:pt>
                <c:pt idx="324" formatCode="h:mm:ss">
                  <c:v>0.37297453703703703</c:v>
                </c:pt>
                <c:pt idx="325" formatCode="h:mm:ss">
                  <c:v>0.37406249999999996</c:v>
                </c:pt>
                <c:pt idx="326" formatCode="h:mm:ss">
                  <c:v>0.37515046296296295</c:v>
                </c:pt>
                <c:pt idx="327" formatCode="h:mm:ss">
                  <c:v>0.37621527777777775</c:v>
                </c:pt>
                <c:pt idx="328" formatCode="h:mm:ss">
                  <c:v>0.3772685185185185</c:v>
                </c:pt>
                <c:pt idx="329" formatCode="h:mm:ss">
                  <c:v>0.37831018518518517</c:v>
                </c:pt>
                <c:pt idx="330" formatCode="h:mm:ss">
                  <c:v>0.37934027777777779</c:v>
                </c:pt>
                <c:pt idx="331" formatCode="h:mm:ss">
                  <c:v>0.38034722222222217</c:v>
                </c:pt>
                <c:pt idx="332" formatCode="h:mm:ss">
                  <c:v>0.38134259259259257</c:v>
                </c:pt>
                <c:pt idx="333" formatCode="h:mm:ss">
                  <c:v>0.38232638888888887</c:v>
                </c:pt>
                <c:pt idx="334" formatCode="h:mm:ss">
                  <c:v>0.38327546296296294</c:v>
                </c:pt>
                <c:pt idx="335" formatCode="h:mm:ss">
                  <c:v>0.38421296296296292</c:v>
                </c:pt>
                <c:pt idx="336" formatCode="h:mm:ss">
                  <c:v>0.38513888888888886</c:v>
                </c:pt>
                <c:pt idx="337" formatCode="h:mm:ss">
                  <c:v>0.38603009259259258</c:v>
                </c:pt>
                <c:pt idx="338" formatCode="h:mm:ss">
                  <c:v>0.38689814814814816</c:v>
                </c:pt>
                <c:pt idx="339" formatCode="h:mm:ss">
                  <c:v>0.38775462962962959</c:v>
                </c:pt>
                <c:pt idx="340" formatCode="h:mm:ss">
                  <c:v>0.3885763888888889</c:v>
                </c:pt>
                <c:pt idx="341" formatCode="h:mm:ss">
                  <c:v>0.38937499999999997</c:v>
                </c:pt>
                <c:pt idx="342" formatCode="h:mm:ss">
                  <c:v>0.39015046296296296</c:v>
                </c:pt>
                <c:pt idx="343" formatCode="h:mm:ss">
                  <c:v>0.39090277777777777</c:v>
                </c:pt>
                <c:pt idx="344" formatCode="h:mm:ss">
                  <c:v>0.39162037037037034</c:v>
                </c:pt>
                <c:pt idx="345" formatCode="h:mm:ss">
                  <c:v>0.39231481481481478</c:v>
                </c:pt>
                <c:pt idx="346" formatCode="h:mm:ss">
                  <c:v>0.392974537037037</c:v>
                </c:pt>
                <c:pt idx="347" formatCode="h:mm:ss">
                  <c:v>0.39359953703703698</c:v>
                </c:pt>
                <c:pt idx="348" formatCode="h:mm:ss">
                  <c:v>0.39420138888888889</c:v>
                </c:pt>
                <c:pt idx="349" formatCode="h:mm:ss">
                  <c:v>0.39476851851851846</c:v>
                </c:pt>
                <c:pt idx="350" formatCode="h:mm:ss">
                  <c:v>0.39531249999999996</c:v>
                </c:pt>
                <c:pt idx="351" formatCode="h:mm:ss">
                  <c:v>0.39581018518518518</c:v>
                </c:pt>
                <c:pt idx="352" formatCode="h:mm:ss">
                  <c:v>0.39628472222222222</c:v>
                </c:pt>
                <c:pt idx="353" formatCode="h:mm:ss">
                  <c:v>0.39671296296296293</c:v>
                </c:pt>
                <c:pt idx="354" formatCode="h:mm:ss">
                  <c:v>0.39711805555555557</c:v>
                </c:pt>
                <c:pt idx="355" formatCode="h:mm:ss">
                  <c:v>0.39747685185185183</c:v>
                </c:pt>
                <c:pt idx="356" formatCode="h:mm:ss">
                  <c:v>0.39781250000000001</c:v>
                </c:pt>
                <c:pt idx="357" formatCode="h:mm:ss">
                  <c:v>0.39810185185185182</c:v>
                </c:pt>
                <c:pt idx="358" formatCode="h:mm:ss">
                  <c:v>0.39836805555555554</c:v>
                </c:pt>
                <c:pt idx="359" formatCode="h:mm:ss">
                  <c:v>0.39858796296296295</c:v>
                </c:pt>
                <c:pt idx="360" formatCode="h:mm:ss">
                  <c:v>0.39877314814814813</c:v>
                </c:pt>
                <c:pt idx="361" formatCode="h:mm:ss">
                  <c:v>0.39891203703703704</c:v>
                </c:pt>
                <c:pt idx="362" formatCode="h:mm:ss">
                  <c:v>0.39902777777777776</c:v>
                </c:pt>
                <c:pt idx="363" formatCode="h:mm:ss">
                  <c:v>0.39909722222222221</c:v>
                </c:pt>
                <c:pt idx="364" formatCode="h:mm:ss">
                  <c:v>0.39913194444444444</c:v>
                </c:pt>
                <c:pt idx="365" formatCode="h:mm:ss">
                  <c:v>0.39913194444444444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E-4663-817F-963AD16D1418}"/>
            </c:ext>
          </c:extLst>
        </c:ser>
        <c:ser>
          <c:idx val="1"/>
          <c:order val="1"/>
          <c:tx>
            <c:v>Sonnenuntergang</c:v>
          </c:tx>
          <c:marker>
            <c:symbol val="none"/>
          </c:marker>
          <c:yVal>
            <c:numRef>
              <c:f>Tabelle1!$F$5:$F$370</c:f>
              <c:numCache>
                <c:formatCode>h:mm:ss</c:formatCode>
                <c:ptCount val="366"/>
                <c:pt idx="0">
                  <c:v>0.73597222222222225</c:v>
                </c:pt>
                <c:pt idx="1">
                  <c:v>0.73667824074074084</c:v>
                </c:pt>
                <c:pt idx="2">
                  <c:v>0.73743055555555559</c:v>
                </c:pt>
                <c:pt idx="3">
                  <c:v>0.73819444444444449</c:v>
                </c:pt>
                <c:pt idx="4">
                  <c:v>0.73900462962962965</c:v>
                </c:pt>
                <c:pt idx="5">
                  <c:v>0.73982638888888896</c:v>
                </c:pt>
                <c:pt idx="6">
                  <c:v>0.74068287037037039</c:v>
                </c:pt>
                <c:pt idx="7">
                  <c:v>0.74156250000000001</c:v>
                </c:pt>
                <c:pt idx="8">
                  <c:v>0.74245370370370378</c:v>
                </c:pt>
                <c:pt idx="9">
                  <c:v>0.74337962962962967</c:v>
                </c:pt>
                <c:pt idx="10">
                  <c:v>0.74432870370370374</c:v>
                </c:pt>
                <c:pt idx="11">
                  <c:v>0.74530092592592601</c:v>
                </c:pt>
                <c:pt idx="12">
                  <c:v>0.7462847222222222</c:v>
                </c:pt>
                <c:pt idx="13">
                  <c:v>0.74729166666666669</c:v>
                </c:pt>
                <c:pt idx="14">
                  <c:v>0.74832175925925926</c:v>
                </c:pt>
                <c:pt idx="15">
                  <c:v>0.74936342592592597</c:v>
                </c:pt>
                <c:pt idx="16">
                  <c:v>0.75042824074074077</c:v>
                </c:pt>
                <c:pt idx="17">
                  <c:v>0.75150462962962972</c:v>
                </c:pt>
                <c:pt idx="18">
                  <c:v>0.75259259259259259</c:v>
                </c:pt>
                <c:pt idx="19">
                  <c:v>0.75369212962962961</c:v>
                </c:pt>
                <c:pt idx="20">
                  <c:v>0.75481481481481483</c:v>
                </c:pt>
                <c:pt idx="21">
                  <c:v>0.75594907407407408</c:v>
                </c:pt>
                <c:pt idx="22">
                  <c:v>0.75708333333333344</c:v>
                </c:pt>
                <c:pt idx="23">
                  <c:v>0.75824074074074077</c:v>
                </c:pt>
                <c:pt idx="24">
                  <c:v>0.75939814814814821</c:v>
                </c:pt>
                <c:pt idx="25">
                  <c:v>0.76056712962962969</c:v>
                </c:pt>
                <c:pt idx="26">
                  <c:v>0.76174768518518521</c:v>
                </c:pt>
                <c:pt idx="27">
                  <c:v>0.76292824074074073</c:v>
                </c:pt>
                <c:pt idx="28">
                  <c:v>0.76412037037037039</c:v>
                </c:pt>
                <c:pt idx="29">
                  <c:v>0.76531250000000006</c:v>
                </c:pt>
                <c:pt idx="30">
                  <c:v>0.76651620370370377</c:v>
                </c:pt>
                <c:pt idx="31">
                  <c:v>0.76773148148148151</c:v>
                </c:pt>
                <c:pt idx="32">
                  <c:v>0.76893518518518522</c:v>
                </c:pt>
                <c:pt idx="33">
                  <c:v>0.77015046296296297</c:v>
                </c:pt>
                <c:pt idx="34">
                  <c:v>0.77137731481481486</c:v>
                </c:pt>
                <c:pt idx="35">
                  <c:v>0.77259259259259261</c:v>
                </c:pt>
                <c:pt idx="36">
                  <c:v>0.77381944444444439</c:v>
                </c:pt>
                <c:pt idx="37">
                  <c:v>0.77503472222222225</c:v>
                </c:pt>
                <c:pt idx="38">
                  <c:v>0.77626157407407415</c:v>
                </c:pt>
                <c:pt idx="39">
                  <c:v>0.77748842592592593</c:v>
                </c:pt>
                <c:pt idx="40">
                  <c:v>0.77871527777777771</c:v>
                </c:pt>
                <c:pt idx="41">
                  <c:v>0.77993055555555557</c:v>
                </c:pt>
                <c:pt idx="42">
                  <c:v>0.78115740740740747</c:v>
                </c:pt>
                <c:pt idx="43">
                  <c:v>0.78238425925925925</c:v>
                </c:pt>
                <c:pt idx="44">
                  <c:v>0.78359953703703711</c:v>
                </c:pt>
                <c:pt idx="45">
                  <c:v>0.78482638888888889</c:v>
                </c:pt>
                <c:pt idx="46">
                  <c:v>0.78604166666666664</c:v>
                </c:pt>
                <c:pt idx="47">
                  <c:v>0.7872569444444445</c:v>
                </c:pt>
                <c:pt idx="48">
                  <c:v>0.78847222222222224</c:v>
                </c:pt>
                <c:pt idx="49">
                  <c:v>0.7896875000000001</c:v>
                </c:pt>
                <c:pt idx="50">
                  <c:v>0.79090277777777773</c:v>
                </c:pt>
                <c:pt idx="51">
                  <c:v>0.79210648148148155</c:v>
                </c:pt>
                <c:pt idx="52">
                  <c:v>0.79331018518518526</c:v>
                </c:pt>
                <c:pt idx="53">
                  <c:v>0.79451388888888885</c:v>
                </c:pt>
                <c:pt idx="54">
                  <c:v>0.79570601851851852</c:v>
                </c:pt>
                <c:pt idx="55">
                  <c:v>0.79689814814814808</c:v>
                </c:pt>
                <c:pt idx="56">
                  <c:v>0.79809027777777775</c:v>
                </c:pt>
                <c:pt idx="57">
                  <c:v>0.79928240740740741</c:v>
                </c:pt>
                <c:pt idx="58">
                  <c:v>0.80047453703703697</c:v>
                </c:pt>
                <c:pt idx="59">
                  <c:v>0.80165509259259271</c:v>
                </c:pt>
                <c:pt idx="60">
                  <c:v>0.80283564814814823</c:v>
                </c:pt>
                <c:pt idx="61">
                  <c:v>0.8040046296296296</c:v>
                </c:pt>
                <c:pt idx="62">
                  <c:v>0.80517361111111119</c:v>
                </c:pt>
                <c:pt idx="63">
                  <c:v>0.80635416666666671</c:v>
                </c:pt>
                <c:pt idx="64">
                  <c:v>0.80751157407407415</c:v>
                </c:pt>
                <c:pt idx="65">
                  <c:v>0.80868055555555562</c:v>
                </c:pt>
                <c:pt idx="66">
                  <c:v>0.80983796296296295</c:v>
                </c:pt>
                <c:pt idx="67">
                  <c:v>0.81099537037037039</c:v>
                </c:pt>
                <c:pt idx="68">
                  <c:v>0.81215277777777783</c:v>
                </c:pt>
                <c:pt idx="69">
                  <c:v>0.81329861111111112</c:v>
                </c:pt>
                <c:pt idx="70">
                  <c:v>0.81444444444444453</c:v>
                </c:pt>
                <c:pt idx="71">
                  <c:v>0.81559027777777782</c:v>
                </c:pt>
                <c:pt idx="72">
                  <c:v>0.81673611111111111</c:v>
                </c:pt>
                <c:pt idx="73">
                  <c:v>0.81788194444444451</c:v>
                </c:pt>
                <c:pt idx="74">
                  <c:v>0.81901620370370365</c:v>
                </c:pt>
                <c:pt idx="75">
                  <c:v>0.82015046296296301</c:v>
                </c:pt>
                <c:pt idx="76">
                  <c:v>0.82128472222222226</c:v>
                </c:pt>
                <c:pt idx="77">
                  <c:v>0.82241898148148151</c:v>
                </c:pt>
                <c:pt idx="78">
                  <c:v>0.82355324074074088</c:v>
                </c:pt>
                <c:pt idx="79">
                  <c:v>0.82467592592592598</c:v>
                </c:pt>
                <c:pt idx="80">
                  <c:v>0.82581018518518512</c:v>
                </c:pt>
                <c:pt idx="81">
                  <c:v>0.82693287037037044</c:v>
                </c:pt>
                <c:pt idx="82">
                  <c:v>0.82805555555555566</c:v>
                </c:pt>
                <c:pt idx="83">
                  <c:v>0.82917824074074076</c:v>
                </c:pt>
                <c:pt idx="84">
                  <c:v>0.83030092592592597</c:v>
                </c:pt>
                <c:pt idx="85">
                  <c:v>0.83142361111111107</c:v>
                </c:pt>
                <c:pt idx="86">
                  <c:v>0.83253472222222225</c:v>
                </c:pt>
                <c:pt idx="87">
                  <c:v>0.83365740740740746</c:v>
                </c:pt>
                <c:pt idx="88">
                  <c:v>0.83476851851851852</c:v>
                </c:pt>
                <c:pt idx="89">
                  <c:v>0.83589120370370373</c:v>
                </c:pt>
                <c:pt idx="90">
                  <c:v>0.83700231481481491</c:v>
                </c:pt>
                <c:pt idx="91">
                  <c:v>0.83812500000000001</c:v>
                </c:pt>
                <c:pt idx="92">
                  <c:v>0.83923611111111107</c:v>
                </c:pt>
                <c:pt idx="93">
                  <c:v>0.84034722222222225</c:v>
                </c:pt>
                <c:pt idx="94">
                  <c:v>0.84146990740740746</c:v>
                </c:pt>
                <c:pt idx="95">
                  <c:v>0.84258101851851852</c:v>
                </c:pt>
                <c:pt idx="96">
                  <c:v>0.84369212962962958</c:v>
                </c:pt>
                <c:pt idx="97">
                  <c:v>0.84480324074074076</c:v>
                </c:pt>
                <c:pt idx="98">
                  <c:v>0.84592592592592597</c:v>
                </c:pt>
                <c:pt idx="99">
                  <c:v>0.84703703703703714</c:v>
                </c:pt>
                <c:pt idx="100">
                  <c:v>0.8481481481481481</c:v>
                </c:pt>
                <c:pt idx="101">
                  <c:v>0.84925925925925927</c:v>
                </c:pt>
                <c:pt idx="102">
                  <c:v>0.85037037037037044</c:v>
                </c:pt>
                <c:pt idx="103">
                  <c:v>0.85149305555555566</c:v>
                </c:pt>
                <c:pt idx="104">
                  <c:v>0.85260416666666661</c:v>
                </c:pt>
                <c:pt idx="105">
                  <c:v>0.85371527777777778</c:v>
                </c:pt>
                <c:pt idx="106">
                  <c:v>0.85482638888888896</c:v>
                </c:pt>
                <c:pt idx="107">
                  <c:v>0.85593750000000002</c:v>
                </c:pt>
                <c:pt idx="108">
                  <c:v>0.85704861111111119</c:v>
                </c:pt>
                <c:pt idx="109">
                  <c:v>0.85815972222222237</c:v>
                </c:pt>
                <c:pt idx="110">
                  <c:v>0.85927083333333332</c:v>
                </c:pt>
                <c:pt idx="111">
                  <c:v>0.86038194444444449</c:v>
                </c:pt>
                <c:pt idx="112">
                  <c:v>0.86149305555555555</c:v>
                </c:pt>
                <c:pt idx="113">
                  <c:v>0.86259259259259258</c:v>
                </c:pt>
                <c:pt idx="114">
                  <c:v>0.86370370370370375</c:v>
                </c:pt>
                <c:pt idx="115">
                  <c:v>0.86480324074074078</c:v>
                </c:pt>
                <c:pt idx="116">
                  <c:v>0.86591435185185195</c:v>
                </c:pt>
                <c:pt idx="117">
                  <c:v>0.86701388888888897</c:v>
                </c:pt>
                <c:pt idx="118">
                  <c:v>0.868113425925926</c:v>
                </c:pt>
                <c:pt idx="119">
                  <c:v>0.86920138888888887</c:v>
                </c:pt>
                <c:pt idx="120">
                  <c:v>0.87030092592592589</c:v>
                </c:pt>
                <c:pt idx="121">
                  <c:v>0.87138888888888899</c:v>
                </c:pt>
                <c:pt idx="122">
                  <c:v>0.87247685185185186</c:v>
                </c:pt>
                <c:pt idx="123">
                  <c:v>0.87355324074074081</c:v>
                </c:pt>
                <c:pt idx="124">
                  <c:v>0.87462962962962965</c:v>
                </c:pt>
                <c:pt idx="125">
                  <c:v>0.87570601851851859</c:v>
                </c:pt>
                <c:pt idx="126">
                  <c:v>0.87677083333333339</c:v>
                </c:pt>
                <c:pt idx="127">
                  <c:v>0.87783564814814818</c:v>
                </c:pt>
                <c:pt idx="128">
                  <c:v>0.87888888888888894</c:v>
                </c:pt>
                <c:pt idx="129">
                  <c:v>0.8799421296296297</c:v>
                </c:pt>
                <c:pt idx="130">
                  <c:v>0.88098379629629631</c:v>
                </c:pt>
                <c:pt idx="131">
                  <c:v>0.88201388888888888</c:v>
                </c:pt>
                <c:pt idx="132">
                  <c:v>0.88304398148148155</c:v>
                </c:pt>
                <c:pt idx="133">
                  <c:v>0.88405092592592593</c:v>
                </c:pt>
                <c:pt idx="134">
                  <c:v>0.88506944444444446</c:v>
                </c:pt>
                <c:pt idx="135">
                  <c:v>0.88606481481481481</c:v>
                </c:pt>
                <c:pt idx="136">
                  <c:v>0.88704861111111111</c:v>
                </c:pt>
                <c:pt idx="137">
                  <c:v>0.88802083333333337</c:v>
                </c:pt>
                <c:pt idx="138">
                  <c:v>0.88899305555555563</c:v>
                </c:pt>
                <c:pt idx="139">
                  <c:v>0.8899421296296296</c:v>
                </c:pt>
                <c:pt idx="140">
                  <c:v>0.89087962962962963</c:v>
                </c:pt>
                <c:pt idx="141">
                  <c:v>0.89179398148148159</c:v>
                </c:pt>
                <c:pt idx="142">
                  <c:v>0.89270833333333344</c:v>
                </c:pt>
                <c:pt idx="143">
                  <c:v>0.89359953703703709</c:v>
                </c:pt>
                <c:pt idx="144">
                  <c:v>0.89447916666666671</c:v>
                </c:pt>
                <c:pt idx="145">
                  <c:v>0.89533564814814814</c:v>
                </c:pt>
                <c:pt idx="146">
                  <c:v>0.89618055555555554</c:v>
                </c:pt>
                <c:pt idx="147">
                  <c:v>0.89700231481481496</c:v>
                </c:pt>
                <c:pt idx="148">
                  <c:v>0.89781250000000001</c:v>
                </c:pt>
                <c:pt idx="149">
                  <c:v>0.89858796296296306</c:v>
                </c:pt>
                <c:pt idx="150">
                  <c:v>0.89935185185185185</c:v>
                </c:pt>
                <c:pt idx="151">
                  <c:v>0.90009259259259267</c:v>
                </c:pt>
                <c:pt idx="152">
                  <c:v>0.90081018518518519</c:v>
                </c:pt>
                <c:pt idx="153">
                  <c:v>0.90151620370370367</c:v>
                </c:pt>
                <c:pt idx="154">
                  <c:v>0.90218750000000003</c:v>
                </c:pt>
                <c:pt idx="155">
                  <c:v>0.9028356481481481</c:v>
                </c:pt>
                <c:pt idx="156">
                  <c:v>0.90344907407407404</c:v>
                </c:pt>
                <c:pt idx="157">
                  <c:v>0.90405092592592595</c:v>
                </c:pt>
                <c:pt idx="158">
                  <c:v>0.90461805555555563</c:v>
                </c:pt>
                <c:pt idx="159">
                  <c:v>0.90516203703703713</c:v>
                </c:pt>
                <c:pt idx="160">
                  <c:v>0.90567129629629628</c:v>
                </c:pt>
                <c:pt idx="161">
                  <c:v>0.90615740740740747</c:v>
                </c:pt>
                <c:pt idx="162">
                  <c:v>0.90660879629629632</c:v>
                </c:pt>
                <c:pt idx="163">
                  <c:v>0.90703703703703709</c:v>
                </c:pt>
                <c:pt idx="164">
                  <c:v>0.90743055555555552</c:v>
                </c:pt>
                <c:pt idx="165">
                  <c:v>0.90780092592592598</c:v>
                </c:pt>
                <c:pt idx="166">
                  <c:v>0.90813657407407411</c:v>
                </c:pt>
                <c:pt idx="167">
                  <c:v>0.90843750000000001</c:v>
                </c:pt>
                <c:pt idx="168">
                  <c:v>0.90870370370370368</c:v>
                </c:pt>
                <c:pt idx="169">
                  <c:v>0.90893518518518523</c:v>
                </c:pt>
                <c:pt idx="170">
                  <c:v>0.90914351851851849</c:v>
                </c:pt>
                <c:pt idx="171">
                  <c:v>0.90930555555555559</c:v>
                </c:pt>
                <c:pt idx="172">
                  <c:v>0.9094444444444445</c:v>
                </c:pt>
                <c:pt idx="173">
                  <c:v>0.90954861111111107</c:v>
                </c:pt>
                <c:pt idx="174">
                  <c:v>0.90961805555555564</c:v>
                </c:pt>
                <c:pt idx="175">
                  <c:v>0.90964120370370372</c:v>
                </c:pt>
                <c:pt idx="176">
                  <c:v>0.90964120370370372</c:v>
                </c:pt>
                <c:pt idx="177">
                  <c:v>0.90960648148148149</c:v>
                </c:pt>
                <c:pt idx="178">
                  <c:v>0.90953703703703714</c:v>
                </c:pt>
                <c:pt idx="179">
                  <c:v>0.90943287037037046</c:v>
                </c:pt>
                <c:pt idx="180">
                  <c:v>0.90929398148148155</c:v>
                </c:pt>
                <c:pt idx="181">
                  <c:v>0.90912037037037041</c:v>
                </c:pt>
                <c:pt idx="182">
                  <c:v>0.90891203703703716</c:v>
                </c:pt>
                <c:pt idx="183">
                  <c:v>0.90866898148148145</c:v>
                </c:pt>
                <c:pt idx="184">
                  <c:v>0.90839120370370363</c:v>
                </c:pt>
                <c:pt idx="185">
                  <c:v>0.9080787037037038</c:v>
                </c:pt>
                <c:pt idx="186">
                  <c:v>0.90774305555555557</c:v>
                </c:pt>
                <c:pt idx="187">
                  <c:v>0.90736111111111117</c:v>
                </c:pt>
                <c:pt idx="188">
                  <c:v>0.90694444444444444</c:v>
                </c:pt>
                <c:pt idx="189">
                  <c:v>0.90650462962962963</c:v>
                </c:pt>
                <c:pt idx="190">
                  <c:v>0.9060300925925926</c:v>
                </c:pt>
                <c:pt idx="191">
                  <c:v>0.90552083333333344</c:v>
                </c:pt>
                <c:pt idx="192">
                  <c:v>0.90497685185185195</c:v>
                </c:pt>
                <c:pt idx="193">
                  <c:v>0.90440972222222227</c:v>
                </c:pt>
                <c:pt idx="194">
                  <c:v>0.90380787037037036</c:v>
                </c:pt>
                <c:pt idx="195">
                  <c:v>0.90317129629629633</c:v>
                </c:pt>
                <c:pt idx="196">
                  <c:v>0.90251157407407412</c:v>
                </c:pt>
                <c:pt idx="197">
                  <c:v>0.90181712962962957</c:v>
                </c:pt>
                <c:pt idx="198">
                  <c:v>0.90109953703703716</c:v>
                </c:pt>
                <c:pt idx="199">
                  <c:v>0.9003472222222223</c:v>
                </c:pt>
                <c:pt idx="200">
                  <c:v>0.89957175925925925</c:v>
                </c:pt>
                <c:pt idx="201">
                  <c:v>0.89877314814814813</c:v>
                </c:pt>
                <c:pt idx="202">
                  <c:v>0.89793981481481477</c:v>
                </c:pt>
                <c:pt idx="203">
                  <c:v>0.89708333333333345</c:v>
                </c:pt>
                <c:pt idx="204">
                  <c:v>0.89619212962962969</c:v>
                </c:pt>
                <c:pt idx="205">
                  <c:v>0.89528935185185188</c:v>
                </c:pt>
                <c:pt idx="206">
                  <c:v>0.89435185185185195</c:v>
                </c:pt>
                <c:pt idx="207">
                  <c:v>0.89339120370370373</c:v>
                </c:pt>
                <c:pt idx="208">
                  <c:v>0.89240740740740754</c:v>
                </c:pt>
                <c:pt idx="209">
                  <c:v>0.89140046296296294</c:v>
                </c:pt>
                <c:pt idx="210">
                  <c:v>0.89038194444444441</c:v>
                </c:pt>
                <c:pt idx="211">
                  <c:v>0.88932870370370365</c:v>
                </c:pt>
                <c:pt idx="212">
                  <c:v>0.88825231481481493</c:v>
                </c:pt>
                <c:pt idx="213">
                  <c:v>0.88716435185185183</c:v>
                </c:pt>
                <c:pt idx="214">
                  <c:v>0.88605324074074088</c:v>
                </c:pt>
                <c:pt idx="215">
                  <c:v>0.88491898148148151</c:v>
                </c:pt>
                <c:pt idx="216">
                  <c:v>0.88376157407407407</c:v>
                </c:pt>
                <c:pt idx="217">
                  <c:v>0.8825925925925926</c:v>
                </c:pt>
                <c:pt idx="218">
                  <c:v>0.88140046296296304</c:v>
                </c:pt>
                <c:pt idx="219">
                  <c:v>0.88019675925925922</c:v>
                </c:pt>
                <c:pt idx="220">
                  <c:v>0.87896990740740744</c:v>
                </c:pt>
                <c:pt idx="221">
                  <c:v>0.8777314814814815</c:v>
                </c:pt>
                <c:pt idx="222">
                  <c:v>0.87648148148148142</c:v>
                </c:pt>
                <c:pt idx="223">
                  <c:v>0.87520833333333337</c:v>
                </c:pt>
                <c:pt idx="224">
                  <c:v>0.87391203703703713</c:v>
                </c:pt>
                <c:pt idx="225">
                  <c:v>0.87261574074074078</c:v>
                </c:pt>
                <c:pt idx="226">
                  <c:v>0.87129629629629635</c:v>
                </c:pt>
                <c:pt idx="227">
                  <c:v>0.86996527777777777</c:v>
                </c:pt>
                <c:pt idx="228">
                  <c:v>0.86862268518518526</c:v>
                </c:pt>
                <c:pt idx="229">
                  <c:v>0.86726851851851849</c:v>
                </c:pt>
                <c:pt idx="230">
                  <c:v>0.86589120370370365</c:v>
                </c:pt>
                <c:pt idx="231">
                  <c:v>0.86451388888888903</c:v>
                </c:pt>
                <c:pt idx="232">
                  <c:v>0.86312500000000003</c:v>
                </c:pt>
                <c:pt idx="233">
                  <c:v>0.86171296296296296</c:v>
                </c:pt>
                <c:pt idx="234">
                  <c:v>0.860300925925926</c:v>
                </c:pt>
                <c:pt idx="235">
                  <c:v>0.85887731481481477</c:v>
                </c:pt>
                <c:pt idx="236">
                  <c:v>0.85744212962962973</c:v>
                </c:pt>
                <c:pt idx="237">
                  <c:v>0.85599537037037043</c:v>
                </c:pt>
                <c:pt idx="238">
                  <c:v>0.85454861111111113</c:v>
                </c:pt>
                <c:pt idx="239">
                  <c:v>0.85307870370370376</c:v>
                </c:pt>
                <c:pt idx="240">
                  <c:v>0.85160879629629638</c:v>
                </c:pt>
                <c:pt idx="241">
                  <c:v>0.85013888888888889</c:v>
                </c:pt>
                <c:pt idx="242">
                  <c:v>0.84865740740740747</c:v>
                </c:pt>
                <c:pt idx="243">
                  <c:v>0.8471643518518519</c:v>
                </c:pt>
                <c:pt idx="244">
                  <c:v>0.8456597222222223</c:v>
                </c:pt>
                <c:pt idx="245">
                  <c:v>0.84415509259259269</c:v>
                </c:pt>
                <c:pt idx="246">
                  <c:v>0.84265046296296298</c:v>
                </c:pt>
                <c:pt idx="247">
                  <c:v>0.84113425925925922</c:v>
                </c:pt>
                <c:pt idx="248">
                  <c:v>0.83960648148148154</c:v>
                </c:pt>
                <c:pt idx="249">
                  <c:v>0.83807870370370363</c:v>
                </c:pt>
                <c:pt idx="250">
                  <c:v>0.83655092592592595</c:v>
                </c:pt>
                <c:pt idx="251">
                  <c:v>0.83502314814814826</c:v>
                </c:pt>
                <c:pt idx="252">
                  <c:v>0.83348379629629643</c:v>
                </c:pt>
                <c:pt idx="253">
                  <c:v>0.83194444444444438</c:v>
                </c:pt>
                <c:pt idx="254">
                  <c:v>0.83039351851851861</c:v>
                </c:pt>
                <c:pt idx="255">
                  <c:v>0.82884259259259263</c:v>
                </c:pt>
                <c:pt idx="256">
                  <c:v>0.8273032407407408</c:v>
                </c:pt>
                <c:pt idx="257">
                  <c:v>0.82575231481481493</c:v>
                </c:pt>
                <c:pt idx="258">
                  <c:v>0.82418981481481479</c:v>
                </c:pt>
                <c:pt idx="259">
                  <c:v>0.82263888888888892</c:v>
                </c:pt>
                <c:pt idx="260">
                  <c:v>0.82108796296296294</c:v>
                </c:pt>
                <c:pt idx="261">
                  <c:v>0.81952546296296302</c:v>
                </c:pt>
                <c:pt idx="262">
                  <c:v>0.81797453703703704</c:v>
                </c:pt>
                <c:pt idx="263">
                  <c:v>0.81642361111111117</c:v>
                </c:pt>
                <c:pt idx="264">
                  <c:v>0.81486111111111104</c:v>
                </c:pt>
                <c:pt idx="265">
                  <c:v>0.81331018518518527</c:v>
                </c:pt>
                <c:pt idx="266">
                  <c:v>0.81175925925925929</c:v>
                </c:pt>
                <c:pt idx="267">
                  <c:v>0.81020833333333342</c:v>
                </c:pt>
                <c:pt idx="268">
                  <c:v>0.80865740740740744</c:v>
                </c:pt>
                <c:pt idx="269">
                  <c:v>0.80710648148148145</c:v>
                </c:pt>
                <c:pt idx="270">
                  <c:v>0.80556712962962962</c:v>
                </c:pt>
                <c:pt idx="271">
                  <c:v>0.80401620370370375</c:v>
                </c:pt>
                <c:pt idx="272">
                  <c:v>0.80247685185185191</c:v>
                </c:pt>
                <c:pt idx="273">
                  <c:v>0.80094907407407412</c:v>
                </c:pt>
                <c:pt idx="274">
                  <c:v>0.79940972222222229</c:v>
                </c:pt>
                <c:pt idx="275">
                  <c:v>0.79788194444444449</c:v>
                </c:pt>
                <c:pt idx="276">
                  <c:v>0.79636574074074085</c:v>
                </c:pt>
                <c:pt idx="277">
                  <c:v>0.79484953703703709</c:v>
                </c:pt>
                <c:pt idx="278">
                  <c:v>0.79333333333333333</c:v>
                </c:pt>
                <c:pt idx="279">
                  <c:v>0.79182870370370373</c:v>
                </c:pt>
                <c:pt idx="280">
                  <c:v>0.79032407407407401</c:v>
                </c:pt>
                <c:pt idx="281">
                  <c:v>0.78883101851851856</c:v>
                </c:pt>
                <c:pt idx="282">
                  <c:v>0.78734953703703714</c:v>
                </c:pt>
                <c:pt idx="283">
                  <c:v>0.7858680555555555</c:v>
                </c:pt>
                <c:pt idx="284">
                  <c:v>0.78439814814814823</c:v>
                </c:pt>
                <c:pt idx="285">
                  <c:v>0.78292824074074074</c:v>
                </c:pt>
                <c:pt idx="286">
                  <c:v>0.78148148148148155</c:v>
                </c:pt>
                <c:pt idx="287">
                  <c:v>0.78003472222222237</c:v>
                </c:pt>
                <c:pt idx="288">
                  <c:v>0.77858796296296295</c:v>
                </c:pt>
                <c:pt idx="289">
                  <c:v>0.77716435185185195</c:v>
                </c:pt>
                <c:pt idx="290">
                  <c:v>0.77575231481481488</c:v>
                </c:pt>
                <c:pt idx="291">
                  <c:v>0.77434027777777792</c:v>
                </c:pt>
                <c:pt idx="292">
                  <c:v>0.77295138888888892</c:v>
                </c:pt>
                <c:pt idx="293">
                  <c:v>0.77156249999999993</c:v>
                </c:pt>
                <c:pt idx="294">
                  <c:v>0.77019675925925923</c:v>
                </c:pt>
                <c:pt idx="295">
                  <c:v>0.76883101851851854</c:v>
                </c:pt>
                <c:pt idx="296">
                  <c:v>0.76748842592592603</c:v>
                </c:pt>
                <c:pt idx="297">
                  <c:v>0.76615740740740745</c:v>
                </c:pt>
                <c:pt idx="298">
                  <c:v>0.76483796296296302</c:v>
                </c:pt>
                <c:pt idx="299">
                  <c:v>0.76353009259259252</c:v>
                </c:pt>
                <c:pt idx="300">
                  <c:v>0.76224537037037043</c:v>
                </c:pt>
                <c:pt idx="301">
                  <c:v>0.76097222222222216</c:v>
                </c:pt>
                <c:pt idx="302">
                  <c:v>0.75971064814814815</c:v>
                </c:pt>
                <c:pt idx="303">
                  <c:v>0.75847222222222221</c:v>
                </c:pt>
                <c:pt idx="304">
                  <c:v>0.75724537037037043</c:v>
                </c:pt>
                <c:pt idx="305">
                  <c:v>0.75604166666666672</c:v>
                </c:pt>
                <c:pt idx="306">
                  <c:v>0.75484953703703705</c:v>
                </c:pt>
                <c:pt idx="307">
                  <c:v>0.75368055555555569</c:v>
                </c:pt>
                <c:pt idx="308">
                  <c:v>0.75253472222222229</c:v>
                </c:pt>
                <c:pt idx="309">
                  <c:v>0.75140046296296292</c:v>
                </c:pt>
                <c:pt idx="310">
                  <c:v>0.75028935185185186</c:v>
                </c:pt>
                <c:pt idx="311">
                  <c:v>0.74920138888888888</c:v>
                </c:pt>
                <c:pt idx="312">
                  <c:v>0.74813657407407408</c:v>
                </c:pt>
                <c:pt idx="313">
                  <c:v>0.74708333333333332</c:v>
                </c:pt>
                <c:pt idx="314">
                  <c:v>0.74606481481481479</c:v>
                </c:pt>
                <c:pt idx="315">
                  <c:v>0.74505787037037041</c:v>
                </c:pt>
                <c:pt idx="316">
                  <c:v>0.74408564814814815</c:v>
                </c:pt>
                <c:pt idx="317">
                  <c:v>0.74313657407407407</c:v>
                </c:pt>
                <c:pt idx="318">
                  <c:v>0.74221064814814819</c:v>
                </c:pt>
                <c:pt idx="319">
                  <c:v>0.74130787037037038</c:v>
                </c:pt>
                <c:pt idx="320">
                  <c:v>0.74042824074074076</c:v>
                </c:pt>
                <c:pt idx="321">
                  <c:v>0.73958333333333337</c:v>
                </c:pt>
                <c:pt idx="322">
                  <c:v>0.73877314814814821</c:v>
                </c:pt>
                <c:pt idx="323">
                  <c:v>0.73797453703703708</c:v>
                </c:pt>
                <c:pt idx="324">
                  <c:v>0.73721064814814818</c:v>
                </c:pt>
                <c:pt idx="325">
                  <c:v>0.73648148148148151</c:v>
                </c:pt>
                <c:pt idx="326">
                  <c:v>0.73577546296296303</c:v>
                </c:pt>
                <c:pt idx="327">
                  <c:v>0.73510416666666667</c:v>
                </c:pt>
                <c:pt idx="328">
                  <c:v>0.73446759259259264</c:v>
                </c:pt>
                <c:pt idx="329">
                  <c:v>0.7338541666666667</c:v>
                </c:pt>
                <c:pt idx="330">
                  <c:v>0.73327546296296298</c:v>
                </c:pt>
                <c:pt idx="331">
                  <c:v>0.73273148148148148</c:v>
                </c:pt>
                <c:pt idx="332">
                  <c:v>0.73222222222222233</c:v>
                </c:pt>
                <c:pt idx="333">
                  <c:v>0.73174768518518518</c:v>
                </c:pt>
                <c:pt idx="334">
                  <c:v>0.73130787037037037</c:v>
                </c:pt>
                <c:pt idx="335">
                  <c:v>0.73090277777777779</c:v>
                </c:pt>
                <c:pt idx="336">
                  <c:v>0.73053240740740744</c:v>
                </c:pt>
                <c:pt idx="337">
                  <c:v>0.73019675925925931</c:v>
                </c:pt>
                <c:pt idx="338">
                  <c:v>0.72989583333333341</c:v>
                </c:pt>
                <c:pt idx="339">
                  <c:v>0.72962962962962963</c:v>
                </c:pt>
                <c:pt idx="340">
                  <c:v>0.72939814814814818</c:v>
                </c:pt>
                <c:pt idx="341">
                  <c:v>0.72921296296296301</c:v>
                </c:pt>
                <c:pt idx="342">
                  <c:v>0.72906250000000006</c:v>
                </c:pt>
                <c:pt idx="343">
                  <c:v>0.72894675925925934</c:v>
                </c:pt>
                <c:pt idx="344">
                  <c:v>0.72886574074074084</c:v>
                </c:pt>
                <c:pt idx="345">
                  <c:v>0.7288310185185185</c:v>
                </c:pt>
                <c:pt idx="346">
                  <c:v>0.7288310185185185</c:v>
                </c:pt>
                <c:pt idx="347">
                  <c:v>0.72886574074074084</c:v>
                </c:pt>
                <c:pt idx="348">
                  <c:v>0.72893518518518519</c:v>
                </c:pt>
                <c:pt idx="349">
                  <c:v>0.72905092592592591</c:v>
                </c:pt>
                <c:pt idx="350">
                  <c:v>0.72920138888888886</c:v>
                </c:pt>
                <c:pt idx="351">
                  <c:v>0.72938657407407415</c:v>
                </c:pt>
                <c:pt idx="352">
                  <c:v>0.72961805555555559</c:v>
                </c:pt>
                <c:pt idx="353">
                  <c:v>0.72987268518518522</c:v>
                </c:pt>
                <c:pt idx="354">
                  <c:v>0.73017361111111112</c:v>
                </c:pt>
                <c:pt idx="355">
                  <c:v>0.73050925925925925</c:v>
                </c:pt>
                <c:pt idx="356">
                  <c:v>0.73089120370370375</c:v>
                </c:pt>
                <c:pt idx="357">
                  <c:v>0.73129629629629633</c:v>
                </c:pt>
                <c:pt idx="358">
                  <c:v>0.73173611111111114</c:v>
                </c:pt>
                <c:pt idx="359">
                  <c:v>0.73222222222222233</c:v>
                </c:pt>
                <c:pt idx="360">
                  <c:v>0.73273148148148148</c:v>
                </c:pt>
                <c:pt idx="361">
                  <c:v>0.73328703703703701</c:v>
                </c:pt>
                <c:pt idx="362">
                  <c:v>0.73386574074074074</c:v>
                </c:pt>
                <c:pt idx="363">
                  <c:v>0.73447916666666668</c:v>
                </c:pt>
                <c:pt idx="364">
                  <c:v>0.73512731481481486</c:v>
                </c:pt>
                <c:pt idx="365">
                  <c:v>0.73579861111111111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7E-4663-817F-963AD16D1418}"/>
            </c:ext>
          </c:extLst>
        </c:ser>
        <c:ser>
          <c:idx val="2"/>
          <c:order val="2"/>
          <c:tx>
            <c:v>Dämmerung Ende / Tür zu</c:v>
          </c:tx>
          <c:marker>
            <c:symbol val="none"/>
          </c:marker>
          <c:xVal>
            <c:numRef>
              <c:f>Tabelle1!$B$5:$B$370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Tabelle1!$I$5:$I$370</c:f>
              <c:numCache>
                <c:formatCode>h:mm:ss</c:formatCode>
                <c:ptCount val="366"/>
                <c:pt idx="0">
                  <c:v>0.76250000000000007</c:v>
                </c:pt>
                <c:pt idx="1">
                  <c:v>1.5079398148148151</c:v>
                </c:pt>
                <c:pt idx="2">
                  <c:v>1.5086921296296296</c:v>
                </c:pt>
                <c:pt idx="3">
                  <c:v>1.5094560185185186</c:v>
                </c:pt>
                <c:pt idx="4">
                  <c:v>1.5102662037037038</c:v>
                </c:pt>
                <c:pt idx="5">
                  <c:v>1.511087962962963</c:v>
                </c:pt>
                <c:pt idx="6">
                  <c:v>1.5119444444444445</c:v>
                </c:pt>
                <c:pt idx="7">
                  <c:v>1.5128240740740742</c:v>
                </c:pt>
                <c:pt idx="8">
                  <c:v>1.513715277777778</c:v>
                </c:pt>
                <c:pt idx="9">
                  <c:v>1.5146412037037038</c:v>
                </c:pt>
                <c:pt idx="10">
                  <c:v>1.5155902777777779</c:v>
                </c:pt>
                <c:pt idx="11">
                  <c:v>1.5165625</c:v>
                </c:pt>
                <c:pt idx="12">
                  <c:v>1.5175462962962962</c:v>
                </c:pt>
                <c:pt idx="13">
                  <c:v>1.5185532407407409</c:v>
                </c:pt>
                <c:pt idx="14">
                  <c:v>1.5195833333333333</c:v>
                </c:pt>
                <c:pt idx="15">
                  <c:v>1.5206250000000001</c:v>
                </c:pt>
                <c:pt idx="16">
                  <c:v>1.521689814814815</c:v>
                </c:pt>
                <c:pt idx="17">
                  <c:v>1.522766203703704</c:v>
                </c:pt>
                <c:pt idx="18">
                  <c:v>1.5238541666666667</c:v>
                </c:pt>
                <c:pt idx="19">
                  <c:v>1.5249537037037038</c:v>
                </c:pt>
                <c:pt idx="20">
                  <c:v>1.5260763888888889</c:v>
                </c:pt>
                <c:pt idx="21">
                  <c:v>1.5272106481481482</c:v>
                </c:pt>
                <c:pt idx="22">
                  <c:v>1.5283449074074076</c:v>
                </c:pt>
                <c:pt idx="23">
                  <c:v>1.529502314814815</c:v>
                </c:pt>
                <c:pt idx="24">
                  <c:v>1.5306597222222225</c:v>
                </c:pt>
                <c:pt idx="25">
                  <c:v>1.5318287037037037</c:v>
                </c:pt>
                <c:pt idx="26">
                  <c:v>1.5330092592592592</c:v>
                </c:pt>
                <c:pt idx="27">
                  <c:v>1.5341898148148148</c:v>
                </c:pt>
                <c:pt idx="28">
                  <c:v>1.5353819444444445</c:v>
                </c:pt>
                <c:pt idx="29">
                  <c:v>1.5365740740740743</c:v>
                </c:pt>
                <c:pt idx="30">
                  <c:v>1.5377777777777779</c:v>
                </c:pt>
                <c:pt idx="31">
                  <c:v>0.79166666666666663</c:v>
                </c:pt>
                <c:pt idx="32">
                  <c:v>1.5745949074074075</c:v>
                </c:pt>
                <c:pt idx="33">
                  <c:v>1.5758101851851851</c:v>
                </c:pt>
                <c:pt idx="34">
                  <c:v>1.5770370370370372</c:v>
                </c:pt>
                <c:pt idx="35">
                  <c:v>1.5782523148148149</c:v>
                </c:pt>
                <c:pt idx="36">
                  <c:v>1.5794791666666668</c:v>
                </c:pt>
                <c:pt idx="37">
                  <c:v>1.5806944444444446</c:v>
                </c:pt>
                <c:pt idx="38">
                  <c:v>1.5819212962962963</c:v>
                </c:pt>
                <c:pt idx="39">
                  <c:v>1.5831481481481482</c:v>
                </c:pt>
                <c:pt idx="40">
                  <c:v>1.5843750000000001</c:v>
                </c:pt>
                <c:pt idx="41">
                  <c:v>1.5855902777777779</c:v>
                </c:pt>
                <c:pt idx="42">
                  <c:v>1.5868171296296296</c:v>
                </c:pt>
                <c:pt idx="43">
                  <c:v>1.5880439814814815</c:v>
                </c:pt>
                <c:pt idx="44">
                  <c:v>1.5892592592592594</c:v>
                </c:pt>
                <c:pt idx="45">
                  <c:v>1.5904861111111113</c:v>
                </c:pt>
                <c:pt idx="46">
                  <c:v>1.5917013888888889</c:v>
                </c:pt>
                <c:pt idx="47">
                  <c:v>1.5929166666666668</c:v>
                </c:pt>
                <c:pt idx="48">
                  <c:v>1.5941319444444444</c:v>
                </c:pt>
                <c:pt idx="49">
                  <c:v>1.5953472222222222</c:v>
                </c:pt>
                <c:pt idx="50">
                  <c:v>1.5965625000000001</c:v>
                </c:pt>
                <c:pt idx="51">
                  <c:v>1.5977662037037037</c:v>
                </c:pt>
                <c:pt idx="52">
                  <c:v>1.5989699074074075</c:v>
                </c:pt>
                <c:pt idx="53">
                  <c:v>1.6001736111111111</c:v>
                </c:pt>
                <c:pt idx="54">
                  <c:v>1.6013657407407407</c:v>
                </c:pt>
                <c:pt idx="55">
                  <c:v>1.6025578703703705</c:v>
                </c:pt>
                <c:pt idx="56">
                  <c:v>1.60375</c:v>
                </c:pt>
                <c:pt idx="57">
                  <c:v>1.6049421296296296</c:v>
                </c:pt>
                <c:pt idx="58">
                  <c:v>1.6061342592592593</c:v>
                </c:pt>
                <c:pt idx="59">
                  <c:v>1.6073148148148149</c:v>
                </c:pt>
                <c:pt idx="60">
                  <c:v>0.82500000000000007</c:v>
                </c:pt>
                <c:pt idx="61">
                  <c:v>1.6438541666666666</c:v>
                </c:pt>
                <c:pt idx="62">
                  <c:v>1.6450231481481481</c:v>
                </c:pt>
                <c:pt idx="63">
                  <c:v>1.6462037037037036</c:v>
                </c:pt>
                <c:pt idx="64">
                  <c:v>1.6473611111111111</c:v>
                </c:pt>
                <c:pt idx="65">
                  <c:v>1.6485300925925928</c:v>
                </c:pt>
                <c:pt idx="66">
                  <c:v>1.6496875</c:v>
                </c:pt>
                <c:pt idx="67">
                  <c:v>1.6508449074074074</c:v>
                </c:pt>
                <c:pt idx="68">
                  <c:v>1.6520023148148149</c:v>
                </c:pt>
                <c:pt idx="69">
                  <c:v>1.6531481481481483</c:v>
                </c:pt>
                <c:pt idx="70">
                  <c:v>1.6542939814814814</c:v>
                </c:pt>
                <c:pt idx="71">
                  <c:v>1.6554398148148148</c:v>
                </c:pt>
                <c:pt idx="72">
                  <c:v>1.6565856481481482</c:v>
                </c:pt>
                <c:pt idx="73">
                  <c:v>1.6577314814814814</c:v>
                </c:pt>
                <c:pt idx="74">
                  <c:v>1.6588657407407408</c:v>
                </c:pt>
                <c:pt idx="75">
                  <c:v>1.6600000000000001</c:v>
                </c:pt>
                <c:pt idx="76">
                  <c:v>1.6611342592592593</c:v>
                </c:pt>
                <c:pt idx="77">
                  <c:v>1.6622685185185184</c:v>
                </c:pt>
                <c:pt idx="78">
                  <c:v>1.6634027777777778</c:v>
                </c:pt>
                <c:pt idx="79">
                  <c:v>1.6645254629629629</c:v>
                </c:pt>
                <c:pt idx="80">
                  <c:v>1.6656597222222222</c:v>
                </c:pt>
                <c:pt idx="81">
                  <c:v>1.6667824074074074</c:v>
                </c:pt>
                <c:pt idx="82">
                  <c:v>1.6679050925925927</c:v>
                </c:pt>
                <c:pt idx="83">
                  <c:v>1.6690277777777778</c:v>
                </c:pt>
                <c:pt idx="84">
                  <c:v>1.6701504629629631</c:v>
                </c:pt>
                <c:pt idx="85">
                  <c:v>1.6712731481481482</c:v>
                </c:pt>
                <c:pt idx="86">
                  <c:v>1.6723842592592593</c:v>
                </c:pt>
                <c:pt idx="87">
                  <c:v>1.6735069444444446</c:v>
                </c:pt>
                <c:pt idx="88">
                  <c:v>1.6746180555555554</c:v>
                </c:pt>
                <c:pt idx="89">
                  <c:v>1.6757407407407408</c:v>
                </c:pt>
                <c:pt idx="90">
                  <c:v>1.6768518518518518</c:v>
                </c:pt>
                <c:pt idx="91">
                  <c:v>0.86111111111111116</c:v>
                </c:pt>
                <c:pt idx="92">
                  <c:v>1.7137847222222222</c:v>
                </c:pt>
                <c:pt idx="93">
                  <c:v>1.7148958333333333</c:v>
                </c:pt>
                <c:pt idx="94">
                  <c:v>1.7160185185185186</c:v>
                </c:pt>
                <c:pt idx="95">
                  <c:v>1.7171296296296297</c:v>
                </c:pt>
                <c:pt idx="96">
                  <c:v>1.7182407407407407</c:v>
                </c:pt>
                <c:pt idx="97">
                  <c:v>1.7193518518518518</c:v>
                </c:pt>
                <c:pt idx="98">
                  <c:v>1.7204745370370371</c:v>
                </c:pt>
                <c:pt idx="99">
                  <c:v>1.7215856481481482</c:v>
                </c:pt>
                <c:pt idx="100">
                  <c:v>1.7226967592592592</c:v>
                </c:pt>
                <c:pt idx="101">
                  <c:v>1.7238078703703703</c:v>
                </c:pt>
                <c:pt idx="102">
                  <c:v>1.7249189814814816</c:v>
                </c:pt>
                <c:pt idx="103">
                  <c:v>1.7260416666666667</c:v>
                </c:pt>
                <c:pt idx="104">
                  <c:v>1.7271527777777778</c:v>
                </c:pt>
                <c:pt idx="105">
                  <c:v>1.7282638888888888</c:v>
                </c:pt>
                <c:pt idx="106">
                  <c:v>1.7293750000000001</c:v>
                </c:pt>
                <c:pt idx="107">
                  <c:v>1.7304861111111112</c:v>
                </c:pt>
                <c:pt idx="108">
                  <c:v>1.7315972222222222</c:v>
                </c:pt>
                <c:pt idx="109">
                  <c:v>1.7327083333333335</c:v>
                </c:pt>
                <c:pt idx="110">
                  <c:v>1.7338194444444444</c:v>
                </c:pt>
                <c:pt idx="111">
                  <c:v>1.7349305555555556</c:v>
                </c:pt>
                <c:pt idx="112">
                  <c:v>1.7360416666666667</c:v>
                </c:pt>
                <c:pt idx="113">
                  <c:v>1.7371412037037037</c:v>
                </c:pt>
                <c:pt idx="114">
                  <c:v>1.7382523148148148</c:v>
                </c:pt>
                <c:pt idx="115">
                  <c:v>1.7393518518518518</c:v>
                </c:pt>
                <c:pt idx="116">
                  <c:v>1.7404629629629631</c:v>
                </c:pt>
                <c:pt idx="117">
                  <c:v>1.7415625000000001</c:v>
                </c:pt>
                <c:pt idx="118">
                  <c:v>1.7426620370370371</c:v>
                </c:pt>
                <c:pt idx="119">
                  <c:v>1.7437499999999999</c:v>
                </c:pt>
                <c:pt idx="120">
                  <c:v>1.7448495370370369</c:v>
                </c:pt>
                <c:pt idx="121">
                  <c:v>0.89722222222222225</c:v>
                </c:pt>
                <c:pt idx="122">
                  <c:v>1.7803587962962963</c:v>
                </c:pt>
                <c:pt idx="123">
                  <c:v>1.7814351851851853</c:v>
                </c:pt>
                <c:pt idx="124">
                  <c:v>1.782511574074074</c:v>
                </c:pt>
                <c:pt idx="125">
                  <c:v>1.783587962962963</c:v>
                </c:pt>
                <c:pt idx="126">
                  <c:v>1.7846527777777779</c:v>
                </c:pt>
                <c:pt idx="127">
                  <c:v>1.7857175925925928</c:v>
                </c:pt>
                <c:pt idx="128">
                  <c:v>1.7867708333333334</c:v>
                </c:pt>
                <c:pt idx="129">
                  <c:v>1.7878240740740741</c:v>
                </c:pt>
                <c:pt idx="130">
                  <c:v>1.7888657407407407</c:v>
                </c:pt>
                <c:pt idx="131">
                  <c:v>1.7898958333333335</c:v>
                </c:pt>
                <c:pt idx="132">
                  <c:v>1.790925925925926</c:v>
                </c:pt>
                <c:pt idx="133">
                  <c:v>1.7919328703703705</c:v>
                </c:pt>
                <c:pt idx="134">
                  <c:v>1.7929513888888891</c:v>
                </c:pt>
                <c:pt idx="135">
                  <c:v>1.7939467592592593</c:v>
                </c:pt>
                <c:pt idx="136">
                  <c:v>1.7949305555555557</c:v>
                </c:pt>
                <c:pt idx="137">
                  <c:v>1.7959027777777778</c:v>
                </c:pt>
                <c:pt idx="138">
                  <c:v>1.796875</c:v>
                </c:pt>
                <c:pt idx="139">
                  <c:v>1.7978240740740741</c:v>
                </c:pt>
                <c:pt idx="140">
                  <c:v>1.7987615740740741</c:v>
                </c:pt>
                <c:pt idx="141">
                  <c:v>1.7996759259259261</c:v>
                </c:pt>
                <c:pt idx="142">
                  <c:v>1.8005902777777778</c:v>
                </c:pt>
                <c:pt idx="143">
                  <c:v>1.8014814814814817</c:v>
                </c:pt>
                <c:pt idx="144">
                  <c:v>1.8023611111111113</c:v>
                </c:pt>
                <c:pt idx="145">
                  <c:v>1.8032175925925926</c:v>
                </c:pt>
                <c:pt idx="146">
                  <c:v>1.8040625000000001</c:v>
                </c:pt>
                <c:pt idx="147">
                  <c:v>1.8048842592592593</c:v>
                </c:pt>
                <c:pt idx="148">
                  <c:v>1.8056944444444445</c:v>
                </c:pt>
                <c:pt idx="149">
                  <c:v>1.8064699074074075</c:v>
                </c:pt>
                <c:pt idx="150">
                  <c:v>1.8072337962962963</c:v>
                </c:pt>
                <c:pt idx="151">
                  <c:v>1.8079745370370373</c:v>
                </c:pt>
                <c:pt idx="152">
                  <c:v>0.93125000000000002</c:v>
                </c:pt>
                <c:pt idx="153">
                  <c:v>1.830486111111111</c:v>
                </c:pt>
                <c:pt idx="154">
                  <c:v>1.8311574074074075</c:v>
                </c:pt>
                <c:pt idx="155">
                  <c:v>1.8318055555555555</c:v>
                </c:pt>
                <c:pt idx="156">
                  <c:v>1.8324189814814815</c:v>
                </c:pt>
                <c:pt idx="157">
                  <c:v>1.8330208333333333</c:v>
                </c:pt>
                <c:pt idx="158">
                  <c:v>1.8335879629629632</c:v>
                </c:pt>
                <c:pt idx="159">
                  <c:v>1.8341319444444446</c:v>
                </c:pt>
                <c:pt idx="160">
                  <c:v>1.8346412037037036</c:v>
                </c:pt>
                <c:pt idx="161">
                  <c:v>1.8351273148148151</c:v>
                </c:pt>
                <c:pt idx="162">
                  <c:v>1.8355787037037037</c:v>
                </c:pt>
                <c:pt idx="163">
                  <c:v>1.8360069444444447</c:v>
                </c:pt>
                <c:pt idx="164">
                  <c:v>1.8364004629629629</c:v>
                </c:pt>
                <c:pt idx="165">
                  <c:v>1.8367708333333335</c:v>
                </c:pt>
                <c:pt idx="166">
                  <c:v>1.8371064814814817</c:v>
                </c:pt>
                <c:pt idx="167">
                  <c:v>1.8374074074074076</c:v>
                </c:pt>
                <c:pt idx="168">
                  <c:v>1.8376736111111112</c:v>
                </c:pt>
                <c:pt idx="169">
                  <c:v>1.8379050925925928</c:v>
                </c:pt>
                <c:pt idx="170">
                  <c:v>1.838113425925926</c:v>
                </c:pt>
                <c:pt idx="171">
                  <c:v>1.838275462962963</c:v>
                </c:pt>
                <c:pt idx="172">
                  <c:v>1.8384143518518519</c:v>
                </c:pt>
                <c:pt idx="173">
                  <c:v>1.8385185185185184</c:v>
                </c:pt>
                <c:pt idx="174">
                  <c:v>1.8385879629629631</c:v>
                </c:pt>
                <c:pt idx="175">
                  <c:v>1.8386111111111112</c:v>
                </c:pt>
                <c:pt idx="176">
                  <c:v>1.8386111111111112</c:v>
                </c:pt>
                <c:pt idx="177">
                  <c:v>1.8385763888888889</c:v>
                </c:pt>
                <c:pt idx="178">
                  <c:v>1.8385069444444446</c:v>
                </c:pt>
                <c:pt idx="179">
                  <c:v>1.8384027777777781</c:v>
                </c:pt>
                <c:pt idx="180">
                  <c:v>1.8382638888888891</c:v>
                </c:pt>
                <c:pt idx="181">
                  <c:v>1.8380902777777779</c:v>
                </c:pt>
                <c:pt idx="182">
                  <c:v>0.93958333333333333</c:v>
                </c:pt>
                <c:pt idx="183">
                  <c:v>1.8313194444444445</c:v>
                </c:pt>
                <c:pt idx="184">
                  <c:v>1.8310416666666667</c:v>
                </c:pt>
                <c:pt idx="185">
                  <c:v>1.8307291666666667</c:v>
                </c:pt>
                <c:pt idx="186">
                  <c:v>1.8303935185185185</c:v>
                </c:pt>
                <c:pt idx="187">
                  <c:v>1.8300115740740741</c:v>
                </c:pt>
                <c:pt idx="188">
                  <c:v>1.8295949074074074</c:v>
                </c:pt>
                <c:pt idx="189">
                  <c:v>1.8291550925925926</c:v>
                </c:pt>
                <c:pt idx="190">
                  <c:v>1.8286805555555556</c:v>
                </c:pt>
                <c:pt idx="191">
                  <c:v>1.8281712962962964</c:v>
                </c:pt>
                <c:pt idx="192">
                  <c:v>1.8276273148148148</c:v>
                </c:pt>
                <c:pt idx="193">
                  <c:v>1.8270601851851853</c:v>
                </c:pt>
                <c:pt idx="194">
                  <c:v>1.8264583333333333</c:v>
                </c:pt>
                <c:pt idx="195">
                  <c:v>1.8258217592592594</c:v>
                </c:pt>
                <c:pt idx="196">
                  <c:v>1.8251620370370372</c:v>
                </c:pt>
                <c:pt idx="197">
                  <c:v>1.8244675925925926</c:v>
                </c:pt>
                <c:pt idx="198">
                  <c:v>1.82375</c:v>
                </c:pt>
                <c:pt idx="199">
                  <c:v>1.8229976851851852</c:v>
                </c:pt>
                <c:pt idx="200">
                  <c:v>1.8222222222222222</c:v>
                </c:pt>
                <c:pt idx="201">
                  <c:v>1.8214236111111111</c:v>
                </c:pt>
                <c:pt idx="202">
                  <c:v>1.8205902777777778</c:v>
                </c:pt>
                <c:pt idx="203">
                  <c:v>1.8197337962962963</c:v>
                </c:pt>
                <c:pt idx="204">
                  <c:v>1.8188425925925926</c:v>
                </c:pt>
                <c:pt idx="205">
                  <c:v>1.8179398148148147</c:v>
                </c:pt>
                <c:pt idx="206">
                  <c:v>1.8170023148148149</c:v>
                </c:pt>
                <c:pt idx="207">
                  <c:v>1.8160416666666666</c:v>
                </c:pt>
                <c:pt idx="208">
                  <c:v>1.8150578703703704</c:v>
                </c:pt>
                <c:pt idx="209">
                  <c:v>1.8140509259259259</c:v>
                </c:pt>
                <c:pt idx="210">
                  <c:v>1.8130324074074073</c:v>
                </c:pt>
                <c:pt idx="211">
                  <c:v>1.8119791666666667</c:v>
                </c:pt>
                <c:pt idx="212">
                  <c:v>1.8109027777777778</c:v>
                </c:pt>
                <c:pt idx="213">
                  <c:v>0.91388888888888886</c:v>
                </c:pt>
                <c:pt idx="214">
                  <c:v>1.7755092592592594</c:v>
                </c:pt>
                <c:pt idx="215">
                  <c:v>1.774375</c:v>
                </c:pt>
                <c:pt idx="216">
                  <c:v>1.7732175925925926</c:v>
                </c:pt>
                <c:pt idx="217">
                  <c:v>1.7720486111111113</c:v>
                </c:pt>
                <c:pt idx="218">
                  <c:v>1.7708564814814816</c:v>
                </c:pt>
                <c:pt idx="219">
                  <c:v>1.769652777777778</c:v>
                </c:pt>
                <c:pt idx="220">
                  <c:v>1.7684259259259261</c:v>
                </c:pt>
                <c:pt idx="221">
                  <c:v>1.7671875000000001</c:v>
                </c:pt>
                <c:pt idx="222">
                  <c:v>1.7659375000000002</c:v>
                </c:pt>
                <c:pt idx="223">
                  <c:v>1.7646643518518519</c:v>
                </c:pt>
                <c:pt idx="224">
                  <c:v>1.7633680555555558</c:v>
                </c:pt>
                <c:pt idx="225">
                  <c:v>1.7620717592592594</c:v>
                </c:pt>
                <c:pt idx="226">
                  <c:v>1.760752314814815</c:v>
                </c:pt>
                <c:pt idx="227">
                  <c:v>1.7594212962962965</c:v>
                </c:pt>
                <c:pt idx="228">
                  <c:v>1.758078703703704</c:v>
                </c:pt>
                <c:pt idx="229">
                  <c:v>1.7567245370370372</c:v>
                </c:pt>
                <c:pt idx="230">
                  <c:v>1.7553472222222224</c:v>
                </c:pt>
                <c:pt idx="231">
                  <c:v>1.7539699074074075</c:v>
                </c:pt>
                <c:pt idx="232">
                  <c:v>1.7525810185185187</c:v>
                </c:pt>
                <c:pt idx="233">
                  <c:v>1.7511689814814817</c:v>
                </c:pt>
                <c:pt idx="234">
                  <c:v>1.7497569444444445</c:v>
                </c:pt>
                <c:pt idx="235">
                  <c:v>1.7483333333333335</c:v>
                </c:pt>
                <c:pt idx="236">
                  <c:v>1.7468981481481483</c:v>
                </c:pt>
                <c:pt idx="237">
                  <c:v>1.7454513888888892</c:v>
                </c:pt>
                <c:pt idx="238">
                  <c:v>1.7440046296296297</c:v>
                </c:pt>
                <c:pt idx="239">
                  <c:v>1.7425347222222225</c:v>
                </c:pt>
                <c:pt idx="240">
                  <c:v>1.7410648148148149</c:v>
                </c:pt>
                <c:pt idx="241">
                  <c:v>1.7395949074074075</c:v>
                </c:pt>
                <c:pt idx="242">
                  <c:v>1.7381134259259261</c:v>
                </c:pt>
                <c:pt idx="243">
                  <c:v>1.7366203703703706</c:v>
                </c:pt>
                <c:pt idx="244">
                  <c:v>0.86875000000000002</c:v>
                </c:pt>
                <c:pt idx="245">
                  <c:v>1.6891782407407407</c:v>
                </c:pt>
                <c:pt idx="246">
                  <c:v>1.6876736111111112</c:v>
                </c:pt>
                <c:pt idx="247">
                  <c:v>1.6861574074074075</c:v>
                </c:pt>
                <c:pt idx="248">
                  <c:v>1.6846296296296297</c:v>
                </c:pt>
                <c:pt idx="249">
                  <c:v>1.6831018518518519</c:v>
                </c:pt>
                <c:pt idx="250">
                  <c:v>1.6815740740740741</c:v>
                </c:pt>
                <c:pt idx="251">
                  <c:v>1.6800462962962963</c:v>
                </c:pt>
                <c:pt idx="252">
                  <c:v>1.6785069444444445</c:v>
                </c:pt>
                <c:pt idx="253">
                  <c:v>1.6769675925925926</c:v>
                </c:pt>
                <c:pt idx="254">
                  <c:v>1.6754166666666668</c:v>
                </c:pt>
                <c:pt idx="255">
                  <c:v>1.6738657407407409</c:v>
                </c:pt>
                <c:pt idx="256">
                  <c:v>1.6723263888888891</c:v>
                </c:pt>
                <c:pt idx="257">
                  <c:v>1.670775462962963</c:v>
                </c:pt>
                <c:pt idx="258">
                  <c:v>1.6692129629629631</c:v>
                </c:pt>
                <c:pt idx="259">
                  <c:v>1.667662037037037</c:v>
                </c:pt>
                <c:pt idx="260">
                  <c:v>1.6661111111111111</c:v>
                </c:pt>
                <c:pt idx="261">
                  <c:v>1.6645486111111112</c:v>
                </c:pt>
                <c:pt idx="262">
                  <c:v>1.6629976851851853</c:v>
                </c:pt>
                <c:pt idx="263">
                  <c:v>1.6614467592592592</c:v>
                </c:pt>
                <c:pt idx="264">
                  <c:v>1.6598842592592593</c:v>
                </c:pt>
                <c:pt idx="265">
                  <c:v>1.6583333333333334</c:v>
                </c:pt>
                <c:pt idx="266">
                  <c:v>1.6567824074074076</c:v>
                </c:pt>
                <c:pt idx="267">
                  <c:v>1.6552314814814815</c:v>
                </c:pt>
                <c:pt idx="268">
                  <c:v>1.6536805555555556</c:v>
                </c:pt>
                <c:pt idx="269">
                  <c:v>1.6521296296296297</c:v>
                </c:pt>
                <c:pt idx="270">
                  <c:v>1.6505902777777779</c:v>
                </c:pt>
                <c:pt idx="271">
                  <c:v>1.6490393518518518</c:v>
                </c:pt>
                <c:pt idx="272">
                  <c:v>1.6475</c:v>
                </c:pt>
                <c:pt idx="273">
                  <c:v>1.6459722222222224</c:v>
                </c:pt>
                <c:pt idx="274">
                  <c:v>0.82152777777777775</c:v>
                </c:pt>
                <c:pt idx="275">
                  <c:v>1.5958796296296298</c:v>
                </c:pt>
                <c:pt idx="276">
                  <c:v>1.5943634259259261</c:v>
                </c:pt>
                <c:pt idx="277">
                  <c:v>1.5928472222222223</c:v>
                </c:pt>
                <c:pt idx="278">
                  <c:v>1.5913310185185185</c:v>
                </c:pt>
                <c:pt idx="279">
                  <c:v>1.5898263888888891</c:v>
                </c:pt>
                <c:pt idx="280">
                  <c:v>1.5883217592592593</c:v>
                </c:pt>
                <c:pt idx="281">
                  <c:v>1.5868287037037039</c:v>
                </c:pt>
                <c:pt idx="282">
                  <c:v>1.5853472222222225</c:v>
                </c:pt>
                <c:pt idx="283">
                  <c:v>1.5838657407407408</c:v>
                </c:pt>
                <c:pt idx="284">
                  <c:v>1.5823958333333334</c:v>
                </c:pt>
                <c:pt idx="285">
                  <c:v>1.5809259259259261</c:v>
                </c:pt>
                <c:pt idx="286">
                  <c:v>1.5794791666666668</c:v>
                </c:pt>
                <c:pt idx="287">
                  <c:v>1.5780324074074077</c:v>
                </c:pt>
                <c:pt idx="288">
                  <c:v>1.5765856481481482</c:v>
                </c:pt>
                <c:pt idx="289">
                  <c:v>1.5751620370370372</c:v>
                </c:pt>
                <c:pt idx="290">
                  <c:v>1.5737500000000002</c:v>
                </c:pt>
                <c:pt idx="291">
                  <c:v>1.5723379629629632</c:v>
                </c:pt>
                <c:pt idx="292">
                  <c:v>1.5709490740740741</c:v>
                </c:pt>
                <c:pt idx="293">
                  <c:v>1.5695601851851853</c:v>
                </c:pt>
                <c:pt idx="294">
                  <c:v>1.5681944444444444</c:v>
                </c:pt>
                <c:pt idx="295">
                  <c:v>1.5668287037037039</c:v>
                </c:pt>
                <c:pt idx="296">
                  <c:v>1.5654861111111114</c:v>
                </c:pt>
                <c:pt idx="297">
                  <c:v>1.5641550925925927</c:v>
                </c:pt>
                <c:pt idx="298">
                  <c:v>1.5628356481481482</c:v>
                </c:pt>
                <c:pt idx="299">
                  <c:v>1.5615277777777778</c:v>
                </c:pt>
                <c:pt idx="300">
                  <c:v>1.5602430555555558</c:v>
                </c:pt>
                <c:pt idx="301">
                  <c:v>1.5589699074074075</c:v>
                </c:pt>
                <c:pt idx="302">
                  <c:v>1.5577083333333335</c:v>
                </c:pt>
                <c:pt idx="303">
                  <c:v>1.5564699074074075</c:v>
                </c:pt>
                <c:pt idx="304">
                  <c:v>1.5552430555555556</c:v>
                </c:pt>
                <c:pt idx="305">
                  <c:v>0.77986111111111101</c:v>
                </c:pt>
                <c:pt idx="306">
                  <c:v>1.5169907407407408</c:v>
                </c:pt>
                <c:pt idx="307">
                  <c:v>1.5158217592592593</c:v>
                </c:pt>
                <c:pt idx="308">
                  <c:v>1.5146759259259261</c:v>
                </c:pt>
                <c:pt idx="309">
                  <c:v>1.5135416666666668</c:v>
                </c:pt>
                <c:pt idx="310">
                  <c:v>1.5124305555555555</c:v>
                </c:pt>
                <c:pt idx="311">
                  <c:v>1.5113425925925927</c:v>
                </c:pt>
                <c:pt idx="312">
                  <c:v>1.5102777777777778</c:v>
                </c:pt>
                <c:pt idx="313">
                  <c:v>1.5092245370370372</c:v>
                </c:pt>
                <c:pt idx="314">
                  <c:v>1.5082060185185187</c:v>
                </c:pt>
                <c:pt idx="315">
                  <c:v>1.5071990740740742</c:v>
                </c:pt>
                <c:pt idx="316">
                  <c:v>1.506226851851852</c:v>
                </c:pt>
                <c:pt idx="317">
                  <c:v>1.5052777777777777</c:v>
                </c:pt>
                <c:pt idx="318">
                  <c:v>1.5043518518518519</c:v>
                </c:pt>
                <c:pt idx="319">
                  <c:v>1.5034490740740742</c:v>
                </c:pt>
                <c:pt idx="320">
                  <c:v>1.5025694444444446</c:v>
                </c:pt>
                <c:pt idx="321">
                  <c:v>1.5017245370370371</c:v>
                </c:pt>
                <c:pt idx="322">
                  <c:v>1.500914351851852</c:v>
                </c:pt>
                <c:pt idx="323">
                  <c:v>1.5001157407407408</c:v>
                </c:pt>
                <c:pt idx="324">
                  <c:v>1.499351851851852</c:v>
                </c:pt>
                <c:pt idx="325">
                  <c:v>1.4986226851851852</c:v>
                </c:pt>
                <c:pt idx="326">
                  <c:v>1.4979166666666668</c:v>
                </c:pt>
                <c:pt idx="327">
                  <c:v>1.4972453703703703</c:v>
                </c:pt>
                <c:pt idx="328">
                  <c:v>1.4966087962962964</c:v>
                </c:pt>
                <c:pt idx="329">
                  <c:v>1.4959953703703706</c:v>
                </c:pt>
                <c:pt idx="330">
                  <c:v>1.4954166666666668</c:v>
                </c:pt>
                <c:pt idx="331">
                  <c:v>1.4948726851851852</c:v>
                </c:pt>
                <c:pt idx="332">
                  <c:v>1.494363425925926</c:v>
                </c:pt>
                <c:pt idx="333">
                  <c:v>1.4938888888888888</c:v>
                </c:pt>
                <c:pt idx="334">
                  <c:v>1.493449074074074</c:v>
                </c:pt>
                <c:pt idx="335">
                  <c:v>0.75694444444444453</c:v>
                </c:pt>
                <c:pt idx="336">
                  <c:v>1.4803009259259259</c:v>
                </c:pt>
                <c:pt idx="337">
                  <c:v>1.4799652777777779</c:v>
                </c:pt>
                <c:pt idx="338">
                  <c:v>1.479664351851852</c:v>
                </c:pt>
                <c:pt idx="339">
                  <c:v>1.4793981481481482</c:v>
                </c:pt>
                <c:pt idx="340">
                  <c:v>1.4791666666666667</c:v>
                </c:pt>
                <c:pt idx="341">
                  <c:v>1.4789814814814815</c:v>
                </c:pt>
                <c:pt idx="342">
                  <c:v>1.4788310185185187</c:v>
                </c:pt>
                <c:pt idx="343">
                  <c:v>1.4787152777777779</c:v>
                </c:pt>
                <c:pt idx="344">
                  <c:v>1.4786342592592594</c:v>
                </c:pt>
                <c:pt idx="345">
                  <c:v>1.4785995370370371</c:v>
                </c:pt>
                <c:pt idx="346">
                  <c:v>1.4785995370370371</c:v>
                </c:pt>
                <c:pt idx="347">
                  <c:v>1.4786342592592594</c:v>
                </c:pt>
                <c:pt idx="348">
                  <c:v>1.4787037037037036</c:v>
                </c:pt>
                <c:pt idx="349">
                  <c:v>1.4788194444444445</c:v>
                </c:pt>
                <c:pt idx="350">
                  <c:v>1.4789699074074074</c:v>
                </c:pt>
                <c:pt idx="351">
                  <c:v>1.4791550925925927</c:v>
                </c:pt>
                <c:pt idx="352">
                  <c:v>1.4793865740740741</c:v>
                </c:pt>
                <c:pt idx="353">
                  <c:v>1.4796412037037037</c:v>
                </c:pt>
                <c:pt idx="354">
                  <c:v>1.4799421296296296</c:v>
                </c:pt>
                <c:pt idx="355">
                  <c:v>1.4802777777777778</c:v>
                </c:pt>
                <c:pt idx="356">
                  <c:v>1.4806597222222222</c:v>
                </c:pt>
                <c:pt idx="357">
                  <c:v>1.4810648148148149</c:v>
                </c:pt>
                <c:pt idx="358">
                  <c:v>1.4815046296296297</c:v>
                </c:pt>
                <c:pt idx="359">
                  <c:v>1.4819907407407409</c:v>
                </c:pt>
                <c:pt idx="360">
                  <c:v>1.4824999999999999</c:v>
                </c:pt>
                <c:pt idx="361">
                  <c:v>1.4830555555555556</c:v>
                </c:pt>
                <c:pt idx="362">
                  <c:v>1.4836342592592593</c:v>
                </c:pt>
                <c:pt idx="363">
                  <c:v>1.4842476851851854</c:v>
                </c:pt>
                <c:pt idx="364">
                  <c:v>1.4848958333333333</c:v>
                </c:pt>
                <c:pt idx="365">
                  <c:v>0.76250000000000007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7E-4663-817F-963AD16D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7936"/>
        <c:axId val="155088512"/>
      </c:scatterChart>
      <c:valAx>
        <c:axId val="155087936"/>
        <c:scaling>
          <c:orientation val="minMax"/>
          <c:max val="37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5088512"/>
        <c:crosses val="autoZero"/>
        <c:crossBetween val="midCat"/>
        <c:majorUnit val="61"/>
      </c:valAx>
      <c:valAx>
        <c:axId val="155088512"/>
        <c:scaling>
          <c:orientation val="minMax"/>
          <c:max val="0.96000000000000008"/>
          <c:min val="0.20833000000000002"/>
        </c:scaling>
        <c:delete val="0"/>
        <c:axPos val="l"/>
        <c:majorGridlines/>
        <c:numFmt formatCode="[$-F400]h:mm:ss\ AM/PM" sourceLinked="1"/>
        <c:majorTickMark val="out"/>
        <c:minorTickMark val="none"/>
        <c:tickLblPos val="nextTo"/>
        <c:crossAx val="155087936"/>
        <c:crosses val="autoZero"/>
        <c:crossBetween val="midCat"/>
        <c:majorUnit val="3.5000000000000003E-2"/>
      </c:valAx>
    </c:plotArea>
    <c:legend>
      <c:legendPos val="t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111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370"/>
  <sheetViews>
    <sheetView showGridLines="0" tabSelected="1" zoomScaleNormal="100" workbookViewId="0">
      <pane ySplit="4" topLeftCell="A5" activePane="bottomLeft" state="frozen"/>
      <selection pane="bottomLeft" activeCell="I5" sqref="I5"/>
    </sheetView>
  </sheetViews>
  <sheetFormatPr baseColWidth="10" defaultRowHeight="15" x14ac:dyDescent="0.25"/>
  <cols>
    <col min="1" max="1" width="2.85546875" style="1" customWidth="1"/>
    <col min="2" max="2" width="4" style="1" bestFit="1" customWidth="1"/>
    <col min="3" max="3" width="10.140625" style="1" bestFit="1" customWidth="1"/>
    <col min="4" max="4" width="14.7109375" style="1" bestFit="1" customWidth="1"/>
    <col min="5" max="5" width="14.7109375" style="1" customWidth="1"/>
    <col min="6" max="6" width="16.85546875" style="1" customWidth="1"/>
    <col min="7" max="7" width="22.7109375" style="1" bestFit="1" customWidth="1"/>
    <col min="8" max="8" width="22.7109375" style="1" customWidth="1"/>
    <col min="9" max="9" width="21.5703125" style="1" bestFit="1" customWidth="1"/>
    <col min="10" max="10" width="4" style="1" bestFit="1" customWidth="1"/>
    <col min="11" max="11" width="6.85546875" style="1" bestFit="1" customWidth="1"/>
    <col min="12" max="12" width="20.7109375" style="1" customWidth="1"/>
    <col min="13" max="13" width="8.140625" style="1" customWidth="1"/>
    <col min="14" max="14" width="10.42578125" style="1" customWidth="1"/>
    <col min="15" max="15" width="10.140625" style="1" customWidth="1"/>
    <col min="16" max="16" width="10.7109375" style="1" customWidth="1"/>
    <col min="17" max="17" width="10.140625" style="1" customWidth="1"/>
    <col min="18" max="18" width="9.42578125" style="1" customWidth="1"/>
    <col min="19" max="19" width="10.140625" style="1" customWidth="1"/>
    <col min="20" max="20" width="9.7109375" style="1" customWidth="1"/>
    <col min="21" max="21" width="10.140625" style="1" customWidth="1"/>
    <col min="22" max="22" width="11.42578125" style="1" customWidth="1"/>
    <col min="23" max="23" width="10.140625" style="1" customWidth="1"/>
    <col min="24" max="24" width="11.7109375" style="1" customWidth="1"/>
    <col min="25" max="25" width="11.42578125" style="1"/>
    <col min="26" max="26" width="33.7109375" style="1" bestFit="1" customWidth="1"/>
    <col min="27" max="31" width="32.7109375" style="1" bestFit="1" customWidth="1"/>
    <col min="32" max="16384" width="11.42578125" style="1"/>
  </cols>
  <sheetData>
    <row r="1" spans="2:31" x14ac:dyDescent="0.25">
      <c r="E1" s="14">
        <v>4.1666666666666664E-2</v>
      </c>
      <c r="G1" s="14">
        <v>2.0833333333333332E-2</v>
      </c>
      <c r="H1" s="14">
        <v>6.9444444444444441E-3</v>
      </c>
    </row>
    <row r="2" spans="2:31" ht="18.75" x14ac:dyDescent="0.3">
      <c r="B2" s="18" t="s">
        <v>12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20"/>
      <c r="Y2" s="2"/>
    </row>
    <row r="3" spans="2:31" s="3" customFormat="1" x14ac:dyDescent="0.25">
      <c r="B3" s="7" t="s">
        <v>22</v>
      </c>
      <c r="C3" s="6" t="s">
        <v>23</v>
      </c>
      <c r="D3" s="6" t="s">
        <v>0</v>
      </c>
      <c r="E3" s="6" t="s">
        <v>24</v>
      </c>
      <c r="F3" s="6" t="s">
        <v>1</v>
      </c>
      <c r="G3" s="6" t="s">
        <v>27</v>
      </c>
      <c r="H3" s="6" t="s">
        <v>16</v>
      </c>
      <c r="I3" s="6" t="s">
        <v>13</v>
      </c>
      <c r="J3" s="10" t="s">
        <v>2</v>
      </c>
      <c r="K3" s="10" t="s">
        <v>3</v>
      </c>
      <c r="L3" s="6" t="s">
        <v>14</v>
      </c>
      <c r="M3" s="7" t="s">
        <v>4</v>
      </c>
      <c r="N3" s="6" t="s">
        <v>5</v>
      </c>
      <c r="O3" s="7" t="s">
        <v>7</v>
      </c>
      <c r="P3" s="6" t="s">
        <v>6</v>
      </c>
      <c r="Q3" s="7" t="s">
        <v>8</v>
      </c>
      <c r="R3" s="6" t="s">
        <v>9</v>
      </c>
      <c r="S3" s="7" t="s">
        <v>10</v>
      </c>
      <c r="T3" s="8" t="s">
        <v>11</v>
      </c>
      <c r="U3" s="7" t="s">
        <v>18</v>
      </c>
      <c r="V3" s="8" t="s">
        <v>20</v>
      </c>
      <c r="W3" s="7" t="s">
        <v>19</v>
      </c>
      <c r="X3" s="8" t="s">
        <v>21</v>
      </c>
      <c r="Y3" s="4"/>
    </row>
    <row r="4" spans="2:31" s="3" customFormat="1" x14ac:dyDescent="0.25">
      <c r="B4" s="4"/>
      <c r="E4" s="9" t="s">
        <v>25</v>
      </c>
      <c r="G4" s="9" t="s">
        <v>26</v>
      </c>
      <c r="H4" s="3" t="s">
        <v>17</v>
      </c>
      <c r="J4" s="11"/>
      <c r="K4" s="11"/>
      <c r="L4" s="9" t="s">
        <v>15</v>
      </c>
      <c r="M4" s="4"/>
      <c r="O4" s="4"/>
      <c r="Q4" s="4"/>
      <c r="S4" s="4"/>
      <c r="T4" s="5"/>
      <c r="U4" s="4"/>
      <c r="V4" s="5"/>
      <c r="W4" s="4"/>
      <c r="X4" s="5"/>
      <c r="Y4" s="4"/>
    </row>
    <row r="5" spans="2:31" x14ac:dyDescent="0.25">
      <c r="B5" s="13">
        <v>1</v>
      </c>
      <c r="C5" s="15">
        <v>45292</v>
      </c>
      <c r="D5" s="16">
        <v>0.39912037037037035</v>
      </c>
      <c r="E5" s="16">
        <f>D5+$E$1</f>
        <v>0.44078703703703703</v>
      </c>
      <c r="F5" s="17">
        <v>0.73597222222222225</v>
      </c>
      <c r="G5" s="17">
        <f>F5+$G$1</f>
        <v>0.75680555555555562</v>
      </c>
      <c r="H5" s="17">
        <f>G5-$H$1</f>
        <v>0.7498611111111112</v>
      </c>
      <c r="I5" s="17">
        <v>0.76250000000000007</v>
      </c>
      <c r="J5" s="12">
        <f t="shared" ref="J5:J68" si="0">DAY(C5)</f>
        <v>1</v>
      </c>
      <c r="K5" s="13">
        <f t="shared" ref="K5:K68" si="1">MONTH(C5)</f>
        <v>1</v>
      </c>
      <c r="L5" s="13">
        <f>(((K5*31)-31)+J5)*10</f>
        <v>10</v>
      </c>
      <c r="M5" s="13">
        <f>L5</f>
        <v>10</v>
      </c>
      <c r="N5" s="13">
        <f>HOUR(E5)</f>
        <v>10</v>
      </c>
      <c r="O5" s="13">
        <f t="shared" ref="O5:O68" si="2">L5+1</f>
        <v>11</v>
      </c>
      <c r="P5" s="13">
        <f>MINUTE(E5)</f>
        <v>34</v>
      </c>
      <c r="Q5" s="13">
        <f t="shared" ref="Q5:Q68" si="3">L5+2</f>
        <v>12</v>
      </c>
      <c r="R5" s="13">
        <f>HOUR(G5)</f>
        <v>18</v>
      </c>
      <c r="S5" s="13">
        <f t="shared" ref="S5:S68" si="4">L5+3</f>
        <v>13</v>
      </c>
      <c r="T5" s="13">
        <f>MINUTE(G5)</f>
        <v>9</v>
      </c>
      <c r="U5" s="13">
        <f>L5+4</f>
        <v>14</v>
      </c>
      <c r="V5" s="13">
        <f>HOUR(H5)</f>
        <v>17</v>
      </c>
      <c r="W5" s="13">
        <f>L5+5</f>
        <v>15</v>
      </c>
      <c r="X5" s="13">
        <f>MINUTE(H5)</f>
        <v>59</v>
      </c>
      <c r="Y5" s="2"/>
      <c r="Z5" s="1" t="str">
        <f t="shared" ref="Z5:Z68" si="5">"if (!eeprom.eeprom_write("&amp;M5&amp;", "&amp;N5&amp;"));"</f>
        <v>if (!eeprom.eeprom_write(10, 10));</v>
      </c>
      <c r="AA5" s="1" t="str">
        <f t="shared" ref="AA5:AA68" si="6">"if (!eeprom.eeprom_write("&amp;O5&amp;", "&amp;P5&amp;"));"</f>
        <v>if (!eeprom.eeprom_write(11, 34));</v>
      </c>
      <c r="AB5" s="1" t="str">
        <f t="shared" ref="AB5:AB68" si="7">"if (!eeprom.eeprom_write("&amp;Q5&amp;", "&amp;R5&amp;"));"</f>
        <v>if (!eeprom.eeprom_write(12, 18));</v>
      </c>
      <c r="AC5" s="1" t="str">
        <f t="shared" ref="AC5:AC68" si="8">"if (!eeprom.eeprom_write("&amp;S5&amp;", "&amp;T5&amp;"));"</f>
        <v>if (!eeprom.eeprom_write(13, 9));</v>
      </c>
      <c r="AD5" s="1" t="str">
        <f>"if (!eeprom.eeprom_write("&amp;U5&amp;", "&amp;V5&amp;"));"</f>
        <v>if (!eeprom.eeprom_write(14, 17));</v>
      </c>
      <c r="AE5" s="1" t="str">
        <f>"if (!eeprom.eeprom_write("&amp;W5&amp;", "&amp;X5&amp;"));"</f>
        <v>if (!eeprom.eeprom_write(15, 59));</v>
      </c>
    </row>
    <row r="6" spans="2:31" x14ac:dyDescent="0.25">
      <c r="B6" s="13">
        <v>2</v>
      </c>
      <c r="C6" s="15">
        <v>45293</v>
      </c>
      <c r="D6" s="16">
        <v>0.39907407407407403</v>
      </c>
      <c r="E6" s="16">
        <f t="shared" ref="E6:E69" si="9">D6+$E$1</f>
        <v>0.44074074074074071</v>
      </c>
      <c r="F6" s="17">
        <v>0.73667824074074084</v>
      </c>
      <c r="G6" s="17">
        <f t="shared" ref="G6:G69" si="10">F6+$G$1</f>
        <v>0.75751157407407421</v>
      </c>
      <c r="H6" s="17">
        <f t="shared" ref="H6:H69" si="11">G6-$H$1</f>
        <v>0.75056712962962979</v>
      </c>
      <c r="I6" s="17">
        <f>F6+$G$21</f>
        <v>1.5079398148148151</v>
      </c>
      <c r="J6" s="12">
        <f t="shared" si="0"/>
        <v>2</v>
      </c>
      <c r="K6" s="13">
        <f t="shared" si="1"/>
        <v>1</v>
      </c>
      <c r="L6" s="13">
        <f t="shared" ref="L6:L67" si="12">(((K6*31)-31)+J6)*10</f>
        <v>20</v>
      </c>
      <c r="M6" s="13">
        <f t="shared" ref="M6:M69" si="13">L6</f>
        <v>20</v>
      </c>
      <c r="N6" s="13">
        <f t="shared" ref="N6:N69" si="14">HOUR(E6)</f>
        <v>10</v>
      </c>
      <c r="O6" s="13">
        <f t="shared" si="2"/>
        <v>21</v>
      </c>
      <c r="P6" s="13">
        <f t="shared" ref="P6:P69" si="15">MINUTE(E6)</f>
        <v>34</v>
      </c>
      <c r="Q6" s="13">
        <f t="shared" si="3"/>
        <v>22</v>
      </c>
      <c r="R6" s="13">
        <f t="shared" ref="R6:R69" si="16">HOUR(G6)</f>
        <v>18</v>
      </c>
      <c r="S6" s="13">
        <f t="shared" si="4"/>
        <v>23</v>
      </c>
      <c r="T6" s="13">
        <f t="shared" ref="T6:T69" si="17">MINUTE(G6)</f>
        <v>10</v>
      </c>
      <c r="U6" s="13">
        <f t="shared" ref="U6:U69" si="18">L6+4</f>
        <v>24</v>
      </c>
      <c r="V6" s="13">
        <f t="shared" ref="V6:V69" si="19">HOUR(H6)</f>
        <v>18</v>
      </c>
      <c r="W6" s="13">
        <f t="shared" ref="W6:W69" si="20">L6+5</f>
        <v>25</v>
      </c>
      <c r="X6" s="13">
        <f t="shared" ref="X6:X69" si="21">MINUTE(H6)</f>
        <v>0</v>
      </c>
      <c r="Y6" s="2"/>
      <c r="Z6" s="1" t="str">
        <f t="shared" si="5"/>
        <v>if (!eeprom.eeprom_write(20, 10));</v>
      </c>
      <c r="AA6" s="1" t="str">
        <f t="shared" si="6"/>
        <v>if (!eeprom.eeprom_write(21, 34));</v>
      </c>
      <c r="AB6" s="1" t="str">
        <f t="shared" si="7"/>
        <v>if (!eeprom.eeprom_write(22, 18));</v>
      </c>
      <c r="AC6" s="1" t="str">
        <f t="shared" si="8"/>
        <v>if (!eeprom.eeprom_write(23, 10));</v>
      </c>
      <c r="AD6" s="1" t="str">
        <f t="shared" ref="AD6:AD69" si="22">"if (!eeprom.eeprom_write("&amp;U6&amp;", "&amp;V6&amp;"));"</f>
        <v>if (!eeprom.eeprom_write(24, 18));</v>
      </c>
      <c r="AE6" s="1" t="str">
        <f t="shared" ref="AE6:AE69" si="23">"if (!eeprom.eeprom_write("&amp;W6&amp;", "&amp;X6&amp;"));"</f>
        <v>if (!eeprom.eeprom_write(25, 0));</v>
      </c>
    </row>
    <row r="7" spans="2:31" x14ac:dyDescent="0.25">
      <c r="B7" s="13">
        <v>3</v>
      </c>
      <c r="C7" s="15">
        <v>45294</v>
      </c>
      <c r="D7" s="16">
        <v>0.39899305555555553</v>
      </c>
      <c r="E7" s="16">
        <f t="shared" si="9"/>
        <v>0.44065972222222222</v>
      </c>
      <c r="F7" s="17">
        <v>0.73743055555555559</v>
      </c>
      <c r="G7" s="17">
        <f t="shared" si="10"/>
        <v>0.75826388888888896</v>
      </c>
      <c r="H7" s="17">
        <f t="shared" si="11"/>
        <v>0.75131944444444454</v>
      </c>
      <c r="I7" s="17">
        <f t="shared" ref="I7:I35" si="24">F7+$G$21</f>
        <v>1.5086921296296296</v>
      </c>
      <c r="J7" s="12">
        <f t="shared" si="0"/>
        <v>3</v>
      </c>
      <c r="K7" s="13">
        <f t="shared" si="1"/>
        <v>1</v>
      </c>
      <c r="L7" s="13">
        <f t="shared" si="12"/>
        <v>30</v>
      </c>
      <c r="M7" s="13">
        <f t="shared" si="13"/>
        <v>30</v>
      </c>
      <c r="N7" s="13">
        <f t="shared" si="14"/>
        <v>10</v>
      </c>
      <c r="O7" s="13">
        <f t="shared" si="2"/>
        <v>31</v>
      </c>
      <c r="P7" s="13">
        <f t="shared" si="15"/>
        <v>34</v>
      </c>
      <c r="Q7" s="13">
        <f t="shared" si="3"/>
        <v>32</v>
      </c>
      <c r="R7" s="13">
        <f>HOUR(G7)</f>
        <v>18</v>
      </c>
      <c r="S7" s="13">
        <f t="shared" si="4"/>
        <v>33</v>
      </c>
      <c r="T7" s="13">
        <f t="shared" si="17"/>
        <v>11</v>
      </c>
      <c r="U7" s="13">
        <f t="shared" si="18"/>
        <v>34</v>
      </c>
      <c r="V7" s="13">
        <f t="shared" si="19"/>
        <v>18</v>
      </c>
      <c r="W7" s="13">
        <f t="shared" si="20"/>
        <v>35</v>
      </c>
      <c r="X7" s="13">
        <f t="shared" si="21"/>
        <v>1</v>
      </c>
      <c r="Y7" s="2"/>
      <c r="Z7" s="1" t="str">
        <f t="shared" si="5"/>
        <v>if (!eeprom.eeprom_write(30, 10));</v>
      </c>
      <c r="AA7" s="1" t="str">
        <f t="shared" si="6"/>
        <v>if (!eeprom.eeprom_write(31, 34));</v>
      </c>
      <c r="AB7" s="1" t="str">
        <f t="shared" si="7"/>
        <v>if (!eeprom.eeprom_write(32, 18));</v>
      </c>
      <c r="AC7" s="1" t="str">
        <f t="shared" si="8"/>
        <v>if (!eeprom.eeprom_write(33, 11));</v>
      </c>
      <c r="AD7" s="1" t="str">
        <f t="shared" si="22"/>
        <v>if (!eeprom.eeprom_write(34, 18));</v>
      </c>
      <c r="AE7" s="1" t="str">
        <f t="shared" si="23"/>
        <v>if (!eeprom.eeprom_write(35, 1));</v>
      </c>
    </row>
    <row r="8" spans="2:31" x14ac:dyDescent="0.25">
      <c r="B8" s="13">
        <v>4</v>
      </c>
      <c r="C8" s="15">
        <v>45295</v>
      </c>
      <c r="D8" s="16">
        <v>0.39886574074074072</v>
      </c>
      <c r="E8" s="16">
        <f t="shared" si="9"/>
        <v>0.4405324074074074</v>
      </c>
      <c r="F8" s="17">
        <v>0.73819444444444449</v>
      </c>
      <c r="G8" s="17">
        <f t="shared" si="10"/>
        <v>0.75902777777777786</v>
      </c>
      <c r="H8" s="17">
        <f t="shared" si="11"/>
        <v>0.75208333333333344</v>
      </c>
      <c r="I8" s="17">
        <f t="shared" si="24"/>
        <v>1.5094560185185186</v>
      </c>
      <c r="J8" s="12">
        <f t="shared" si="0"/>
        <v>4</v>
      </c>
      <c r="K8" s="13">
        <f t="shared" si="1"/>
        <v>1</v>
      </c>
      <c r="L8" s="13">
        <f t="shared" si="12"/>
        <v>40</v>
      </c>
      <c r="M8" s="13">
        <f t="shared" si="13"/>
        <v>40</v>
      </c>
      <c r="N8" s="13">
        <f t="shared" si="14"/>
        <v>10</v>
      </c>
      <c r="O8" s="13">
        <f t="shared" si="2"/>
        <v>41</v>
      </c>
      <c r="P8" s="13">
        <f t="shared" si="15"/>
        <v>34</v>
      </c>
      <c r="Q8" s="13">
        <f t="shared" si="3"/>
        <v>42</v>
      </c>
      <c r="R8" s="13">
        <f t="shared" si="16"/>
        <v>18</v>
      </c>
      <c r="S8" s="13">
        <f t="shared" si="4"/>
        <v>43</v>
      </c>
      <c r="T8" s="13">
        <f t="shared" si="17"/>
        <v>13</v>
      </c>
      <c r="U8" s="13">
        <f t="shared" si="18"/>
        <v>44</v>
      </c>
      <c r="V8" s="13">
        <f t="shared" si="19"/>
        <v>18</v>
      </c>
      <c r="W8" s="13">
        <f t="shared" si="20"/>
        <v>45</v>
      </c>
      <c r="X8" s="13">
        <f t="shared" si="21"/>
        <v>3</v>
      </c>
      <c r="Y8" s="2"/>
      <c r="Z8" s="1" t="str">
        <f t="shared" si="5"/>
        <v>if (!eeprom.eeprom_write(40, 10));</v>
      </c>
      <c r="AA8" s="1" t="str">
        <f t="shared" si="6"/>
        <v>if (!eeprom.eeprom_write(41, 34));</v>
      </c>
      <c r="AB8" s="1" t="str">
        <f t="shared" si="7"/>
        <v>if (!eeprom.eeprom_write(42, 18));</v>
      </c>
      <c r="AC8" s="1" t="str">
        <f t="shared" si="8"/>
        <v>if (!eeprom.eeprom_write(43, 13));</v>
      </c>
      <c r="AD8" s="1" t="str">
        <f t="shared" si="22"/>
        <v>if (!eeprom.eeprom_write(44, 18));</v>
      </c>
      <c r="AE8" s="1" t="str">
        <f t="shared" si="23"/>
        <v>if (!eeprom.eeprom_write(45, 3));</v>
      </c>
    </row>
    <row r="9" spans="2:31" x14ac:dyDescent="0.25">
      <c r="B9" s="13">
        <v>5</v>
      </c>
      <c r="C9" s="15">
        <v>45296</v>
      </c>
      <c r="D9" s="16">
        <v>0.39870370370370367</v>
      </c>
      <c r="E9" s="16">
        <f t="shared" si="9"/>
        <v>0.44037037037037036</v>
      </c>
      <c r="F9" s="17">
        <v>0.73900462962962965</v>
      </c>
      <c r="G9" s="17">
        <f t="shared" si="10"/>
        <v>0.75983796296296302</v>
      </c>
      <c r="H9" s="17">
        <f t="shared" si="11"/>
        <v>0.7528935185185186</v>
      </c>
      <c r="I9" s="17">
        <f t="shared" si="24"/>
        <v>1.5102662037037038</v>
      </c>
      <c r="J9" s="12">
        <f t="shared" si="0"/>
        <v>5</v>
      </c>
      <c r="K9" s="13">
        <f t="shared" si="1"/>
        <v>1</v>
      </c>
      <c r="L9" s="13">
        <f t="shared" si="12"/>
        <v>50</v>
      </c>
      <c r="M9" s="13">
        <f t="shared" si="13"/>
        <v>50</v>
      </c>
      <c r="N9" s="13">
        <f t="shared" si="14"/>
        <v>10</v>
      </c>
      <c r="O9" s="13">
        <f t="shared" si="2"/>
        <v>51</v>
      </c>
      <c r="P9" s="13">
        <f t="shared" si="15"/>
        <v>34</v>
      </c>
      <c r="Q9" s="13">
        <f t="shared" si="3"/>
        <v>52</v>
      </c>
      <c r="R9" s="13">
        <f t="shared" si="16"/>
        <v>18</v>
      </c>
      <c r="S9" s="13">
        <f t="shared" si="4"/>
        <v>53</v>
      </c>
      <c r="T9" s="13">
        <f t="shared" si="17"/>
        <v>14</v>
      </c>
      <c r="U9" s="13">
        <f t="shared" si="18"/>
        <v>54</v>
      </c>
      <c r="V9" s="13">
        <f t="shared" si="19"/>
        <v>18</v>
      </c>
      <c r="W9" s="13">
        <f t="shared" si="20"/>
        <v>55</v>
      </c>
      <c r="X9" s="13">
        <f t="shared" si="21"/>
        <v>4</v>
      </c>
      <c r="Y9" s="2"/>
      <c r="Z9" s="1" t="str">
        <f t="shared" si="5"/>
        <v>if (!eeprom.eeprom_write(50, 10));</v>
      </c>
      <c r="AA9" s="1" t="str">
        <f t="shared" si="6"/>
        <v>if (!eeprom.eeprom_write(51, 34));</v>
      </c>
      <c r="AB9" s="1" t="str">
        <f t="shared" si="7"/>
        <v>if (!eeprom.eeprom_write(52, 18));</v>
      </c>
      <c r="AC9" s="1" t="str">
        <f t="shared" si="8"/>
        <v>if (!eeprom.eeprom_write(53, 14));</v>
      </c>
      <c r="AD9" s="1" t="str">
        <f t="shared" si="22"/>
        <v>if (!eeprom.eeprom_write(54, 18));</v>
      </c>
      <c r="AE9" s="1" t="str">
        <f t="shared" si="23"/>
        <v>if (!eeprom.eeprom_write(55, 4));</v>
      </c>
    </row>
    <row r="10" spans="2:31" x14ac:dyDescent="0.25">
      <c r="B10" s="13">
        <v>6</v>
      </c>
      <c r="C10" s="15">
        <v>45297</v>
      </c>
      <c r="D10" s="16">
        <v>0.39850694444444446</v>
      </c>
      <c r="E10" s="16">
        <f t="shared" si="9"/>
        <v>0.44017361111111114</v>
      </c>
      <c r="F10" s="17">
        <v>0.73982638888888896</v>
      </c>
      <c r="G10" s="17">
        <f t="shared" si="10"/>
        <v>0.76065972222222233</v>
      </c>
      <c r="H10" s="17">
        <f t="shared" si="11"/>
        <v>0.75371527777777791</v>
      </c>
      <c r="I10" s="17">
        <f t="shared" si="24"/>
        <v>1.511087962962963</v>
      </c>
      <c r="J10" s="12">
        <f t="shared" si="0"/>
        <v>6</v>
      </c>
      <c r="K10" s="13">
        <f t="shared" si="1"/>
        <v>1</v>
      </c>
      <c r="L10" s="13">
        <f t="shared" si="12"/>
        <v>60</v>
      </c>
      <c r="M10" s="13">
        <f t="shared" si="13"/>
        <v>60</v>
      </c>
      <c r="N10" s="13">
        <f t="shared" si="14"/>
        <v>10</v>
      </c>
      <c r="O10" s="13">
        <f t="shared" si="2"/>
        <v>61</v>
      </c>
      <c r="P10" s="13">
        <f t="shared" si="15"/>
        <v>33</v>
      </c>
      <c r="Q10" s="13">
        <f t="shared" si="3"/>
        <v>62</v>
      </c>
      <c r="R10" s="13">
        <f t="shared" si="16"/>
        <v>18</v>
      </c>
      <c r="S10" s="13">
        <f t="shared" si="4"/>
        <v>63</v>
      </c>
      <c r="T10" s="13">
        <f t="shared" si="17"/>
        <v>15</v>
      </c>
      <c r="U10" s="13">
        <f t="shared" si="18"/>
        <v>64</v>
      </c>
      <c r="V10" s="13">
        <f t="shared" si="19"/>
        <v>18</v>
      </c>
      <c r="W10" s="13">
        <f t="shared" si="20"/>
        <v>65</v>
      </c>
      <c r="X10" s="13">
        <f t="shared" si="21"/>
        <v>5</v>
      </c>
      <c r="Y10" s="2"/>
      <c r="Z10" s="1" t="str">
        <f t="shared" si="5"/>
        <v>if (!eeprom.eeprom_write(60, 10));</v>
      </c>
      <c r="AA10" s="1" t="str">
        <f t="shared" si="6"/>
        <v>if (!eeprom.eeprom_write(61, 33));</v>
      </c>
      <c r="AB10" s="1" t="str">
        <f t="shared" si="7"/>
        <v>if (!eeprom.eeprom_write(62, 18));</v>
      </c>
      <c r="AC10" s="1" t="str">
        <f t="shared" si="8"/>
        <v>if (!eeprom.eeprom_write(63, 15));</v>
      </c>
      <c r="AD10" s="1" t="str">
        <f t="shared" si="22"/>
        <v>if (!eeprom.eeprom_write(64, 18));</v>
      </c>
      <c r="AE10" s="1" t="str">
        <f t="shared" si="23"/>
        <v>if (!eeprom.eeprom_write(65, 5));</v>
      </c>
    </row>
    <row r="11" spans="2:31" x14ac:dyDescent="0.25">
      <c r="B11" s="13">
        <v>7</v>
      </c>
      <c r="C11" s="15">
        <v>45298</v>
      </c>
      <c r="D11" s="16">
        <v>0.39827546296296296</v>
      </c>
      <c r="E11" s="16">
        <f t="shared" si="9"/>
        <v>0.43994212962962964</v>
      </c>
      <c r="F11" s="17">
        <v>0.74068287037037039</v>
      </c>
      <c r="G11" s="17">
        <f t="shared" si="10"/>
        <v>0.76151620370370376</v>
      </c>
      <c r="H11" s="17">
        <f t="shared" si="11"/>
        <v>0.75457175925925934</v>
      </c>
      <c r="I11" s="17">
        <f t="shared" si="24"/>
        <v>1.5119444444444445</v>
      </c>
      <c r="J11" s="12">
        <f t="shared" si="0"/>
        <v>7</v>
      </c>
      <c r="K11" s="13">
        <f t="shared" si="1"/>
        <v>1</v>
      </c>
      <c r="L11" s="13">
        <f t="shared" si="12"/>
        <v>70</v>
      </c>
      <c r="M11" s="13">
        <f t="shared" si="13"/>
        <v>70</v>
      </c>
      <c r="N11" s="13">
        <f t="shared" si="14"/>
        <v>10</v>
      </c>
      <c r="O11" s="13">
        <f t="shared" si="2"/>
        <v>71</v>
      </c>
      <c r="P11" s="13">
        <f t="shared" si="15"/>
        <v>33</v>
      </c>
      <c r="Q11" s="13">
        <f t="shared" si="3"/>
        <v>72</v>
      </c>
      <c r="R11" s="13">
        <f t="shared" si="16"/>
        <v>18</v>
      </c>
      <c r="S11" s="13">
        <f t="shared" si="4"/>
        <v>73</v>
      </c>
      <c r="T11" s="13">
        <f t="shared" si="17"/>
        <v>16</v>
      </c>
      <c r="U11" s="13">
        <f t="shared" si="18"/>
        <v>74</v>
      </c>
      <c r="V11" s="13">
        <f t="shared" si="19"/>
        <v>18</v>
      </c>
      <c r="W11" s="13">
        <f t="shared" si="20"/>
        <v>75</v>
      </c>
      <c r="X11" s="13">
        <f t="shared" si="21"/>
        <v>6</v>
      </c>
      <c r="Y11" s="2"/>
      <c r="Z11" s="1" t="str">
        <f t="shared" si="5"/>
        <v>if (!eeprom.eeprom_write(70, 10));</v>
      </c>
      <c r="AA11" s="1" t="str">
        <f t="shared" si="6"/>
        <v>if (!eeprom.eeprom_write(71, 33));</v>
      </c>
      <c r="AB11" s="1" t="str">
        <f t="shared" si="7"/>
        <v>if (!eeprom.eeprom_write(72, 18));</v>
      </c>
      <c r="AC11" s="1" t="str">
        <f t="shared" si="8"/>
        <v>if (!eeprom.eeprom_write(73, 16));</v>
      </c>
      <c r="AD11" s="1" t="str">
        <f t="shared" si="22"/>
        <v>if (!eeprom.eeprom_write(74, 18));</v>
      </c>
      <c r="AE11" s="1" t="str">
        <f t="shared" si="23"/>
        <v>if (!eeprom.eeprom_write(75, 6));</v>
      </c>
    </row>
    <row r="12" spans="2:31" x14ac:dyDescent="0.25">
      <c r="B12" s="13">
        <v>8</v>
      </c>
      <c r="C12" s="15">
        <v>45299</v>
      </c>
      <c r="D12" s="16">
        <v>0.39799768518518519</v>
      </c>
      <c r="E12" s="16">
        <f t="shared" si="9"/>
        <v>0.43966435185185188</v>
      </c>
      <c r="F12" s="17">
        <v>0.74156250000000001</v>
      </c>
      <c r="G12" s="17">
        <f t="shared" si="10"/>
        <v>0.76239583333333338</v>
      </c>
      <c r="H12" s="17">
        <f t="shared" si="11"/>
        <v>0.75545138888888896</v>
      </c>
      <c r="I12" s="17">
        <f t="shared" si="24"/>
        <v>1.5128240740740742</v>
      </c>
      <c r="J12" s="12">
        <f t="shared" si="0"/>
        <v>8</v>
      </c>
      <c r="K12" s="13">
        <f t="shared" si="1"/>
        <v>1</v>
      </c>
      <c r="L12" s="13">
        <f t="shared" si="12"/>
        <v>80</v>
      </c>
      <c r="M12" s="13">
        <f t="shared" si="13"/>
        <v>80</v>
      </c>
      <c r="N12" s="13">
        <f t="shared" si="14"/>
        <v>10</v>
      </c>
      <c r="O12" s="13">
        <f t="shared" si="2"/>
        <v>81</v>
      </c>
      <c r="P12" s="13">
        <f t="shared" si="15"/>
        <v>33</v>
      </c>
      <c r="Q12" s="13">
        <f t="shared" si="3"/>
        <v>82</v>
      </c>
      <c r="R12" s="13">
        <f t="shared" si="16"/>
        <v>18</v>
      </c>
      <c r="S12" s="13">
        <f t="shared" si="4"/>
        <v>83</v>
      </c>
      <c r="T12" s="13">
        <f t="shared" si="17"/>
        <v>17</v>
      </c>
      <c r="U12" s="13">
        <f t="shared" si="18"/>
        <v>84</v>
      </c>
      <c r="V12" s="13">
        <f t="shared" si="19"/>
        <v>18</v>
      </c>
      <c r="W12" s="13">
        <f t="shared" si="20"/>
        <v>85</v>
      </c>
      <c r="X12" s="13">
        <f t="shared" si="21"/>
        <v>7</v>
      </c>
      <c r="Y12" s="2"/>
      <c r="Z12" s="1" t="str">
        <f t="shared" si="5"/>
        <v>if (!eeprom.eeprom_write(80, 10));</v>
      </c>
      <c r="AA12" s="1" t="str">
        <f t="shared" si="6"/>
        <v>if (!eeprom.eeprom_write(81, 33));</v>
      </c>
      <c r="AB12" s="1" t="str">
        <f t="shared" si="7"/>
        <v>if (!eeprom.eeprom_write(82, 18));</v>
      </c>
      <c r="AC12" s="1" t="str">
        <f t="shared" si="8"/>
        <v>if (!eeprom.eeprom_write(83, 17));</v>
      </c>
      <c r="AD12" s="1" t="str">
        <f t="shared" si="22"/>
        <v>if (!eeprom.eeprom_write(84, 18));</v>
      </c>
      <c r="AE12" s="1" t="str">
        <f t="shared" si="23"/>
        <v>if (!eeprom.eeprom_write(85, 7));</v>
      </c>
    </row>
    <row r="13" spans="2:31" x14ac:dyDescent="0.25">
      <c r="B13" s="13">
        <v>9</v>
      </c>
      <c r="C13" s="15">
        <v>45300</v>
      </c>
      <c r="D13" s="16">
        <v>0.39769675925925924</v>
      </c>
      <c r="E13" s="16">
        <f t="shared" si="9"/>
        <v>0.43936342592592592</v>
      </c>
      <c r="F13" s="17">
        <v>0.74245370370370378</v>
      </c>
      <c r="G13" s="17">
        <f t="shared" si="10"/>
        <v>0.76328703703703715</v>
      </c>
      <c r="H13" s="17">
        <f t="shared" si="11"/>
        <v>0.75634259259259273</v>
      </c>
      <c r="I13" s="17">
        <f t="shared" si="24"/>
        <v>1.513715277777778</v>
      </c>
      <c r="J13" s="12">
        <f t="shared" si="0"/>
        <v>9</v>
      </c>
      <c r="K13" s="13">
        <f t="shared" si="1"/>
        <v>1</v>
      </c>
      <c r="L13" s="13">
        <f t="shared" si="12"/>
        <v>90</v>
      </c>
      <c r="M13" s="13">
        <f t="shared" si="13"/>
        <v>90</v>
      </c>
      <c r="N13" s="13">
        <f t="shared" si="14"/>
        <v>10</v>
      </c>
      <c r="O13" s="13">
        <f t="shared" si="2"/>
        <v>91</v>
      </c>
      <c r="P13" s="13">
        <f t="shared" si="15"/>
        <v>32</v>
      </c>
      <c r="Q13" s="13">
        <f t="shared" si="3"/>
        <v>92</v>
      </c>
      <c r="R13" s="13">
        <f t="shared" si="16"/>
        <v>18</v>
      </c>
      <c r="S13" s="13">
        <f t="shared" si="4"/>
        <v>93</v>
      </c>
      <c r="T13" s="13">
        <f t="shared" si="17"/>
        <v>19</v>
      </c>
      <c r="U13" s="13">
        <f t="shared" si="18"/>
        <v>94</v>
      </c>
      <c r="V13" s="13">
        <f t="shared" si="19"/>
        <v>18</v>
      </c>
      <c r="W13" s="13">
        <f t="shared" si="20"/>
        <v>95</v>
      </c>
      <c r="X13" s="13">
        <f t="shared" si="21"/>
        <v>9</v>
      </c>
      <c r="Y13" s="2"/>
      <c r="Z13" s="1" t="str">
        <f t="shared" si="5"/>
        <v>if (!eeprom.eeprom_write(90, 10));</v>
      </c>
      <c r="AA13" s="1" t="str">
        <f t="shared" si="6"/>
        <v>if (!eeprom.eeprom_write(91, 32));</v>
      </c>
      <c r="AB13" s="1" t="str">
        <f t="shared" si="7"/>
        <v>if (!eeprom.eeprom_write(92, 18));</v>
      </c>
      <c r="AC13" s="1" t="str">
        <f t="shared" si="8"/>
        <v>if (!eeprom.eeprom_write(93, 19));</v>
      </c>
      <c r="AD13" s="1" t="str">
        <f t="shared" si="22"/>
        <v>if (!eeprom.eeprom_write(94, 18));</v>
      </c>
      <c r="AE13" s="1" t="str">
        <f t="shared" si="23"/>
        <v>if (!eeprom.eeprom_write(95, 9));</v>
      </c>
    </row>
    <row r="14" spans="2:31" x14ac:dyDescent="0.25">
      <c r="B14" s="13">
        <v>10</v>
      </c>
      <c r="C14" s="15">
        <v>45301</v>
      </c>
      <c r="D14" s="16">
        <v>0.39734953703703701</v>
      </c>
      <c r="E14" s="16">
        <f t="shared" si="9"/>
        <v>0.4390162037037037</v>
      </c>
      <c r="F14" s="17">
        <v>0.74337962962962967</v>
      </c>
      <c r="G14" s="17">
        <f t="shared" si="10"/>
        <v>0.76421296296296304</v>
      </c>
      <c r="H14" s="17">
        <f t="shared" si="11"/>
        <v>0.75726851851851862</v>
      </c>
      <c r="I14" s="17">
        <f t="shared" si="24"/>
        <v>1.5146412037037038</v>
      </c>
      <c r="J14" s="12">
        <f t="shared" si="0"/>
        <v>10</v>
      </c>
      <c r="K14" s="13">
        <f t="shared" si="1"/>
        <v>1</v>
      </c>
      <c r="L14" s="13">
        <f t="shared" si="12"/>
        <v>100</v>
      </c>
      <c r="M14" s="13">
        <f t="shared" si="13"/>
        <v>100</v>
      </c>
      <c r="N14" s="13">
        <f t="shared" si="14"/>
        <v>10</v>
      </c>
      <c r="O14" s="13">
        <f t="shared" si="2"/>
        <v>101</v>
      </c>
      <c r="P14" s="13">
        <f t="shared" si="15"/>
        <v>32</v>
      </c>
      <c r="Q14" s="13">
        <f t="shared" si="3"/>
        <v>102</v>
      </c>
      <c r="R14" s="13">
        <f t="shared" si="16"/>
        <v>18</v>
      </c>
      <c r="S14" s="13">
        <f t="shared" si="4"/>
        <v>103</v>
      </c>
      <c r="T14" s="13">
        <f t="shared" si="17"/>
        <v>20</v>
      </c>
      <c r="U14" s="13">
        <f t="shared" si="18"/>
        <v>104</v>
      </c>
      <c r="V14" s="13">
        <f t="shared" si="19"/>
        <v>18</v>
      </c>
      <c r="W14" s="13">
        <f t="shared" si="20"/>
        <v>105</v>
      </c>
      <c r="X14" s="13">
        <f t="shared" si="21"/>
        <v>10</v>
      </c>
      <c r="Y14" s="2"/>
      <c r="Z14" s="1" t="str">
        <f t="shared" si="5"/>
        <v>if (!eeprom.eeprom_write(100, 10));</v>
      </c>
      <c r="AA14" s="1" t="str">
        <f t="shared" si="6"/>
        <v>if (!eeprom.eeprom_write(101, 32));</v>
      </c>
      <c r="AB14" s="1" t="str">
        <f t="shared" si="7"/>
        <v>if (!eeprom.eeprom_write(102, 18));</v>
      </c>
      <c r="AC14" s="1" t="str">
        <f t="shared" si="8"/>
        <v>if (!eeprom.eeprom_write(103, 20));</v>
      </c>
      <c r="AD14" s="1" t="str">
        <f t="shared" si="22"/>
        <v>if (!eeprom.eeprom_write(104, 18));</v>
      </c>
      <c r="AE14" s="1" t="str">
        <f t="shared" si="23"/>
        <v>if (!eeprom.eeprom_write(105, 10));</v>
      </c>
    </row>
    <row r="15" spans="2:31" x14ac:dyDescent="0.25">
      <c r="B15" s="13">
        <v>11</v>
      </c>
      <c r="C15" s="15">
        <v>45302</v>
      </c>
      <c r="D15" s="16">
        <v>0.39697916666666666</v>
      </c>
      <c r="E15" s="16">
        <f t="shared" si="9"/>
        <v>0.43864583333333335</v>
      </c>
      <c r="F15" s="17">
        <v>0.74432870370370374</v>
      </c>
      <c r="G15" s="17">
        <f t="shared" si="10"/>
        <v>0.76516203703703711</v>
      </c>
      <c r="H15" s="17">
        <f t="shared" si="11"/>
        <v>0.75821759259259269</v>
      </c>
      <c r="I15" s="17">
        <f t="shared" si="24"/>
        <v>1.5155902777777779</v>
      </c>
      <c r="J15" s="12">
        <f t="shared" si="0"/>
        <v>11</v>
      </c>
      <c r="K15" s="13">
        <f t="shared" si="1"/>
        <v>1</v>
      </c>
      <c r="L15" s="13">
        <f t="shared" si="12"/>
        <v>110</v>
      </c>
      <c r="M15" s="13">
        <f t="shared" si="13"/>
        <v>110</v>
      </c>
      <c r="N15" s="13">
        <f t="shared" si="14"/>
        <v>10</v>
      </c>
      <c r="O15" s="13">
        <f t="shared" si="2"/>
        <v>111</v>
      </c>
      <c r="P15" s="13">
        <f t="shared" si="15"/>
        <v>31</v>
      </c>
      <c r="Q15" s="13">
        <f t="shared" si="3"/>
        <v>112</v>
      </c>
      <c r="R15" s="13">
        <f t="shared" si="16"/>
        <v>18</v>
      </c>
      <c r="S15" s="13">
        <f t="shared" si="4"/>
        <v>113</v>
      </c>
      <c r="T15" s="13">
        <f t="shared" si="17"/>
        <v>21</v>
      </c>
      <c r="U15" s="13">
        <f t="shared" si="18"/>
        <v>114</v>
      </c>
      <c r="V15" s="13">
        <f t="shared" si="19"/>
        <v>18</v>
      </c>
      <c r="W15" s="13">
        <f t="shared" si="20"/>
        <v>115</v>
      </c>
      <c r="X15" s="13">
        <f t="shared" si="21"/>
        <v>11</v>
      </c>
      <c r="Y15" s="2"/>
      <c r="Z15" s="1" t="str">
        <f t="shared" si="5"/>
        <v>if (!eeprom.eeprom_write(110, 10));</v>
      </c>
      <c r="AA15" s="1" t="str">
        <f t="shared" si="6"/>
        <v>if (!eeprom.eeprom_write(111, 31));</v>
      </c>
      <c r="AB15" s="1" t="str">
        <f t="shared" si="7"/>
        <v>if (!eeprom.eeprom_write(112, 18));</v>
      </c>
      <c r="AC15" s="1" t="str">
        <f t="shared" si="8"/>
        <v>if (!eeprom.eeprom_write(113, 21));</v>
      </c>
      <c r="AD15" s="1" t="str">
        <f t="shared" si="22"/>
        <v>if (!eeprom.eeprom_write(114, 18));</v>
      </c>
      <c r="AE15" s="1" t="str">
        <f t="shared" si="23"/>
        <v>if (!eeprom.eeprom_write(115, 11));</v>
      </c>
    </row>
    <row r="16" spans="2:31" x14ac:dyDescent="0.25">
      <c r="B16" s="13">
        <v>12</v>
      </c>
      <c r="C16" s="15">
        <v>45303</v>
      </c>
      <c r="D16" s="16">
        <v>0.39656249999999998</v>
      </c>
      <c r="E16" s="16">
        <f t="shared" si="9"/>
        <v>0.43822916666666667</v>
      </c>
      <c r="F16" s="17">
        <v>0.74530092592592601</v>
      </c>
      <c r="G16" s="17">
        <f t="shared" si="10"/>
        <v>0.76613425925925938</v>
      </c>
      <c r="H16" s="17">
        <f t="shared" si="11"/>
        <v>0.75918981481481496</v>
      </c>
      <c r="I16" s="17">
        <f t="shared" si="24"/>
        <v>1.5165625</v>
      </c>
      <c r="J16" s="12">
        <f t="shared" si="0"/>
        <v>12</v>
      </c>
      <c r="K16" s="13">
        <f t="shared" si="1"/>
        <v>1</v>
      </c>
      <c r="L16" s="13">
        <f t="shared" si="12"/>
        <v>120</v>
      </c>
      <c r="M16" s="13">
        <f t="shared" si="13"/>
        <v>120</v>
      </c>
      <c r="N16" s="13">
        <f t="shared" si="14"/>
        <v>10</v>
      </c>
      <c r="O16" s="13">
        <f t="shared" si="2"/>
        <v>121</v>
      </c>
      <c r="P16" s="13">
        <f t="shared" si="15"/>
        <v>31</v>
      </c>
      <c r="Q16" s="13">
        <f t="shared" si="3"/>
        <v>122</v>
      </c>
      <c r="R16" s="13">
        <f t="shared" si="16"/>
        <v>18</v>
      </c>
      <c r="S16" s="13">
        <f t="shared" si="4"/>
        <v>123</v>
      </c>
      <c r="T16" s="13">
        <f t="shared" si="17"/>
        <v>23</v>
      </c>
      <c r="U16" s="13">
        <f t="shared" si="18"/>
        <v>124</v>
      </c>
      <c r="V16" s="13">
        <f t="shared" si="19"/>
        <v>18</v>
      </c>
      <c r="W16" s="13">
        <f t="shared" si="20"/>
        <v>125</v>
      </c>
      <c r="X16" s="13">
        <f t="shared" si="21"/>
        <v>13</v>
      </c>
      <c r="Y16" s="2"/>
      <c r="Z16" s="1" t="str">
        <f t="shared" si="5"/>
        <v>if (!eeprom.eeprom_write(120, 10));</v>
      </c>
      <c r="AA16" s="1" t="str">
        <f t="shared" si="6"/>
        <v>if (!eeprom.eeprom_write(121, 31));</v>
      </c>
      <c r="AB16" s="1" t="str">
        <f t="shared" si="7"/>
        <v>if (!eeprom.eeprom_write(122, 18));</v>
      </c>
      <c r="AC16" s="1" t="str">
        <f t="shared" si="8"/>
        <v>if (!eeprom.eeprom_write(123, 23));</v>
      </c>
      <c r="AD16" s="1" t="str">
        <f t="shared" si="22"/>
        <v>if (!eeprom.eeprom_write(124, 18));</v>
      </c>
      <c r="AE16" s="1" t="str">
        <f t="shared" si="23"/>
        <v>if (!eeprom.eeprom_write(125, 13));</v>
      </c>
    </row>
    <row r="17" spans="2:31" x14ac:dyDescent="0.25">
      <c r="B17" s="13">
        <v>13</v>
      </c>
      <c r="C17" s="15">
        <v>45304</v>
      </c>
      <c r="D17" s="16">
        <v>0.39611111111111108</v>
      </c>
      <c r="E17" s="16">
        <f t="shared" si="9"/>
        <v>0.43777777777777777</v>
      </c>
      <c r="F17" s="17">
        <v>0.7462847222222222</v>
      </c>
      <c r="G17" s="17">
        <f t="shared" si="10"/>
        <v>0.76711805555555557</v>
      </c>
      <c r="H17" s="17">
        <f t="shared" si="11"/>
        <v>0.76017361111111115</v>
      </c>
      <c r="I17" s="17">
        <f t="shared" si="24"/>
        <v>1.5175462962962962</v>
      </c>
      <c r="J17" s="12">
        <f t="shared" si="0"/>
        <v>13</v>
      </c>
      <c r="K17" s="13">
        <f t="shared" si="1"/>
        <v>1</v>
      </c>
      <c r="L17" s="13">
        <f t="shared" si="12"/>
        <v>130</v>
      </c>
      <c r="M17" s="13">
        <f t="shared" si="13"/>
        <v>130</v>
      </c>
      <c r="N17" s="13">
        <f t="shared" si="14"/>
        <v>10</v>
      </c>
      <c r="O17" s="13">
        <f t="shared" si="2"/>
        <v>131</v>
      </c>
      <c r="P17" s="13">
        <f t="shared" si="15"/>
        <v>30</v>
      </c>
      <c r="Q17" s="13">
        <f t="shared" si="3"/>
        <v>132</v>
      </c>
      <c r="R17" s="13">
        <f t="shared" si="16"/>
        <v>18</v>
      </c>
      <c r="S17" s="13">
        <f t="shared" si="4"/>
        <v>133</v>
      </c>
      <c r="T17" s="13">
        <f t="shared" si="17"/>
        <v>24</v>
      </c>
      <c r="U17" s="13">
        <f t="shared" si="18"/>
        <v>134</v>
      </c>
      <c r="V17" s="13">
        <f t="shared" si="19"/>
        <v>18</v>
      </c>
      <c r="W17" s="13">
        <f t="shared" si="20"/>
        <v>135</v>
      </c>
      <c r="X17" s="13">
        <f t="shared" si="21"/>
        <v>14</v>
      </c>
      <c r="Y17" s="2"/>
      <c r="Z17" s="1" t="str">
        <f t="shared" si="5"/>
        <v>if (!eeprom.eeprom_write(130, 10));</v>
      </c>
      <c r="AA17" s="1" t="str">
        <f t="shared" si="6"/>
        <v>if (!eeprom.eeprom_write(131, 30));</v>
      </c>
      <c r="AB17" s="1" t="str">
        <f t="shared" si="7"/>
        <v>if (!eeprom.eeprom_write(132, 18));</v>
      </c>
      <c r="AC17" s="1" t="str">
        <f t="shared" si="8"/>
        <v>if (!eeprom.eeprom_write(133, 24));</v>
      </c>
      <c r="AD17" s="1" t="str">
        <f t="shared" si="22"/>
        <v>if (!eeprom.eeprom_write(134, 18));</v>
      </c>
      <c r="AE17" s="1" t="str">
        <f t="shared" si="23"/>
        <v>if (!eeprom.eeprom_write(135, 14));</v>
      </c>
    </row>
    <row r="18" spans="2:31" x14ac:dyDescent="0.25">
      <c r="B18" s="13">
        <v>14</v>
      </c>
      <c r="C18" s="15">
        <v>45305</v>
      </c>
      <c r="D18" s="16">
        <v>0.39563657407407404</v>
      </c>
      <c r="E18" s="16">
        <f t="shared" si="9"/>
        <v>0.43730324074074073</v>
      </c>
      <c r="F18" s="17">
        <v>0.74729166666666669</v>
      </c>
      <c r="G18" s="17">
        <f t="shared" si="10"/>
        <v>0.76812500000000006</v>
      </c>
      <c r="H18" s="17">
        <f t="shared" si="11"/>
        <v>0.76118055555555564</v>
      </c>
      <c r="I18" s="17">
        <f t="shared" si="24"/>
        <v>1.5185532407407409</v>
      </c>
      <c r="J18" s="12">
        <f t="shared" si="0"/>
        <v>14</v>
      </c>
      <c r="K18" s="13">
        <f t="shared" si="1"/>
        <v>1</v>
      </c>
      <c r="L18" s="13">
        <f t="shared" si="12"/>
        <v>140</v>
      </c>
      <c r="M18" s="13">
        <f t="shared" si="13"/>
        <v>140</v>
      </c>
      <c r="N18" s="13">
        <f t="shared" si="14"/>
        <v>10</v>
      </c>
      <c r="O18" s="13">
        <f t="shared" si="2"/>
        <v>141</v>
      </c>
      <c r="P18" s="13">
        <f t="shared" si="15"/>
        <v>29</v>
      </c>
      <c r="Q18" s="13">
        <f t="shared" si="3"/>
        <v>142</v>
      </c>
      <c r="R18" s="13">
        <f t="shared" si="16"/>
        <v>18</v>
      </c>
      <c r="S18" s="13">
        <f t="shared" si="4"/>
        <v>143</v>
      </c>
      <c r="T18" s="13">
        <f t="shared" si="17"/>
        <v>26</v>
      </c>
      <c r="U18" s="13">
        <f t="shared" si="18"/>
        <v>144</v>
      </c>
      <c r="V18" s="13">
        <f t="shared" si="19"/>
        <v>18</v>
      </c>
      <c r="W18" s="13">
        <f t="shared" si="20"/>
        <v>145</v>
      </c>
      <c r="X18" s="13">
        <f t="shared" si="21"/>
        <v>16</v>
      </c>
      <c r="Y18" s="2"/>
      <c r="Z18" s="1" t="str">
        <f t="shared" si="5"/>
        <v>if (!eeprom.eeprom_write(140, 10));</v>
      </c>
      <c r="AA18" s="1" t="str">
        <f t="shared" si="6"/>
        <v>if (!eeprom.eeprom_write(141, 29));</v>
      </c>
      <c r="AB18" s="1" t="str">
        <f t="shared" si="7"/>
        <v>if (!eeprom.eeprom_write(142, 18));</v>
      </c>
      <c r="AC18" s="1" t="str">
        <f t="shared" si="8"/>
        <v>if (!eeprom.eeprom_write(143, 26));</v>
      </c>
      <c r="AD18" s="1" t="str">
        <f t="shared" si="22"/>
        <v>if (!eeprom.eeprom_write(144, 18));</v>
      </c>
      <c r="AE18" s="1" t="str">
        <f t="shared" si="23"/>
        <v>if (!eeprom.eeprom_write(145, 16));</v>
      </c>
    </row>
    <row r="19" spans="2:31" x14ac:dyDescent="0.25">
      <c r="B19" s="13">
        <v>15</v>
      </c>
      <c r="C19" s="15">
        <v>45306</v>
      </c>
      <c r="D19" s="16">
        <v>0.39512731481481478</v>
      </c>
      <c r="E19" s="16">
        <f t="shared" si="9"/>
        <v>0.43679398148148146</v>
      </c>
      <c r="F19" s="17">
        <v>0.74832175925925926</v>
      </c>
      <c r="G19" s="17">
        <f t="shared" si="10"/>
        <v>0.76915509259259263</v>
      </c>
      <c r="H19" s="17">
        <f t="shared" si="11"/>
        <v>0.76221064814814821</v>
      </c>
      <c r="I19" s="17">
        <f t="shared" si="24"/>
        <v>1.5195833333333333</v>
      </c>
      <c r="J19" s="12">
        <f t="shared" si="0"/>
        <v>15</v>
      </c>
      <c r="K19" s="13">
        <f t="shared" si="1"/>
        <v>1</v>
      </c>
      <c r="L19" s="13">
        <f t="shared" si="12"/>
        <v>150</v>
      </c>
      <c r="M19" s="13">
        <f t="shared" si="13"/>
        <v>150</v>
      </c>
      <c r="N19" s="13">
        <f t="shared" si="14"/>
        <v>10</v>
      </c>
      <c r="O19" s="13">
        <f t="shared" si="2"/>
        <v>151</v>
      </c>
      <c r="P19" s="13">
        <f t="shared" si="15"/>
        <v>28</v>
      </c>
      <c r="Q19" s="13">
        <f t="shared" si="3"/>
        <v>152</v>
      </c>
      <c r="R19" s="13">
        <f t="shared" si="16"/>
        <v>18</v>
      </c>
      <c r="S19" s="13">
        <f t="shared" si="4"/>
        <v>153</v>
      </c>
      <c r="T19" s="13">
        <f t="shared" si="17"/>
        <v>27</v>
      </c>
      <c r="U19" s="13">
        <f t="shared" si="18"/>
        <v>154</v>
      </c>
      <c r="V19" s="13">
        <f t="shared" si="19"/>
        <v>18</v>
      </c>
      <c r="W19" s="13">
        <f t="shared" si="20"/>
        <v>155</v>
      </c>
      <c r="X19" s="13">
        <f t="shared" si="21"/>
        <v>17</v>
      </c>
      <c r="Y19" s="2"/>
      <c r="Z19" s="1" t="str">
        <f t="shared" si="5"/>
        <v>if (!eeprom.eeprom_write(150, 10));</v>
      </c>
      <c r="AA19" s="1" t="str">
        <f t="shared" si="6"/>
        <v>if (!eeprom.eeprom_write(151, 28));</v>
      </c>
      <c r="AB19" s="1" t="str">
        <f t="shared" si="7"/>
        <v>if (!eeprom.eeprom_write(152, 18));</v>
      </c>
      <c r="AC19" s="1" t="str">
        <f t="shared" si="8"/>
        <v>if (!eeprom.eeprom_write(153, 27));</v>
      </c>
      <c r="AD19" s="1" t="str">
        <f t="shared" si="22"/>
        <v>if (!eeprom.eeprom_write(154, 18));</v>
      </c>
      <c r="AE19" s="1" t="str">
        <f t="shared" si="23"/>
        <v>if (!eeprom.eeprom_write(155, 17));</v>
      </c>
    </row>
    <row r="20" spans="2:31" x14ac:dyDescent="0.25">
      <c r="B20" s="13">
        <v>16</v>
      </c>
      <c r="C20" s="15">
        <v>45307</v>
      </c>
      <c r="D20" s="16">
        <v>0.39457175925925925</v>
      </c>
      <c r="E20" s="16">
        <f t="shared" si="9"/>
        <v>0.43623842592592593</v>
      </c>
      <c r="F20" s="17">
        <v>0.74936342592592597</v>
      </c>
      <c r="G20" s="17">
        <f t="shared" si="10"/>
        <v>0.77019675925925934</v>
      </c>
      <c r="H20" s="17">
        <f t="shared" si="11"/>
        <v>0.76325231481481493</v>
      </c>
      <c r="I20" s="17">
        <f t="shared" si="24"/>
        <v>1.5206250000000001</v>
      </c>
      <c r="J20" s="12">
        <f t="shared" si="0"/>
        <v>16</v>
      </c>
      <c r="K20" s="13">
        <f t="shared" si="1"/>
        <v>1</v>
      </c>
      <c r="L20" s="13">
        <f t="shared" si="12"/>
        <v>160</v>
      </c>
      <c r="M20" s="13">
        <f t="shared" si="13"/>
        <v>160</v>
      </c>
      <c r="N20" s="13">
        <f t="shared" si="14"/>
        <v>10</v>
      </c>
      <c r="O20" s="13">
        <f t="shared" si="2"/>
        <v>161</v>
      </c>
      <c r="P20" s="13">
        <f t="shared" si="15"/>
        <v>28</v>
      </c>
      <c r="Q20" s="13">
        <f t="shared" si="3"/>
        <v>162</v>
      </c>
      <c r="R20" s="13">
        <f t="shared" si="16"/>
        <v>18</v>
      </c>
      <c r="S20" s="13">
        <f t="shared" si="4"/>
        <v>163</v>
      </c>
      <c r="T20" s="13">
        <f t="shared" si="17"/>
        <v>29</v>
      </c>
      <c r="U20" s="13">
        <f t="shared" si="18"/>
        <v>164</v>
      </c>
      <c r="V20" s="13">
        <f t="shared" si="19"/>
        <v>18</v>
      </c>
      <c r="W20" s="13">
        <f t="shared" si="20"/>
        <v>165</v>
      </c>
      <c r="X20" s="13">
        <f t="shared" si="21"/>
        <v>19</v>
      </c>
      <c r="Y20" s="2"/>
      <c r="Z20" s="1" t="str">
        <f t="shared" si="5"/>
        <v>if (!eeprom.eeprom_write(160, 10));</v>
      </c>
      <c r="AA20" s="1" t="str">
        <f t="shared" si="6"/>
        <v>if (!eeprom.eeprom_write(161, 28));</v>
      </c>
      <c r="AB20" s="1" t="str">
        <f t="shared" si="7"/>
        <v>if (!eeprom.eeprom_write(162, 18));</v>
      </c>
      <c r="AC20" s="1" t="str">
        <f t="shared" si="8"/>
        <v>if (!eeprom.eeprom_write(163, 29));</v>
      </c>
      <c r="AD20" s="1" t="str">
        <f t="shared" si="22"/>
        <v>if (!eeprom.eeprom_write(164, 18));</v>
      </c>
      <c r="AE20" s="1" t="str">
        <f t="shared" si="23"/>
        <v>if (!eeprom.eeprom_write(165, 19));</v>
      </c>
    </row>
    <row r="21" spans="2:31" x14ac:dyDescent="0.25">
      <c r="B21" s="13">
        <v>17</v>
      </c>
      <c r="C21" s="15">
        <v>45308</v>
      </c>
      <c r="D21" s="17">
        <v>0.39399305555555553</v>
      </c>
      <c r="E21" s="16">
        <f t="shared" si="9"/>
        <v>0.43565972222222221</v>
      </c>
      <c r="F21" s="17">
        <v>0.75042824074074077</v>
      </c>
      <c r="G21" s="17">
        <f t="shared" si="10"/>
        <v>0.77126157407407414</v>
      </c>
      <c r="H21" s="17">
        <f t="shared" si="11"/>
        <v>0.76431712962962972</v>
      </c>
      <c r="I21" s="17">
        <f t="shared" si="24"/>
        <v>1.521689814814815</v>
      </c>
      <c r="J21" s="12">
        <f t="shared" si="0"/>
        <v>17</v>
      </c>
      <c r="K21" s="13">
        <f t="shared" si="1"/>
        <v>1</v>
      </c>
      <c r="L21" s="13">
        <f t="shared" si="12"/>
        <v>170</v>
      </c>
      <c r="M21" s="13">
        <f t="shared" si="13"/>
        <v>170</v>
      </c>
      <c r="N21" s="13">
        <f t="shared" si="14"/>
        <v>10</v>
      </c>
      <c r="O21" s="13">
        <f t="shared" si="2"/>
        <v>171</v>
      </c>
      <c r="P21" s="13">
        <f t="shared" si="15"/>
        <v>27</v>
      </c>
      <c r="Q21" s="13">
        <f t="shared" si="3"/>
        <v>172</v>
      </c>
      <c r="R21" s="13">
        <f t="shared" si="16"/>
        <v>18</v>
      </c>
      <c r="S21" s="13">
        <f t="shared" si="4"/>
        <v>173</v>
      </c>
      <c r="T21" s="13">
        <f t="shared" si="17"/>
        <v>30</v>
      </c>
      <c r="U21" s="13">
        <f t="shared" si="18"/>
        <v>174</v>
      </c>
      <c r="V21" s="13">
        <f t="shared" si="19"/>
        <v>18</v>
      </c>
      <c r="W21" s="13">
        <f t="shared" si="20"/>
        <v>175</v>
      </c>
      <c r="X21" s="13">
        <f t="shared" si="21"/>
        <v>20</v>
      </c>
      <c r="Y21" s="2"/>
      <c r="Z21" s="1" t="str">
        <f t="shared" si="5"/>
        <v>if (!eeprom.eeprom_write(170, 10));</v>
      </c>
      <c r="AA21" s="1" t="str">
        <f t="shared" si="6"/>
        <v>if (!eeprom.eeprom_write(171, 27));</v>
      </c>
      <c r="AB21" s="1" t="str">
        <f t="shared" si="7"/>
        <v>if (!eeprom.eeprom_write(172, 18));</v>
      </c>
      <c r="AC21" s="1" t="str">
        <f t="shared" si="8"/>
        <v>if (!eeprom.eeprom_write(173, 30));</v>
      </c>
      <c r="AD21" s="1" t="str">
        <f t="shared" si="22"/>
        <v>if (!eeprom.eeprom_write(174, 18));</v>
      </c>
      <c r="AE21" s="1" t="str">
        <f t="shared" si="23"/>
        <v>if (!eeprom.eeprom_write(175, 20));</v>
      </c>
    </row>
    <row r="22" spans="2:31" x14ac:dyDescent="0.25">
      <c r="B22" s="13">
        <v>18</v>
      </c>
      <c r="C22" s="15">
        <v>45309</v>
      </c>
      <c r="D22" s="17">
        <v>0.39337962962962958</v>
      </c>
      <c r="E22" s="16">
        <f t="shared" si="9"/>
        <v>0.43504629629629626</v>
      </c>
      <c r="F22" s="17">
        <v>0.75150462962962972</v>
      </c>
      <c r="G22" s="17">
        <f t="shared" si="10"/>
        <v>0.77233796296296309</v>
      </c>
      <c r="H22" s="17">
        <f t="shared" si="11"/>
        <v>0.76539351851851867</v>
      </c>
      <c r="I22" s="17">
        <f t="shared" si="24"/>
        <v>1.522766203703704</v>
      </c>
      <c r="J22" s="12">
        <f t="shared" si="0"/>
        <v>18</v>
      </c>
      <c r="K22" s="13">
        <f t="shared" si="1"/>
        <v>1</v>
      </c>
      <c r="L22" s="13">
        <f t="shared" si="12"/>
        <v>180</v>
      </c>
      <c r="M22" s="13">
        <f t="shared" si="13"/>
        <v>180</v>
      </c>
      <c r="N22" s="13">
        <f t="shared" si="14"/>
        <v>10</v>
      </c>
      <c r="O22" s="13">
        <f t="shared" si="2"/>
        <v>181</v>
      </c>
      <c r="P22" s="13">
        <f t="shared" si="15"/>
        <v>26</v>
      </c>
      <c r="Q22" s="13">
        <f t="shared" si="3"/>
        <v>182</v>
      </c>
      <c r="R22" s="13">
        <f t="shared" si="16"/>
        <v>18</v>
      </c>
      <c r="S22" s="13">
        <f t="shared" si="4"/>
        <v>183</v>
      </c>
      <c r="T22" s="13">
        <f t="shared" si="17"/>
        <v>32</v>
      </c>
      <c r="U22" s="13">
        <f t="shared" si="18"/>
        <v>184</v>
      </c>
      <c r="V22" s="13">
        <f t="shared" si="19"/>
        <v>18</v>
      </c>
      <c r="W22" s="13">
        <f t="shared" si="20"/>
        <v>185</v>
      </c>
      <c r="X22" s="13">
        <f t="shared" si="21"/>
        <v>22</v>
      </c>
      <c r="Y22" s="2"/>
      <c r="Z22" s="1" t="str">
        <f t="shared" si="5"/>
        <v>if (!eeprom.eeprom_write(180, 10));</v>
      </c>
      <c r="AA22" s="1" t="str">
        <f t="shared" si="6"/>
        <v>if (!eeprom.eeprom_write(181, 26));</v>
      </c>
      <c r="AB22" s="1" t="str">
        <f t="shared" si="7"/>
        <v>if (!eeprom.eeprom_write(182, 18));</v>
      </c>
      <c r="AC22" s="1" t="str">
        <f t="shared" si="8"/>
        <v>if (!eeprom.eeprom_write(183, 32));</v>
      </c>
      <c r="AD22" s="1" t="str">
        <f t="shared" si="22"/>
        <v>if (!eeprom.eeprom_write(184, 18));</v>
      </c>
      <c r="AE22" s="1" t="str">
        <f t="shared" si="23"/>
        <v>if (!eeprom.eeprom_write(185, 22));</v>
      </c>
    </row>
    <row r="23" spans="2:31" x14ac:dyDescent="0.25">
      <c r="B23" s="13">
        <v>19</v>
      </c>
      <c r="C23" s="15">
        <v>45310</v>
      </c>
      <c r="D23" s="17">
        <v>0.39274305555555555</v>
      </c>
      <c r="E23" s="16">
        <f t="shared" si="9"/>
        <v>0.43440972222222224</v>
      </c>
      <c r="F23" s="17">
        <v>0.75259259259259259</v>
      </c>
      <c r="G23" s="17">
        <f t="shared" si="10"/>
        <v>0.77342592592592596</v>
      </c>
      <c r="H23" s="17">
        <f t="shared" si="11"/>
        <v>0.76648148148148154</v>
      </c>
      <c r="I23" s="17">
        <f t="shared" si="24"/>
        <v>1.5238541666666667</v>
      </c>
      <c r="J23" s="12">
        <f t="shared" si="0"/>
        <v>19</v>
      </c>
      <c r="K23" s="13">
        <f t="shared" si="1"/>
        <v>1</v>
      </c>
      <c r="L23" s="13">
        <f t="shared" si="12"/>
        <v>190</v>
      </c>
      <c r="M23" s="13">
        <f t="shared" si="13"/>
        <v>190</v>
      </c>
      <c r="N23" s="13">
        <f t="shared" si="14"/>
        <v>10</v>
      </c>
      <c r="O23" s="13">
        <f t="shared" si="2"/>
        <v>191</v>
      </c>
      <c r="P23" s="13">
        <f t="shared" si="15"/>
        <v>25</v>
      </c>
      <c r="Q23" s="13">
        <f t="shared" si="3"/>
        <v>192</v>
      </c>
      <c r="R23" s="13">
        <f t="shared" si="16"/>
        <v>18</v>
      </c>
      <c r="S23" s="13">
        <f t="shared" si="4"/>
        <v>193</v>
      </c>
      <c r="T23" s="13">
        <f t="shared" si="17"/>
        <v>33</v>
      </c>
      <c r="U23" s="13">
        <f t="shared" si="18"/>
        <v>194</v>
      </c>
      <c r="V23" s="13">
        <f t="shared" si="19"/>
        <v>18</v>
      </c>
      <c r="W23" s="13">
        <f t="shared" si="20"/>
        <v>195</v>
      </c>
      <c r="X23" s="13">
        <f t="shared" si="21"/>
        <v>23</v>
      </c>
      <c r="Y23" s="2"/>
      <c r="Z23" s="1" t="str">
        <f t="shared" si="5"/>
        <v>if (!eeprom.eeprom_write(190, 10));</v>
      </c>
      <c r="AA23" s="1" t="str">
        <f t="shared" si="6"/>
        <v>if (!eeprom.eeprom_write(191, 25));</v>
      </c>
      <c r="AB23" s="1" t="str">
        <f t="shared" si="7"/>
        <v>if (!eeprom.eeprom_write(192, 18));</v>
      </c>
      <c r="AC23" s="1" t="str">
        <f t="shared" si="8"/>
        <v>if (!eeprom.eeprom_write(193, 33));</v>
      </c>
      <c r="AD23" s="1" t="str">
        <f t="shared" si="22"/>
        <v>if (!eeprom.eeprom_write(194, 18));</v>
      </c>
      <c r="AE23" s="1" t="str">
        <f t="shared" si="23"/>
        <v>if (!eeprom.eeprom_write(195, 23));</v>
      </c>
    </row>
    <row r="24" spans="2:31" x14ac:dyDescent="0.25">
      <c r="B24" s="13">
        <v>20</v>
      </c>
      <c r="C24" s="15">
        <v>45311</v>
      </c>
      <c r="D24" s="17">
        <v>0.39207175925925924</v>
      </c>
      <c r="E24" s="16">
        <f t="shared" si="9"/>
        <v>0.43373842592592593</v>
      </c>
      <c r="F24" s="17">
        <v>0.75369212962962961</v>
      </c>
      <c r="G24" s="17">
        <f t="shared" si="10"/>
        <v>0.77452546296296299</v>
      </c>
      <c r="H24" s="17">
        <f t="shared" si="11"/>
        <v>0.76758101851851857</v>
      </c>
      <c r="I24" s="17">
        <f t="shared" si="24"/>
        <v>1.5249537037037038</v>
      </c>
      <c r="J24" s="12">
        <f t="shared" si="0"/>
        <v>20</v>
      </c>
      <c r="K24" s="13">
        <f t="shared" si="1"/>
        <v>1</v>
      </c>
      <c r="L24" s="13">
        <f t="shared" si="12"/>
        <v>200</v>
      </c>
      <c r="M24" s="13">
        <f t="shared" si="13"/>
        <v>200</v>
      </c>
      <c r="N24" s="13">
        <f t="shared" si="14"/>
        <v>10</v>
      </c>
      <c r="O24" s="13">
        <f t="shared" si="2"/>
        <v>201</v>
      </c>
      <c r="P24" s="13">
        <f t="shared" si="15"/>
        <v>24</v>
      </c>
      <c r="Q24" s="13">
        <f t="shared" si="3"/>
        <v>202</v>
      </c>
      <c r="R24" s="13">
        <f t="shared" si="16"/>
        <v>18</v>
      </c>
      <c r="S24" s="13">
        <f t="shared" si="4"/>
        <v>203</v>
      </c>
      <c r="T24" s="13">
        <f t="shared" si="17"/>
        <v>35</v>
      </c>
      <c r="U24" s="13">
        <f t="shared" si="18"/>
        <v>204</v>
      </c>
      <c r="V24" s="13">
        <f t="shared" si="19"/>
        <v>18</v>
      </c>
      <c r="W24" s="13">
        <f t="shared" si="20"/>
        <v>205</v>
      </c>
      <c r="X24" s="13">
        <f t="shared" si="21"/>
        <v>25</v>
      </c>
      <c r="Y24" s="2"/>
      <c r="Z24" s="1" t="str">
        <f t="shared" si="5"/>
        <v>if (!eeprom.eeprom_write(200, 10));</v>
      </c>
      <c r="AA24" s="1" t="str">
        <f t="shared" si="6"/>
        <v>if (!eeprom.eeprom_write(201, 24));</v>
      </c>
      <c r="AB24" s="1" t="str">
        <f t="shared" si="7"/>
        <v>if (!eeprom.eeprom_write(202, 18));</v>
      </c>
      <c r="AC24" s="1" t="str">
        <f t="shared" si="8"/>
        <v>if (!eeprom.eeprom_write(203, 35));</v>
      </c>
      <c r="AD24" s="1" t="str">
        <f t="shared" si="22"/>
        <v>if (!eeprom.eeprom_write(204, 18));</v>
      </c>
      <c r="AE24" s="1" t="str">
        <f t="shared" si="23"/>
        <v>if (!eeprom.eeprom_write(205, 25));</v>
      </c>
    </row>
    <row r="25" spans="2:31" x14ac:dyDescent="0.25">
      <c r="B25" s="13">
        <v>21</v>
      </c>
      <c r="C25" s="15">
        <v>45312</v>
      </c>
      <c r="D25" s="17">
        <v>0.39136574074074071</v>
      </c>
      <c r="E25" s="16">
        <f t="shared" si="9"/>
        <v>0.43303240740740739</v>
      </c>
      <c r="F25" s="17">
        <v>0.75481481481481483</v>
      </c>
      <c r="G25" s="17">
        <f t="shared" si="10"/>
        <v>0.7756481481481482</v>
      </c>
      <c r="H25" s="17">
        <f t="shared" si="11"/>
        <v>0.76870370370370378</v>
      </c>
      <c r="I25" s="17">
        <f t="shared" si="24"/>
        <v>1.5260763888888889</v>
      </c>
      <c r="J25" s="12">
        <f t="shared" si="0"/>
        <v>21</v>
      </c>
      <c r="K25" s="13">
        <f t="shared" si="1"/>
        <v>1</v>
      </c>
      <c r="L25" s="13">
        <f t="shared" si="12"/>
        <v>210</v>
      </c>
      <c r="M25" s="13">
        <f t="shared" si="13"/>
        <v>210</v>
      </c>
      <c r="N25" s="13">
        <f t="shared" si="14"/>
        <v>10</v>
      </c>
      <c r="O25" s="13">
        <f t="shared" si="2"/>
        <v>211</v>
      </c>
      <c r="P25" s="13">
        <f t="shared" si="15"/>
        <v>23</v>
      </c>
      <c r="Q25" s="13">
        <f t="shared" si="3"/>
        <v>212</v>
      </c>
      <c r="R25" s="13">
        <f t="shared" si="16"/>
        <v>18</v>
      </c>
      <c r="S25" s="13">
        <f t="shared" si="4"/>
        <v>213</v>
      </c>
      <c r="T25" s="13">
        <f t="shared" si="17"/>
        <v>36</v>
      </c>
      <c r="U25" s="13">
        <f t="shared" si="18"/>
        <v>214</v>
      </c>
      <c r="V25" s="13">
        <f t="shared" si="19"/>
        <v>18</v>
      </c>
      <c r="W25" s="13">
        <f t="shared" si="20"/>
        <v>215</v>
      </c>
      <c r="X25" s="13">
        <f t="shared" si="21"/>
        <v>26</v>
      </c>
      <c r="Y25" s="2"/>
      <c r="Z25" s="1" t="str">
        <f t="shared" si="5"/>
        <v>if (!eeprom.eeprom_write(210, 10));</v>
      </c>
      <c r="AA25" s="1" t="str">
        <f t="shared" si="6"/>
        <v>if (!eeprom.eeprom_write(211, 23));</v>
      </c>
      <c r="AB25" s="1" t="str">
        <f t="shared" si="7"/>
        <v>if (!eeprom.eeprom_write(212, 18));</v>
      </c>
      <c r="AC25" s="1" t="str">
        <f t="shared" si="8"/>
        <v>if (!eeprom.eeprom_write(213, 36));</v>
      </c>
      <c r="AD25" s="1" t="str">
        <f t="shared" si="22"/>
        <v>if (!eeprom.eeprom_write(214, 18));</v>
      </c>
      <c r="AE25" s="1" t="str">
        <f t="shared" si="23"/>
        <v>if (!eeprom.eeprom_write(215, 26));</v>
      </c>
    </row>
    <row r="26" spans="2:31" x14ac:dyDescent="0.25">
      <c r="B26" s="13">
        <v>22</v>
      </c>
      <c r="C26" s="15">
        <v>45313</v>
      </c>
      <c r="D26" s="17">
        <v>0.390625</v>
      </c>
      <c r="E26" s="16">
        <f t="shared" si="9"/>
        <v>0.43229166666666669</v>
      </c>
      <c r="F26" s="17">
        <v>0.75594907407407408</v>
      </c>
      <c r="G26" s="17">
        <f t="shared" si="10"/>
        <v>0.77678240740740745</v>
      </c>
      <c r="H26" s="17">
        <f t="shared" si="11"/>
        <v>0.76983796296296303</v>
      </c>
      <c r="I26" s="17">
        <f t="shared" si="24"/>
        <v>1.5272106481481482</v>
      </c>
      <c r="J26" s="12">
        <f t="shared" si="0"/>
        <v>22</v>
      </c>
      <c r="K26" s="13">
        <f t="shared" si="1"/>
        <v>1</v>
      </c>
      <c r="L26" s="13">
        <f t="shared" si="12"/>
        <v>220</v>
      </c>
      <c r="M26" s="13">
        <f t="shared" si="13"/>
        <v>220</v>
      </c>
      <c r="N26" s="13">
        <f t="shared" si="14"/>
        <v>10</v>
      </c>
      <c r="O26" s="13">
        <f t="shared" si="2"/>
        <v>221</v>
      </c>
      <c r="P26" s="13">
        <f t="shared" si="15"/>
        <v>22</v>
      </c>
      <c r="Q26" s="13">
        <f t="shared" si="3"/>
        <v>222</v>
      </c>
      <c r="R26" s="13">
        <f t="shared" si="16"/>
        <v>18</v>
      </c>
      <c r="S26" s="13">
        <f t="shared" si="4"/>
        <v>223</v>
      </c>
      <c r="T26" s="13">
        <f t="shared" si="17"/>
        <v>38</v>
      </c>
      <c r="U26" s="13">
        <f t="shared" si="18"/>
        <v>224</v>
      </c>
      <c r="V26" s="13">
        <f t="shared" si="19"/>
        <v>18</v>
      </c>
      <c r="W26" s="13">
        <f t="shared" si="20"/>
        <v>225</v>
      </c>
      <c r="X26" s="13">
        <f t="shared" si="21"/>
        <v>28</v>
      </c>
      <c r="Y26" s="2"/>
      <c r="Z26" s="1" t="str">
        <f t="shared" si="5"/>
        <v>if (!eeprom.eeprom_write(220, 10));</v>
      </c>
      <c r="AA26" s="1" t="str">
        <f t="shared" si="6"/>
        <v>if (!eeprom.eeprom_write(221, 22));</v>
      </c>
      <c r="AB26" s="1" t="str">
        <f t="shared" si="7"/>
        <v>if (!eeprom.eeprom_write(222, 18));</v>
      </c>
      <c r="AC26" s="1" t="str">
        <f t="shared" si="8"/>
        <v>if (!eeprom.eeprom_write(223, 38));</v>
      </c>
      <c r="AD26" s="1" t="str">
        <f t="shared" si="22"/>
        <v>if (!eeprom.eeprom_write(224, 18));</v>
      </c>
      <c r="AE26" s="1" t="str">
        <f t="shared" si="23"/>
        <v>if (!eeprom.eeprom_write(225, 28));</v>
      </c>
    </row>
    <row r="27" spans="2:31" x14ac:dyDescent="0.25">
      <c r="B27" s="13">
        <v>23</v>
      </c>
      <c r="C27" s="15">
        <v>45314</v>
      </c>
      <c r="D27" s="17">
        <v>0.3898611111111111</v>
      </c>
      <c r="E27" s="16">
        <f t="shared" si="9"/>
        <v>0.43152777777777779</v>
      </c>
      <c r="F27" s="17">
        <v>0.75708333333333344</v>
      </c>
      <c r="G27" s="17">
        <f t="shared" si="10"/>
        <v>0.77791666666666681</v>
      </c>
      <c r="H27" s="17">
        <f t="shared" si="11"/>
        <v>0.77097222222222239</v>
      </c>
      <c r="I27" s="17">
        <f t="shared" si="24"/>
        <v>1.5283449074074076</v>
      </c>
      <c r="J27" s="12">
        <f t="shared" si="0"/>
        <v>23</v>
      </c>
      <c r="K27" s="13">
        <f t="shared" si="1"/>
        <v>1</v>
      </c>
      <c r="L27" s="13">
        <f t="shared" si="12"/>
        <v>230</v>
      </c>
      <c r="M27" s="13">
        <f t="shared" si="13"/>
        <v>230</v>
      </c>
      <c r="N27" s="13">
        <f t="shared" si="14"/>
        <v>10</v>
      </c>
      <c r="O27" s="13">
        <f t="shared" si="2"/>
        <v>231</v>
      </c>
      <c r="P27" s="13">
        <f t="shared" si="15"/>
        <v>21</v>
      </c>
      <c r="Q27" s="13">
        <f t="shared" si="3"/>
        <v>232</v>
      </c>
      <c r="R27" s="13">
        <f t="shared" si="16"/>
        <v>18</v>
      </c>
      <c r="S27" s="13">
        <f t="shared" si="4"/>
        <v>233</v>
      </c>
      <c r="T27" s="13">
        <f t="shared" si="17"/>
        <v>40</v>
      </c>
      <c r="U27" s="13">
        <f t="shared" si="18"/>
        <v>234</v>
      </c>
      <c r="V27" s="13">
        <f t="shared" si="19"/>
        <v>18</v>
      </c>
      <c r="W27" s="13">
        <f t="shared" si="20"/>
        <v>235</v>
      </c>
      <c r="X27" s="13">
        <f t="shared" si="21"/>
        <v>30</v>
      </c>
      <c r="Y27" s="2"/>
      <c r="Z27" s="1" t="str">
        <f t="shared" si="5"/>
        <v>if (!eeprom.eeprom_write(230, 10));</v>
      </c>
      <c r="AA27" s="1" t="str">
        <f t="shared" si="6"/>
        <v>if (!eeprom.eeprom_write(231, 21));</v>
      </c>
      <c r="AB27" s="1" t="str">
        <f t="shared" si="7"/>
        <v>if (!eeprom.eeprom_write(232, 18));</v>
      </c>
      <c r="AC27" s="1" t="str">
        <f t="shared" si="8"/>
        <v>if (!eeprom.eeprom_write(233, 40));</v>
      </c>
      <c r="AD27" s="1" t="str">
        <f t="shared" si="22"/>
        <v>if (!eeprom.eeprom_write(234, 18));</v>
      </c>
      <c r="AE27" s="1" t="str">
        <f t="shared" si="23"/>
        <v>if (!eeprom.eeprom_write(235, 30));</v>
      </c>
    </row>
    <row r="28" spans="2:31" x14ac:dyDescent="0.25">
      <c r="B28" s="13">
        <v>24</v>
      </c>
      <c r="C28" s="15">
        <v>45315</v>
      </c>
      <c r="D28" s="17">
        <v>0.38907407407407407</v>
      </c>
      <c r="E28" s="16">
        <f t="shared" si="9"/>
        <v>0.43074074074074076</v>
      </c>
      <c r="F28" s="17">
        <v>0.75824074074074077</v>
      </c>
      <c r="G28" s="17">
        <f t="shared" si="10"/>
        <v>0.77907407407407414</v>
      </c>
      <c r="H28" s="17">
        <f t="shared" si="11"/>
        <v>0.77212962962962972</v>
      </c>
      <c r="I28" s="17">
        <f t="shared" si="24"/>
        <v>1.529502314814815</v>
      </c>
      <c r="J28" s="12">
        <f t="shared" si="0"/>
        <v>24</v>
      </c>
      <c r="K28" s="13">
        <f t="shared" si="1"/>
        <v>1</v>
      </c>
      <c r="L28" s="13">
        <f t="shared" si="12"/>
        <v>240</v>
      </c>
      <c r="M28" s="13">
        <f t="shared" si="13"/>
        <v>240</v>
      </c>
      <c r="N28" s="13">
        <f t="shared" si="14"/>
        <v>10</v>
      </c>
      <c r="O28" s="13">
        <f t="shared" si="2"/>
        <v>241</v>
      </c>
      <c r="P28" s="13">
        <f t="shared" si="15"/>
        <v>20</v>
      </c>
      <c r="Q28" s="13">
        <f t="shared" si="3"/>
        <v>242</v>
      </c>
      <c r="R28" s="13">
        <f t="shared" si="16"/>
        <v>18</v>
      </c>
      <c r="S28" s="13">
        <f t="shared" si="4"/>
        <v>243</v>
      </c>
      <c r="T28" s="13">
        <f t="shared" si="17"/>
        <v>41</v>
      </c>
      <c r="U28" s="13">
        <f t="shared" si="18"/>
        <v>244</v>
      </c>
      <c r="V28" s="13">
        <f t="shared" si="19"/>
        <v>18</v>
      </c>
      <c r="W28" s="13">
        <f t="shared" si="20"/>
        <v>245</v>
      </c>
      <c r="X28" s="13">
        <f t="shared" si="21"/>
        <v>31</v>
      </c>
      <c r="Y28" s="2"/>
      <c r="Z28" s="1" t="str">
        <f t="shared" si="5"/>
        <v>if (!eeprom.eeprom_write(240, 10));</v>
      </c>
      <c r="AA28" s="1" t="str">
        <f t="shared" si="6"/>
        <v>if (!eeprom.eeprom_write(241, 20));</v>
      </c>
      <c r="AB28" s="1" t="str">
        <f t="shared" si="7"/>
        <v>if (!eeprom.eeprom_write(242, 18));</v>
      </c>
      <c r="AC28" s="1" t="str">
        <f t="shared" si="8"/>
        <v>if (!eeprom.eeprom_write(243, 41));</v>
      </c>
      <c r="AD28" s="1" t="str">
        <f t="shared" si="22"/>
        <v>if (!eeprom.eeprom_write(244, 18));</v>
      </c>
      <c r="AE28" s="1" t="str">
        <f t="shared" si="23"/>
        <v>if (!eeprom.eeprom_write(245, 31));</v>
      </c>
    </row>
    <row r="29" spans="2:31" x14ac:dyDescent="0.25">
      <c r="B29" s="13">
        <v>25</v>
      </c>
      <c r="C29" s="15">
        <v>45316</v>
      </c>
      <c r="D29" s="17">
        <v>0.38825231481481481</v>
      </c>
      <c r="E29" s="16">
        <f t="shared" si="9"/>
        <v>0.4299189814814815</v>
      </c>
      <c r="F29" s="17">
        <v>0.75939814814814821</v>
      </c>
      <c r="G29" s="17">
        <f t="shared" si="10"/>
        <v>0.78023148148148158</v>
      </c>
      <c r="H29" s="17">
        <f t="shared" si="11"/>
        <v>0.77328703703703716</v>
      </c>
      <c r="I29" s="17">
        <f t="shared" si="24"/>
        <v>1.5306597222222225</v>
      </c>
      <c r="J29" s="12">
        <f t="shared" si="0"/>
        <v>25</v>
      </c>
      <c r="K29" s="13">
        <f t="shared" si="1"/>
        <v>1</v>
      </c>
      <c r="L29" s="13">
        <f t="shared" si="12"/>
        <v>250</v>
      </c>
      <c r="M29" s="13">
        <f t="shared" si="13"/>
        <v>250</v>
      </c>
      <c r="N29" s="13">
        <f t="shared" si="14"/>
        <v>10</v>
      </c>
      <c r="O29" s="13">
        <f t="shared" si="2"/>
        <v>251</v>
      </c>
      <c r="P29" s="13">
        <f t="shared" si="15"/>
        <v>19</v>
      </c>
      <c r="Q29" s="13">
        <f t="shared" si="3"/>
        <v>252</v>
      </c>
      <c r="R29" s="13">
        <f t="shared" si="16"/>
        <v>18</v>
      </c>
      <c r="S29" s="13">
        <f t="shared" si="4"/>
        <v>253</v>
      </c>
      <c r="T29" s="13">
        <f t="shared" si="17"/>
        <v>43</v>
      </c>
      <c r="U29" s="13">
        <f t="shared" si="18"/>
        <v>254</v>
      </c>
      <c r="V29" s="13">
        <f t="shared" si="19"/>
        <v>18</v>
      </c>
      <c r="W29" s="13">
        <f t="shared" si="20"/>
        <v>255</v>
      </c>
      <c r="X29" s="13">
        <f t="shared" si="21"/>
        <v>33</v>
      </c>
      <c r="Y29" s="2"/>
      <c r="Z29" s="1" t="str">
        <f t="shared" si="5"/>
        <v>if (!eeprom.eeprom_write(250, 10));</v>
      </c>
      <c r="AA29" s="1" t="str">
        <f t="shared" si="6"/>
        <v>if (!eeprom.eeprom_write(251, 19));</v>
      </c>
      <c r="AB29" s="1" t="str">
        <f t="shared" si="7"/>
        <v>if (!eeprom.eeprom_write(252, 18));</v>
      </c>
      <c r="AC29" s="1" t="str">
        <f t="shared" si="8"/>
        <v>if (!eeprom.eeprom_write(253, 43));</v>
      </c>
      <c r="AD29" s="1" t="str">
        <f t="shared" si="22"/>
        <v>if (!eeprom.eeprom_write(254, 18));</v>
      </c>
      <c r="AE29" s="1" t="str">
        <f t="shared" si="23"/>
        <v>if (!eeprom.eeprom_write(255, 33));</v>
      </c>
    </row>
    <row r="30" spans="2:31" x14ac:dyDescent="0.25">
      <c r="B30" s="13">
        <v>26</v>
      </c>
      <c r="C30" s="15">
        <v>45317</v>
      </c>
      <c r="D30" s="17">
        <v>0.38740740740740742</v>
      </c>
      <c r="E30" s="16">
        <f t="shared" si="9"/>
        <v>0.42907407407407411</v>
      </c>
      <c r="F30" s="17">
        <v>0.76056712962962969</v>
      </c>
      <c r="G30" s="17">
        <f t="shared" si="10"/>
        <v>0.78140046296296306</v>
      </c>
      <c r="H30" s="17">
        <f t="shared" si="11"/>
        <v>0.77445601851851864</v>
      </c>
      <c r="I30" s="17">
        <f t="shared" si="24"/>
        <v>1.5318287037037037</v>
      </c>
      <c r="J30" s="12">
        <f t="shared" si="0"/>
        <v>26</v>
      </c>
      <c r="K30" s="13">
        <f t="shared" si="1"/>
        <v>1</v>
      </c>
      <c r="L30" s="13">
        <f t="shared" si="12"/>
        <v>260</v>
      </c>
      <c r="M30" s="13">
        <f t="shared" si="13"/>
        <v>260</v>
      </c>
      <c r="N30" s="13">
        <f t="shared" si="14"/>
        <v>10</v>
      </c>
      <c r="O30" s="13">
        <f t="shared" si="2"/>
        <v>261</v>
      </c>
      <c r="P30" s="13">
        <f t="shared" si="15"/>
        <v>17</v>
      </c>
      <c r="Q30" s="13">
        <f t="shared" si="3"/>
        <v>262</v>
      </c>
      <c r="R30" s="13">
        <f t="shared" si="16"/>
        <v>18</v>
      </c>
      <c r="S30" s="13">
        <f t="shared" si="4"/>
        <v>263</v>
      </c>
      <c r="T30" s="13">
        <f t="shared" si="17"/>
        <v>45</v>
      </c>
      <c r="U30" s="13">
        <f t="shared" si="18"/>
        <v>264</v>
      </c>
      <c r="V30" s="13">
        <f t="shared" si="19"/>
        <v>18</v>
      </c>
      <c r="W30" s="13">
        <f t="shared" si="20"/>
        <v>265</v>
      </c>
      <c r="X30" s="13">
        <f t="shared" si="21"/>
        <v>35</v>
      </c>
      <c r="Y30" s="2"/>
      <c r="Z30" s="1" t="str">
        <f t="shared" si="5"/>
        <v>if (!eeprom.eeprom_write(260, 10));</v>
      </c>
      <c r="AA30" s="1" t="str">
        <f t="shared" si="6"/>
        <v>if (!eeprom.eeprom_write(261, 17));</v>
      </c>
      <c r="AB30" s="1" t="str">
        <f t="shared" si="7"/>
        <v>if (!eeprom.eeprom_write(262, 18));</v>
      </c>
      <c r="AC30" s="1" t="str">
        <f t="shared" si="8"/>
        <v>if (!eeprom.eeprom_write(263, 45));</v>
      </c>
      <c r="AD30" s="1" t="str">
        <f t="shared" si="22"/>
        <v>if (!eeprom.eeprom_write(264, 18));</v>
      </c>
      <c r="AE30" s="1" t="str">
        <f t="shared" si="23"/>
        <v>if (!eeprom.eeprom_write(265, 35));</v>
      </c>
    </row>
    <row r="31" spans="2:31" x14ac:dyDescent="0.25">
      <c r="B31" s="13">
        <v>27</v>
      </c>
      <c r="C31" s="15">
        <v>45318</v>
      </c>
      <c r="D31" s="17">
        <v>0.38653935185185184</v>
      </c>
      <c r="E31" s="16">
        <f t="shared" si="9"/>
        <v>0.42820601851851853</v>
      </c>
      <c r="F31" s="17">
        <v>0.76174768518518521</v>
      </c>
      <c r="G31" s="17">
        <f t="shared" si="10"/>
        <v>0.78258101851851858</v>
      </c>
      <c r="H31" s="17">
        <f t="shared" si="11"/>
        <v>0.77563657407407416</v>
      </c>
      <c r="I31" s="17">
        <f t="shared" si="24"/>
        <v>1.5330092592592592</v>
      </c>
      <c r="J31" s="12">
        <f t="shared" si="0"/>
        <v>27</v>
      </c>
      <c r="K31" s="13">
        <f t="shared" si="1"/>
        <v>1</v>
      </c>
      <c r="L31" s="13">
        <f t="shared" si="12"/>
        <v>270</v>
      </c>
      <c r="M31" s="13">
        <f t="shared" si="13"/>
        <v>270</v>
      </c>
      <c r="N31" s="13">
        <f t="shared" si="14"/>
        <v>10</v>
      </c>
      <c r="O31" s="13">
        <f t="shared" si="2"/>
        <v>271</v>
      </c>
      <c r="P31" s="13">
        <f t="shared" si="15"/>
        <v>16</v>
      </c>
      <c r="Q31" s="13">
        <f t="shared" si="3"/>
        <v>272</v>
      </c>
      <c r="R31" s="13">
        <f t="shared" si="16"/>
        <v>18</v>
      </c>
      <c r="S31" s="13">
        <f t="shared" si="4"/>
        <v>273</v>
      </c>
      <c r="T31" s="13">
        <f t="shared" si="17"/>
        <v>46</v>
      </c>
      <c r="U31" s="13">
        <f t="shared" si="18"/>
        <v>274</v>
      </c>
      <c r="V31" s="13">
        <f t="shared" si="19"/>
        <v>18</v>
      </c>
      <c r="W31" s="13">
        <f t="shared" si="20"/>
        <v>275</v>
      </c>
      <c r="X31" s="13">
        <f t="shared" si="21"/>
        <v>36</v>
      </c>
      <c r="Y31" s="2"/>
      <c r="Z31" s="1" t="str">
        <f t="shared" si="5"/>
        <v>if (!eeprom.eeprom_write(270, 10));</v>
      </c>
      <c r="AA31" s="1" t="str">
        <f t="shared" si="6"/>
        <v>if (!eeprom.eeprom_write(271, 16));</v>
      </c>
      <c r="AB31" s="1" t="str">
        <f t="shared" si="7"/>
        <v>if (!eeprom.eeprom_write(272, 18));</v>
      </c>
      <c r="AC31" s="1" t="str">
        <f t="shared" si="8"/>
        <v>if (!eeprom.eeprom_write(273, 46));</v>
      </c>
      <c r="AD31" s="1" t="str">
        <f t="shared" si="22"/>
        <v>if (!eeprom.eeprom_write(274, 18));</v>
      </c>
      <c r="AE31" s="1" t="str">
        <f t="shared" si="23"/>
        <v>if (!eeprom.eeprom_write(275, 36));</v>
      </c>
    </row>
    <row r="32" spans="2:31" x14ac:dyDescent="0.25">
      <c r="B32" s="13">
        <v>28</v>
      </c>
      <c r="C32" s="15">
        <v>45319</v>
      </c>
      <c r="D32" s="17">
        <v>0.38563657407407403</v>
      </c>
      <c r="E32" s="16">
        <f t="shared" si="9"/>
        <v>0.42730324074074072</v>
      </c>
      <c r="F32" s="17">
        <v>0.76292824074074073</v>
      </c>
      <c r="G32" s="17">
        <f t="shared" si="10"/>
        <v>0.7837615740740741</v>
      </c>
      <c r="H32" s="17">
        <f t="shared" si="11"/>
        <v>0.77681712962962968</v>
      </c>
      <c r="I32" s="17">
        <f t="shared" si="24"/>
        <v>1.5341898148148148</v>
      </c>
      <c r="J32" s="12">
        <f t="shared" si="0"/>
        <v>28</v>
      </c>
      <c r="K32" s="13">
        <f t="shared" si="1"/>
        <v>1</v>
      </c>
      <c r="L32" s="13">
        <f t="shared" si="12"/>
        <v>280</v>
      </c>
      <c r="M32" s="13">
        <f t="shared" si="13"/>
        <v>280</v>
      </c>
      <c r="N32" s="13">
        <f t="shared" si="14"/>
        <v>10</v>
      </c>
      <c r="O32" s="13">
        <f t="shared" si="2"/>
        <v>281</v>
      </c>
      <c r="P32" s="13">
        <f t="shared" si="15"/>
        <v>15</v>
      </c>
      <c r="Q32" s="13">
        <f t="shared" si="3"/>
        <v>282</v>
      </c>
      <c r="R32" s="13">
        <f t="shared" si="16"/>
        <v>18</v>
      </c>
      <c r="S32" s="13">
        <f t="shared" si="4"/>
        <v>283</v>
      </c>
      <c r="T32" s="13">
        <f t="shared" si="17"/>
        <v>48</v>
      </c>
      <c r="U32" s="13">
        <f t="shared" si="18"/>
        <v>284</v>
      </c>
      <c r="V32" s="13">
        <f t="shared" si="19"/>
        <v>18</v>
      </c>
      <c r="W32" s="13">
        <f t="shared" si="20"/>
        <v>285</v>
      </c>
      <c r="X32" s="13">
        <f t="shared" si="21"/>
        <v>38</v>
      </c>
      <c r="Y32" s="2"/>
      <c r="Z32" s="1" t="str">
        <f t="shared" si="5"/>
        <v>if (!eeprom.eeprom_write(280, 10));</v>
      </c>
      <c r="AA32" s="1" t="str">
        <f t="shared" si="6"/>
        <v>if (!eeprom.eeprom_write(281, 15));</v>
      </c>
      <c r="AB32" s="1" t="str">
        <f t="shared" si="7"/>
        <v>if (!eeprom.eeprom_write(282, 18));</v>
      </c>
      <c r="AC32" s="1" t="str">
        <f t="shared" si="8"/>
        <v>if (!eeprom.eeprom_write(283, 48));</v>
      </c>
      <c r="AD32" s="1" t="str">
        <f t="shared" si="22"/>
        <v>if (!eeprom.eeprom_write(284, 18));</v>
      </c>
      <c r="AE32" s="1" t="str">
        <f t="shared" si="23"/>
        <v>if (!eeprom.eeprom_write(285, 38));</v>
      </c>
    </row>
    <row r="33" spans="2:31" x14ac:dyDescent="0.25">
      <c r="B33" s="13">
        <v>29</v>
      </c>
      <c r="C33" s="15">
        <v>45320</v>
      </c>
      <c r="D33" s="17">
        <v>0.38471064814814815</v>
      </c>
      <c r="E33" s="16">
        <f t="shared" si="9"/>
        <v>0.42637731481481483</v>
      </c>
      <c r="F33" s="17">
        <v>0.76412037037037039</v>
      </c>
      <c r="G33" s="17">
        <f t="shared" si="10"/>
        <v>0.78495370370370376</v>
      </c>
      <c r="H33" s="17">
        <f t="shared" si="11"/>
        <v>0.77800925925925934</v>
      </c>
      <c r="I33" s="17">
        <f t="shared" si="24"/>
        <v>1.5353819444444445</v>
      </c>
      <c r="J33" s="12">
        <f t="shared" si="0"/>
        <v>29</v>
      </c>
      <c r="K33" s="13">
        <f t="shared" si="1"/>
        <v>1</v>
      </c>
      <c r="L33" s="13">
        <f t="shared" si="12"/>
        <v>290</v>
      </c>
      <c r="M33" s="13">
        <f t="shared" si="13"/>
        <v>290</v>
      </c>
      <c r="N33" s="13">
        <f t="shared" si="14"/>
        <v>10</v>
      </c>
      <c r="O33" s="13">
        <f t="shared" si="2"/>
        <v>291</v>
      </c>
      <c r="P33" s="13">
        <f t="shared" si="15"/>
        <v>13</v>
      </c>
      <c r="Q33" s="13">
        <f t="shared" si="3"/>
        <v>292</v>
      </c>
      <c r="R33" s="13">
        <f t="shared" si="16"/>
        <v>18</v>
      </c>
      <c r="S33" s="13">
        <f t="shared" si="4"/>
        <v>293</v>
      </c>
      <c r="T33" s="13">
        <f t="shared" si="17"/>
        <v>50</v>
      </c>
      <c r="U33" s="13">
        <f t="shared" si="18"/>
        <v>294</v>
      </c>
      <c r="V33" s="13">
        <f t="shared" si="19"/>
        <v>18</v>
      </c>
      <c r="W33" s="13">
        <f t="shared" si="20"/>
        <v>295</v>
      </c>
      <c r="X33" s="13">
        <f t="shared" si="21"/>
        <v>40</v>
      </c>
      <c r="Y33" s="2"/>
      <c r="Z33" s="1" t="str">
        <f t="shared" si="5"/>
        <v>if (!eeprom.eeprom_write(290, 10));</v>
      </c>
      <c r="AA33" s="1" t="str">
        <f t="shared" si="6"/>
        <v>if (!eeprom.eeprom_write(291, 13));</v>
      </c>
      <c r="AB33" s="1" t="str">
        <f t="shared" si="7"/>
        <v>if (!eeprom.eeprom_write(292, 18));</v>
      </c>
      <c r="AC33" s="1" t="str">
        <f t="shared" si="8"/>
        <v>if (!eeprom.eeprom_write(293, 50));</v>
      </c>
      <c r="AD33" s="1" t="str">
        <f t="shared" si="22"/>
        <v>if (!eeprom.eeprom_write(294, 18));</v>
      </c>
      <c r="AE33" s="1" t="str">
        <f t="shared" si="23"/>
        <v>if (!eeprom.eeprom_write(295, 40));</v>
      </c>
    </row>
    <row r="34" spans="2:31" x14ac:dyDescent="0.25">
      <c r="B34" s="13">
        <v>30</v>
      </c>
      <c r="C34" s="15">
        <v>45321</v>
      </c>
      <c r="D34" s="17">
        <v>0.38376157407407407</v>
      </c>
      <c r="E34" s="16">
        <f t="shared" si="9"/>
        <v>0.42542824074074076</v>
      </c>
      <c r="F34" s="17">
        <v>0.76531250000000006</v>
      </c>
      <c r="G34" s="17">
        <f t="shared" si="10"/>
        <v>0.78614583333333343</v>
      </c>
      <c r="H34" s="17">
        <f t="shared" si="11"/>
        <v>0.77920138888888901</v>
      </c>
      <c r="I34" s="17">
        <f t="shared" si="24"/>
        <v>1.5365740740740743</v>
      </c>
      <c r="J34" s="12">
        <f t="shared" si="0"/>
        <v>30</v>
      </c>
      <c r="K34" s="13">
        <f t="shared" si="1"/>
        <v>1</v>
      </c>
      <c r="L34" s="13">
        <f t="shared" si="12"/>
        <v>300</v>
      </c>
      <c r="M34" s="13">
        <f t="shared" si="13"/>
        <v>300</v>
      </c>
      <c r="N34" s="13">
        <f t="shared" si="14"/>
        <v>10</v>
      </c>
      <c r="O34" s="13">
        <f t="shared" si="2"/>
        <v>301</v>
      </c>
      <c r="P34" s="13">
        <f t="shared" si="15"/>
        <v>12</v>
      </c>
      <c r="Q34" s="13">
        <f t="shared" si="3"/>
        <v>302</v>
      </c>
      <c r="R34" s="13">
        <f t="shared" si="16"/>
        <v>18</v>
      </c>
      <c r="S34" s="13">
        <f t="shared" si="4"/>
        <v>303</v>
      </c>
      <c r="T34" s="13">
        <f t="shared" si="17"/>
        <v>52</v>
      </c>
      <c r="U34" s="13">
        <f t="shared" si="18"/>
        <v>304</v>
      </c>
      <c r="V34" s="13">
        <f t="shared" si="19"/>
        <v>18</v>
      </c>
      <c r="W34" s="13">
        <f t="shared" si="20"/>
        <v>305</v>
      </c>
      <c r="X34" s="13">
        <f t="shared" si="21"/>
        <v>42</v>
      </c>
      <c r="Y34" s="2"/>
      <c r="Z34" s="1" t="str">
        <f t="shared" si="5"/>
        <v>if (!eeprom.eeprom_write(300, 10));</v>
      </c>
      <c r="AA34" s="1" t="str">
        <f t="shared" si="6"/>
        <v>if (!eeprom.eeprom_write(301, 12));</v>
      </c>
      <c r="AB34" s="1" t="str">
        <f t="shared" si="7"/>
        <v>if (!eeprom.eeprom_write(302, 18));</v>
      </c>
      <c r="AC34" s="1" t="str">
        <f t="shared" si="8"/>
        <v>if (!eeprom.eeprom_write(303, 52));</v>
      </c>
      <c r="AD34" s="1" t="str">
        <f t="shared" si="22"/>
        <v>if (!eeprom.eeprom_write(304, 18));</v>
      </c>
      <c r="AE34" s="1" t="str">
        <f t="shared" si="23"/>
        <v>if (!eeprom.eeprom_write(305, 42));</v>
      </c>
    </row>
    <row r="35" spans="2:31" x14ac:dyDescent="0.25">
      <c r="B35" s="13">
        <v>31</v>
      </c>
      <c r="C35" s="15">
        <v>45322</v>
      </c>
      <c r="D35" s="17">
        <v>0.38278935185185181</v>
      </c>
      <c r="E35" s="16">
        <f t="shared" si="9"/>
        <v>0.4244560185185185</v>
      </c>
      <c r="F35" s="17">
        <v>0.76651620370370377</v>
      </c>
      <c r="G35" s="17">
        <f t="shared" si="10"/>
        <v>0.78734953703703714</v>
      </c>
      <c r="H35" s="17">
        <f t="shared" si="11"/>
        <v>0.78040509259259272</v>
      </c>
      <c r="I35" s="17">
        <f t="shared" si="24"/>
        <v>1.5377777777777779</v>
      </c>
      <c r="J35" s="12">
        <f t="shared" si="0"/>
        <v>31</v>
      </c>
      <c r="K35" s="13">
        <f t="shared" si="1"/>
        <v>1</v>
      </c>
      <c r="L35" s="13">
        <f t="shared" si="12"/>
        <v>310</v>
      </c>
      <c r="M35" s="13">
        <f t="shared" si="13"/>
        <v>310</v>
      </c>
      <c r="N35" s="13">
        <f t="shared" si="14"/>
        <v>10</v>
      </c>
      <c r="O35" s="13">
        <f t="shared" si="2"/>
        <v>311</v>
      </c>
      <c r="P35" s="13">
        <f t="shared" si="15"/>
        <v>11</v>
      </c>
      <c r="Q35" s="13">
        <f t="shared" si="3"/>
        <v>312</v>
      </c>
      <c r="R35" s="13">
        <f t="shared" si="16"/>
        <v>18</v>
      </c>
      <c r="S35" s="13">
        <f t="shared" si="4"/>
        <v>313</v>
      </c>
      <c r="T35" s="13">
        <f t="shared" si="17"/>
        <v>53</v>
      </c>
      <c r="U35" s="13">
        <f t="shared" si="18"/>
        <v>314</v>
      </c>
      <c r="V35" s="13">
        <f t="shared" si="19"/>
        <v>18</v>
      </c>
      <c r="W35" s="13">
        <f t="shared" si="20"/>
        <v>315</v>
      </c>
      <c r="X35" s="13">
        <f t="shared" si="21"/>
        <v>43</v>
      </c>
      <c r="Y35" s="2"/>
      <c r="Z35" s="1" t="str">
        <f t="shared" si="5"/>
        <v>if (!eeprom.eeprom_write(310, 10));</v>
      </c>
      <c r="AA35" s="1" t="str">
        <f t="shared" si="6"/>
        <v>if (!eeprom.eeprom_write(311, 11));</v>
      </c>
      <c r="AB35" s="1" t="str">
        <f t="shared" si="7"/>
        <v>if (!eeprom.eeprom_write(312, 18));</v>
      </c>
      <c r="AC35" s="1" t="str">
        <f t="shared" si="8"/>
        <v>if (!eeprom.eeprom_write(313, 53));</v>
      </c>
      <c r="AD35" s="1" t="str">
        <f t="shared" si="22"/>
        <v>if (!eeprom.eeprom_write(314, 18));</v>
      </c>
      <c r="AE35" s="1" t="str">
        <f t="shared" si="23"/>
        <v>if (!eeprom.eeprom_write(315, 43));</v>
      </c>
    </row>
    <row r="36" spans="2:31" x14ac:dyDescent="0.25">
      <c r="B36" s="13">
        <v>32</v>
      </c>
      <c r="C36" s="15">
        <v>45323</v>
      </c>
      <c r="D36" s="17">
        <v>0.38178240740740738</v>
      </c>
      <c r="E36" s="16">
        <f t="shared" si="9"/>
        <v>0.42344907407407406</v>
      </c>
      <c r="F36" s="17">
        <v>0.76773148148148151</v>
      </c>
      <c r="G36" s="17">
        <f t="shared" si="10"/>
        <v>0.78856481481481489</v>
      </c>
      <c r="H36" s="17">
        <f t="shared" si="11"/>
        <v>0.78162037037037047</v>
      </c>
      <c r="I36" s="17">
        <v>0.79166666666666663</v>
      </c>
      <c r="J36" s="12">
        <f t="shared" si="0"/>
        <v>1</v>
      </c>
      <c r="K36" s="13">
        <f t="shared" si="1"/>
        <v>2</v>
      </c>
      <c r="L36" s="13">
        <f t="shared" si="12"/>
        <v>320</v>
      </c>
      <c r="M36" s="13">
        <f t="shared" si="13"/>
        <v>320</v>
      </c>
      <c r="N36" s="13">
        <f t="shared" si="14"/>
        <v>10</v>
      </c>
      <c r="O36" s="13">
        <f t="shared" si="2"/>
        <v>321</v>
      </c>
      <c r="P36" s="13">
        <f t="shared" si="15"/>
        <v>9</v>
      </c>
      <c r="Q36" s="13">
        <f t="shared" si="3"/>
        <v>322</v>
      </c>
      <c r="R36" s="13">
        <f t="shared" si="16"/>
        <v>18</v>
      </c>
      <c r="S36" s="13">
        <f t="shared" si="4"/>
        <v>323</v>
      </c>
      <c r="T36" s="13">
        <f t="shared" si="17"/>
        <v>55</v>
      </c>
      <c r="U36" s="13">
        <f t="shared" si="18"/>
        <v>324</v>
      </c>
      <c r="V36" s="13">
        <f t="shared" si="19"/>
        <v>18</v>
      </c>
      <c r="W36" s="13">
        <f t="shared" si="20"/>
        <v>325</v>
      </c>
      <c r="X36" s="13">
        <f t="shared" si="21"/>
        <v>45</v>
      </c>
      <c r="Y36" s="2"/>
      <c r="Z36" s="1" t="str">
        <f t="shared" si="5"/>
        <v>if (!eeprom.eeprom_write(320, 10));</v>
      </c>
      <c r="AA36" s="1" t="str">
        <f t="shared" si="6"/>
        <v>if (!eeprom.eeprom_write(321, 9));</v>
      </c>
      <c r="AB36" s="1" t="str">
        <f t="shared" si="7"/>
        <v>if (!eeprom.eeprom_write(322, 18));</v>
      </c>
      <c r="AC36" s="1" t="str">
        <f t="shared" si="8"/>
        <v>if (!eeprom.eeprom_write(323, 55));</v>
      </c>
      <c r="AD36" s="1" t="str">
        <f t="shared" si="22"/>
        <v>if (!eeprom.eeprom_write(324, 18));</v>
      </c>
      <c r="AE36" s="1" t="str">
        <f t="shared" si="23"/>
        <v>if (!eeprom.eeprom_write(325, 45));</v>
      </c>
    </row>
    <row r="37" spans="2:31" x14ac:dyDescent="0.25">
      <c r="B37" s="13">
        <v>33</v>
      </c>
      <c r="C37" s="15">
        <v>45324</v>
      </c>
      <c r="D37" s="17">
        <v>0.3807638888888889</v>
      </c>
      <c r="E37" s="16">
        <f t="shared" si="9"/>
        <v>0.42243055555555559</v>
      </c>
      <c r="F37" s="17">
        <v>0.76893518518518522</v>
      </c>
      <c r="G37" s="17">
        <f t="shared" si="10"/>
        <v>0.78976851851851859</v>
      </c>
      <c r="H37" s="17">
        <f t="shared" si="11"/>
        <v>0.78282407407407417</v>
      </c>
      <c r="I37" s="17">
        <f>F37+$G$50</f>
        <v>1.5745949074074075</v>
      </c>
      <c r="J37" s="12">
        <f t="shared" si="0"/>
        <v>2</v>
      </c>
      <c r="K37" s="13">
        <f t="shared" si="1"/>
        <v>2</v>
      </c>
      <c r="L37" s="13">
        <f t="shared" si="12"/>
        <v>330</v>
      </c>
      <c r="M37" s="13">
        <f t="shared" si="13"/>
        <v>330</v>
      </c>
      <c r="N37" s="13">
        <f t="shared" si="14"/>
        <v>10</v>
      </c>
      <c r="O37" s="13">
        <f t="shared" si="2"/>
        <v>331</v>
      </c>
      <c r="P37" s="13">
        <f t="shared" si="15"/>
        <v>8</v>
      </c>
      <c r="Q37" s="13">
        <f t="shared" si="3"/>
        <v>332</v>
      </c>
      <c r="R37" s="13">
        <f t="shared" si="16"/>
        <v>18</v>
      </c>
      <c r="S37" s="13">
        <f t="shared" si="4"/>
        <v>333</v>
      </c>
      <c r="T37" s="13">
        <f t="shared" si="17"/>
        <v>57</v>
      </c>
      <c r="U37" s="13">
        <f t="shared" si="18"/>
        <v>334</v>
      </c>
      <c r="V37" s="13">
        <f t="shared" si="19"/>
        <v>18</v>
      </c>
      <c r="W37" s="13">
        <f t="shared" si="20"/>
        <v>335</v>
      </c>
      <c r="X37" s="13">
        <f t="shared" si="21"/>
        <v>47</v>
      </c>
      <c r="Y37" s="2"/>
      <c r="Z37" s="1" t="str">
        <f t="shared" si="5"/>
        <v>if (!eeprom.eeprom_write(330, 10));</v>
      </c>
      <c r="AA37" s="1" t="str">
        <f t="shared" si="6"/>
        <v>if (!eeprom.eeprom_write(331, 8));</v>
      </c>
      <c r="AB37" s="1" t="str">
        <f t="shared" si="7"/>
        <v>if (!eeprom.eeprom_write(332, 18));</v>
      </c>
      <c r="AC37" s="1" t="str">
        <f t="shared" si="8"/>
        <v>if (!eeprom.eeprom_write(333, 57));</v>
      </c>
      <c r="AD37" s="1" t="str">
        <f t="shared" si="22"/>
        <v>if (!eeprom.eeprom_write(334, 18));</v>
      </c>
      <c r="AE37" s="1" t="str">
        <f t="shared" si="23"/>
        <v>if (!eeprom.eeprom_write(335, 47));</v>
      </c>
    </row>
    <row r="38" spans="2:31" x14ac:dyDescent="0.25">
      <c r="B38" s="13">
        <v>34</v>
      </c>
      <c r="C38" s="15">
        <v>45325</v>
      </c>
      <c r="D38" s="17">
        <v>0.37972222222222218</v>
      </c>
      <c r="E38" s="16">
        <f t="shared" si="9"/>
        <v>0.42138888888888887</v>
      </c>
      <c r="F38" s="17">
        <v>0.77015046296296297</v>
      </c>
      <c r="G38" s="17">
        <f t="shared" si="10"/>
        <v>0.79098379629629634</v>
      </c>
      <c r="H38" s="17">
        <f t="shared" si="11"/>
        <v>0.78403935185185192</v>
      </c>
      <c r="I38" s="17">
        <f t="shared" ref="I38:I64" si="25">F38+$G$50</f>
        <v>1.5758101851851851</v>
      </c>
      <c r="J38" s="12">
        <f t="shared" si="0"/>
        <v>3</v>
      </c>
      <c r="K38" s="13">
        <f t="shared" si="1"/>
        <v>2</v>
      </c>
      <c r="L38" s="13">
        <f t="shared" si="12"/>
        <v>340</v>
      </c>
      <c r="M38" s="13">
        <f t="shared" si="13"/>
        <v>340</v>
      </c>
      <c r="N38" s="13">
        <f t="shared" si="14"/>
        <v>10</v>
      </c>
      <c r="O38" s="13">
        <f t="shared" si="2"/>
        <v>341</v>
      </c>
      <c r="P38" s="13">
        <f t="shared" si="15"/>
        <v>6</v>
      </c>
      <c r="Q38" s="13">
        <f t="shared" si="3"/>
        <v>342</v>
      </c>
      <c r="R38" s="13">
        <f t="shared" si="16"/>
        <v>18</v>
      </c>
      <c r="S38" s="13">
        <f t="shared" si="4"/>
        <v>343</v>
      </c>
      <c r="T38" s="13">
        <f t="shared" si="17"/>
        <v>59</v>
      </c>
      <c r="U38" s="13">
        <f t="shared" si="18"/>
        <v>344</v>
      </c>
      <c r="V38" s="13">
        <f t="shared" si="19"/>
        <v>18</v>
      </c>
      <c r="W38" s="13">
        <f t="shared" si="20"/>
        <v>345</v>
      </c>
      <c r="X38" s="13">
        <f t="shared" si="21"/>
        <v>49</v>
      </c>
      <c r="Y38" s="2"/>
      <c r="Z38" s="1" t="str">
        <f t="shared" si="5"/>
        <v>if (!eeprom.eeprom_write(340, 10));</v>
      </c>
      <c r="AA38" s="1" t="str">
        <f t="shared" si="6"/>
        <v>if (!eeprom.eeprom_write(341, 6));</v>
      </c>
      <c r="AB38" s="1" t="str">
        <f t="shared" si="7"/>
        <v>if (!eeprom.eeprom_write(342, 18));</v>
      </c>
      <c r="AC38" s="1" t="str">
        <f t="shared" si="8"/>
        <v>if (!eeprom.eeprom_write(343, 59));</v>
      </c>
      <c r="AD38" s="1" t="str">
        <f t="shared" si="22"/>
        <v>if (!eeprom.eeprom_write(344, 18));</v>
      </c>
      <c r="AE38" s="1" t="str">
        <f t="shared" si="23"/>
        <v>if (!eeprom.eeprom_write(345, 49));</v>
      </c>
    </row>
    <row r="39" spans="2:31" x14ac:dyDescent="0.25">
      <c r="B39" s="13">
        <v>35</v>
      </c>
      <c r="C39" s="15">
        <v>45326</v>
      </c>
      <c r="D39" s="17">
        <v>0.37865740740740739</v>
      </c>
      <c r="E39" s="16">
        <f t="shared" si="9"/>
        <v>0.42032407407407407</v>
      </c>
      <c r="F39" s="17">
        <v>0.77137731481481486</v>
      </c>
      <c r="G39" s="17">
        <f t="shared" si="10"/>
        <v>0.79221064814814823</v>
      </c>
      <c r="H39" s="17">
        <f t="shared" si="11"/>
        <v>0.78526620370370381</v>
      </c>
      <c r="I39" s="17">
        <f t="shared" si="25"/>
        <v>1.5770370370370372</v>
      </c>
      <c r="J39" s="12">
        <f t="shared" si="0"/>
        <v>4</v>
      </c>
      <c r="K39" s="13">
        <f t="shared" si="1"/>
        <v>2</v>
      </c>
      <c r="L39" s="13">
        <f t="shared" si="12"/>
        <v>350</v>
      </c>
      <c r="M39" s="13">
        <f t="shared" si="13"/>
        <v>350</v>
      </c>
      <c r="N39" s="13">
        <f t="shared" si="14"/>
        <v>10</v>
      </c>
      <c r="O39" s="13">
        <f t="shared" si="2"/>
        <v>351</v>
      </c>
      <c r="P39" s="13">
        <f t="shared" si="15"/>
        <v>5</v>
      </c>
      <c r="Q39" s="13">
        <f t="shared" si="3"/>
        <v>352</v>
      </c>
      <c r="R39" s="13">
        <f t="shared" si="16"/>
        <v>19</v>
      </c>
      <c r="S39" s="13">
        <f t="shared" si="4"/>
        <v>353</v>
      </c>
      <c r="T39" s="13">
        <f t="shared" si="17"/>
        <v>0</v>
      </c>
      <c r="U39" s="13">
        <f t="shared" si="18"/>
        <v>354</v>
      </c>
      <c r="V39" s="13">
        <f t="shared" si="19"/>
        <v>18</v>
      </c>
      <c r="W39" s="13">
        <f t="shared" si="20"/>
        <v>355</v>
      </c>
      <c r="X39" s="13">
        <f t="shared" si="21"/>
        <v>50</v>
      </c>
      <c r="Y39" s="2"/>
      <c r="Z39" s="1" t="str">
        <f t="shared" si="5"/>
        <v>if (!eeprom.eeprom_write(350, 10));</v>
      </c>
      <c r="AA39" s="1" t="str">
        <f t="shared" si="6"/>
        <v>if (!eeprom.eeprom_write(351, 5));</v>
      </c>
      <c r="AB39" s="1" t="str">
        <f t="shared" si="7"/>
        <v>if (!eeprom.eeprom_write(352, 19));</v>
      </c>
      <c r="AC39" s="1" t="str">
        <f t="shared" si="8"/>
        <v>if (!eeprom.eeprom_write(353, 0));</v>
      </c>
      <c r="AD39" s="1" t="str">
        <f t="shared" si="22"/>
        <v>if (!eeprom.eeprom_write(354, 18));</v>
      </c>
      <c r="AE39" s="1" t="str">
        <f t="shared" si="23"/>
        <v>if (!eeprom.eeprom_write(355, 50));</v>
      </c>
    </row>
    <row r="40" spans="2:31" x14ac:dyDescent="0.25">
      <c r="B40" s="13">
        <v>36</v>
      </c>
      <c r="C40" s="15">
        <v>45327</v>
      </c>
      <c r="D40" s="17">
        <v>0.3775694444444444</v>
      </c>
      <c r="E40" s="16">
        <f t="shared" si="9"/>
        <v>0.41923611111111109</v>
      </c>
      <c r="F40" s="17">
        <v>0.77259259259259261</v>
      </c>
      <c r="G40" s="17">
        <f t="shared" si="10"/>
        <v>0.79342592592592598</v>
      </c>
      <c r="H40" s="17">
        <f t="shared" si="11"/>
        <v>0.78648148148148156</v>
      </c>
      <c r="I40" s="17">
        <f t="shared" si="25"/>
        <v>1.5782523148148149</v>
      </c>
      <c r="J40" s="12">
        <f t="shared" si="0"/>
        <v>5</v>
      </c>
      <c r="K40" s="13">
        <f t="shared" si="1"/>
        <v>2</v>
      </c>
      <c r="L40" s="13">
        <f t="shared" si="12"/>
        <v>360</v>
      </c>
      <c r="M40" s="13">
        <f t="shared" si="13"/>
        <v>360</v>
      </c>
      <c r="N40" s="13">
        <f t="shared" si="14"/>
        <v>10</v>
      </c>
      <c r="O40" s="13">
        <f t="shared" si="2"/>
        <v>361</v>
      </c>
      <c r="P40" s="13">
        <f t="shared" si="15"/>
        <v>3</v>
      </c>
      <c r="Q40" s="13">
        <f t="shared" si="3"/>
        <v>362</v>
      </c>
      <c r="R40" s="13">
        <f t="shared" si="16"/>
        <v>19</v>
      </c>
      <c r="S40" s="13">
        <f t="shared" si="4"/>
        <v>363</v>
      </c>
      <c r="T40" s="13">
        <f t="shared" si="17"/>
        <v>2</v>
      </c>
      <c r="U40" s="13">
        <f t="shared" si="18"/>
        <v>364</v>
      </c>
      <c r="V40" s="13">
        <f t="shared" si="19"/>
        <v>18</v>
      </c>
      <c r="W40" s="13">
        <f t="shared" si="20"/>
        <v>365</v>
      </c>
      <c r="X40" s="13">
        <f t="shared" si="21"/>
        <v>52</v>
      </c>
      <c r="Y40" s="2"/>
      <c r="Z40" s="1" t="str">
        <f t="shared" si="5"/>
        <v>if (!eeprom.eeprom_write(360, 10));</v>
      </c>
      <c r="AA40" s="1" t="str">
        <f t="shared" si="6"/>
        <v>if (!eeprom.eeprom_write(361, 3));</v>
      </c>
      <c r="AB40" s="1" t="str">
        <f t="shared" si="7"/>
        <v>if (!eeprom.eeprom_write(362, 19));</v>
      </c>
      <c r="AC40" s="1" t="str">
        <f t="shared" si="8"/>
        <v>if (!eeprom.eeprom_write(363, 2));</v>
      </c>
      <c r="AD40" s="1" t="str">
        <f t="shared" si="22"/>
        <v>if (!eeprom.eeprom_write(364, 18));</v>
      </c>
      <c r="AE40" s="1" t="str">
        <f t="shared" si="23"/>
        <v>if (!eeprom.eeprom_write(365, 52));</v>
      </c>
    </row>
    <row r="41" spans="2:31" x14ac:dyDescent="0.25">
      <c r="B41" s="13">
        <v>37</v>
      </c>
      <c r="C41" s="15">
        <v>45328</v>
      </c>
      <c r="D41" s="17">
        <v>0.37645833333333334</v>
      </c>
      <c r="E41" s="16">
        <f t="shared" si="9"/>
        <v>0.41812500000000002</v>
      </c>
      <c r="F41" s="17">
        <v>0.77381944444444439</v>
      </c>
      <c r="G41" s="17">
        <f t="shared" si="10"/>
        <v>0.79465277777777776</v>
      </c>
      <c r="H41" s="17">
        <f t="shared" si="11"/>
        <v>0.78770833333333334</v>
      </c>
      <c r="I41" s="17">
        <f t="shared" si="25"/>
        <v>1.5794791666666668</v>
      </c>
      <c r="J41" s="12">
        <f t="shared" si="0"/>
        <v>6</v>
      </c>
      <c r="K41" s="13">
        <f t="shared" si="1"/>
        <v>2</v>
      </c>
      <c r="L41" s="13">
        <f t="shared" si="12"/>
        <v>370</v>
      </c>
      <c r="M41" s="13">
        <f t="shared" si="13"/>
        <v>370</v>
      </c>
      <c r="N41" s="13">
        <f t="shared" si="14"/>
        <v>10</v>
      </c>
      <c r="O41" s="13">
        <f t="shared" si="2"/>
        <v>371</v>
      </c>
      <c r="P41" s="13">
        <f t="shared" si="15"/>
        <v>2</v>
      </c>
      <c r="Q41" s="13">
        <f t="shared" si="3"/>
        <v>372</v>
      </c>
      <c r="R41" s="13">
        <f t="shared" si="16"/>
        <v>19</v>
      </c>
      <c r="S41" s="13">
        <f t="shared" si="4"/>
        <v>373</v>
      </c>
      <c r="T41" s="13">
        <f t="shared" si="17"/>
        <v>4</v>
      </c>
      <c r="U41" s="13">
        <f t="shared" si="18"/>
        <v>374</v>
      </c>
      <c r="V41" s="13">
        <f t="shared" si="19"/>
        <v>18</v>
      </c>
      <c r="W41" s="13">
        <f t="shared" si="20"/>
        <v>375</v>
      </c>
      <c r="X41" s="13">
        <f t="shared" si="21"/>
        <v>54</v>
      </c>
      <c r="Y41" s="2"/>
      <c r="Z41" s="1" t="str">
        <f t="shared" si="5"/>
        <v>if (!eeprom.eeprom_write(370, 10));</v>
      </c>
      <c r="AA41" s="1" t="str">
        <f t="shared" si="6"/>
        <v>if (!eeprom.eeprom_write(371, 2));</v>
      </c>
      <c r="AB41" s="1" t="str">
        <f t="shared" si="7"/>
        <v>if (!eeprom.eeprom_write(372, 19));</v>
      </c>
      <c r="AC41" s="1" t="str">
        <f t="shared" si="8"/>
        <v>if (!eeprom.eeprom_write(373, 4));</v>
      </c>
      <c r="AD41" s="1" t="str">
        <f t="shared" si="22"/>
        <v>if (!eeprom.eeprom_write(374, 18));</v>
      </c>
      <c r="AE41" s="1" t="str">
        <f t="shared" si="23"/>
        <v>if (!eeprom.eeprom_write(375, 54));</v>
      </c>
    </row>
    <row r="42" spans="2:31" x14ac:dyDescent="0.25">
      <c r="B42" s="13">
        <v>38</v>
      </c>
      <c r="C42" s="15">
        <v>45329</v>
      </c>
      <c r="D42" s="17">
        <v>0.37533564814814813</v>
      </c>
      <c r="E42" s="16">
        <f t="shared" si="9"/>
        <v>0.41700231481481481</v>
      </c>
      <c r="F42" s="17">
        <v>0.77503472222222225</v>
      </c>
      <c r="G42" s="17">
        <f t="shared" si="10"/>
        <v>0.79586805555555562</v>
      </c>
      <c r="H42" s="17">
        <f t="shared" si="11"/>
        <v>0.7889236111111112</v>
      </c>
      <c r="I42" s="17">
        <f t="shared" si="25"/>
        <v>1.5806944444444446</v>
      </c>
      <c r="J42" s="12">
        <f t="shared" si="0"/>
        <v>7</v>
      </c>
      <c r="K42" s="13">
        <f t="shared" si="1"/>
        <v>2</v>
      </c>
      <c r="L42" s="13">
        <f t="shared" si="12"/>
        <v>380</v>
      </c>
      <c r="M42" s="13">
        <f t="shared" si="13"/>
        <v>380</v>
      </c>
      <c r="N42" s="13">
        <f t="shared" si="14"/>
        <v>10</v>
      </c>
      <c r="O42" s="13">
        <f t="shared" si="2"/>
        <v>381</v>
      </c>
      <c r="P42" s="13">
        <f t="shared" si="15"/>
        <v>0</v>
      </c>
      <c r="Q42" s="13">
        <f t="shared" si="3"/>
        <v>382</v>
      </c>
      <c r="R42" s="13">
        <f t="shared" si="16"/>
        <v>19</v>
      </c>
      <c r="S42" s="13">
        <f t="shared" si="4"/>
        <v>383</v>
      </c>
      <c r="T42" s="13">
        <f t="shared" si="17"/>
        <v>6</v>
      </c>
      <c r="U42" s="13">
        <f t="shared" si="18"/>
        <v>384</v>
      </c>
      <c r="V42" s="13">
        <f t="shared" si="19"/>
        <v>18</v>
      </c>
      <c r="W42" s="13">
        <f t="shared" si="20"/>
        <v>385</v>
      </c>
      <c r="X42" s="13">
        <f t="shared" si="21"/>
        <v>56</v>
      </c>
      <c r="Y42" s="2"/>
      <c r="Z42" s="1" t="str">
        <f t="shared" si="5"/>
        <v>if (!eeprom.eeprom_write(380, 10));</v>
      </c>
      <c r="AA42" s="1" t="str">
        <f t="shared" si="6"/>
        <v>if (!eeprom.eeprom_write(381, 0));</v>
      </c>
      <c r="AB42" s="1" t="str">
        <f t="shared" si="7"/>
        <v>if (!eeprom.eeprom_write(382, 19));</v>
      </c>
      <c r="AC42" s="1" t="str">
        <f t="shared" si="8"/>
        <v>if (!eeprom.eeprom_write(383, 6));</v>
      </c>
      <c r="AD42" s="1" t="str">
        <f t="shared" si="22"/>
        <v>if (!eeprom.eeprom_write(384, 18));</v>
      </c>
      <c r="AE42" s="1" t="str">
        <f t="shared" si="23"/>
        <v>if (!eeprom.eeprom_write(385, 56));</v>
      </c>
    </row>
    <row r="43" spans="2:31" x14ac:dyDescent="0.25">
      <c r="B43" s="13">
        <v>39</v>
      </c>
      <c r="C43" s="15">
        <v>45330</v>
      </c>
      <c r="D43" s="17">
        <v>0.37418981481481484</v>
      </c>
      <c r="E43" s="16">
        <f t="shared" si="9"/>
        <v>0.41585648148148152</v>
      </c>
      <c r="F43" s="17">
        <v>0.77626157407407415</v>
      </c>
      <c r="G43" s="17">
        <f t="shared" si="10"/>
        <v>0.79709490740740752</v>
      </c>
      <c r="H43" s="17">
        <f t="shared" si="11"/>
        <v>0.7901504629629631</v>
      </c>
      <c r="I43" s="17">
        <f t="shared" si="25"/>
        <v>1.5819212962962963</v>
      </c>
      <c r="J43" s="12">
        <f t="shared" si="0"/>
        <v>8</v>
      </c>
      <c r="K43" s="13">
        <f t="shared" si="1"/>
        <v>2</v>
      </c>
      <c r="L43" s="13">
        <f t="shared" si="12"/>
        <v>390</v>
      </c>
      <c r="M43" s="13">
        <f t="shared" si="13"/>
        <v>390</v>
      </c>
      <c r="N43" s="13">
        <f t="shared" si="14"/>
        <v>9</v>
      </c>
      <c r="O43" s="13">
        <f t="shared" si="2"/>
        <v>391</v>
      </c>
      <c r="P43" s="13">
        <f t="shared" si="15"/>
        <v>58</v>
      </c>
      <c r="Q43" s="13">
        <f t="shared" si="3"/>
        <v>392</v>
      </c>
      <c r="R43" s="13">
        <f t="shared" si="16"/>
        <v>19</v>
      </c>
      <c r="S43" s="13">
        <f t="shared" si="4"/>
        <v>393</v>
      </c>
      <c r="T43" s="13">
        <f t="shared" si="17"/>
        <v>7</v>
      </c>
      <c r="U43" s="13">
        <f t="shared" si="18"/>
        <v>394</v>
      </c>
      <c r="V43" s="13">
        <f t="shared" si="19"/>
        <v>18</v>
      </c>
      <c r="W43" s="13">
        <f t="shared" si="20"/>
        <v>395</v>
      </c>
      <c r="X43" s="13">
        <f t="shared" si="21"/>
        <v>57</v>
      </c>
      <c r="Y43" s="2"/>
      <c r="Z43" s="1" t="str">
        <f t="shared" si="5"/>
        <v>if (!eeprom.eeprom_write(390, 9));</v>
      </c>
      <c r="AA43" s="1" t="str">
        <f t="shared" si="6"/>
        <v>if (!eeprom.eeprom_write(391, 58));</v>
      </c>
      <c r="AB43" s="1" t="str">
        <f t="shared" si="7"/>
        <v>if (!eeprom.eeprom_write(392, 19));</v>
      </c>
      <c r="AC43" s="1" t="str">
        <f t="shared" si="8"/>
        <v>if (!eeprom.eeprom_write(393, 7));</v>
      </c>
      <c r="AD43" s="1" t="str">
        <f t="shared" si="22"/>
        <v>if (!eeprom.eeprom_write(394, 18));</v>
      </c>
      <c r="AE43" s="1" t="str">
        <f t="shared" si="23"/>
        <v>if (!eeprom.eeprom_write(395, 57));</v>
      </c>
    </row>
    <row r="44" spans="2:31" x14ac:dyDescent="0.25">
      <c r="B44" s="13">
        <v>40</v>
      </c>
      <c r="C44" s="15">
        <v>45331</v>
      </c>
      <c r="D44" s="17">
        <v>0.3730208333333333</v>
      </c>
      <c r="E44" s="16">
        <f t="shared" si="9"/>
        <v>0.41468749999999999</v>
      </c>
      <c r="F44" s="17">
        <v>0.77748842592592593</v>
      </c>
      <c r="G44" s="17">
        <f t="shared" si="10"/>
        <v>0.7983217592592593</v>
      </c>
      <c r="H44" s="17">
        <f t="shared" si="11"/>
        <v>0.79137731481481488</v>
      </c>
      <c r="I44" s="17">
        <f t="shared" si="25"/>
        <v>1.5831481481481482</v>
      </c>
      <c r="J44" s="12">
        <f t="shared" si="0"/>
        <v>9</v>
      </c>
      <c r="K44" s="13">
        <f t="shared" si="1"/>
        <v>2</v>
      </c>
      <c r="L44" s="13">
        <f t="shared" si="12"/>
        <v>400</v>
      </c>
      <c r="M44" s="13">
        <f t="shared" si="13"/>
        <v>400</v>
      </c>
      <c r="N44" s="13">
        <f t="shared" si="14"/>
        <v>9</v>
      </c>
      <c r="O44" s="13">
        <f t="shared" si="2"/>
        <v>401</v>
      </c>
      <c r="P44" s="13">
        <f t="shared" si="15"/>
        <v>57</v>
      </c>
      <c r="Q44" s="13">
        <f t="shared" si="3"/>
        <v>402</v>
      </c>
      <c r="R44" s="13">
        <f t="shared" si="16"/>
        <v>19</v>
      </c>
      <c r="S44" s="13">
        <f t="shared" si="4"/>
        <v>403</v>
      </c>
      <c r="T44" s="13">
        <f t="shared" si="17"/>
        <v>9</v>
      </c>
      <c r="U44" s="13">
        <f t="shared" si="18"/>
        <v>404</v>
      </c>
      <c r="V44" s="13">
        <f t="shared" si="19"/>
        <v>18</v>
      </c>
      <c r="W44" s="13">
        <f t="shared" si="20"/>
        <v>405</v>
      </c>
      <c r="X44" s="13">
        <f t="shared" si="21"/>
        <v>59</v>
      </c>
      <c r="Y44" s="2"/>
      <c r="Z44" s="1" t="str">
        <f t="shared" si="5"/>
        <v>if (!eeprom.eeprom_write(400, 9));</v>
      </c>
      <c r="AA44" s="1" t="str">
        <f t="shared" si="6"/>
        <v>if (!eeprom.eeprom_write(401, 57));</v>
      </c>
      <c r="AB44" s="1" t="str">
        <f t="shared" si="7"/>
        <v>if (!eeprom.eeprom_write(402, 19));</v>
      </c>
      <c r="AC44" s="1" t="str">
        <f t="shared" si="8"/>
        <v>if (!eeprom.eeprom_write(403, 9));</v>
      </c>
      <c r="AD44" s="1" t="str">
        <f t="shared" si="22"/>
        <v>if (!eeprom.eeprom_write(404, 18));</v>
      </c>
      <c r="AE44" s="1" t="str">
        <f t="shared" si="23"/>
        <v>if (!eeprom.eeprom_write(405, 59));</v>
      </c>
    </row>
    <row r="45" spans="2:31" x14ac:dyDescent="0.25">
      <c r="B45" s="13">
        <v>41</v>
      </c>
      <c r="C45" s="15">
        <v>45332</v>
      </c>
      <c r="D45" s="17">
        <v>0.37184027777777773</v>
      </c>
      <c r="E45" s="16">
        <f t="shared" si="9"/>
        <v>0.41350694444444441</v>
      </c>
      <c r="F45" s="17">
        <v>0.77871527777777771</v>
      </c>
      <c r="G45" s="17">
        <f t="shared" si="10"/>
        <v>0.79954861111111108</v>
      </c>
      <c r="H45" s="17">
        <f t="shared" si="11"/>
        <v>0.79260416666666667</v>
      </c>
      <c r="I45" s="17">
        <f t="shared" si="25"/>
        <v>1.5843750000000001</v>
      </c>
      <c r="J45" s="12">
        <f t="shared" si="0"/>
        <v>10</v>
      </c>
      <c r="K45" s="13">
        <f t="shared" si="1"/>
        <v>2</v>
      </c>
      <c r="L45" s="13">
        <f t="shared" si="12"/>
        <v>410</v>
      </c>
      <c r="M45" s="13">
        <f t="shared" si="13"/>
        <v>410</v>
      </c>
      <c r="N45" s="13">
        <f t="shared" si="14"/>
        <v>9</v>
      </c>
      <c r="O45" s="13">
        <f t="shared" si="2"/>
        <v>411</v>
      </c>
      <c r="P45" s="13">
        <f t="shared" si="15"/>
        <v>55</v>
      </c>
      <c r="Q45" s="13">
        <f t="shared" si="3"/>
        <v>412</v>
      </c>
      <c r="R45" s="13">
        <f t="shared" si="16"/>
        <v>19</v>
      </c>
      <c r="S45" s="13">
        <f t="shared" si="4"/>
        <v>413</v>
      </c>
      <c r="T45" s="13">
        <f t="shared" si="17"/>
        <v>11</v>
      </c>
      <c r="U45" s="13">
        <f t="shared" si="18"/>
        <v>414</v>
      </c>
      <c r="V45" s="13">
        <f t="shared" si="19"/>
        <v>19</v>
      </c>
      <c r="W45" s="13">
        <f t="shared" si="20"/>
        <v>415</v>
      </c>
      <c r="X45" s="13">
        <f t="shared" si="21"/>
        <v>1</v>
      </c>
      <c r="Y45" s="2"/>
      <c r="Z45" s="1" t="str">
        <f t="shared" si="5"/>
        <v>if (!eeprom.eeprom_write(410, 9));</v>
      </c>
      <c r="AA45" s="1" t="str">
        <f t="shared" si="6"/>
        <v>if (!eeprom.eeprom_write(411, 55));</v>
      </c>
      <c r="AB45" s="1" t="str">
        <f t="shared" si="7"/>
        <v>if (!eeprom.eeprom_write(412, 19));</v>
      </c>
      <c r="AC45" s="1" t="str">
        <f t="shared" si="8"/>
        <v>if (!eeprom.eeprom_write(413, 11));</v>
      </c>
      <c r="AD45" s="1" t="str">
        <f t="shared" si="22"/>
        <v>if (!eeprom.eeprom_write(414, 19));</v>
      </c>
      <c r="AE45" s="1" t="str">
        <f t="shared" si="23"/>
        <v>if (!eeprom.eeprom_write(415, 1));</v>
      </c>
    </row>
    <row r="46" spans="2:31" x14ac:dyDescent="0.25">
      <c r="B46" s="13">
        <v>42</v>
      </c>
      <c r="C46" s="15">
        <v>45333</v>
      </c>
      <c r="D46" s="17">
        <v>0.37063657407407408</v>
      </c>
      <c r="E46" s="16">
        <f t="shared" si="9"/>
        <v>0.41230324074074076</v>
      </c>
      <c r="F46" s="17">
        <v>0.77993055555555557</v>
      </c>
      <c r="G46" s="17">
        <f t="shared" si="10"/>
        <v>0.80076388888888894</v>
      </c>
      <c r="H46" s="17">
        <f t="shared" si="11"/>
        <v>0.79381944444444452</v>
      </c>
      <c r="I46" s="17">
        <f t="shared" si="25"/>
        <v>1.5855902777777779</v>
      </c>
      <c r="J46" s="12">
        <f t="shared" si="0"/>
        <v>11</v>
      </c>
      <c r="K46" s="13">
        <f t="shared" si="1"/>
        <v>2</v>
      </c>
      <c r="L46" s="13">
        <f t="shared" si="12"/>
        <v>420</v>
      </c>
      <c r="M46" s="13">
        <f t="shared" si="13"/>
        <v>420</v>
      </c>
      <c r="N46" s="13">
        <f t="shared" si="14"/>
        <v>9</v>
      </c>
      <c r="O46" s="13">
        <f t="shared" si="2"/>
        <v>421</v>
      </c>
      <c r="P46" s="13">
        <f t="shared" si="15"/>
        <v>53</v>
      </c>
      <c r="Q46" s="13">
        <f t="shared" si="3"/>
        <v>422</v>
      </c>
      <c r="R46" s="13">
        <f t="shared" si="16"/>
        <v>19</v>
      </c>
      <c r="S46" s="13">
        <f t="shared" si="4"/>
        <v>423</v>
      </c>
      <c r="T46" s="13">
        <f t="shared" si="17"/>
        <v>13</v>
      </c>
      <c r="U46" s="13">
        <f t="shared" si="18"/>
        <v>424</v>
      </c>
      <c r="V46" s="13">
        <f t="shared" si="19"/>
        <v>19</v>
      </c>
      <c r="W46" s="13">
        <f t="shared" si="20"/>
        <v>425</v>
      </c>
      <c r="X46" s="13">
        <f t="shared" si="21"/>
        <v>3</v>
      </c>
      <c r="Y46" s="2"/>
      <c r="Z46" s="1" t="str">
        <f t="shared" si="5"/>
        <v>if (!eeprom.eeprom_write(420, 9));</v>
      </c>
      <c r="AA46" s="1" t="str">
        <f t="shared" si="6"/>
        <v>if (!eeprom.eeprom_write(421, 53));</v>
      </c>
      <c r="AB46" s="1" t="str">
        <f t="shared" si="7"/>
        <v>if (!eeprom.eeprom_write(422, 19));</v>
      </c>
      <c r="AC46" s="1" t="str">
        <f t="shared" si="8"/>
        <v>if (!eeprom.eeprom_write(423, 13));</v>
      </c>
      <c r="AD46" s="1" t="str">
        <f t="shared" si="22"/>
        <v>if (!eeprom.eeprom_write(424, 19));</v>
      </c>
      <c r="AE46" s="1" t="str">
        <f t="shared" si="23"/>
        <v>if (!eeprom.eeprom_write(425, 3));</v>
      </c>
    </row>
    <row r="47" spans="2:31" x14ac:dyDescent="0.25">
      <c r="B47" s="13">
        <v>43</v>
      </c>
      <c r="C47" s="15">
        <v>45334</v>
      </c>
      <c r="D47" s="17">
        <v>0.36942129629629628</v>
      </c>
      <c r="E47" s="16">
        <f t="shared" si="9"/>
        <v>0.41108796296296296</v>
      </c>
      <c r="F47" s="17">
        <v>0.78115740740740747</v>
      </c>
      <c r="G47" s="17">
        <f t="shared" si="10"/>
        <v>0.80199074074074084</v>
      </c>
      <c r="H47" s="17">
        <f t="shared" si="11"/>
        <v>0.79504629629629642</v>
      </c>
      <c r="I47" s="17">
        <f t="shared" si="25"/>
        <v>1.5868171296296296</v>
      </c>
      <c r="J47" s="12">
        <f t="shared" si="0"/>
        <v>12</v>
      </c>
      <c r="K47" s="13">
        <f t="shared" si="1"/>
        <v>2</v>
      </c>
      <c r="L47" s="13">
        <f t="shared" si="12"/>
        <v>430</v>
      </c>
      <c r="M47" s="13">
        <f t="shared" si="13"/>
        <v>430</v>
      </c>
      <c r="N47" s="13">
        <f t="shared" si="14"/>
        <v>9</v>
      </c>
      <c r="O47" s="13">
        <f t="shared" si="2"/>
        <v>431</v>
      </c>
      <c r="P47" s="13">
        <f t="shared" si="15"/>
        <v>51</v>
      </c>
      <c r="Q47" s="13">
        <f t="shared" si="3"/>
        <v>432</v>
      </c>
      <c r="R47" s="13">
        <f t="shared" si="16"/>
        <v>19</v>
      </c>
      <c r="S47" s="13">
        <f t="shared" si="4"/>
        <v>433</v>
      </c>
      <c r="T47" s="13">
        <f t="shared" si="17"/>
        <v>14</v>
      </c>
      <c r="U47" s="13">
        <f t="shared" si="18"/>
        <v>434</v>
      </c>
      <c r="V47" s="13">
        <f t="shared" si="19"/>
        <v>19</v>
      </c>
      <c r="W47" s="13">
        <f t="shared" si="20"/>
        <v>435</v>
      </c>
      <c r="X47" s="13">
        <f t="shared" si="21"/>
        <v>4</v>
      </c>
      <c r="Y47" s="2"/>
      <c r="Z47" s="1" t="str">
        <f t="shared" si="5"/>
        <v>if (!eeprom.eeprom_write(430, 9));</v>
      </c>
      <c r="AA47" s="1" t="str">
        <f t="shared" si="6"/>
        <v>if (!eeprom.eeprom_write(431, 51));</v>
      </c>
      <c r="AB47" s="1" t="str">
        <f t="shared" si="7"/>
        <v>if (!eeprom.eeprom_write(432, 19));</v>
      </c>
      <c r="AC47" s="1" t="str">
        <f t="shared" si="8"/>
        <v>if (!eeprom.eeprom_write(433, 14));</v>
      </c>
      <c r="AD47" s="1" t="str">
        <f t="shared" si="22"/>
        <v>if (!eeprom.eeprom_write(434, 19));</v>
      </c>
      <c r="AE47" s="1" t="str">
        <f t="shared" si="23"/>
        <v>if (!eeprom.eeprom_write(435, 4));</v>
      </c>
    </row>
    <row r="48" spans="2:31" x14ac:dyDescent="0.25">
      <c r="B48" s="13">
        <v>44</v>
      </c>
      <c r="C48" s="15">
        <v>45335</v>
      </c>
      <c r="D48" s="17">
        <v>0.36818287037037034</v>
      </c>
      <c r="E48" s="16">
        <f t="shared" si="9"/>
        <v>0.40984953703703703</v>
      </c>
      <c r="F48" s="17">
        <v>0.78238425925925925</v>
      </c>
      <c r="G48" s="17">
        <f t="shared" si="10"/>
        <v>0.80321759259259262</v>
      </c>
      <c r="H48" s="17">
        <f t="shared" si="11"/>
        <v>0.7962731481481482</v>
      </c>
      <c r="I48" s="17">
        <f t="shared" si="25"/>
        <v>1.5880439814814815</v>
      </c>
      <c r="J48" s="12">
        <f t="shared" si="0"/>
        <v>13</v>
      </c>
      <c r="K48" s="13">
        <f t="shared" si="1"/>
        <v>2</v>
      </c>
      <c r="L48" s="13">
        <f t="shared" si="12"/>
        <v>440</v>
      </c>
      <c r="M48" s="13">
        <f t="shared" si="13"/>
        <v>440</v>
      </c>
      <c r="N48" s="13">
        <f t="shared" si="14"/>
        <v>9</v>
      </c>
      <c r="O48" s="13">
        <f t="shared" si="2"/>
        <v>441</v>
      </c>
      <c r="P48" s="13">
        <f t="shared" si="15"/>
        <v>50</v>
      </c>
      <c r="Q48" s="13">
        <f t="shared" si="3"/>
        <v>442</v>
      </c>
      <c r="R48" s="13">
        <f t="shared" si="16"/>
        <v>19</v>
      </c>
      <c r="S48" s="13">
        <f t="shared" si="4"/>
        <v>443</v>
      </c>
      <c r="T48" s="13">
        <f t="shared" si="17"/>
        <v>16</v>
      </c>
      <c r="U48" s="13">
        <f t="shared" si="18"/>
        <v>444</v>
      </c>
      <c r="V48" s="13">
        <f t="shared" si="19"/>
        <v>19</v>
      </c>
      <c r="W48" s="13">
        <f t="shared" si="20"/>
        <v>445</v>
      </c>
      <c r="X48" s="13">
        <f t="shared" si="21"/>
        <v>6</v>
      </c>
      <c r="Y48" s="2"/>
      <c r="Z48" s="1" t="str">
        <f t="shared" si="5"/>
        <v>if (!eeprom.eeprom_write(440, 9));</v>
      </c>
      <c r="AA48" s="1" t="str">
        <f t="shared" si="6"/>
        <v>if (!eeprom.eeprom_write(441, 50));</v>
      </c>
      <c r="AB48" s="1" t="str">
        <f t="shared" si="7"/>
        <v>if (!eeprom.eeprom_write(442, 19));</v>
      </c>
      <c r="AC48" s="1" t="str">
        <f t="shared" si="8"/>
        <v>if (!eeprom.eeprom_write(443, 16));</v>
      </c>
      <c r="AD48" s="1" t="str">
        <f t="shared" si="22"/>
        <v>if (!eeprom.eeprom_write(444, 19));</v>
      </c>
      <c r="AE48" s="1" t="str">
        <f t="shared" si="23"/>
        <v>if (!eeprom.eeprom_write(445, 6));</v>
      </c>
    </row>
    <row r="49" spans="2:31" x14ac:dyDescent="0.25">
      <c r="B49" s="13">
        <v>45</v>
      </c>
      <c r="C49" s="15">
        <v>45336</v>
      </c>
      <c r="D49" s="17">
        <v>0.36693287037037037</v>
      </c>
      <c r="E49" s="16">
        <f t="shared" si="9"/>
        <v>0.40859953703703705</v>
      </c>
      <c r="F49" s="17">
        <v>0.78359953703703711</v>
      </c>
      <c r="G49" s="17">
        <f t="shared" si="10"/>
        <v>0.80443287037037048</v>
      </c>
      <c r="H49" s="17">
        <f t="shared" si="11"/>
        <v>0.79748842592592606</v>
      </c>
      <c r="I49" s="17">
        <f t="shared" si="25"/>
        <v>1.5892592592592594</v>
      </c>
      <c r="J49" s="12">
        <f t="shared" si="0"/>
        <v>14</v>
      </c>
      <c r="K49" s="13">
        <f t="shared" si="1"/>
        <v>2</v>
      </c>
      <c r="L49" s="13">
        <f t="shared" si="12"/>
        <v>450</v>
      </c>
      <c r="M49" s="13">
        <f t="shared" si="13"/>
        <v>450</v>
      </c>
      <c r="N49" s="13">
        <f t="shared" si="14"/>
        <v>9</v>
      </c>
      <c r="O49" s="13">
        <f t="shared" si="2"/>
        <v>451</v>
      </c>
      <c r="P49" s="13">
        <f t="shared" si="15"/>
        <v>48</v>
      </c>
      <c r="Q49" s="13">
        <f t="shared" si="3"/>
        <v>452</v>
      </c>
      <c r="R49" s="13">
        <f t="shared" si="16"/>
        <v>19</v>
      </c>
      <c r="S49" s="13">
        <f t="shared" si="4"/>
        <v>453</v>
      </c>
      <c r="T49" s="13">
        <f t="shared" si="17"/>
        <v>18</v>
      </c>
      <c r="U49" s="13">
        <f t="shared" si="18"/>
        <v>454</v>
      </c>
      <c r="V49" s="13">
        <f t="shared" si="19"/>
        <v>19</v>
      </c>
      <c r="W49" s="13">
        <f t="shared" si="20"/>
        <v>455</v>
      </c>
      <c r="X49" s="13">
        <f t="shared" si="21"/>
        <v>8</v>
      </c>
      <c r="Y49" s="2"/>
      <c r="Z49" s="1" t="str">
        <f t="shared" si="5"/>
        <v>if (!eeprom.eeprom_write(450, 9));</v>
      </c>
      <c r="AA49" s="1" t="str">
        <f t="shared" si="6"/>
        <v>if (!eeprom.eeprom_write(451, 48));</v>
      </c>
      <c r="AB49" s="1" t="str">
        <f t="shared" si="7"/>
        <v>if (!eeprom.eeprom_write(452, 19));</v>
      </c>
      <c r="AC49" s="1" t="str">
        <f t="shared" si="8"/>
        <v>if (!eeprom.eeprom_write(453, 18));</v>
      </c>
      <c r="AD49" s="1" t="str">
        <f t="shared" si="22"/>
        <v>if (!eeprom.eeprom_write(454, 19));</v>
      </c>
      <c r="AE49" s="1" t="str">
        <f t="shared" si="23"/>
        <v>if (!eeprom.eeprom_write(455, 8));</v>
      </c>
    </row>
    <row r="50" spans="2:31" x14ac:dyDescent="0.25">
      <c r="B50" s="13">
        <v>46</v>
      </c>
      <c r="C50" s="15">
        <v>45337</v>
      </c>
      <c r="D50" s="17">
        <v>0.36565972222222221</v>
      </c>
      <c r="E50" s="16">
        <f t="shared" si="9"/>
        <v>0.40732638888888889</v>
      </c>
      <c r="F50" s="17">
        <v>0.78482638888888889</v>
      </c>
      <c r="G50" s="17">
        <f t="shared" si="10"/>
        <v>0.80565972222222226</v>
      </c>
      <c r="H50" s="17">
        <f t="shared" si="11"/>
        <v>0.79871527777777784</v>
      </c>
      <c r="I50" s="17">
        <f t="shared" si="25"/>
        <v>1.5904861111111113</v>
      </c>
      <c r="J50" s="12">
        <f t="shared" si="0"/>
        <v>15</v>
      </c>
      <c r="K50" s="13">
        <f t="shared" si="1"/>
        <v>2</v>
      </c>
      <c r="L50" s="13">
        <f t="shared" si="12"/>
        <v>460</v>
      </c>
      <c r="M50" s="13">
        <f t="shared" si="13"/>
        <v>460</v>
      </c>
      <c r="N50" s="13">
        <f t="shared" si="14"/>
        <v>9</v>
      </c>
      <c r="O50" s="13">
        <f t="shared" si="2"/>
        <v>461</v>
      </c>
      <c r="P50" s="13">
        <f t="shared" si="15"/>
        <v>46</v>
      </c>
      <c r="Q50" s="13">
        <f t="shared" si="3"/>
        <v>462</v>
      </c>
      <c r="R50" s="13">
        <f t="shared" si="16"/>
        <v>19</v>
      </c>
      <c r="S50" s="13">
        <f t="shared" si="4"/>
        <v>463</v>
      </c>
      <c r="T50" s="13">
        <f t="shared" si="17"/>
        <v>20</v>
      </c>
      <c r="U50" s="13">
        <f t="shared" si="18"/>
        <v>464</v>
      </c>
      <c r="V50" s="13">
        <f t="shared" si="19"/>
        <v>19</v>
      </c>
      <c r="W50" s="13">
        <f t="shared" si="20"/>
        <v>465</v>
      </c>
      <c r="X50" s="13">
        <f t="shared" si="21"/>
        <v>10</v>
      </c>
      <c r="Y50" s="2"/>
      <c r="Z50" s="1" t="str">
        <f t="shared" si="5"/>
        <v>if (!eeprom.eeprom_write(460, 9));</v>
      </c>
      <c r="AA50" s="1" t="str">
        <f t="shared" si="6"/>
        <v>if (!eeprom.eeprom_write(461, 46));</v>
      </c>
      <c r="AB50" s="1" t="str">
        <f t="shared" si="7"/>
        <v>if (!eeprom.eeprom_write(462, 19));</v>
      </c>
      <c r="AC50" s="1" t="str">
        <f t="shared" si="8"/>
        <v>if (!eeprom.eeprom_write(463, 20));</v>
      </c>
      <c r="AD50" s="1" t="str">
        <f t="shared" si="22"/>
        <v>if (!eeprom.eeprom_write(464, 19));</v>
      </c>
      <c r="AE50" s="1" t="str">
        <f t="shared" si="23"/>
        <v>if (!eeprom.eeprom_write(465, 10));</v>
      </c>
    </row>
    <row r="51" spans="2:31" x14ac:dyDescent="0.25">
      <c r="B51" s="13">
        <v>47</v>
      </c>
      <c r="C51" s="15">
        <v>45338</v>
      </c>
      <c r="D51" s="17">
        <v>0.364375</v>
      </c>
      <c r="E51" s="16">
        <f t="shared" si="9"/>
        <v>0.40604166666666669</v>
      </c>
      <c r="F51" s="17">
        <v>0.78604166666666664</v>
      </c>
      <c r="G51" s="17">
        <f t="shared" si="10"/>
        <v>0.80687500000000001</v>
      </c>
      <c r="H51" s="17">
        <f t="shared" si="11"/>
        <v>0.79993055555555559</v>
      </c>
      <c r="I51" s="17">
        <f t="shared" si="25"/>
        <v>1.5917013888888889</v>
      </c>
      <c r="J51" s="12">
        <f t="shared" si="0"/>
        <v>16</v>
      </c>
      <c r="K51" s="13">
        <f t="shared" si="1"/>
        <v>2</v>
      </c>
      <c r="L51" s="13">
        <f t="shared" si="12"/>
        <v>470</v>
      </c>
      <c r="M51" s="13">
        <f t="shared" si="13"/>
        <v>470</v>
      </c>
      <c r="N51" s="13">
        <f t="shared" si="14"/>
        <v>9</v>
      </c>
      <c r="O51" s="13">
        <f t="shared" si="2"/>
        <v>471</v>
      </c>
      <c r="P51" s="13">
        <f t="shared" si="15"/>
        <v>44</v>
      </c>
      <c r="Q51" s="13">
        <f t="shared" si="3"/>
        <v>472</v>
      </c>
      <c r="R51" s="13">
        <f t="shared" si="16"/>
        <v>19</v>
      </c>
      <c r="S51" s="13">
        <f t="shared" si="4"/>
        <v>473</v>
      </c>
      <c r="T51" s="13">
        <f t="shared" si="17"/>
        <v>21</v>
      </c>
      <c r="U51" s="13">
        <f t="shared" si="18"/>
        <v>474</v>
      </c>
      <c r="V51" s="13">
        <f t="shared" si="19"/>
        <v>19</v>
      </c>
      <c r="W51" s="13">
        <f t="shared" si="20"/>
        <v>475</v>
      </c>
      <c r="X51" s="13">
        <f t="shared" si="21"/>
        <v>11</v>
      </c>
      <c r="Y51" s="2"/>
      <c r="Z51" s="1" t="str">
        <f t="shared" si="5"/>
        <v>if (!eeprom.eeprom_write(470, 9));</v>
      </c>
      <c r="AA51" s="1" t="str">
        <f t="shared" si="6"/>
        <v>if (!eeprom.eeprom_write(471, 44));</v>
      </c>
      <c r="AB51" s="1" t="str">
        <f t="shared" si="7"/>
        <v>if (!eeprom.eeprom_write(472, 19));</v>
      </c>
      <c r="AC51" s="1" t="str">
        <f t="shared" si="8"/>
        <v>if (!eeprom.eeprom_write(473, 21));</v>
      </c>
      <c r="AD51" s="1" t="str">
        <f t="shared" si="22"/>
        <v>if (!eeprom.eeprom_write(474, 19));</v>
      </c>
      <c r="AE51" s="1" t="str">
        <f t="shared" si="23"/>
        <v>if (!eeprom.eeprom_write(475, 11));</v>
      </c>
    </row>
    <row r="52" spans="2:31" x14ac:dyDescent="0.25">
      <c r="B52" s="13">
        <v>48</v>
      </c>
      <c r="C52" s="15">
        <v>45339</v>
      </c>
      <c r="D52" s="17">
        <v>0.36307870370370365</v>
      </c>
      <c r="E52" s="16">
        <f t="shared" si="9"/>
        <v>0.40474537037037034</v>
      </c>
      <c r="F52" s="17">
        <v>0.7872569444444445</v>
      </c>
      <c r="G52" s="17">
        <f t="shared" si="10"/>
        <v>0.80809027777777787</v>
      </c>
      <c r="H52" s="17">
        <f t="shared" si="11"/>
        <v>0.80114583333333345</v>
      </c>
      <c r="I52" s="17">
        <f t="shared" si="25"/>
        <v>1.5929166666666668</v>
      </c>
      <c r="J52" s="12">
        <f t="shared" si="0"/>
        <v>17</v>
      </c>
      <c r="K52" s="13">
        <f t="shared" si="1"/>
        <v>2</v>
      </c>
      <c r="L52" s="13">
        <f t="shared" si="12"/>
        <v>480</v>
      </c>
      <c r="M52" s="13">
        <f t="shared" si="13"/>
        <v>480</v>
      </c>
      <c r="N52" s="13">
        <f t="shared" si="14"/>
        <v>9</v>
      </c>
      <c r="O52" s="13">
        <f t="shared" si="2"/>
        <v>481</v>
      </c>
      <c r="P52" s="13">
        <f t="shared" si="15"/>
        <v>42</v>
      </c>
      <c r="Q52" s="13">
        <f t="shared" si="3"/>
        <v>482</v>
      </c>
      <c r="R52" s="13">
        <f t="shared" si="16"/>
        <v>19</v>
      </c>
      <c r="S52" s="13">
        <f t="shared" si="4"/>
        <v>483</v>
      </c>
      <c r="T52" s="13">
        <f t="shared" si="17"/>
        <v>23</v>
      </c>
      <c r="U52" s="13">
        <f t="shared" si="18"/>
        <v>484</v>
      </c>
      <c r="V52" s="13">
        <f t="shared" si="19"/>
        <v>19</v>
      </c>
      <c r="W52" s="13">
        <f t="shared" si="20"/>
        <v>485</v>
      </c>
      <c r="X52" s="13">
        <f t="shared" si="21"/>
        <v>13</v>
      </c>
      <c r="Y52" s="2"/>
      <c r="Z52" s="1" t="str">
        <f t="shared" si="5"/>
        <v>if (!eeprom.eeprom_write(480, 9));</v>
      </c>
      <c r="AA52" s="1" t="str">
        <f t="shared" si="6"/>
        <v>if (!eeprom.eeprom_write(481, 42));</v>
      </c>
      <c r="AB52" s="1" t="str">
        <f t="shared" si="7"/>
        <v>if (!eeprom.eeprom_write(482, 19));</v>
      </c>
      <c r="AC52" s="1" t="str">
        <f t="shared" si="8"/>
        <v>if (!eeprom.eeprom_write(483, 23));</v>
      </c>
      <c r="AD52" s="1" t="str">
        <f t="shared" si="22"/>
        <v>if (!eeprom.eeprom_write(484, 19));</v>
      </c>
      <c r="AE52" s="1" t="str">
        <f t="shared" si="23"/>
        <v>if (!eeprom.eeprom_write(485, 13));</v>
      </c>
    </row>
    <row r="53" spans="2:31" x14ac:dyDescent="0.25">
      <c r="B53" s="13">
        <v>49</v>
      </c>
      <c r="C53" s="15">
        <v>45340</v>
      </c>
      <c r="D53" s="17">
        <v>0.36177083333333332</v>
      </c>
      <c r="E53" s="16">
        <f t="shared" si="9"/>
        <v>0.4034375</v>
      </c>
      <c r="F53" s="17">
        <v>0.78847222222222224</v>
      </c>
      <c r="G53" s="17">
        <f t="shared" si="10"/>
        <v>0.80930555555555561</v>
      </c>
      <c r="H53" s="17">
        <f t="shared" si="11"/>
        <v>0.80236111111111119</v>
      </c>
      <c r="I53" s="17">
        <f t="shared" si="25"/>
        <v>1.5941319444444444</v>
      </c>
      <c r="J53" s="12">
        <f t="shared" si="0"/>
        <v>18</v>
      </c>
      <c r="K53" s="13">
        <f t="shared" si="1"/>
        <v>2</v>
      </c>
      <c r="L53" s="13">
        <f t="shared" si="12"/>
        <v>490</v>
      </c>
      <c r="M53" s="13">
        <f t="shared" si="13"/>
        <v>490</v>
      </c>
      <c r="N53" s="13">
        <f t="shared" si="14"/>
        <v>9</v>
      </c>
      <c r="O53" s="13">
        <f t="shared" si="2"/>
        <v>491</v>
      </c>
      <c r="P53" s="13">
        <f t="shared" si="15"/>
        <v>40</v>
      </c>
      <c r="Q53" s="13">
        <f t="shared" si="3"/>
        <v>492</v>
      </c>
      <c r="R53" s="13">
        <f t="shared" si="16"/>
        <v>19</v>
      </c>
      <c r="S53" s="13">
        <f t="shared" si="4"/>
        <v>493</v>
      </c>
      <c r="T53" s="13">
        <f t="shared" si="17"/>
        <v>25</v>
      </c>
      <c r="U53" s="13">
        <f t="shared" si="18"/>
        <v>494</v>
      </c>
      <c r="V53" s="13">
        <f t="shared" si="19"/>
        <v>19</v>
      </c>
      <c r="W53" s="13">
        <f t="shared" si="20"/>
        <v>495</v>
      </c>
      <c r="X53" s="13">
        <f t="shared" si="21"/>
        <v>15</v>
      </c>
      <c r="Y53" s="2"/>
      <c r="Z53" s="1" t="str">
        <f t="shared" si="5"/>
        <v>if (!eeprom.eeprom_write(490, 9));</v>
      </c>
      <c r="AA53" s="1" t="str">
        <f t="shared" si="6"/>
        <v>if (!eeprom.eeprom_write(491, 40));</v>
      </c>
      <c r="AB53" s="1" t="str">
        <f t="shared" si="7"/>
        <v>if (!eeprom.eeprom_write(492, 19));</v>
      </c>
      <c r="AC53" s="1" t="str">
        <f t="shared" si="8"/>
        <v>if (!eeprom.eeprom_write(493, 25));</v>
      </c>
      <c r="AD53" s="1" t="str">
        <f t="shared" si="22"/>
        <v>if (!eeprom.eeprom_write(494, 19));</v>
      </c>
      <c r="AE53" s="1" t="str">
        <f t="shared" si="23"/>
        <v>if (!eeprom.eeprom_write(495, 15));</v>
      </c>
    </row>
    <row r="54" spans="2:31" x14ac:dyDescent="0.25">
      <c r="B54" s="13">
        <v>50</v>
      </c>
      <c r="C54" s="15">
        <v>45341</v>
      </c>
      <c r="D54" s="17">
        <v>0.3604398148148148</v>
      </c>
      <c r="E54" s="16">
        <f t="shared" si="9"/>
        <v>0.40210648148148148</v>
      </c>
      <c r="F54" s="17">
        <v>0.7896875000000001</v>
      </c>
      <c r="G54" s="17">
        <f t="shared" si="10"/>
        <v>0.81052083333333347</v>
      </c>
      <c r="H54" s="17">
        <f t="shared" si="11"/>
        <v>0.80357638888888905</v>
      </c>
      <c r="I54" s="17">
        <f t="shared" si="25"/>
        <v>1.5953472222222222</v>
      </c>
      <c r="J54" s="12">
        <f t="shared" si="0"/>
        <v>19</v>
      </c>
      <c r="K54" s="13">
        <f t="shared" si="1"/>
        <v>2</v>
      </c>
      <c r="L54" s="13">
        <f t="shared" si="12"/>
        <v>500</v>
      </c>
      <c r="M54" s="13">
        <f t="shared" si="13"/>
        <v>500</v>
      </c>
      <c r="N54" s="13">
        <f t="shared" si="14"/>
        <v>9</v>
      </c>
      <c r="O54" s="13">
        <f t="shared" si="2"/>
        <v>501</v>
      </c>
      <c r="P54" s="13">
        <f t="shared" si="15"/>
        <v>39</v>
      </c>
      <c r="Q54" s="13">
        <f t="shared" si="3"/>
        <v>502</v>
      </c>
      <c r="R54" s="13">
        <f t="shared" si="16"/>
        <v>19</v>
      </c>
      <c r="S54" s="13">
        <f t="shared" si="4"/>
        <v>503</v>
      </c>
      <c r="T54" s="13">
        <f t="shared" si="17"/>
        <v>27</v>
      </c>
      <c r="U54" s="13">
        <f t="shared" si="18"/>
        <v>504</v>
      </c>
      <c r="V54" s="13">
        <f t="shared" si="19"/>
        <v>19</v>
      </c>
      <c r="W54" s="13">
        <f t="shared" si="20"/>
        <v>505</v>
      </c>
      <c r="X54" s="13">
        <f t="shared" si="21"/>
        <v>17</v>
      </c>
      <c r="Y54" s="2"/>
      <c r="Z54" s="1" t="str">
        <f t="shared" si="5"/>
        <v>if (!eeprom.eeprom_write(500, 9));</v>
      </c>
      <c r="AA54" s="1" t="str">
        <f t="shared" si="6"/>
        <v>if (!eeprom.eeprom_write(501, 39));</v>
      </c>
      <c r="AB54" s="1" t="str">
        <f t="shared" si="7"/>
        <v>if (!eeprom.eeprom_write(502, 19));</v>
      </c>
      <c r="AC54" s="1" t="str">
        <f t="shared" si="8"/>
        <v>if (!eeprom.eeprom_write(503, 27));</v>
      </c>
      <c r="AD54" s="1" t="str">
        <f t="shared" si="22"/>
        <v>if (!eeprom.eeprom_write(504, 19));</v>
      </c>
      <c r="AE54" s="1" t="str">
        <f t="shared" si="23"/>
        <v>if (!eeprom.eeprom_write(505, 17));</v>
      </c>
    </row>
    <row r="55" spans="2:31" x14ac:dyDescent="0.25">
      <c r="B55" s="13">
        <v>51</v>
      </c>
      <c r="C55" s="15">
        <v>45342</v>
      </c>
      <c r="D55" s="17">
        <v>0.35909722222222218</v>
      </c>
      <c r="E55" s="16">
        <f t="shared" si="9"/>
        <v>0.40076388888888886</v>
      </c>
      <c r="F55" s="17">
        <v>0.79090277777777773</v>
      </c>
      <c r="G55" s="17">
        <f t="shared" si="10"/>
        <v>0.8117361111111111</v>
      </c>
      <c r="H55" s="17">
        <f t="shared" si="11"/>
        <v>0.80479166666666668</v>
      </c>
      <c r="I55" s="17">
        <f t="shared" si="25"/>
        <v>1.5965625000000001</v>
      </c>
      <c r="J55" s="12">
        <f t="shared" si="0"/>
        <v>20</v>
      </c>
      <c r="K55" s="13">
        <f t="shared" si="1"/>
        <v>2</v>
      </c>
      <c r="L55" s="13">
        <f t="shared" si="12"/>
        <v>510</v>
      </c>
      <c r="M55" s="13">
        <f t="shared" si="13"/>
        <v>510</v>
      </c>
      <c r="N55" s="13">
        <f t="shared" si="14"/>
        <v>9</v>
      </c>
      <c r="O55" s="13">
        <f t="shared" si="2"/>
        <v>511</v>
      </c>
      <c r="P55" s="13">
        <f t="shared" si="15"/>
        <v>37</v>
      </c>
      <c r="Q55" s="13">
        <f t="shared" si="3"/>
        <v>512</v>
      </c>
      <c r="R55" s="13">
        <f t="shared" si="16"/>
        <v>19</v>
      </c>
      <c r="S55" s="13">
        <f t="shared" si="4"/>
        <v>513</v>
      </c>
      <c r="T55" s="13">
        <f t="shared" si="17"/>
        <v>28</v>
      </c>
      <c r="U55" s="13">
        <f t="shared" si="18"/>
        <v>514</v>
      </c>
      <c r="V55" s="13">
        <f t="shared" si="19"/>
        <v>19</v>
      </c>
      <c r="W55" s="13">
        <f t="shared" si="20"/>
        <v>515</v>
      </c>
      <c r="X55" s="13">
        <f t="shared" si="21"/>
        <v>18</v>
      </c>
      <c r="Y55" s="2"/>
      <c r="Z55" s="1" t="str">
        <f t="shared" si="5"/>
        <v>if (!eeprom.eeprom_write(510, 9));</v>
      </c>
      <c r="AA55" s="1" t="str">
        <f t="shared" si="6"/>
        <v>if (!eeprom.eeprom_write(511, 37));</v>
      </c>
      <c r="AB55" s="1" t="str">
        <f t="shared" si="7"/>
        <v>if (!eeprom.eeprom_write(512, 19));</v>
      </c>
      <c r="AC55" s="1" t="str">
        <f t="shared" si="8"/>
        <v>if (!eeprom.eeprom_write(513, 28));</v>
      </c>
      <c r="AD55" s="1" t="str">
        <f t="shared" si="22"/>
        <v>if (!eeprom.eeprom_write(514, 19));</v>
      </c>
      <c r="AE55" s="1" t="str">
        <f t="shared" si="23"/>
        <v>if (!eeprom.eeprom_write(515, 18));</v>
      </c>
    </row>
    <row r="56" spans="2:31" x14ac:dyDescent="0.25">
      <c r="B56" s="13">
        <v>52</v>
      </c>
      <c r="C56" s="15">
        <v>45343</v>
      </c>
      <c r="D56" s="17">
        <v>0.35774305555555552</v>
      </c>
      <c r="E56" s="16">
        <f t="shared" si="9"/>
        <v>0.39940972222222221</v>
      </c>
      <c r="F56" s="17">
        <v>0.79210648148148155</v>
      </c>
      <c r="G56" s="17">
        <f t="shared" si="10"/>
        <v>0.81293981481481492</v>
      </c>
      <c r="H56" s="17">
        <f t="shared" si="11"/>
        <v>0.8059953703703705</v>
      </c>
      <c r="I56" s="17">
        <f t="shared" si="25"/>
        <v>1.5977662037037037</v>
      </c>
      <c r="J56" s="12">
        <f t="shared" si="0"/>
        <v>21</v>
      </c>
      <c r="K56" s="13">
        <f t="shared" si="1"/>
        <v>2</v>
      </c>
      <c r="L56" s="13">
        <f t="shared" si="12"/>
        <v>520</v>
      </c>
      <c r="M56" s="13">
        <f t="shared" si="13"/>
        <v>520</v>
      </c>
      <c r="N56" s="13">
        <f t="shared" si="14"/>
        <v>9</v>
      </c>
      <c r="O56" s="13">
        <f t="shared" si="2"/>
        <v>521</v>
      </c>
      <c r="P56" s="13">
        <f t="shared" si="15"/>
        <v>35</v>
      </c>
      <c r="Q56" s="13">
        <f t="shared" si="3"/>
        <v>522</v>
      </c>
      <c r="R56" s="13">
        <f t="shared" si="16"/>
        <v>19</v>
      </c>
      <c r="S56" s="13">
        <f t="shared" si="4"/>
        <v>523</v>
      </c>
      <c r="T56" s="13">
        <f t="shared" si="17"/>
        <v>30</v>
      </c>
      <c r="U56" s="13">
        <f t="shared" si="18"/>
        <v>524</v>
      </c>
      <c r="V56" s="13">
        <f t="shared" si="19"/>
        <v>19</v>
      </c>
      <c r="W56" s="13">
        <f t="shared" si="20"/>
        <v>525</v>
      </c>
      <c r="X56" s="13">
        <f t="shared" si="21"/>
        <v>20</v>
      </c>
      <c r="Y56" s="2"/>
      <c r="Z56" s="1" t="str">
        <f t="shared" si="5"/>
        <v>if (!eeprom.eeprom_write(520, 9));</v>
      </c>
      <c r="AA56" s="1" t="str">
        <f t="shared" si="6"/>
        <v>if (!eeprom.eeprom_write(521, 35));</v>
      </c>
      <c r="AB56" s="1" t="str">
        <f t="shared" si="7"/>
        <v>if (!eeprom.eeprom_write(522, 19));</v>
      </c>
      <c r="AC56" s="1" t="str">
        <f t="shared" si="8"/>
        <v>if (!eeprom.eeprom_write(523, 30));</v>
      </c>
      <c r="AD56" s="1" t="str">
        <f t="shared" si="22"/>
        <v>if (!eeprom.eeprom_write(524, 19));</v>
      </c>
      <c r="AE56" s="1" t="str">
        <f t="shared" si="23"/>
        <v>if (!eeprom.eeprom_write(525, 20));</v>
      </c>
    </row>
    <row r="57" spans="2:31" x14ac:dyDescent="0.25">
      <c r="B57" s="13">
        <v>53</v>
      </c>
      <c r="C57" s="15">
        <v>45344</v>
      </c>
      <c r="D57" s="17">
        <v>0.35638888888888887</v>
      </c>
      <c r="E57" s="16">
        <f t="shared" si="9"/>
        <v>0.39805555555555555</v>
      </c>
      <c r="F57" s="17">
        <v>0.79331018518518526</v>
      </c>
      <c r="G57" s="17">
        <f t="shared" si="10"/>
        <v>0.81414351851851863</v>
      </c>
      <c r="H57" s="17">
        <f t="shared" si="11"/>
        <v>0.80719907407407421</v>
      </c>
      <c r="I57" s="17">
        <f t="shared" si="25"/>
        <v>1.5989699074074075</v>
      </c>
      <c r="J57" s="12">
        <f t="shared" si="0"/>
        <v>22</v>
      </c>
      <c r="K57" s="13">
        <f t="shared" si="1"/>
        <v>2</v>
      </c>
      <c r="L57" s="13">
        <f t="shared" si="12"/>
        <v>530</v>
      </c>
      <c r="M57" s="13">
        <f t="shared" si="13"/>
        <v>530</v>
      </c>
      <c r="N57" s="13">
        <f t="shared" si="14"/>
        <v>9</v>
      </c>
      <c r="O57" s="13">
        <f t="shared" si="2"/>
        <v>531</v>
      </c>
      <c r="P57" s="13">
        <f t="shared" si="15"/>
        <v>33</v>
      </c>
      <c r="Q57" s="13">
        <f t="shared" si="3"/>
        <v>532</v>
      </c>
      <c r="R57" s="13">
        <f t="shared" si="16"/>
        <v>19</v>
      </c>
      <c r="S57" s="13">
        <f t="shared" si="4"/>
        <v>533</v>
      </c>
      <c r="T57" s="13">
        <f t="shared" si="17"/>
        <v>32</v>
      </c>
      <c r="U57" s="13">
        <f t="shared" si="18"/>
        <v>534</v>
      </c>
      <c r="V57" s="13">
        <f t="shared" si="19"/>
        <v>19</v>
      </c>
      <c r="W57" s="13">
        <f t="shared" si="20"/>
        <v>535</v>
      </c>
      <c r="X57" s="13">
        <f t="shared" si="21"/>
        <v>22</v>
      </c>
      <c r="Y57" s="2"/>
      <c r="Z57" s="1" t="str">
        <f t="shared" si="5"/>
        <v>if (!eeprom.eeprom_write(530, 9));</v>
      </c>
      <c r="AA57" s="1" t="str">
        <f t="shared" si="6"/>
        <v>if (!eeprom.eeprom_write(531, 33));</v>
      </c>
      <c r="AB57" s="1" t="str">
        <f t="shared" si="7"/>
        <v>if (!eeprom.eeprom_write(532, 19));</v>
      </c>
      <c r="AC57" s="1" t="str">
        <f t="shared" si="8"/>
        <v>if (!eeprom.eeprom_write(533, 32));</v>
      </c>
      <c r="AD57" s="1" t="str">
        <f t="shared" si="22"/>
        <v>if (!eeprom.eeprom_write(534, 19));</v>
      </c>
      <c r="AE57" s="1" t="str">
        <f t="shared" si="23"/>
        <v>if (!eeprom.eeprom_write(535, 22));</v>
      </c>
    </row>
    <row r="58" spans="2:31" x14ac:dyDescent="0.25">
      <c r="B58" s="13">
        <v>54</v>
      </c>
      <c r="C58" s="15">
        <v>45345</v>
      </c>
      <c r="D58" s="17">
        <v>0.35501157407407402</v>
      </c>
      <c r="E58" s="16">
        <f t="shared" si="9"/>
        <v>0.39667824074074071</v>
      </c>
      <c r="F58" s="17">
        <v>0.79451388888888885</v>
      </c>
      <c r="G58" s="17">
        <f t="shared" si="10"/>
        <v>0.81534722222222222</v>
      </c>
      <c r="H58" s="17">
        <f t="shared" si="11"/>
        <v>0.8084027777777778</v>
      </c>
      <c r="I58" s="17">
        <f t="shared" si="25"/>
        <v>1.6001736111111111</v>
      </c>
      <c r="J58" s="12">
        <f t="shared" si="0"/>
        <v>23</v>
      </c>
      <c r="K58" s="13">
        <f t="shared" si="1"/>
        <v>2</v>
      </c>
      <c r="L58" s="13">
        <f t="shared" si="12"/>
        <v>540</v>
      </c>
      <c r="M58" s="13">
        <f t="shared" si="13"/>
        <v>540</v>
      </c>
      <c r="N58" s="13">
        <f t="shared" si="14"/>
        <v>9</v>
      </c>
      <c r="O58" s="13">
        <f t="shared" si="2"/>
        <v>541</v>
      </c>
      <c r="P58" s="13">
        <f t="shared" si="15"/>
        <v>31</v>
      </c>
      <c r="Q58" s="13">
        <f t="shared" si="3"/>
        <v>542</v>
      </c>
      <c r="R58" s="13">
        <f t="shared" si="16"/>
        <v>19</v>
      </c>
      <c r="S58" s="13">
        <f t="shared" si="4"/>
        <v>543</v>
      </c>
      <c r="T58" s="13">
        <f t="shared" si="17"/>
        <v>34</v>
      </c>
      <c r="U58" s="13">
        <f t="shared" si="18"/>
        <v>544</v>
      </c>
      <c r="V58" s="13">
        <f t="shared" si="19"/>
        <v>19</v>
      </c>
      <c r="W58" s="13">
        <f t="shared" si="20"/>
        <v>545</v>
      </c>
      <c r="X58" s="13">
        <f t="shared" si="21"/>
        <v>24</v>
      </c>
      <c r="Y58" s="2"/>
      <c r="Z58" s="1" t="str">
        <f t="shared" si="5"/>
        <v>if (!eeprom.eeprom_write(540, 9));</v>
      </c>
      <c r="AA58" s="1" t="str">
        <f t="shared" si="6"/>
        <v>if (!eeprom.eeprom_write(541, 31));</v>
      </c>
      <c r="AB58" s="1" t="str">
        <f t="shared" si="7"/>
        <v>if (!eeprom.eeprom_write(542, 19));</v>
      </c>
      <c r="AC58" s="1" t="str">
        <f t="shared" si="8"/>
        <v>if (!eeprom.eeprom_write(543, 34));</v>
      </c>
      <c r="AD58" s="1" t="str">
        <f t="shared" si="22"/>
        <v>if (!eeprom.eeprom_write(544, 19));</v>
      </c>
      <c r="AE58" s="1" t="str">
        <f t="shared" si="23"/>
        <v>if (!eeprom.eeprom_write(545, 24));</v>
      </c>
    </row>
    <row r="59" spans="2:31" x14ac:dyDescent="0.25">
      <c r="B59" s="13">
        <v>55</v>
      </c>
      <c r="C59" s="15">
        <v>45346</v>
      </c>
      <c r="D59" s="17">
        <v>0.35362268518518514</v>
      </c>
      <c r="E59" s="16">
        <f t="shared" si="9"/>
        <v>0.39528935185185182</v>
      </c>
      <c r="F59" s="17">
        <v>0.79570601851851852</v>
      </c>
      <c r="G59" s="17">
        <f t="shared" si="10"/>
        <v>0.81653935185185189</v>
      </c>
      <c r="H59" s="17">
        <f t="shared" si="11"/>
        <v>0.80959490740740747</v>
      </c>
      <c r="I59" s="17">
        <f t="shared" si="25"/>
        <v>1.6013657407407407</v>
      </c>
      <c r="J59" s="12">
        <f t="shared" si="0"/>
        <v>24</v>
      </c>
      <c r="K59" s="13">
        <f t="shared" si="1"/>
        <v>2</v>
      </c>
      <c r="L59" s="13">
        <f t="shared" si="12"/>
        <v>550</v>
      </c>
      <c r="M59" s="13">
        <f t="shared" si="13"/>
        <v>550</v>
      </c>
      <c r="N59" s="13">
        <f t="shared" si="14"/>
        <v>9</v>
      </c>
      <c r="O59" s="13">
        <f t="shared" si="2"/>
        <v>551</v>
      </c>
      <c r="P59" s="13">
        <f t="shared" si="15"/>
        <v>29</v>
      </c>
      <c r="Q59" s="13">
        <f t="shared" si="3"/>
        <v>552</v>
      </c>
      <c r="R59" s="13">
        <f t="shared" si="16"/>
        <v>19</v>
      </c>
      <c r="S59" s="13">
        <f t="shared" si="4"/>
        <v>553</v>
      </c>
      <c r="T59" s="13">
        <f t="shared" si="17"/>
        <v>35</v>
      </c>
      <c r="U59" s="13">
        <f t="shared" si="18"/>
        <v>554</v>
      </c>
      <c r="V59" s="13">
        <f t="shared" si="19"/>
        <v>19</v>
      </c>
      <c r="W59" s="13">
        <f t="shared" si="20"/>
        <v>555</v>
      </c>
      <c r="X59" s="13">
        <f t="shared" si="21"/>
        <v>25</v>
      </c>
      <c r="Y59" s="2"/>
      <c r="Z59" s="1" t="str">
        <f t="shared" si="5"/>
        <v>if (!eeprom.eeprom_write(550, 9));</v>
      </c>
      <c r="AA59" s="1" t="str">
        <f t="shared" si="6"/>
        <v>if (!eeprom.eeprom_write(551, 29));</v>
      </c>
      <c r="AB59" s="1" t="str">
        <f t="shared" si="7"/>
        <v>if (!eeprom.eeprom_write(552, 19));</v>
      </c>
      <c r="AC59" s="1" t="str">
        <f t="shared" si="8"/>
        <v>if (!eeprom.eeprom_write(553, 35));</v>
      </c>
      <c r="AD59" s="1" t="str">
        <f t="shared" si="22"/>
        <v>if (!eeprom.eeprom_write(554, 19));</v>
      </c>
      <c r="AE59" s="1" t="str">
        <f t="shared" si="23"/>
        <v>if (!eeprom.eeprom_write(555, 25));</v>
      </c>
    </row>
    <row r="60" spans="2:31" x14ac:dyDescent="0.25">
      <c r="B60" s="13">
        <v>56</v>
      </c>
      <c r="C60" s="15">
        <v>45347</v>
      </c>
      <c r="D60" s="17">
        <v>0.35222222222222221</v>
      </c>
      <c r="E60" s="16">
        <f t="shared" si="9"/>
        <v>0.3938888888888889</v>
      </c>
      <c r="F60" s="17">
        <v>0.79689814814814808</v>
      </c>
      <c r="G60" s="17">
        <f t="shared" si="10"/>
        <v>0.81773148148148145</v>
      </c>
      <c r="H60" s="17">
        <f t="shared" si="11"/>
        <v>0.81078703703703703</v>
      </c>
      <c r="I60" s="17">
        <f t="shared" si="25"/>
        <v>1.6025578703703705</v>
      </c>
      <c r="J60" s="12">
        <f t="shared" si="0"/>
        <v>25</v>
      </c>
      <c r="K60" s="13">
        <f t="shared" si="1"/>
        <v>2</v>
      </c>
      <c r="L60" s="13">
        <f t="shared" si="12"/>
        <v>560</v>
      </c>
      <c r="M60" s="13">
        <f t="shared" si="13"/>
        <v>560</v>
      </c>
      <c r="N60" s="13">
        <f t="shared" si="14"/>
        <v>9</v>
      </c>
      <c r="O60" s="13">
        <f t="shared" si="2"/>
        <v>561</v>
      </c>
      <c r="P60" s="13">
        <f t="shared" si="15"/>
        <v>27</v>
      </c>
      <c r="Q60" s="13">
        <f t="shared" si="3"/>
        <v>562</v>
      </c>
      <c r="R60" s="13">
        <f t="shared" si="16"/>
        <v>19</v>
      </c>
      <c r="S60" s="13">
        <f t="shared" si="4"/>
        <v>563</v>
      </c>
      <c r="T60" s="13">
        <f t="shared" si="17"/>
        <v>37</v>
      </c>
      <c r="U60" s="13">
        <f t="shared" si="18"/>
        <v>564</v>
      </c>
      <c r="V60" s="13">
        <f t="shared" si="19"/>
        <v>19</v>
      </c>
      <c r="W60" s="13">
        <f t="shared" si="20"/>
        <v>565</v>
      </c>
      <c r="X60" s="13">
        <f t="shared" si="21"/>
        <v>27</v>
      </c>
      <c r="Y60" s="2"/>
      <c r="Z60" s="1" t="str">
        <f t="shared" si="5"/>
        <v>if (!eeprom.eeprom_write(560, 9));</v>
      </c>
      <c r="AA60" s="1" t="str">
        <f t="shared" si="6"/>
        <v>if (!eeprom.eeprom_write(561, 27));</v>
      </c>
      <c r="AB60" s="1" t="str">
        <f t="shared" si="7"/>
        <v>if (!eeprom.eeprom_write(562, 19));</v>
      </c>
      <c r="AC60" s="1" t="str">
        <f t="shared" si="8"/>
        <v>if (!eeprom.eeprom_write(563, 37));</v>
      </c>
      <c r="AD60" s="1" t="str">
        <f t="shared" si="22"/>
        <v>if (!eeprom.eeprom_write(564, 19));</v>
      </c>
      <c r="AE60" s="1" t="str">
        <f t="shared" si="23"/>
        <v>if (!eeprom.eeprom_write(565, 27));</v>
      </c>
    </row>
    <row r="61" spans="2:31" x14ac:dyDescent="0.25">
      <c r="B61" s="13">
        <v>57</v>
      </c>
      <c r="C61" s="15">
        <v>45348</v>
      </c>
      <c r="D61" s="17">
        <v>0.35082175925925924</v>
      </c>
      <c r="E61" s="16">
        <f t="shared" si="9"/>
        <v>0.39248842592592592</v>
      </c>
      <c r="F61" s="17">
        <v>0.79809027777777775</v>
      </c>
      <c r="G61" s="17">
        <f t="shared" si="10"/>
        <v>0.81892361111111112</v>
      </c>
      <c r="H61" s="17">
        <f t="shared" si="11"/>
        <v>0.8119791666666667</v>
      </c>
      <c r="I61" s="17">
        <f t="shared" si="25"/>
        <v>1.60375</v>
      </c>
      <c r="J61" s="12">
        <f t="shared" si="0"/>
        <v>26</v>
      </c>
      <c r="K61" s="13">
        <f t="shared" si="1"/>
        <v>2</v>
      </c>
      <c r="L61" s="13">
        <f t="shared" si="12"/>
        <v>570</v>
      </c>
      <c r="M61" s="13">
        <f t="shared" si="13"/>
        <v>570</v>
      </c>
      <c r="N61" s="13">
        <f t="shared" si="14"/>
        <v>9</v>
      </c>
      <c r="O61" s="13">
        <f t="shared" si="2"/>
        <v>571</v>
      </c>
      <c r="P61" s="13">
        <f t="shared" si="15"/>
        <v>25</v>
      </c>
      <c r="Q61" s="13">
        <f t="shared" si="3"/>
        <v>572</v>
      </c>
      <c r="R61" s="13">
        <f t="shared" si="16"/>
        <v>19</v>
      </c>
      <c r="S61" s="13">
        <f t="shared" si="4"/>
        <v>573</v>
      </c>
      <c r="T61" s="13">
        <f t="shared" si="17"/>
        <v>39</v>
      </c>
      <c r="U61" s="13">
        <f t="shared" si="18"/>
        <v>574</v>
      </c>
      <c r="V61" s="13">
        <f t="shared" si="19"/>
        <v>19</v>
      </c>
      <c r="W61" s="13">
        <f t="shared" si="20"/>
        <v>575</v>
      </c>
      <c r="X61" s="13">
        <f t="shared" si="21"/>
        <v>29</v>
      </c>
      <c r="Y61" s="2"/>
      <c r="Z61" s="1" t="str">
        <f t="shared" si="5"/>
        <v>if (!eeprom.eeprom_write(570, 9));</v>
      </c>
      <c r="AA61" s="1" t="str">
        <f t="shared" si="6"/>
        <v>if (!eeprom.eeprom_write(571, 25));</v>
      </c>
      <c r="AB61" s="1" t="str">
        <f t="shared" si="7"/>
        <v>if (!eeprom.eeprom_write(572, 19));</v>
      </c>
      <c r="AC61" s="1" t="str">
        <f t="shared" si="8"/>
        <v>if (!eeprom.eeprom_write(573, 39));</v>
      </c>
      <c r="AD61" s="1" t="str">
        <f t="shared" si="22"/>
        <v>if (!eeprom.eeprom_write(574, 19));</v>
      </c>
      <c r="AE61" s="1" t="str">
        <f t="shared" si="23"/>
        <v>if (!eeprom.eeprom_write(575, 29));</v>
      </c>
    </row>
    <row r="62" spans="2:31" x14ac:dyDescent="0.25">
      <c r="B62" s="13">
        <v>58</v>
      </c>
      <c r="C62" s="15">
        <v>45349</v>
      </c>
      <c r="D62" s="17">
        <v>0.34939814814814812</v>
      </c>
      <c r="E62" s="16">
        <f t="shared" si="9"/>
        <v>0.39106481481481481</v>
      </c>
      <c r="F62" s="17">
        <v>0.79928240740740741</v>
      </c>
      <c r="G62" s="17">
        <f t="shared" si="10"/>
        <v>0.82011574074074078</v>
      </c>
      <c r="H62" s="17">
        <f t="shared" si="11"/>
        <v>0.81317129629629636</v>
      </c>
      <c r="I62" s="17">
        <f t="shared" si="25"/>
        <v>1.6049421296296296</v>
      </c>
      <c r="J62" s="12">
        <f t="shared" si="0"/>
        <v>27</v>
      </c>
      <c r="K62" s="13">
        <f t="shared" si="1"/>
        <v>2</v>
      </c>
      <c r="L62" s="13">
        <f t="shared" si="12"/>
        <v>580</v>
      </c>
      <c r="M62" s="13">
        <f t="shared" si="13"/>
        <v>580</v>
      </c>
      <c r="N62" s="13">
        <f t="shared" si="14"/>
        <v>9</v>
      </c>
      <c r="O62" s="13">
        <f t="shared" si="2"/>
        <v>581</v>
      </c>
      <c r="P62" s="13">
        <f t="shared" si="15"/>
        <v>23</v>
      </c>
      <c r="Q62" s="13">
        <f t="shared" si="3"/>
        <v>582</v>
      </c>
      <c r="R62" s="13">
        <f t="shared" si="16"/>
        <v>19</v>
      </c>
      <c r="S62" s="13">
        <f t="shared" si="4"/>
        <v>583</v>
      </c>
      <c r="T62" s="13">
        <f t="shared" si="17"/>
        <v>40</v>
      </c>
      <c r="U62" s="13">
        <f t="shared" si="18"/>
        <v>584</v>
      </c>
      <c r="V62" s="13">
        <f t="shared" si="19"/>
        <v>19</v>
      </c>
      <c r="W62" s="13">
        <f t="shared" si="20"/>
        <v>585</v>
      </c>
      <c r="X62" s="13">
        <f t="shared" si="21"/>
        <v>30</v>
      </c>
      <c r="Y62" s="2"/>
      <c r="Z62" s="1" t="str">
        <f t="shared" si="5"/>
        <v>if (!eeprom.eeprom_write(580, 9));</v>
      </c>
      <c r="AA62" s="1" t="str">
        <f t="shared" si="6"/>
        <v>if (!eeprom.eeprom_write(581, 23));</v>
      </c>
      <c r="AB62" s="1" t="str">
        <f t="shared" si="7"/>
        <v>if (!eeprom.eeprom_write(582, 19));</v>
      </c>
      <c r="AC62" s="1" t="str">
        <f t="shared" si="8"/>
        <v>if (!eeprom.eeprom_write(583, 40));</v>
      </c>
      <c r="AD62" s="1" t="str">
        <f t="shared" si="22"/>
        <v>if (!eeprom.eeprom_write(584, 19));</v>
      </c>
      <c r="AE62" s="1" t="str">
        <f t="shared" si="23"/>
        <v>if (!eeprom.eeprom_write(585, 30));</v>
      </c>
    </row>
    <row r="63" spans="2:31" x14ac:dyDescent="0.25">
      <c r="B63" s="13">
        <v>59</v>
      </c>
      <c r="C63" s="15">
        <v>45350</v>
      </c>
      <c r="D63" s="17">
        <v>0.34797453703703701</v>
      </c>
      <c r="E63" s="16">
        <f t="shared" si="9"/>
        <v>0.3896412037037037</v>
      </c>
      <c r="F63" s="17">
        <v>0.80047453703703697</v>
      </c>
      <c r="G63" s="17">
        <f t="shared" si="10"/>
        <v>0.82130787037037034</v>
      </c>
      <c r="H63" s="17">
        <f t="shared" si="11"/>
        <v>0.81436342592592592</v>
      </c>
      <c r="I63" s="17">
        <f t="shared" si="25"/>
        <v>1.6061342592592593</v>
      </c>
      <c r="J63" s="12">
        <f t="shared" si="0"/>
        <v>28</v>
      </c>
      <c r="K63" s="13">
        <f t="shared" si="1"/>
        <v>2</v>
      </c>
      <c r="L63" s="13">
        <f t="shared" si="12"/>
        <v>590</v>
      </c>
      <c r="M63" s="13">
        <f t="shared" si="13"/>
        <v>590</v>
      </c>
      <c r="N63" s="13">
        <f t="shared" si="14"/>
        <v>9</v>
      </c>
      <c r="O63" s="13">
        <f t="shared" si="2"/>
        <v>591</v>
      </c>
      <c r="P63" s="13">
        <f t="shared" si="15"/>
        <v>21</v>
      </c>
      <c r="Q63" s="13">
        <f t="shared" si="3"/>
        <v>592</v>
      </c>
      <c r="R63" s="13">
        <f t="shared" si="16"/>
        <v>19</v>
      </c>
      <c r="S63" s="13">
        <f t="shared" si="4"/>
        <v>593</v>
      </c>
      <c r="T63" s="13">
        <f t="shared" si="17"/>
        <v>42</v>
      </c>
      <c r="U63" s="13">
        <f t="shared" si="18"/>
        <v>594</v>
      </c>
      <c r="V63" s="13">
        <f t="shared" si="19"/>
        <v>19</v>
      </c>
      <c r="W63" s="13">
        <f t="shared" si="20"/>
        <v>595</v>
      </c>
      <c r="X63" s="13">
        <f t="shared" si="21"/>
        <v>32</v>
      </c>
      <c r="Y63" s="2"/>
      <c r="Z63" s="1" t="str">
        <f t="shared" si="5"/>
        <v>if (!eeprom.eeprom_write(590, 9));</v>
      </c>
      <c r="AA63" s="1" t="str">
        <f t="shared" si="6"/>
        <v>if (!eeprom.eeprom_write(591, 21));</v>
      </c>
      <c r="AB63" s="1" t="str">
        <f t="shared" si="7"/>
        <v>if (!eeprom.eeprom_write(592, 19));</v>
      </c>
      <c r="AC63" s="1" t="str">
        <f t="shared" si="8"/>
        <v>if (!eeprom.eeprom_write(593, 42));</v>
      </c>
      <c r="AD63" s="1" t="str">
        <f t="shared" si="22"/>
        <v>if (!eeprom.eeprom_write(594, 19));</v>
      </c>
      <c r="AE63" s="1" t="str">
        <f t="shared" si="23"/>
        <v>if (!eeprom.eeprom_write(595, 32));</v>
      </c>
    </row>
    <row r="64" spans="2:31" x14ac:dyDescent="0.25">
      <c r="B64" s="13">
        <v>60</v>
      </c>
      <c r="C64" s="15">
        <v>45351</v>
      </c>
      <c r="D64" s="17">
        <v>0.34653935185185181</v>
      </c>
      <c r="E64" s="16">
        <f t="shared" si="9"/>
        <v>0.38820601851851849</v>
      </c>
      <c r="F64" s="17">
        <v>0.80165509259259271</v>
      </c>
      <c r="G64" s="17">
        <f t="shared" si="10"/>
        <v>0.82248842592592608</v>
      </c>
      <c r="H64" s="17">
        <f t="shared" si="11"/>
        <v>0.81554398148148166</v>
      </c>
      <c r="I64" s="17">
        <f t="shared" si="25"/>
        <v>1.6073148148148149</v>
      </c>
      <c r="J64" s="12">
        <f t="shared" si="0"/>
        <v>29</v>
      </c>
      <c r="K64" s="13">
        <f t="shared" si="1"/>
        <v>2</v>
      </c>
      <c r="L64" s="13">
        <f t="shared" si="12"/>
        <v>600</v>
      </c>
      <c r="M64" s="13">
        <f t="shared" si="13"/>
        <v>600</v>
      </c>
      <c r="N64" s="13">
        <f t="shared" si="14"/>
        <v>9</v>
      </c>
      <c r="O64" s="13">
        <f t="shared" si="2"/>
        <v>601</v>
      </c>
      <c r="P64" s="13">
        <f t="shared" si="15"/>
        <v>19</v>
      </c>
      <c r="Q64" s="13">
        <f t="shared" si="3"/>
        <v>602</v>
      </c>
      <c r="R64" s="13">
        <f t="shared" si="16"/>
        <v>19</v>
      </c>
      <c r="S64" s="13">
        <f t="shared" si="4"/>
        <v>603</v>
      </c>
      <c r="T64" s="13">
        <f t="shared" si="17"/>
        <v>44</v>
      </c>
      <c r="U64" s="13">
        <f t="shared" si="18"/>
        <v>604</v>
      </c>
      <c r="V64" s="13">
        <f t="shared" si="19"/>
        <v>19</v>
      </c>
      <c r="W64" s="13">
        <f t="shared" si="20"/>
        <v>605</v>
      </c>
      <c r="X64" s="13">
        <f t="shared" si="21"/>
        <v>34</v>
      </c>
      <c r="Y64" s="2"/>
      <c r="Z64" s="1" t="str">
        <f t="shared" si="5"/>
        <v>if (!eeprom.eeprom_write(600, 9));</v>
      </c>
      <c r="AA64" s="1" t="str">
        <f t="shared" si="6"/>
        <v>if (!eeprom.eeprom_write(601, 19));</v>
      </c>
      <c r="AB64" s="1" t="str">
        <f t="shared" si="7"/>
        <v>if (!eeprom.eeprom_write(602, 19));</v>
      </c>
      <c r="AC64" s="1" t="str">
        <f t="shared" si="8"/>
        <v>if (!eeprom.eeprom_write(603, 44));</v>
      </c>
      <c r="AD64" s="1" t="str">
        <f t="shared" si="22"/>
        <v>if (!eeprom.eeprom_write(604, 19));</v>
      </c>
      <c r="AE64" s="1" t="str">
        <f t="shared" si="23"/>
        <v>if (!eeprom.eeprom_write(605, 34));</v>
      </c>
    </row>
    <row r="65" spans="2:31" x14ac:dyDescent="0.25">
      <c r="B65" s="13">
        <v>61</v>
      </c>
      <c r="C65" s="15">
        <v>45352</v>
      </c>
      <c r="D65" s="17">
        <v>0.34509259259259256</v>
      </c>
      <c r="E65" s="16">
        <f t="shared" si="9"/>
        <v>0.38675925925925925</v>
      </c>
      <c r="F65" s="17">
        <v>0.80283564814814823</v>
      </c>
      <c r="G65" s="17">
        <f t="shared" si="10"/>
        <v>0.8236689814814816</v>
      </c>
      <c r="H65" s="17">
        <f t="shared" si="11"/>
        <v>0.81672453703703718</v>
      </c>
      <c r="I65" s="17">
        <v>0.82500000000000007</v>
      </c>
      <c r="J65" s="12">
        <f t="shared" si="0"/>
        <v>1</v>
      </c>
      <c r="K65" s="13">
        <f t="shared" si="1"/>
        <v>3</v>
      </c>
      <c r="L65" s="13">
        <f t="shared" si="12"/>
        <v>630</v>
      </c>
      <c r="M65" s="13">
        <f t="shared" si="13"/>
        <v>630</v>
      </c>
      <c r="N65" s="13">
        <f t="shared" si="14"/>
        <v>9</v>
      </c>
      <c r="O65" s="13">
        <f t="shared" si="2"/>
        <v>631</v>
      </c>
      <c r="P65" s="13">
        <f t="shared" si="15"/>
        <v>16</v>
      </c>
      <c r="Q65" s="13">
        <f t="shared" si="3"/>
        <v>632</v>
      </c>
      <c r="R65" s="13">
        <f t="shared" si="16"/>
        <v>19</v>
      </c>
      <c r="S65" s="13">
        <f t="shared" si="4"/>
        <v>633</v>
      </c>
      <c r="T65" s="13">
        <f t="shared" si="17"/>
        <v>46</v>
      </c>
      <c r="U65" s="13">
        <f t="shared" si="18"/>
        <v>634</v>
      </c>
      <c r="V65" s="13">
        <f t="shared" si="19"/>
        <v>19</v>
      </c>
      <c r="W65" s="13">
        <f t="shared" si="20"/>
        <v>635</v>
      </c>
      <c r="X65" s="13">
        <f t="shared" si="21"/>
        <v>36</v>
      </c>
      <c r="Y65" s="2"/>
      <c r="Z65" s="1" t="str">
        <f t="shared" si="5"/>
        <v>if (!eeprom.eeprom_write(630, 9));</v>
      </c>
      <c r="AA65" s="1" t="str">
        <f t="shared" si="6"/>
        <v>if (!eeprom.eeprom_write(631, 16));</v>
      </c>
      <c r="AB65" s="1" t="str">
        <f t="shared" si="7"/>
        <v>if (!eeprom.eeprom_write(632, 19));</v>
      </c>
      <c r="AC65" s="1" t="str">
        <f t="shared" si="8"/>
        <v>if (!eeprom.eeprom_write(633, 46));</v>
      </c>
      <c r="AD65" s="1" t="str">
        <f t="shared" si="22"/>
        <v>if (!eeprom.eeprom_write(634, 19));</v>
      </c>
      <c r="AE65" s="1" t="str">
        <f t="shared" si="23"/>
        <v>if (!eeprom.eeprom_write(635, 36));</v>
      </c>
    </row>
    <row r="66" spans="2:31" x14ac:dyDescent="0.25">
      <c r="B66" s="13">
        <v>62</v>
      </c>
      <c r="C66" s="15">
        <v>45353</v>
      </c>
      <c r="D66" s="17">
        <v>0.34363425925925922</v>
      </c>
      <c r="E66" s="16">
        <f t="shared" si="9"/>
        <v>0.38530092592592591</v>
      </c>
      <c r="F66" s="17">
        <v>0.8040046296296296</v>
      </c>
      <c r="G66" s="17">
        <f t="shared" si="10"/>
        <v>0.82483796296296297</v>
      </c>
      <c r="H66" s="17">
        <f t="shared" si="11"/>
        <v>0.81789351851851855</v>
      </c>
      <c r="I66" s="17">
        <f>F66+$G$79</f>
        <v>1.6438541666666666</v>
      </c>
      <c r="J66" s="12">
        <f t="shared" si="0"/>
        <v>2</v>
      </c>
      <c r="K66" s="13">
        <f t="shared" si="1"/>
        <v>3</v>
      </c>
      <c r="L66" s="13">
        <f t="shared" si="12"/>
        <v>640</v>
      </c>
      <c r="M66" s="13">
        <f t="shared" si="13"/>
        <v>640</v>
      </c>
      <c r="N66" s="13">
        <f t="shared" si="14"/>
        <v>9</v>
      </c>
      <c r="O66" s="13">
        <f t="shared" si="2"/>
        <v>641</v>
      </c>
      <c r="P66" s="13">
        <f t="shared" si="15"/>
        <v>14</v>
      </c>
      <c r="Q66" s="13">
        <f t="shared" si="3"/>
        <v>642</v>
      </c>
      <c r="R66" s="13">
        <f t="shared" si="16"/>
        <v>19</v>
      </c>
      <c r="S66" s="13">
        <f t="shared" si="4"/>
        <v>643</v>
      </c>
      <c r="T66" s="13">
        <f t="shared" si="17"/>
        <v>47</v>
      </c>
      <c r="U66" s="13">
        <f t="shared" si="18"/>
        <v>644</v>
      </c>
      <c r="V66" s="13">
        <f t="shared" si="19"/>
        <v>19</v>
      </c>
      <c r="W66" s="13">
        <f t="shared" si="20"/>
        <v>645</v>
      </c>
      <c r="X66" s="13">
        <f t="shared" si="21"/>
        <v>37</v>
      </c>
      <c r="Y66" s="2"/>
      <c r="Z66" s="1" t="str">
        <f t="shared" si="5"/>
        <v>if (!eeprom.eeprom_write(640, 9));</v>
      </c>
      <c r="AA66" s="1" t="str">
        <f t="shared" si="6"/>
        <v>if (!eeprom.eeprom_write(641, 14));</v>
      </c>
      <c r="AB66" s="1" t="str">
        <f t="shared" si="7"/>
        <v>if (!eeprom.eeprom_write(642, 19));</v>
      </c>
      <c r="AC66" s="1" t="str">
        <f t="shared" si="8"/>
        <v>if (!eeprom.eeprom_write(643, 47));</v>
      </c>
      <c r="AD66" s="1" t="str">
        <f t="shared" si="22"/>
        <v>if (!eeprom.eeprom_write(644, 19));</v>
      </c>
      <c r="AE66" s="1" t="str">
        <f t="shared" si="23"/>
        <v>if (!eeprom.eeprom_write(645, 37));</v>
      </c>
    </row>
    <row r="67" spans="2:31" x14ac:dyDescent="0.25">
      <c r="B67" s="13">
        <v>63</v>
      </c>
      <c r="C67" s="15">
        <v>45354</v>
      </c>
      <c r="D67" s="17">
        <v>0.34217592592592594</v>
      </c>
      <c r="E67" s="16">
        <f t="shared" si="9"/>
        <v>0.38384259259259262</v>
      </c>
      <c r="F67" s="17">
        <v>0.80517361111111119</v>
      </c>
      <c r="G67" s="17">
        <f t="shared" si="10"/>
        <v>0.82600694444444456</v>
      </c>
      <c r="H67" s="17">
        <f t="shared" si="11"/>
        <v>0.81906250000000014</v>
      </c>
      <c r="I67" s="17">
        <f t="shared" ref="I67:I95" si="26">F67+$G$79</f>
        <v>1.6450231481481481</v>
      </c>
      <c r="J67" s="12">
        <f t="shared" si="0"/>
        <v>3</v>
      </c>
      <c r="K67" s="13">
        <f t="shared" si="1"/>
        <v>3</v>
      </c>
      <c r="L67" s="13">
        <f t="shared" si="12"/>
        <v>650</v>
      </c>
      <c r="M67" s="13">
        <f t="shared" si="13"/>
        <v>650</v>
      </c>
      <c r="N67" s="13">
        <f t="shared" si="14"/>
        <v>9</v>
      </c>
      <c r="O67" s="13">
        <f t="shared" si="2"/>
        <v>651</v>
      </c>
      <c r="P67" s="13">
        <f t="shared" si="15"/>
        <v>12</v>
      </c>
      <c r="Q67" s="13">
        <f t="shared" si="3"/>
        <v>652</v>
      </c>
      <c r="R67" s="13">
        <f t="shared" si="16"/>
        <v>19</v>
      </c>
      <c r="S67" s="13">
        <f t="shared" si="4"/>
        <v>653</v>
      </c>
      <c r="T67" s="13">
        <f t="shared" si="17"/>
        <v>49</v>
      </c>
      <c r="U67" s="13">
        <f t="shared" si="18"/>
        <v>654</v>
      </c>
      <c r="V67" s="13">
        <f t="shared" si="19"/>
        <v>19</v>
      </c>
      <c r="W67" s="13">
        <f t="shared" si="20"/>
        <v>655</v>
      </c>
      <c r="X67" s="13">
        <f t="shared" si="21"/>
        <v>39</v>
      </c>
      <c r="Y67" s="2"/>
      <c r="Z67" s="1" t="str">
        <f t="shared" si="5"/>
        <v>if (!eeprom.eeprom_write(650, 9));</v>
      </c>
      <c r="AA67" s="1" t="str">
        <f t="shared" si="6"/>
        <v>if (!eeprom.eeprom_write(651, 12));</v>
      </c>
      <c r="AB67" s="1" t="str">
        <f t="shared" si="7"/>
        <v>if (!eeprom.eeprom_write(652, 19));</v>
      </c>
      <c r="AC67" s="1" t="str">
        <f t="shared" si="8"/>
        <v>if (!eeprom.eeprom_write(653, 49));</v>
      </c>
      <c r="AD67" s="1" t="str">
        <f t="shared" si="22"/>
        <v>if (!eeprom.eeprom_write(654, 19));</v>
      </c>
      <c r="AE67" s="1" t="str">
        <f t="shared" si="23"/>
        <v>if (!eeprom.eeprom_write(655, 39));</v>
      </c>
    </row>
    <row r="68" spans="2:31" x14ac:dyDescent="0.25">
      <c r="B68" s="13">
        <v>64</v>
      </c>
      <c r="C68" s="15">
        <v>45355</v>
      </c>
      <c r="D68" s="17">
        <v>0.34070601851851851</v>
      </c>
      <c r="E68" s="16">
        <f t="shared" si="9"/>
        <v>0.38237268518518519</v>
      </c>
      <c r="F68" s="17">
        <v>0.80635416666666671</v>
      </c>
      <c r="G68" s="17">
        <f t="shared" si="10"/>
        <v>0.82718750000000008</v>
      </c>
      <c r="H68" s="17">
        <f t="shared" si="11"/>
        <v>0.82024305555555566</v>
      </c>
      <c r="I68" s="17">
        <f t="shared" si="26"/>
        <v>1.6462037037037036</v>
      </c>
      <c r="J68" s="12">
        <f t="shared" si="0"/>
        <v>4</v>
      </c>
      <c r="K68" s="13">
        <f t="shared" si="1"/>
        <v>3</v>
      </c>
      <c r="L68" s="13">
        <f t="shared" ref="L68:L130" si="27">(((K68*31)-31)+J68)*10</f>
        <v>660</v>
      </c>
      <c r="M68" s="13">
        <f t="shared" si="13"/>
        <v>660</v>
      </c>
      <c r="N68" s="13">
        <f t="shared" si="14"/>
        <v>9</v>
      </c>
      <c r="O68" s="13">
        <f t="shared" si="2"/>
        <v>661</v>
      </c>
      <c r="P68" s="13">
        <f t="shared" si="15"/>
        <v>10</v>
      </c>
      <c r="Q68" s="13">
        <f t="shared" si="3"/>
        <v>662</v>
      </c>
      <c r="R68" s="13">
        <f t="shared" si="16"/>
        <v>19</v>
      </c>
      <c r="S68" s="13">
        <f t="shared" si="4"/>
        <v>663</v>
      </c>
      <c r="T68" s="13">
        <f t="shared" si="17"/>
        <v>51</v>
      </c>
      <c r="U68" s="13">
        <f t="shared" si="18"/>
        <v>664</v>
      </c>
      <c r="V68" s="13">
        <f t="shared" si="19"/>
        <v>19</v>
      </c>
      <c r="W68" s="13">
        <f t="shared" si="20"/>
        <v>665</v>
      </c>
      <c r="X68" s="13">
        <f t="shared" si="21"/>
        <v>41</v>
      </c>
      <c r="Y68" s="2"/>
      <c r="Z68" s="1" t="str">
        <f t="shared" si="5"/>
        <v>if (!eeprom.eeprom_write(660, 9));</v>
      </c>
      <c r="AA68" s="1" t="str">
        <f t="shared" si="6"/>
        <v>if (!eeprom.eeprom_write(661, 10));</v>
      </c>
      <c r="AB68" s="1" t="str">
        <f t="shared" si="7"/>
        <v>if (!eeprom.eeprom_write(662, 19));</v>
      </c>
      <c r="AC68" s="1" t="str">
        <f t="shared" si="8"/>
        <v>if (!eeprom.eeprom_write(663, 51));</v>
      </c>
      <c r="AD68" s="1" t="str">
        <f t="shared" si="22"/>
        <v>if (!eeprom.eeprom_write(664, 19));</v>
      </c>
      <c r="AE68" s="1" t="str">
        <f t="shared" si="23"/>
        <v>if (!eeprom.eeprom_write(665, 41));</v>
      </c>
    </row>
    <row r="69" spans="2:31" x14ac:dyDescent="0.25">
      <c r="B69" s="13">
        <v>65</v>
      </c>
      <c r="C69" s="15">
        <v>45356</v>
      </c>
      <c r="D69" s="17">
        <v>0.33922453703703703</v>
      </c>
      <c r="E69" s="16">
        <f t="shared" si="9"/>
        <v>0.38089120370370372</v>
      </c>
      <c r="F69" s="17">
        <v>0.80751157407407415</v>
      </c>
      <c r="G69" s="17">
        <f t="shared" si="10"/>
        <v>0.82834490740740752</v>
      </c>
      <c r="H69" s="17">
        <f t="shared" si="11"/>
        <v>0.8214004629629631</v>
      </c>
      <c r="I69" s="17">
        <f t="shared" si="26"/>
        <v>1.6473611111111111</v>
      </c>
      <c r="J69" s="12">
        <f t="shared" ref="J69:J132" si="28">DAY(C69)</f>
        <v>5</v>
      </c>
      <c r="K69" s="13">
        <f t="shared" ref="K69:K132" si="29">MONTH(C69)</f>
        <v>3</v>
      </c>
      <c r="L69" s="13">
        <f t="shared" si="27"/>
        <v>670</v>
      </c>
      <c r="M69" s="13">
        <f t="shared" si="13"/>
        <v>670</v>
      </c>
      <c r="N69" s="13">
        <f t="shared" si="14"/>
        <v>9</v>
      </c>
      <c r="O69" s="13">
        <f t="shared" ref="O69:O132" si="30">L69+1</f>
        <v>671</v>
      </c>
      <c r="P69" s="13">
        <f t="shared" si="15"/>
        <v>8</v>
      </c>
      <c r="Q69" s="13">
        <f t="shared" ref="Q69:Q132" si="31">L69+2</f>
        <v>672</v>
      </c>
      <c r="R69" s="13">
        <f t="shared" si="16"/>
        <v>19</v>
      </c>
      <c r="S69" s="13">
        <f t="shared" ref="S69:S132" si="32">L69+3</f>
        <v>673</v>
      </c>
      <c r="T69" s="13">
        <f t="shared" si="17"/>
        <v>52</v>
      </c>
      <c r="U69" s="13">
        <f t="shared" si="18"/>
        <v>674</v>
      </c>
      <c r="V69" s="13">
        <f t="shared" si="19"/>
        <v>19</v>
      </c>
      <c r="W69" s="13">
        <f t="shared" si="20"/>
        <v>675</v>
      </c>
      <c r="X69" s="13">
        <f t="shared" si="21"/>
        <v>42</v>
      </c>
      <c r="Y69" s="2"/>
      <c r="Z69" s="1" t="str">
        <f t="shared" ref="Z69:Z132" si="33">"if (!eeprom.eeprom_write("&amp;M69&amp;", "&amp;N69&amp;"));"</f>
        <v>if (!eeprom.eeprom_write(670, 9));</v>
      </c>
      <c r="AA69" s="1" t="str">
        <f t="shared" ref="AA69:AA132" si="34">"if (!eeprom.eeprom_write("&amp;O69&amp;", "&amp;P69&amp;"));"</f>
        <v>if (!eeprom.eeprom_write(671, 8));</v>
      </c>
      <c r="AB69" s="1" t="str">
        <f t="shared" ref="AB69:AB132" si="35">"if (!eeprom.eeprom_write("&amp;Q69&amp;", "&amp;R69&amp;"));"</f>
        <v>if (!eeprom.eeprom_write(672, 19));</v>
      </c>
      <c r="AC69" s="1" t="str">
        <f t="shared" ref="AC69:AC132" si="36">"if (!eeprom.eeprom_write("&amp;S69&amp;", "&amp;T69&amp;"));"</f>
        <v>if (!eeprom.eeprom_write(673, 52));</v>
      </c>
      <c r="AD69" s="1" t="str">
        <f t="shared" si="22"/>
        <v>if (!eeprom.eeprom_write(674, 19));</v>
      </c>
      <c r="AE69" s="1" t="str">
        <f t="shared" si="23"/>
        <v>if (!eeprom.eeprom_write(675, 42));</v>
      </c>
    </row>
    <row r="70" spans="2:31" x14ac:dyDescent="0.25">
      <c r="B70" s="13">
        <v>66</v>
      </c>
      <c r="C70" s="15">
        <v>45357</v>
      </c>
      <c r="D70" s="17">
        <v>0.3377430555555555</v>
      </c>
      <c r="E70" s="16">
        <f t="shared" ref="E70:E133" si="37">D70+$E$1</f>
        <v>0.37940972222222219</v>
      </c>
      <c r="F70" s="17">
        <v>0.80868055555555562</v>
      </c>
      <c r="G70" s="17">
        <f t="shared" ref="G70:G133" si="38">F70+$G$1</f>
        <v>0.82951388888888899</v>
      </c>
      <c r="H70" s="17">
        <f t="shared" ref="H70:H133" si="39">G70-$H$1</f>
        <v>0.82256944444444458</v>
      </c>
      <c r="I70" s="17">
        <f t="shared" si="26"/>
        <v>1.6485300925925928</v>
      </c>
      <c r="J70" s="12">
        <f t="shared" si="28"/>
        <v>6</v>
      </c>
      <c r="K70" s="13">
        <f t="shared" si="29"/>
        <v>3</v>
      </c>
      <c r="L70" s="13">
        <f t="shared" si="27"/>
        <v>680</v>
      </c>
      <c r="M70" s="13">
        <f t="shared" ref="M70:M133" si="40">L70</f>
        <v>680</v>
      </c>
      <c r="N70" s="13">
        <f t="shared" ref="N70:N133" si="41">HOUR(E70)</f>
        <v>9</v>
      </c>
      <c r="O70" s="13">
        <f t="shared" si="30"/>
        <v>681</v>
      </c>
      <c r="P70" s="13">
        <f t="shared" ref="P70:P133" si="42">MINUTE(E70)</f>
        <v>6</v>
      </c>
      <c r="Q70" s="13">
        <f t="shared" si="31"/>
        <v>682</v>
      </c>
      <c r="R70" s="13">
        <f t="shared" ref="R70:R133" si="43">HOUR(G70)</f>
        <v>19</v>
      </c>
      <c r="S70" s="13">
        <f t="shared" si="32"/>
        <v>683</v>
      </c>
      <c r="T70" s="13">
        <f t="shared" ref="T70:T133" si="44">MINUTE(G70)</f>
        <v>54</v>
      </c>
      <c r="U70" s="13">
        <f t="shared" ref="U70:U133" si="45">L70+4</f>
        <v>684</v>
      </c>
      <c r="V70" s="13">
        <f t="shared" ref="V70:V133" si="46">HOUR(H70)</f>
        <v>19</v>
      </c>
      <c r="W70" s="13">
        <f t="shared" ref="W70:W133" si="47">L70+5</f>
        <v>685</v>
      </c>
      <c r="X70" s="13">
        <f t="shared" ref="X70:X133" si="48">MINUTE(H70)</f>
        <v>44</v>
      </c>
      <c r="Y70" s="2"/>
      <c r="Z70" s="1" t="str">
        <f t="shared" si="33"/>
        <v>if (!eeprom.eeprom_write(680, 9));</v>
      </c>
      <c r="AA70" s="1" t="str">
        <f t="shared" si="34"/>
        <v>if (!eeprom.eeprom_write(681, 6));</v>
      </c>
      <c r="AB70" s="1" t="str">
        <f t="shared" si="35"/>
        <v>if (!eeprom.eeprom_write(682, 19));</v>
      </c>
      <c r="AC70" s="1" t="str">
        <f t="shared" si="36"/>
        <v>if (!eeprom.eeprom_write(683, 54));</v>
      </c>
      <c r="AD70" s="1" t="str">
        <f t="shared" ref="AD70:AD133" si="49">"if (!eeprom.eeprom_write("&amp;U70&amp;", "&amp;V70&amp;"));"</f>
        <v>if (!eeprom.eeprom_write(684, 19));</v>
      </c>
      <c r="AE70" s="1" t="str">
        <f t="shared" ref="AE70:AE133" si="50">"if (!eeprom.eeprom_write("&amp;W70&amp;", "&amp;X70&amp;"));"</f>
        <v>if (!eeprom.eeprom_write(685, 44));</v>
      </c>
    </row>
    <row r="71" spans="2:31" x14ac:dyDescent="0.25">
      <c r="B71" s="13">
        <v>67</v>
      </c>
      <c r="C71" s="15">
        <v>45358</v>
      </c>
      <c r="D71" s="17">
        <v>0.33626157407407409</v>
      </c>
      <c r="E71" s="16">
        <f t="shared" si="37"/>
        <v>0.37792824074074077</v>
      </c>
      <c r="F71" s="17">
        <v>0.80983796296296295</v>
      </c>
      <c r="G71" s="17">
        <f t="shared" si="38"/>
        <v>0.83067129629629632</v>
      </c>
      <c r="H71" s="17">
        <f t="shared" si="39"/>
        <v>0.8237268518518519</v>
      </c>
      <c r="I71" s="17">
        <f t="shared" si="26"/>
        <v>1.6496875</v>
      </c>
      <c r="J71" s="12">
        <f t="shared" si="28"/>
        <v>7</v>
      </c>
      <c r="K71" s="13">
        <f t="shared" si="29"/>
        <v>3</v>
      </c>
      <c r="L71" s="13">
        <f t="shared" si="27"/>
        <v>690</v>
      </c>
      <c r="M71" s="13">
        <f t="shared" si="40"/>
        <v>690</v>
      </c>
      <c r="N71" s="13">
        <f t="shared" si="41"/>
        <v>9</v>
      </c>
      <c r="O71" s="13">
        <f t="shared" si="30"/>
        <v>691</v>
      </c>
      <c r="P71" s="13">
        <f t="shared" si="42"/>
        <v>4</v>
      </c>
      <c r="Q71" s="13">
        <f t="shared" si="31"/>
        <v>692</v>
      </c>
      <c r="R71" s="13">
        <f t="shared" si="43"/>
        <v>19</v>
      </c>
      <c r="S71" s="13">
        <f t="shared" si="32"/>
        <v>693</v>
      </c>
      <c r="T71" s="13">
        <f t="shared" si="44"/>
        <v>56</v>
      </c>
      <c r="U71" s="13">
        <f t="shared" si="45"/>
        <v>694</v>
      </c>
      <c r="V71" s="13">
        <f t="shared" si="46"/>
        <v>19</v>
      </c>
      <c r="W71" s="13">
        <f t="shared" si="47"/>
        <v>695</v>
      </c>
      <c r="X71" s="13">
        <f t="shared" si="48"/>
        <v>46</v>
      </c>
      <c r="Y71" s="2"/>
      <c r="Z71" s="1" t="str">
        <f t="shared" si="33"/>
        <v>if (!eeprom.eeprom_write(690, 9));</v>
      </c>
      <c r="AA71" s="1" t="str">
        <f t="shared" si="34"/>
        <v>if (!eeprom.eeprom_write(691, 4));</v>
      </c>
      <c r="AB71" s="1" t="str">
        <f t="shared" si="35"/>
        <v>if (!eeprom.eeprom_write(692, 19));</v>
      </c>
      <c r="AC71" s="1" t="str">
        <f t="shared" si="36"/>
        <v>if (!eeprom.eeprom_write(693, 56));</v>
      </c>
      <c r="AD71" s="1" t="str">
        <f t="shared" si="49"/>
        <v>if (!eeprom.eeprom_write(694, 19));</v>
      </c>
      <c r="AE71" s="1" t="str">
        <f t="shared" si="50"/>
        <v>if (!eeprom.eeprom_write(695, 46));</v>
      </c>
    </row>
    <row r="72" spans="2:31" x14ac:dyDescent="0.25">
      <c r="B72" s="13">
        <v>68</v>
      </c>
      <c r="C72" s="15">
        <v>45359</v>
      </c>
      <c r="D72" s="17">
        <v>0.33476851851851852</v>
      </c>
      <c r="E72" s="16">
        <f t="shared" si="37"/>
        <v>0.37643518518518521</v>
      </c>
      <c r="F72" s="17">
        <v>0.81099537037037039</v>
      </c>
      <c r="G72" s="17">
        <f t="shared" si="38"/>
        <v>0.83182870370370376</v>
      </c>
      <c r="H72" s="17">
        <f t="shared" si="39"/>
        <v>0.82488425925925934</v>
      </c>
      <c r="I72" s="17">
        <f t="shared" si="26"/>
        <v>1.6508449074074074</v>
      </c>
      <c r="J72" s="12">
        <f t="shared" si="28"/>
        <v>8</v>
      </c>
      <c r="K72" s="13">
        <f t="shared" si="29"/>
        <v>3</v>
      </c>
      <c r="L72" s="13">
        <f t="shared" si="27"/>
        <v>700</v>
      </c>
      <c r="M72" s="13">
        <f t="shared" si="40"/>
        <v>700</v>
      </c>
      <c r="N72" s="13">
        <f t="shared" si="41"/>
        <v>9</v>
      </c>
      <c r="O72" s="13">
        <f t="shared" si="30"/>
        <v>701</v>
      </c>
      <c r="P72" s="13">
        <f t="shared" si="42"/>
        <v>2</v>
      </c>
      <c r="Q72" s="13">
        <f t="shared" si="31"/>
        <v>702</v>
      </c>
      <c r="R72" s="13">
        <f t="shared" si="43"/>
        <v>19</v>
      </c>
      <c r="S72" s="13">
        <f t="shared" si="32"/>
        <v>703</v>
      </c>
      <c r="T72" s="13">
        <f t="shared" si="44"/>
        <v>57</v>
      </c>
      <c r="U72" s="13">
        <f t="shared" si="45"/>
        <v>704</v>
      </c>
      <c r="V72" s="13">
        <f t="shared" si="46"/>
        <v>19</v>
      </c>
      <c r="W72" s="13">
        <f t="shared" si="47"/>
        <v>705</v>
      </c>
      <c r="X72" s="13">
        <f t="shared" si="48"/>
        <v>47</v>
      </c>
      <c r="Y72" s="2"/>
      <c r="Z72" s="1" t="str">
        <f t="shared" si="33"/>
        <v>if (!eeprom.eeprom_write(700, 9));</v>
      </c>
      <c r="AA72" s="1" t="str">
        <f t="shared" si="34"/>
        <v>if (!eeprom.eeprom_write(701, 2));</v>
      </c>
      <c r="AB72" s="1" t="str">
        <f t="shared" si="35"/>
        <v>if (!eeprom.eeprom_write(702, 19));</v>
      </c>
      <c r="AC72" s="1" t="str">
        <f t="shared" si="36"/>
        <v>if (!eeprom.eeprom_write(703, 57));</v>
      </c>
      <c r="AD72" s="1" t="str">
        <f t="shared" si="49"/>
        <v>if (!eeprom.eeprom_write(704, 19));</v>
      </c>
      <c r="AE72" s="1" t="str">
        <f t="shared" si="50"/>
        <v>if (!eeprom.eeprom_write(705, 47));</v>
      </c>
    </row>
    <row r="73" spans="2:31" x14ac:dyDescent="0.25">
      <c r="B73" s="13">
        <v>69</v>
      </c>
      <c r="C73" s="15">
        <v>45360</v>
      </c>
      <c r="D73" s="17">
        <v>0.33326388888888886</v>
      </c>
      <c r="E73" s="16">
        <f t="shared" si="37"/>
        <v>0.37493055555555554</v>
      </c>
      <c r="F73" s="17">
        <v>0.81215277777777783</v>
      </c>
      <c r="G73" s="17">
        <f t="shared" si="38"/>
        <v>0.8329861111111112</v>
      </c>
      <c r="H73" s="17">
        <f t="shared" si="39"/>
        <v>0.82604166666666679</v>
      </c>
      <c r="I73" s="17">
        <f t="shared" si="26"/>
        <v>1.6520023148148149</v>
      </c>
      <c r="J73" s="12">
        <f t="shared" si="28"/>
        <v>9</v>
      </c>
      <c r="K73" s="13">
        <f t="shared" si="29"/>
        <v>3</v>
      </c>
      <c r="L73" s="13">
        <f t="shared" si="27"/>
        <v>710</v>
      </c>
      <c r="M73" s="13">
        <f t="shared" si="40"/>
        <v>710</v>
      </c>
      <c r="N73" s="13">
        <f t="shared" si="41"/>
        <v>8</v>
      </c>
      <c r="O73" s="13">
        <f t="shared" si="30"/>
        <v>711</v>
      </c>
      <c r="P73" s="13">
        <f t="shared" si="42"/>
        <v>59</v>
      </c>
      <c r="Q73" s="13">
        <f t="shared" si="31"/>
        <v>712</v>
      </c>
      <c r="R73" s="13">
        <f t="shared" si="43"/>
        <v>19</v>
      </c>
      <c r="S73" s="13">
        <f t="shared" si="32"/>
        <v>713</v>
      </c>
      <c r="T73" s="13">
        <f t="shared" si="44"/>
        <v>59</v>
      </c>
      <c r="U73" s="13">
        <f t="shared" si="45"/>
        <v>714</v>
      </c>
      <c r="V73" s="13">
        <f t="shared" si="46"/>
        <v>19</v>
      </c>
      <c r="W73" s="13">
        <f t="shared" si="47"/>
        <v>715</v>
      </c>
      <c r="X73" s="13">
        <f t="shared" si="48"/>
        <v>49</v>
      </c>
      <c r="Y73" s="2"/>
      <c r="Z73" s="1" t="str">
        <f t="shared" si="33"/>
        <v>if (!eeprom.eeprom_write(710, 8));</v>
      </c>
      <c r="AA73" s="1" t="str">
        <f t="shared" si="34"/>
        <v>if (!eeprom.eeprom_write(711, 59));</v>
      </c>
      <c r="AB73" s="1" t="str">
        <f t="shared" si="35"/>
        <v>if (!eeprom.eeprom_write(712, 19));</v>
      </c>
      <c r="AC73" s="1" t="str">
        <f t="shared" si="36"/>
        <v>if (!eeprom.eeprom_write(713, 59));</v>
      </c>
      <c r="AD73" s="1" t="str">
        <f t="shared" si="49"/>
        <v>if (!eeprom.eeprom_write(714, 19));</v>
      </c>
      <c r="AE73" s="1" t="str">
        <f t="shared" si="50"/>
        <v>if (!eeprom.eeprom_write(715, 49));</v>
      </c>
    </row>
    <row r="74" spans="2:31" x14ac:dyDescent="0.25">
      <c r="B74" s="13">
        <v>70</v>
      </c>
      <c r="C74" s="15">
        <v>45361</v>
      </c>
      <c r="D74" s="17">
        <v>0.33175925925925925</v>
      </c>
      <c r="E74" s="16">
        <f t="shared" si="37"/>
        <v>0.37342592592592594</v>
      </c>
      <c r="F74" s="17">
        <v>0.81329861111111112</v>
      </c>
      <c r="G74" s="17">
        <f t="shared" si="38"/>
        <v>0.8341319444444445</v>
      </c>
      <c r="H74" s="17">
        <f t="shared" si="39"/>
        <v>0.82718750000000008</v>
      </c>
      <c r="I74" s="17">
        <f t="shared" si="26"/>
        <v>1.6531481481481483</v>
      </c>
      <c r="J74" s="12">
        <f t="shared" si="28"/>
        <v>10</v>
      </c>
      <c r="K74" s="13">
        <f t="shared" si="29"/>
        <v>3</v>
      </c>
      <c r="L74" s="13">
        <f t="shared" si="27"/>
        <v>720</v>
      </c>
      <c r="M74" s="13">
        <f t="shared" si="40"/>
        <v>720</v>
      </c>
      <c r="N74" s="13">
        <f t="shared" si="41"/>
        <v>8</v>
      </c>
      <c r="O74" s="13">
        <f t="shared" si="30"/>
        <v>721</v>
      </c>
      <c r="P74" s="13">
        <f t="shared" si="42"/>
        <v>57</v>
      </c>
      <c r="Q74" s="13">
        <f t="shared" si="31"/>
        <v>722</v>
      </c>
      <c r="R74" s="13">
        <f t="shared" si="43"/>
        <v>20</v>
      </c>
      <c r="S74" s="13">
        <f t="shared" si="32"/>
        <v>723</v>
      </c>
      <c r="T74" s="13">
        <f t="shared" si="44"/>
        <v>1</v>
      </c>
      <c r="U74" s="13">
        <f t="shared" si="45"/>
        <v>724</v>
      </c>
      <c r="V74" s="13">
        <f t="shared" si="46"/>
        <v>19</v>
      </c>
      <c r="W74" s="13">
        <f t="shared" si="47"/>
        <v>725</v>
      </c>
      <c r="X74" s="13">
        <f t="shared" si="48"/>
        <v>51</v>
      </c>
      <c r="Y74" s="2"/>
      <c r="Z74" s="1" t="str">
        <f t="shared" si="33"/>
        <v>if (!eeprom.eeprom_write(720, 8));</v>
      </c>
      <c r="AA74" s="1" t="str">
        <f t="shared" si="34"/>
        <v>if (!eeprom.eeprom_write(721, 57));</v>
      </c>
      <c r="AB74" s="1" t="str">
        <f t="shared" si="35"/>
        <v>if (!eeprom.eeprom_write(722, 20));</v>
      </c>
      <c r="AC74" s="1" t="str">
        <f t="shared" si="36"/>
        <v>if (!eeprom.eeprom_write(723, 1));</v>
      </c>
      <c r="AD74" s="1" t="str">
        <f t="shared" si="49"/>
        <v>if (!eeprom.eeprom_write(724, 19));</v>
      </c>
      <c r="AE74" s="1" t="str">
        <f t="shared" si="50"/>
        <v>if (!eeprom.eeprom_write(725, 51));</v>
      </c>
    </row>
    <row r="75" spans="2:31" x14ac:dyDescent="0.25">
      <c r="B75" s="13">
        <v>71</v>
      </c>
      <c r="C75" s="15">
        <v>45362</v>
      </c>
      <c r="D75" s="17">
        <v>0.33024305555555555</v>
      </c>
      <c r="E75" s="16">
        <f t="shared" si="37"/>
        <v>0.37190972222222224</v>
      </c>
      <c r="F75" s="17">
        <v>0.81444444444444453</v>
      </c>
      <c r="G75" s="17">
        <f t="shared" si="38"/>
        <v>0.8352777777777779</v>
      </c>
      <c r="H75" s="17">
        <f t="shared" si="39"/>
        <v>0.82833333333333348</v>
      </c>
      <c r="I75" s="17">
        <f t="shared" si="26"/>
        <v>1.6542939814814814</v>
      </c>
      <c r="J75" s="12">
        <f t="shared" si="28"/>
        <v>11</v>
      </c>
      <c r="K75" s="13">
        <f t="shared" si="29"/>
        <v>3</v>
      </c>
      <c r="L75" s="13">
        <f t="shared" si="27"/>
        <v>730</v>
      </c>
      <c r="M75" s="13">
        <f t="shared" si="40"/>
        <v>730</v>
      </c>
      <c r="N75" s="13">
        <f t="shared" si="41"/>
        <v>8</v>
      </c>
      <c r="O75" s="13">
        <f t="shared" si="30"/>
        <v>731</v>
      </c>
      <c r="P75" s="13">
        <f t="shared" si="42"/>
        <v>55</v>
      </c>
      <c r="Q75" s="13">
        <f t="shared" si="31"/>
        <v>732</v>
      </c>
      <c r="R75" s="13">
        <f t="shared" si="43"/>
        <v>20</v>
      </c>
      <c r="S75" s="13">
        <f t="shared" si="32"/>
        <v>733</v>
      </c>
      <c r="T75" s="13">
        <f t="shared" si="44"/>
        <v>2</v>
      </c>
      <c r="U75" s="13">
        <f t="shared" si="45"/>
        <v>734</v>
      </c>
      <c r="V75" s="13">
        <f t="shared" si="46"/>
        <v>19</v>
      </c>
      <c r="W75" s="13">
        <f t="shared" si="47"/>
        <v>735</v>
      </c>
      <c r="X75" s="13">
        <f t="shared" si="48"/>
        <v>52</v>
      </c>
      <c r="Y75" s="2"/>
      <c r="Z75" s="1" t="str">
        <f t="shared" si="33"/>
        <v>if (!eeprom.eeprom_write(730, 8));</v>
      </c>
      <c r="AA75" s="1" t="str">
        <f t="shared" si="34"/>
        <v>if (!eeprom.eeprom_write(731, 55));</v>
      </c>
      <c r="AB75" s="1" t="str">
        <f t="shared" si="35"/>
        <v>if (!eeprom.eeprom_write(732, 20));</v>
      </c>
      <c r="AC75" s="1" t="str">
        <f t="shared" si="36"/>
        <v>if (!eeprom.eeprom_write(733, 2));</v>
      </c>
      <c r="AD75" s="1" t="str">
        <f t="shared" si="49"/>
        <v>if (!eeprom.eeprom_write(734, 19));</v>
      </c>
      <c r="AE75" s="1" t="str">
        <f t="shared" si="50"/>
        <v>if (!eeprom.eeprom_write(735, 52));</v>
      </c>
    </row>
    <row r="76" spans="2:31" x14ac:dyDescent="0.25">
      <c r="B76" s="13">
        <v>72</v>
      </c>
      <c r="C76" s="15">
        <v>45363</v>
      </c>
      <c r="D76" s="17">
        <v>0.32873842592592589</v>
      </c>
      <c r="E76" s="16">
        <f t="shared" si="37"/>
        <v>0.37040509259259258</v>
      </c>
      <c r="F76" s="17">
        <v>0.81559027777777782</v>
      </c>
      <c r="G76" s="17">
        <f t="shared" si="38"/>
        <v>0.83642361111111119</v>
      </c>
      <c r="H76" s="17">
        <f t="shared" si="39"/>
        <v>0.82947916666666677</v>
      </c>
      <c r="I76" s="17">
        <f t="shared" si="26"/>
        <v>1.6554398148148148</v>
      </c>
      <c r="J76" s="12">
        <f t="shared" si="28"/>
        <v>12</v>
      </c>
      <c r="K76" s="13">
        <f t="shared" si="29"/>
        <v>3</v>
      </c>
      <c r="L76" s="13">
        <f t="shared" si="27"/>
        <v>740</v>
      </c>
      <c r="M76" s="13">
        <f t="shared" si="40"/>
        <v>740</v>
      </c>
      <c r="N76" s="13">
        <f t="shared" si="41"/>
        <v>8</v>
      </c>
      <c r="O76" s="13">
        <f t="shared" si="30"/>
        <v>741</v>
      </c>
      <c r="P76" s="13">
        <f t="shared" si="42"/>
        <v>53</v>
      </c>
      <c r="Q76" s="13">
        <f t="shared" si="31"/>
        <v>742</v>
      </c>
      <c r="R76" s="13">
        <f t="shared" si="43"/>
        <v>20</v>
      </c>
      <c r="S76" s="13">
        <f t="shared" si="32"/>
        <v>743</v>
      </c>
      <c r="T76" s="13">
        <f t="shared" si="44"/>
        <v>4</v>
      </c>
      <c r="U76" s="13">
        <f t="shared" si="45"/>
        <v>744</v>
      </c>
      <c r="V76" s="13">
        <f t="shared" si="46"/>
        <v>19</v>
      </c>
      <c r="W76" s="13">
        <f t="shared" si="47"/>
        <v>745</v>
      </c>
      <c r="X76" s="13">
        <f t="shared" si="48"/>
        <v>54</v>
      </c>
      <c r="Y76" s="2"/>
      <c r="Z76" s="1" t="str">
        <f t="shared" si="33"/>
        <v>if (!eeprom.eeprom_write(740, 8));</v>
      </c>
      <c r="AA76" s="1" t="str">
        <f t="shared" si="34"/>
        <v>if (!eeprom.eeprom_write(741, 53));</v>
      </c>
      <c r="AB76" s="1" t="str">
        <f t="shared" si="35"/>
        <v>if (!eeprom.eeprom_write(742, 20));</v>
      </c>
      <c r="AC76" s="1" t="str">
        <f t="shared" si="36"/>
        <v>if (!eeprom.eeprom_write(743, 4));</v>
      </c>
      <c r="AD76" s="1" t="str">
        <f t="shared" si="49"/>
        <v>if (!eeprom.eeprom_write(744, 19));</v>
      </c>
      <c r="AE76" s="1" t="str">
        <f t="shared" si="50"/>
        <v>if (!eeprom.eeprom_write(745, 54));</v>
      </c>
    </row>
    <row r="77" spans="2:31" x14ac:dyDescent="0.25">
      <c r="B77" s="13">
        <v>73</v>
      </c>
      <c r="C77" s="15">
        <v>45364</v>
      </c>
      <c r="D77" s="17">
        <v>0.32722222222222225</v>
      </c>
      <c r="E77" s="16">
        <f t="shared" si="37"/>
        <v>0.36888888888888893</v>
      </c>
      <c r="F77" s="17">
        <v>0.81673611111111111</v>
      </c>
      <c r="G77" s="17">
        <f t="shared" si="38"/>
        <v>0.83756944444444448</v>
      </c>
      <c r="H77" s="17">
        <f t="shared" si="39"/>
        <v>0.83062500000000006</v>
      </c>
      <c r="I77" s="17">
        <f t="shared" si="26"/>
        <v>1.6565856481481482</v>
      </c>
      <c r="J77" s="12">
        <f t="shared" si="28"/>
        <v>13</v>
      </c>
      <c r="K77" s="13">
        <f t="shared" si="29"/>
        <v>3</v>
      </c>
      <c r="L77" s="13">
        <f t="shared" si="27"/>
        <v>750</v>
      </c>
      <c r="M77" s="13">
        <f t="shared" si="40"/>
        <v>750</v>
      </c>
      <c r="N77" s="13">
        <f t="shared" si="41"/>
        <v>8</v>
      </c>
      <c r="O77" s="13">
        <f t="shared" si="30"/>
        <v>751</v>
      </c>
      <c r="P77" s="13">
        <f t="shared" si="42"/>
        <v>51</v>
      </c>
      <c r="Q77" s="13">
        <f t="shared" si="31"/>
        <v>752</v>
      </c>
      <c r="R77" s="13">
        <f t="shared" si="43"/>
        <v>20</v>
      </c>
      <c r="S77" s="13">
        <f t="shared" si="32"/>
        <v>753</v>
      </c>
      <c r="T77" s="13">
        <f t="shared" si="44"/>
        <v>6</v>
      </c>
      <c r="U77" s="13">
        <f t="shared" si="45"/>
        <v>754</v>
      </c>
      <c r="V77" s="13">
        <f t="shared" si="46"/>
        <v>19</v>
      </c>
      <c r="W77" s="13">
        <f t="shared" si="47"/>
        <v>755</v>
      </c>
      <c r="X77" s="13">
        <f t="shared" si="48"/>
        <v>56</v>
      </c>
      <c r="Y77" s="2"/>
      <c r="Z77" s="1" t="str">
        <f t="shared" si="33"/>
        <v>if (!eeprom.eeprom_write(750, 8));</v>
      </c>
      <c r="AA77" s="1" t="str">
        <f t="shared" si="34"/>
        <v>if (!eeprom.eeprom_write(751, 51));</v>
      </c>
      <c r="AB77" s="1" t="str">
        <f t="shared" si="35"/>
        <v>if (!eeprom.eeprom_write(752, 20));</v>
      </c>
      <c r="AC77" s="1" t="str">
        <f t="shared" si="36"/>
        <v>if (!eeprom.eeprom_write(753, 6));</v>
      </c>
      <c r="AD77" s="1" t="str">
        <f t="shared" si="49"/>
        <v>if (!eeprom.eeprom_write(754, 19));</v>
      </c>
      <c r="AE77" s="1" t="str">
        <f t="shared" si="50"/>
        <v>if (!eeprom.eeprom_write(755, 56));</v>
      </c>
    </row>
    <row r="78" spans="2:31" x14ac:dyDescent="0.25">
      <c r="B78" s="13">
        <v>74</v>
      </c>
      <c r="C78" s="15">
        <v>45365</v>
      </c>
      <c r="D78" s="17">
        <v>0.32569444444444445</v>
      </c>
      <c r="E78" s="16">
        <f t="shared" si="37"/>
        <v>0.36736111111111114</v>
      </c>
      <c r="F78" s="17">
        <v>0.81788194444444451</v>
      </c>
      <c r="G78" s="17">
        <f t="shared" si="38"/>
        <v>0.83871527777777788</v>
      </c>
      <c r="H78" s="17">
        <f t="shared" si="39"/>
        <v>0.83177083333333346</v>
      </c>
      <c r="I78" s="17">
        <f t="shared" si="26"/>
        <v>1.6577314814814814</v>
      </c>
      <c r="J78" s="12">
        <f t="shared" si="28"/>
        <v>14</v>
      </c>
      <c r="K78" s="13">
        <f t="shared" si="29"/>
        <v>3</v>
      </c>
      <c r="L78" s="13">
        <f t="shared" si="27"/>
        <v>760</v>
      </c>
      <c r="M78" s="13">
        <f t="shared" si="40"/>
        <v>760</v>
      </c>
      <c r="N78" s="13">
        <f t="shared" si="41"/>
        <v>8</v>
      </c>
      <c r="O78" s="13">
        <f t="shared" si="30"/>
        <v>761</v>
      </c>
      <c r="P78" s="13">
        <f t="shared" si="42"/>
        <v>49</v>
      </c>
      <c r="Q78" s="13">
        <f t="shared" si="31"/>
        <v>762</v>
      </c>
      <c r="R78" s="13">
        <f t="shared" si="43"/>
        <v>20</v>
      </c>
      <c r="S78" s="13">
        <f t="shared" si="32"/>
        <v>763</v>
      </c>
      <c r="T78" s="13">
        <f t="shared" si="44"/>
        <v>7</v>
      </c>
      <c r="U78" s="13">
        <f t="shared" si="45"/>
        <v>764</v>
      </c>
      <c r="V78" s="13">
        <f t="shared" si="46"/>
        <v>19</v>
      </c>
      <c r="W78" s="13">
        <f t="shared" si="47"/>
        <v>765</v>
      </c>
      <c r="X78" s="13">
        <f t="shared" si="48"/>
        <v>57</v>
      </c>
      <c r="Y78" s="2"/>
      <c r="Z78" s="1" t="str">
        <f t="shared" si="33"/>
        <v>if (!eeprom.eeprom_write(760, 8));</v>
      </c>
      <c r="AA78" s="1" t="str">
        <f t="shared" si="34"/>
        <v>if (!eeprom.eeprom_write(761, 49));</v>
      </c>
      <c r="AB78" s="1" t="str">
        <f t="shared" si="35"/>
        <v>if (!eeprom.eeprom_write(762, 20));</v>
      </c>
      <c r="AC78" s="1" t="str">
        <f t="shared" si="36"/>
        <v>if (!eeprom.eeprom_write(763, 7));</v>
      </c>
      <c r="AD78" s="1" t="str">
        <f t="shared" si="49"/>
        <v>if (!eeprom.eeprom_write(764, 19));</v>
      </c>
      <c r="AE78" s="1" t="str">
        <f t="shared" si="50"/>
        <v>if (!eeprom.eeprom_write(765, 57));</v>
      </c>
    </row>
    <row r="79" spans="2:31" x14ac:dyDescent="0.25">
      <c r="B79" s="13">
        <v>75</v>
      </c>
      <c r="C79" s="15">
        <v>45366</v>
      </c>
      <c r="D79" s="17">
        <v>0.32416666666666666</v>
      </c>
      <c r="E79" s="16">
        <f t="shared" si="37"/>
        <v>0.36583333333333334</v>
      </c>
      <c r="F79" s="17">
        <v>0.81901620370370365</v>
      </c>
      <c r="G79" s="17">
        <f t="shared" si="38"/>
        <v>0.83984953703703702</v>
      </c>
      <c r="H79" s="17">
        <f t="shared" si="39"/>
        <v>0.8329050925925926</v>
      </c>
      <c r="I79" s="17">
        <f t="shared" si="26"/>
        <v>1.6588657407407408</v>
      </c>
      <c r="J79" s="12">
        <f t="shared" si="28"/>
        <v>15</v>
      </c>
      <c r="K79" s="13">
        <f t="shared" si="29"/>
        <v>3</v>
      </c>
      <c r="L79" s="13">
        <f t="shared" si="27"/>
        <v>770</v>
      </c>
      <c r="M79" s="13">
        <f t="shared" si="40"/>
        <v>770</v>
      </c>
      <c r="N79" s="13">
        <f t="shared" si="41"/>
        <v>8</v>
      </c>
      <c r="O79" s="13">
        <f t="shared" si="30"/>
        <v>771</v>
      </c>
      <c r="P79" s="13">
        <f t="shared" si="42"/>
        <v>46</v>
      </c>
      <c r="Q79" s="13">
        <f t="shared" si="31"/>
        <v>772</v>
      </c>
      <c r="R79" s="13">
        <f t="shared" si="43"/>
        <v>20</v>
      </c>
      <c r="S79" s="13">
        <f t="shared" si="32"/>
        <v>773</v>
      </c>
      <c r="T79" s="13">
        <f t="shared" si="44"/>
        <v>9</v>
      </c>
      <c r="U79" s="13">
        <f t="shared" si="45"/>
        <v>774</v>
      </c>
      <c r="V79" s="13">
        <f t="shared" si="46"/>
        <v>19</v>
      </c>
      <c r="W79" s="13">
        <f t="shared" si="47"/>
        <v>775</v>
      </c>
      <c r="X79" s="13">
        <f t="shared" si="48"/>
        <v>59</v>
      </c>
      <c r="Y79" s="2"/>
      <c r="Z79" s="1" t="str">
        <f t="shared" si="33"/>
        <v>if (!eeprom.eeprom_write(770, 8));</v>
      </c>
      <c r="AA79" s="1" t="str">
        <f t="shared" si="34"/>
        <v>if (!eeprom.eeprom_write(771, 46));</v>
      </c>
      <c r="AB79" s="1" t="str">
        <f t="shared" si="35"/>
        <v>if (!eeprom.eeprom_write(772, 20));</v>
      </c>
      <c r="AC79" s="1" t="str">
        <f t="shared" si="36"/>
        <v>if (!eeprom.eeprom_write(773, 9));</v>
      </c>
      <c r="AD79" s="1" t="str">
        <f t="shared" si="49"/>
        <v>if (!eeprom.eeprom_write(774, 19));</v>
      </c>
      <c r="AE79" s="1" t="str">
        <f t="shared" si="50"/>
        <v>if (!eeprom.eeprom_write(775, 59));</v>
      </c>
    </row>
    <row r="80" spans="2:31" x14ac:dyDescent="0.25">
      <c r="B80" s="13">
        <v>76</v>
      </c>
      <c r="C80" s="15">
        <v>45367</v>
      </c>
      <c r="D80" s="17">
        <v>0.32263888888888886</v>
      </c>
      <c r="E80" s="16">
        <f t="shared" si="37"/>
        <v>0.36430555555555555</v>
      </c>
      <c r="F80" s="17">
        <v>0.82015046296296301</v>
      </c>
      <c r="G80" s="17">
        <f t="shared" si="38"/>
        <v>0.84098379629629638</v>
      </c>
      <c r="H80" s="17">
        <f t="shared" si="39"/>
        <v>0.83403935185185196</v>
      </c>
      <c r="I80" s="17">
        <f t="shared" si="26"/>
        <v>1.6600000000000001</v>
      </c>
      <c r="J80" s="12">
        <f t="shared" si="28"/>
        <v>16</v>
      </c>
      <c r="K80" s="13">
        <f t="shared" si="29"/>
        <v>3</v>
      </c>
      <c r="L80" s="13">
        <f t="shared" si="27"/>
        <v>780</v>
      </c>
      <c r="M80" s="13">
        <f t="shared" si="40"/>
        <v>780</v>
      </c>
      <c r="N80" s="13">
        <f t="shared" si="41"/>
        <v>8</v>
      </c>
      <c r="O80" s="13">
        <f t="shared" si="30"/>
        <v>781</v>
      </c>
      <c r="P80" s="13">
        <f t="shared" si="42"/>
        <v>44</v>
      </c>
      <c r="Q80" s="13">
        <f t="shared" si="31"/>
        <v>782</v>
      </c>
      <c r="R80" s="13">
        <f t="shared" si="43"/>
        <v>20</v>
      </c>
      <c r="S80" s="13">
        <f t="shared" si="32"/>
        <v>783</v>
      </c>
      <c r="T80" s="13">
        <f t="shared" si="44"/>
        <v>11</v>
      </c>
      <c r="U80" s="13">
        <f t="shared" si="45"/>
        <v>784</v>
      </c>
      <c r="V80" s="13">
        <f t="shared" si="46"/>
        <v>20</v>
      </c>
      <c r="W80" s="13">
        <f t="shared" si="47"/>
        <v>785</v>
      </c>
      <c r="X80" s="13">
        <f t="shared" si="48"/>
        <v>1</v>
      </c>
      <c r="Y80" s="2"/>
      <c r="Z80" s="1" t="str">
        <f t="shared" si="33"/>
        <v>if (!eeprom.eeprom_write(780, 8));</v>
      </c>
      <c r="AA80" s="1" t="str">
        <f t="shared" si="34"/>
        <v>if (!eeprom.eeprom_write(781, 44));</v>
      </c>
      <c r="AB80" s="1" t="str">
        <f t="shared" si="35"/>
        <v>if (!eeprom.eeprom_write(782, 20));</v>
      </c>
      <c r="AC80" s="1" t="str">
        <f t="shared" si="36"/>
        <v>if (!eeprom.eeprom_write(783, 11));</v>
      </c>
      <c r="AD80" s="1" t="str">
        <f t="shared" si="49"/>
        <v>if (!eeprom.eeprom_write(784, 20));</v>
      </c>
      <c r="AE80" s="1" t="str">
        <f t="shared" si="50"/>
        <v>if (!eeprom.eeprom_write(785, 1));</v>
      </c>
    </row>
    <row r="81" spans="2:31" x14ac:dyDescent="0.25">
      <c r="B81" s="13">
        <v>77</v>
      </c>
      <c r="C81" s="15">
        <v>45368</v>
      </c>
      <c r="D81" s="17">
        <v>0.32111111111111112</v>
      </c>
      <c r="E81" s="16">
        <f t="shared" si="37"/>
        <v>0.36277777777777781</v>
      </c>
      <c r="F81" s="17">
        <v>0.82128472222222226</v>
      </c>
      <c r="G81" s="17">
        <f t="shared" si="38"/>
        <v>0.84211805555555563</v>
      </c>
      <c r="H81" s="17">
        <f t="shared" si="39"/>
        <v>0.83517361111111121</v>
      </c>
      <c r="I81" s="17">
        <f t="shared" si="26"/>
        <v>1.6611342592592593</v>
      </c>
      <c r="J81" s="12">
        <f t="shared" si="28"/>
        <v>17</v>
      </c>
      <c r="K81" s="13">
        <f t="shared" si="29"/>
        <v>3</v>
      </c>
      <c r="L81" s="13">
        <f t="shared" si="27"/>
        <v>790</v>
      </c>
      <c r="M81" s="13">
        <f t="shared" si="40"/>
        <v>790</v>
      </c>
      <c r="N81" s="13">
        <f t="shared" si="41"/>
        <v>8</v>
      </c>
      <c r="O81" s="13">
        <f t="shared" si="30"/>
        <v>791</v>
      </c>
      <c r="P81" s="13">
        <f t="shared" si="42"/>
        <v>42</v>
      </c>
      <c r="Q81" s="13">
        <f t="shared" si="31"/>
        <v>792</v>
      </c>
      <c r="R81" s="13">
        <f t="shared" si="43"/>
        <v>20</v>
      </c>
      <c r="S81" s="13">
        <f t="shared" si="32"/>
        <v>793</v>
      </c>
      <c r="T81" s="13">
        <f t="shared" si="44"/>
        <v>12</v>
      </c>
      <c r="U81" s="13">
        <f t="shared" si="45"/>
        <v>794</v>
      </c>
      <c r="V81" s="13">
        <f t="shared" si="46"/>
        <v>20</v>
      </c>
      <c r="W81" s="13">
        <f t="shared" si="47"/>
        <v>795</v>
      </c>
      <c r="X81" s="13">
        <f t="shared" si="48"/>
        <v>2</v>
      </c>
      <c r="Y81" s="2"/>
      <c r="Z81" s="1" t="str">
        <f t="shared" si="33"/>
        <v>if (!eeprom.eeprom_write(790, 8));</v>
      </c>
      <c r="AA81" s="1" t="str">
        <f t="shared" si="34"/>
        <v>if (!eeprom.eeprom_write(791, 42));</v>
      </c>
      <c r="AB81" s="1" t="str">
        <f t="shared" si="35"/>
        <v>if (!eeprom.eeprom_write(792, 20));</v>
      </c>
      <c r="AC81" s="1" t="str">
        <f t="shared" si="36"/>
        <v>if (!eeprom.eeprom_write(793, 12));</v>
      </c>
      <c r="AD81" s="1" t="str">
        <f t="shared" si="49"/>
        <v>if (!eeprom.eeprom_write(794, 20));</v>
      </c>
      <c r="AE81" s="1" t="str">
        <f t="shared" si="50"/>
        <v>if (!eeprom.eeprom_write(795, 2));</v>
      </c>
    </row>
    <row r="82" spans="2:31" x14ac:dyDescent="0.25">
      <c r="B82" s="13">
        <v>78</v>
      </c>
      <c r="C82" s="15">
        <v>45369</v>
      </c>
      <c r="D82" s="17">
        <v>0.31958333333333333</v>
      </c>
      <c r="E82" s="16">
        <f t="shared" si="37"/>
        <v>0.36125000000000002</v>
      </c>
      <c r="F82" s="17">
        <v>0.82241898148148151</v>
      </c>
      <c r="G82" s="17">
        <f t="shared" si="38"/>
        <v>0.84325231481481489</v>
      </c>
      <c r="H82" s="17">
        <f t="shared" si="39"/>
        <v>0.83630787037037047</v>
      </c>
      <c r="I82" s="17">
        <f t="shared" si="26"/>
        <v>1.6622685185185184</v>
      </c>
      <c r="J82" s="12">
        <f t="shared" si="28"/>
        <v>18</v>
      </c>
      <c r="K82" s="13">
        <f t="shared" si="29"/>
        <v>3</v>
      </c>
      <c r="L82" s="13">
        <f t="shared" si="27"/>
        <v>800</v>
      </c>
      <c r="M82" s="13">
        <f t="shared" si="40"/>
        <v>800</v>
      </c>
      <c r="N82" s="13">
        <f t="shared" si="41"/>
        <v>8</v>
      </c>
      <c r="O82" s="13">
        <f t="shared" si="30"/>
        <v>801</v>
      </c>
      <c r="P82" s="13">
        <f t="shared" si="42"/>
        <v>40</v>
      </c>
      <c r="Q82" s="13">
        <f t="shared" si="31"/>
        <v>802</v>
      </c>
      <c r="R82" s="13">
        <f t="shared" si="43"/>
        <v>20</v>
      </c>
      <c r="S82" s="13">
        <f t="shared" si="32"/>
        <v>803</v>
      </c>
      <c r="T82" s="13">
        <f t="shared" si="44"/>
        <v>14</v>
      </c>
      <c r="U82" s="13">
        <f t="shared" si="45"/>
        <v>804</v>
      </c>
      <c r="V82" s="13">
        <f t="shared" si="46"/>
        <v>20</v>
      </c>
      <c r="W82" s="13">
        <f t="shared" si="47"/>
        <v>805</v>
      </c>
      <c r="X82" s="13">
        <f t="shared" si="48"/>
        <v>4</v>
      </c>
      <c r="Y82" s="2"/>
      <c r="Z82" s="1" t="str">
        <f t="shared" si="33"/>
        <v>if (!eeprom.eeprom_write(800, 8));</v>
      </c>
      <c r="AA82" s="1" t="str">
        <f t="shared" si="34"/>
        <v>if (!eeprom.eeprom_write(801, 40));</v>
      </c>
      <c r="AB82" s="1" t="str">
        <f t="shared" si="35"/>
        <v>if (!eeprom.eeprom_write(802, 20));</v>
      </c>
      <c r="AC82" s="1" t="str">
        <f t="shared" si="36"/>
        <v>if (!eeprom.eeprom_write(803, 14));</v>
      </c>
      <c r="AD82" s="1" t="str">
        <f t="shared" si="49"/>
        <v>if (!eeprom.eeprom_write(804, 20));</v>
      </c>
      <c r="AE82" s="1" t="str">
        <f t="shared" si="50"/>
        <v>if (!eeprom.eeprom_write(805, 4));</v>
      </c>
    </row>
    <row r="83" spans="2:31" x14ac:dyDescent="0.25">
      <c r="B83" s="13">
        <v>79</v>
      </c>
      <c r="C83" s="15">
        <v>45370</v>
      </c>
      <c r="D83" s="17">
        <v>0.3180439814814815</v>
      </c>
      <c r="E83" s="16">
        <f t="shared" si="37"/>
        <v>0.35971064814814818</v>
      </c>
      <c r="F83" s="17">
        <v>0.82355324074074088</v>
      </c>
      <c r="G83" s="17">
        <f t="shared" si="38"/>
        <v>0.84438657407407425</v>
      </c>
      <c r="H83" s="17">
        <f t="shared" si="39"/>
        <v>0.83744212962962983</v>
      </c>
      <c r="I83" s="17">
        <f t="shared" si="26"/>
        <v>1.6634027777777778</v>
      </c>
      <c r="J83" s="12">
        <f t="shared" si="28"/>
        <v>19</v>
      </c>
      <c r="K83" s="13">
        <f t="shared" si="29"/>
        <v>3</v>
      </c>
      <c r="L83" s="13">
        <f t="shared" si="27"/>
        <v>810</v>
      </c>
      <c r="M83" s="13">
        <f t="shared" si="40"/>
        <v>810</v>
      </c>
      <c r="N83" s="13">
        <f t="shared" si="41"/>
        <v>8</v>
      </c>
      <c r="O83" s="13">
        <f t="shared" si="30"/>
        <v>811</v>
      </c>
      <c r="P83" s="13">
        <f t="shared" si="42"/>
        <v>37</v>
      </c>
      <c r="Q83" s="13">
        <f t="shared" si="31"/>
        <v>812</v>
      </c>
      <c r="R83" s="13">
        <f t="shared" si="43"/>
        <v>20</v>
      </c>
      <c r="S83" s="13">
        <f t="shared" si="32"/>
        <v>813</v>
      </c>
      <c r="T83" s="13">
        <f t="shared" si="44"/>
        <v>15</v>
      </c>
      <c r="U83" s="13">
        <f t="shared" si="45"/>
        <v>814</v>
      </c>
      <c r="V83" s="13">
        <f t="shared" si="46"/>
        <v>20</v>
      </c>
      <c r="W83" s="13">
        <f t="shared" si="47"/>
        <v>815</v>
      </c>
      <c r="X83" s="13">
        <f t="shared" si="48"/>
        <v>5</v>
      </c>
      <c r="Y83" s="2"/>
      <c r="Z83" s="1" t="str">
        <f t="shared" si="33"/>
        <v>if (!eeprom.eeprom_write(810, 8));</v>
      </c>
      <c r="AA83" s="1" t="str">
        <f t="shared" si="34"/>
        <v>if (!eeprom.eeprom_write(811, 37));</v>
      </c>
      <c r="AB83" s="1" t="str">
        <f t="shared" si="35"/>
        <v>if (!eeprom.eeprom_write(812, 20));</v>
      </c>
      <c r="AC83" s="1" t="str">
        <f t="shared" si="36"/>
        <v>if (!eeprom.eeprom_write(813, 15));</v>
      </c>
      <c r="AD83" s="1" t="str">
        <f t="shared" si="49"/>
        <v>if (!eeprom.eeprom_write(814, 20));</v>
      </c>
      <c r="AE83" s="1" t="str">
        <f t="shared" si="50"/>
        <v>if (!eeprom.eeprom_write(815, 5));</v>
      </c>
    </row>
    <row r="84" spans="2:31" x14ac:dyDescent="0.25">
      <c r="B84" s="13">
        <v>80</v>
      </c>
      <c r="C84" s="15">
        <v>45371</v>
      </c>
      <c r="D84" s="17">
        <v>0.3165162037037037</v>
      </c>
      <c r="E84" s="16">
        <f t="shared" si="37"/>
        <v>0.35818287037037039</v>
      </c>
      <c r="F84" s="17">
        <v>0.82467592592592598</v>
      </c>
      <c r="G84" s="17">
        <f t="shared" si="38"/>
        <v>0.84550925925925935</v>
      </c>
      <c r="H84" s="17">
        <f t="shared" si="39"/>
        <v>0.83856481481481493</v>
      </c>
      <c r="I84" s="17">
        <f t="shared" si="26"/>
        <v>1.6645254629629629</v>
      </c>
      <c r="J84" s="12">
        <f t="shared" si="28"/>
        <v>20</v>
      </c>
      <c r="K84" s="13">
        <f t="shared" si="29"/>
        <v>3</v>
      </c>
      <c r="L84" s="13">
        <f t="shared" si="27"/>
        <v>820</v>
      </c>
      <c r="M84" s="13">
        <f t="shared" si="40"/>
        <v>820</v>
      </c>
      <c r="N84" s="13">
        <f t="shared" si="41"/>
        <v>8</v>
      </c>
      <c r="O84" s="13">
        <f t="shared" si="30"/>
        <v>821</v>
      </c>
      <c r="P84" s="13">
        <f t="shared" si="42"/>
        <v>35</v>
      </c>
      <c r="Q84" s="13">
        <f t="shared" si="31"/>
        <v>822</v>
      </c>
      <c r="R84" s="13">
        <f t="shared" si="43"/>
        <v>20</v>
      </c>
      <c r="S84" s="13">
        <f t="shared" si="32"/>
        <v>823</v>
      </c>
      <c r="T84" s="13">
        <f t="shared" si="44"/>
        <v>17</v>
      </c>
      <c r="U84" s="13">
        <f t="shared" si="45"/>
        <v>824</v>
      </c>
      <c r="V84" s="13">
        <f t="shared" si="46"/>
        <v>20</v>
      </c>
      <c r="W84" s="13">
        <f t="shared" si="47"/>
        <v>825</v>
      </c>
      <c r="X84" s="13">
        <f t="shared" si="48"/>
        <v>7</v>
      </c>
      <c r="Y84" s="2"/>
      <c r="Z84" s="1" t="str">
        <f t="shared" si="33"/>
        <v>if (!eeprom.eeprom_write(820, 8));</v>
      </c>
      <c r="AA84" s="1" t="str">
        <f t="shared" si="34"/>
        <v>if (!eeprom.eeprom_write(821, 35));</v>
      </c>
      <c r="AB84" s="1" t="str">
        <f t="shared" si="35"/>
        <v>if (!eeprom.eeprom_write(822, 20));</v>
      </c>
      <c r="AC84" s="1" t="str">
        <f t="shared" si="36"/>
        <v>if (!eeprom.eeprom_write(823, 17));</v>
      </c>
      <c r="AD84" s="1" t="str">
        <f t="shared" si="49"/>
        <v>if (!eeprom.eeprom_write(824, 20));</v>
      </c>
      <c r="AE84" s="1" t="str">
        <f t="shared" si="50"/>
        <v>if (!eeprom.eeprom_write(825, 7));</v>
      </c>
    </row>
    <row r="85" spans="2:31" x14ac:dyDescent="0.25">
      <c r="B85" s="13">
        <v>81</v>
      </c>
      <c r="C85" s="15">
        <v>45372</v>
      </c>
      <c r="D85" s="17">
        <v>0.31497685185185187</v>
      </c>
      <c r="E85" s="16">
        <f t="shared" si="37"/>
        <v>0.35664351851851855</v>
      </c>
      <c r="F85" s="17">
        <v>0.82581018518518512</v>
      </c>
      <c r="G85" s="17">
        <f t="shared" si="38"/>
        <v>0.84664351851851849</v>
      </c>
      <c r="H85" s="17">
        <f t="shared" si="39"/>
        <v>0.83969907407407407</v>
      </c>
      <c r="I85" s="17">
        <f t="shared" si="26"/>
        <v>1.6656597222222222</v>
      </c>
      <c r="J85" s="12">
        <f t="shared" si="28"/>
        <v>21</v>
      </c>
      <c r="K85" s="13">
        <f t="shared" si="29"/>
        <v>3</v>
      </c>
      <c r="L85" s="13">
        <f t="shared" si="27"/>
        <v>830</v>
      </c>
      <c r="M85" s="13">
        <f t="shared" si="40"/>
        <v>830</v>
      </c>
      <c r="N85" s="13">
        <f t="shared" si="41"/>
        <v>8</v>
      </c>
      <c r="O85" s="13">
        <f t="shared" si="30"/>
        <v>831</v>
      </c>
      <c r="P85" s="13">
        <f t="shared" si="42"/>
        <v>33</v>
      </c>
      <c r="Q85" s="13">
        <f t="shared" si="31"/>
        <v>832</v>
      </c>
      <c r="R85" s="13">
        <f t="shared" si="43"/>
        <v>20</v>
      </c>
      <c r="S85" s="13">
        <f t="shared" si="32"/>
        <v>833</v>
      </c>
      <c r="T85" s="13">
        <f t="shared" si="44"/>
        <v>19</v>
      </c>
      <c r="U85" s="13">
        <f t="shared" si="45"/>
        <v>834</v>
      </c>
      <c r="V85" s="13">
        <f t="shared" si="46"/>
        <v>20</v>
      </c>
      <c r="W85" s="13">
        <f t="shared" si="47"/>
        <v>835</v>
      </c>
      <c r="X85" s="13">
        <f t="shared" si="48"/>
        <v>9</v>
      </c>
      <c r="Y85" s="2"/>
      <c r="Z85" s="1" t="str">
        <f t="shared" si="33"/>
        <v>if (!eeprom.eeprom_write(830, 8));</v>
      </c>
      <c r="AA85" s="1" t="str">
        <f t="shared" si="34"/>
        <v>if (!eeprom.eeprom_write(831, 33));</v>
      </c>
      <c r="AB85" s="1" t="str">
        <f t="shared" si="35"/>
        <v>if (!eeprom.eeprom_write(832, 20));</v>
      </c>
      <c r="AC85" s="1" t="str">
        <f t="shared" si="36"/>
        <v>if (!eeprom.eeprom_write(833, 19));</v>
      </c>
      <c r="AD85" s="1" t="str">
        <f t="shared" si="49"/>
        <v>if (!eeprom.eeprom_write(834, 20));</v>
      </c>
      <c r="AE85" s="1" t="str">
        <f t="shared" si="50"/>
        <v>if (!eeprom.eeprom_write(835, 9));</v>
      </c>
    </row>
    <row r="86" spans="2:31" x14ac:dyDescent="0.25">
      <c r="B86" s="13">
        <v>82</v>
      </c>
      <c r="C86" s="15">
        <v>45373</v>
      </c>
      <c r="D86" s="17">
        <v>0.31343749999999998</v>
      </c>
      <c r="E86" s="16">
        <f t="shared" si="37"/>
        <v>0.35510416666666667</v>
      </c>
      <c r="F86" s="17">
        <v>0.82693287037037044</v>
      </c>
      <c r="G86" s="17">
        <f t="shared" si="38"/>
        <v>0.84776620370370381</v>
      </c>
      <c r="H86" s="17">
        <f t="shared" si="39"/>
        <v>0.84082175925925939</v>
      </c>
      <c r="I86" s="17">
        <f t="shared" si="26"/>
        <v>1.6667824074074074</v>
      </c>
      <c r="J86" s="12">
        <f t="shared" si="28"/>
        <v>22</v>
      </c>
      <c r="K86" s="13">
        <f t="shared" si="29"/>
        <v>3</v>
      </c>
      <c r="L86" s="13">
        <f t="shared" si="27"/>
        <v>840</v>
      </c>
      <c r="M86" s="13">
        <f t="shared" si="40"/>
        <v>840</v>
      </c>
      <c r="N86" s="13">
        <f t="shared" si="41"/>
        <v>8</v>
      </c>
      <c r="O86" s="13">
        <f t="shared" si="30"/>
        <v>841</v>
      </c>
      <c r="P86" s="13">
        <f t="shared" si="42"/>
        <v>31</v>
      </c>
      <c r="Q86" s="13">
        <f t="shared" si="31"/>
        <v>842</v>
      </c>
      <c r="R86" s="13">
        <f t="shared" si="43"/>
        <v>20</v>
      </c>
      <c r="S86" s="13">
        <f t="shared" si="32"/>
        <v>843</v>
      </c>
      <c r="T86" s="13">
        <f t="shared" si="44"/>
        <v>20</v>
      </c>
      <c r="U86" s="13">
        <f t="shared" si="45"/>
        <v>844</v>
      </c>
      <c r="V86" s="13">
        <f t="shared" si="46"/>
        <v>20</v>
      </c>
      <c r="W86" s="13">
        <f t="shared" si="47"/>
        <v>845</v>
      </c>
      <c r="X86" s="13">
        <f t="shared" si="48"/>
        <v>10</v>
      </c>
      <c r="Y86" s="2"/>
      <c r="Z86" s="1" t="str">
        <f t="shared" si="33"/>
        <v>if (!eeprom.eeprom_write(840, 8));</v>
      </c>
      <c r="AA86" s="1" t="str">
        <f t="shared" si="34"/>
        <v>if (!eeprom.eeprom_write(841, 31));</v>
      </c>
      <c r="AB86" s="1" t="str">
        <f t="shared" si="35"/>
        <v>if (!eeprom.eeprom_write(842, 20));</v>
      </c>
      <c r="AC86" s="1" t="str">
        <f t="shared" si="36"/>
        <v>if (!eeprom.eeprom_write(843, 20));</v>
      </c>
      <c r="AD86" s="1" t="str">
        <f t="shared" si="49"/>
        <v>if (!eeprom.eeprom_write(844, 20));</v>
      </c>
      <c r="AE86" s="1" t="str">
        <f t="shared" si="50"/>
        <v>if (!eeprom.eeprom_write(845, 10));</v>
      </c>
    </row>
    <row r="87" spans="2:31" x14ac:dyDescent="0.25">
      <c r="B87" s="13">
        <v>83</v>
      </c>
      <c r="C87" s="15">
        <v>45374</v>
      </c>
      <c r="D87" s="17">
        <v>0.31189814814814815</v>
      </c>
      <c r="E87" s="16">
        <f t="shared" si="37"/>
        <v>0.35356481481481483</v>
      </c>
      <c r="F87" s="17">
        <v>0.82805555555555566</v>
      </c>
      <c r="G87" s="17">
        <f t="shared" si="38"/>
        <v>0.84888888888888903</v>
      </c>
      <c r="H87" s="17">
        <f t="shared" si="39"/>
        <v>0.84194444444444461</v>
      </c>
      <c r="I87" s="17">
        <f t="shared" si="26"/>
        <v>1.6679050925925927</v>
      </c>
      <c r="J87" s="12">
        <f t="shared" si="28"/>
        <v>23</v>
      </c>
      <c r="K87" s="13">
        <f t="shared" si="29"/>
        <v>3</v>
      </c>
      <c r="L87" s="13">
        <f t="shared" si="27"/>
        <v>850</v>
      </c>
      <c r="M87" s="13">
        <f t="shared" si="40"/>
        <v>850</v>
      </c>
      <c r="N87" s="13">
        <f t="shared" si="41"/>
        <v>8</v>
      </c>
      <c r="O87" s="13">
        <f t="shared" si="30"/>
        <v>851</v>
      </c>
      <c r="P87" s="13">
        <f t="shared" si="42"/>
        <v>29</v>
      </c>
      <c r="Q87" s="13">
        <f t="shared" si="31"/>
        <v>852</v>
      </c>
      <c r="R87" s="13">
        <f t="shared" si="43"/>
        <v>20</v>
      </c>
      <c r="S87" s="13">
        <f t="shared" si="32"/>
        <v>853</v>
      </c>
      <c r="T87" s="13">
        <f t="shared" si="44"/>
        <v>22</v>
      </c>
      <c r="U87" s="13">
        <f t="shared" si="45"/>
        <v>854</v>
      </c>
      <c r="V87" s="13">
        <f t="shared" si="46"/>
        <v>20</v>
      </c>
      <c r="W87" s="13">
        <f t="shared" si="47"/>
        <v>855</v>
      </c>
      <c r="X87" s="13">
        <f t="shared" si="48"/>
        <v>12</v>
      </c>
      <c r="Y87" s="2"/>
      <c r="Z87" s="1" t="str">
        <f t="shared" si="33"/>
        <v>if (!eeprom.eeprom_write(850, 8));</v>
      </c>
      <c r="AA87" s="1" t="str">
        <f t="shared" si="34"/>
        <v>if (!eeprom.eeprom_write(851, 29));</v>
      </c>
      <c r="AB87" s="1" t="str">
        <f t="shared" si="35"/>
        <v>if (!eeprom.eeprom_write(852, 20));</v>
      </c>
      <c r="AC87" s="1" t="str">
        <f t="shared" si="36"/>
        <v>if (!eeprom.eeprom_write(853, 22));</v>
      </c>
      <c r="AD87" s="1" t="str">
        <f t="shared" si="49"/>
        <v>if (!eeprom.eeprom_write(854, 20));</v>
      </c>
      <c r="AE87" s="1" t="str">
        <f t="shared" si="50"/>
        <v>if (!eeprom.eeprom_write(855, 12));</v>
      </c>
    </row>
    <row r="88" spans="2:31" x14ac:dyDescent="0.25">
      <c r="B88" s="13">
        <v>84</v>
      </c>
      <c r="C88" s="15">
        <v>45375</v>
      </c>
      <c r="D88" s="17">
        <v>0.31035879629629631</v>
      </c>
      <c r="E88" s="16">
        <f t="shared" si="37"/>
        <v>0.352025462962963</v>
      </c>
      <c r="F88" s="17">
        <v>0.82917824074074076</v>
      </c>
      <c r="G88" s="17">
        <f t="shared" si="38"/>
        <v>0.85001157407407413</v>
      </c>
      <c r="H88" s="17">
        <f t="shared" si="39"/>
        <v>0.84306712962962971</v>
      </c>
      <c r="I88" s="17">
        <f t="shared" si="26"/>
        <v>1.6690277777777778</v>
      </c>
      <c r="J88" s="12">
        <f t="shared" si="28"/>
        <v>24</v>
      </c>
      <c r="K88" s="13">
        <f t="shared" si="29"/>
        <v>3</v>
      </c>
      <c r="L88" s="13">
        <f t="shared" si="27"/>
        <v>860</v>
      </c>
      <c r="M88" s="13">
        <f t="shared" si="40"/>
        <v>860</v>
      </c>
      <c r="N88" s="13">
        <f t="shared" si="41"/>
        <v>8</v>
      </c>
      <c r="O88" s="13">
        <f t="shared" si="30"/>
        <v>861</v>
      </c>
      <c r="P88" s="13">
        <f t="shared" si="42"/>
        <v>26</v>
      </c>
      <c r="Q88" s="13">
        <f t="shared" si="31"/>
        <v>862</v>
      </c>
      <c r="R88" s="13">
        <f t="shared" si="43"/>
        <v>20</v>
      </c>
      <c r="S88" s="13">
        <f t="shared" si="32"/>
        <v>863</v>
      </c>
      <c r="T88" s="13">
        <f t="shared" si="44"/>
        <v>24</v>
      </c>
      <c r="U88" s="13">
        <f t="shared" si="45"/>
        <v>864</v>
      </c>
      <c r="V88" s="13">
        <f t="shared" si="46"/>
        <v>20</v>
      </c>
      <c r="W88" s="13">
        <f t="shared" si="47"/>
        <v>865</v>
      </c>
      <c r="X88" s="13">
        <f t="shared" si="48"/>
        <v>14</v>
      </c>
      <c r="Y88" s="2"/>
      <c r="Z88" s="1" t="str">
        <f t="shared" si="33"/>
        <v>if (!eeprom.eeprom_write(860, 8));</v>
      </c>
      <c r="AA88" s="1" t="str">
        <f t="shared" si="34"/>
        <v>if (!eeprom.eeprom_write(861, 26));</v>
      </c>
      <c r="AB88" s="1" t="str">
        <f t="shared" si="35"/>
        <v>if (!eeprom.eeprom_write(862, 20));</v>
      </c>
      <c r="AC88" s="1" t="str">
        <f t="shared" si="36"/>
        <v>if (!eeprom.eeprom_write(863, 24));</v>
      </c>
      <c r="AD88" s="1" t="str">
        <f t="shared" si="49"/>
        <v>if (!eeprom.eeprom_write(864, 20));</v>
      </c>
      <c r="AE88" s="1" t="str">
        <f t="shared" si="50"/>
        <v>if (!eeprom.eeprom_write(865, 14));</v>
      </c>
    </row>
    <row r="89" spans="2:31" x14ac:dyDescent="0.25">
      <c r="B89" s="13">
        <v>85</v>
      </c>
      <c r="C89" s="15">
        <v>45376</v>
      </c>
      <c r="D89" s="17">
        <v>0.30883101851851852</v>
      </c>
      <c r="E89" s="16">
        <f t="shared" si="37"/>
        <v>0.3504976851851852</v>
      </c>
      <c r="F89" s="17">
        <v>0.83030092592592597</v>
      </c>
      <c r="G89" s="17">
        <f t="shared" si="38"/>
        <v>0.85113425925925934</v>
      </c>
      <c r="H89" s="17">
        <f t="shared" si="39"/>
        <v>0.84418981481481492</v>
      </c>
      <c r="I89" s="17">
        <f t="shared" si="26"/>
        <v>1.6701504629629631</v>
      </c>
      <c r="J89" s="12">
        <f t="shared" si="28"/>
        <v>25</v>
      </c>
      <c r="K89" s="13">
        <f t="shared" si="29"/>
        <v>3</v>
      </c>
      <c r="L89" s="13">
        <f t="shared" si="27"/>
        <v>870</v>
      </c>
      <c r="M89" s="13">
        <f t="shared" si="40"/>
        <v>870</v>
      </c>
      <c r="N89" s="13">
        <f t="shared" si="41"/>
        <v>8</v>
      </c>
      <c r="O89" s="13">
        <f t="shared" si="30"/>
        <v>871</v>
      </c>
      <c r="P89" s="13">
        <f t="shared" si="42"/>
        <v>24</v>
      </c>
      <c r="Q89" s="13">
        <f t="shared" si="31"/>
        <v>872</v>
      </c>
      <c r="R89" s="13">
        <f t="shared" si="43"/>
        <v>20</v>
      </c>
      <c r="S89" s="13">
        <f t="shared" si="32"/>
        <v>873</v>
      </c>
      <c r="T89" s="13">
        <f t="shared" si="44"/>
        <v>25</v>
      </c>
      <c r="U89" s="13">
        <f t="shared" si="45"/>
        <v>874</v>
      </c>
      <c r="V89" s="13">
        <f t="shared" si="46"/>
        <v>20</v>
      </c>
      <c r="W89" s="13">
        <f t="shared" si="47"/>
        <v>875</v>
      </c>
      <c r="X89" s="13">
        <f t="shared" si="48"/>
        <v>15</v>
      </c>
      <c r="Y89" s="2"/>
      <c r="Z89" s="1" t="str">
        <f t="shared" si="33"/>
        <v>if (!eeprom.eeprom_write(870, 8));</v>
      </c>
      <c r="AA89" s="1" t="str">
        <f t="shared" si="34"/>
        <v>if (!eeprom.eeprom_write(871, 24));</v>
      </c>
      <c r="AB89" s="1" t="str">
        <f t="shared" si="35"/>
        <v>if (!eeprom.eeprom_write(872, 20));</v>
      </c>
      <c r="AC89" s="1" t="str">
        <f t="shared" si="36"/>
        <v>if (!eeprom.eeprom_write(873, 25));</v>
      </c>
      <c r="AD89" s="1" t="str">
        <f t="shared" si="49"/>
        <v>if (!eeprom.eeprom_write(874, 20));</v>
      </c>
      <c r="AE89" s="1" t="str">
        <f t="shared" si="50"/>
        <v>if (!eeprom.eeprom_write(875, 15));</v>
      </c>
    </row>
    <row r="90" spans="2:31" x14ac:dyDescent="0.25">
      <c r="B90" s="13">
        <v>86</v>
      </c>
      <c r="C90" s="15">
        <v>45377</v>
      </c>
      <c r="D90" s="17">
        <v>0.30729166666666669</v>
      </c>
      <c r="E90" s="16">
        <f t="shared" si="37"/>
        <v>0.34895833333333337</v>
      </c>
      <c r="F90" s="17">
        <v>0.83142361111111107</v>
      </c>
      <c r="G90" s="17">
        <f t="shared" si="38"/>
        <v>0.85225694444444444</v>
      </c>
      <c r="H90" s="17">
        <f t="shared" si="39"/>
        <v>0.84531250000000002</v>
      </c>
      <c r="I90" s="17">
        <f t="shared" si="26"/>
        <v>1.6712731481481482</v>
      </c>
      <c r="J90" s="12">
        <f t="shared" si="28"/>
        <v>26</v>
      </c>
      <c r="K90" s="13">
        <f t="shared" si="29"/>
        <v>3</v>
      </c>
      <c r="L90" s="13">
        <f t="shared" si="27"/>
        <v>880</v>
      </c>
      <c r="M90" s="13">
        <f t="shared" si="40"/>
        <v>880</v>
      </c>
      <c r="N90" s="13">
        <f t="shared" si="41"/>
        <v>8</v>
      </c>
      <c r="O90" s="13">
        <f t="shared" si="30"/>
        <v>881</v>
      </c>
      <c r="P90" s="13">
        <f t="shared" si="42"/>
        <v>22</v>
      </c>
      <c r="Q90" s="13">
        <f t="shared" si="31"/>
        <v>882</v>
      </c>
      <c r="R90" s="13">
        <f t="shared" si="43"/>
        <v>20</v>
      </c>
      <c r="S90" s="13">
        <f t="shared" si="32"/>
        <v>883</v>
      </c>
      <c r="T90" s="13">
        <f t="shared" si="44"/>
        <v>27</v>
      </c>
      <c r="U90" s="13">
        <f t="shared" si="45"/>
        <v>884</v>
      </c>
      <c r="V90" s="13">
        <f t="shared" si="46"/>
        <v>20</v>
      </c>
      <c r="W90" s="13">
        <f t="shared" si="47"/>
        <v>885</v>
      </c>
      <c r="X90" s="13">
        <f t="shared" si="48"/>
        <v>17</v>
      </c>
      <c r="Y90" s="2"/>
      <c r="Z90" s="1" t="str">
        <f t="shared" si="33"/>
        <v>if (!eeprom.eeprom_write(880, 8));</v>
      </c>
      <c r="AA90" s="1" t="str">
        <f t="shared" si="34"/>
        <v>if (!eeprom.eeprom_write(881, 22));</v>
      </c>
      <c r="AB90" s="1" t="str">
        <f t="shared" si="35"/>
        <v>if (!eeprom.eeprom_write(882, 20));</v>
      </c>
      <c r="AC90" s="1" t="str">
        <f t="shared" si="36"/>
        <v>if (!eeprom.eeprom_write(883, 27));</v>
      </c>
      <c r="AD90" s="1" t="str">
        <f t="shared" si="49"/>
        <v>if (!eeprom.eeprom_write(884, 20));</v>
      </c>
      <c r="AE90" s="1" t="str">
        <f t="shared" si="50"/>
        <v>if (!eeprom.eeprom_write(885, 17));</v>
      </c>
    </row>
    <row r="91" spans="2:31" x14ac:dyDescent="0.25">
      <c r="B91" s="13">
        <v>87</v>
      </c>
      <c r="C91" s="15">
        <v>45378</v>
      </c>
      <c r="D91" s="17">
        <v>0.30575231481481485</v>
      </c>
      <c r="E91" s="16">
        <f t="shared" si="37"/>
        <v>0.34741898148148154</v>
      </c>
      <c r="F91" s="17">
        <v>0.83253472222222225</v>
      </c>
      <c r="G91" s="17">
        <f t="shared" si="38"/>
        <v>0.85336805555555562</v>
      </c>
      <c r="H91" s="17">
        <f t="shared" si="39"/>
        <v>0.8464236111111112</v>
      </c>
      <c r="I91" s="17">
        <f t="shared" si="26"/>
        <v>1.6723842592592593</v>
      </c>
      <c r="J91" s="12">
        <f t="shared" si="28"/>
        <v>27</v>
      </c>
      <c r="K91" s="13">
        <f t="shared" si="29"/>
        <v>3</v>
      </c>
      <c r="L91" s="13">
        <f t="shared" si="27"/>
        <v>890</v>
      </c>
      <c r="M91" s="13">
        <f t="shared" si="40"/>
        <v>890</v>
      </c>
      <c r="N91" s="13">
        <f t="shared" si="41"/>
        <v>8</v>
      </c>
      <c r="O91" s="13">
        <f t="shared" si="30"/>
        <v>891</v>
      </c>
      <c r="P91" s="13">
        <f t="shared" si="42"/>
        <v>20</v>
      </c>
      <c r="Q91" s="13">
        <f t="shared" si="31"/>
        <v>892</v>
      </c>
      <c r="R91" s="13">
        <f t="shared" si="43"/>
        <v>20</v>
      </c>
      <c r="S91" s="13">
        <f t="shared" si="32"/>
        <v>893</v>
      </c>
      <c r="T91" s="13">
        <f t="shared" si="44"/>
        <v>28</v>
      </c>
      <c r="U91" s="13">
        <f t="shared" si="45"/>
        <v>894</v>
      </c>
      <c r="V91" s="13">
        <f t="shared" si="46"/>
        <v>20</v>
      </c>
      <c r="W91" s="13">
        <f t="shared" si="47"/>
        <v>895</v>
      </c>
      <c r="X91" s="13">
        <f t="shared" si="48"/>
        <v>18</v>
      </c>
      <c r="Y91" s="2"/>
      <c r="Z91" s="1" t="str">
        <f t="shared" si="33"/>
        <v>if (!eeprom.eeprom_write(890, 8));</v>
      </c>
      <c r="AA91" s="1" t="str">
        <f t="shared" si="34"/>
        <v>if (!eeprom.eeprom_write(891, 20));</v>
      </c>
      <c r="AB91" s="1" t="str">
        <f t="shared" si="35"/>
        <v>if (!eeprom.eeprom_write(892, 20));</v>
      </c>
      <c r="AC91" s="1" t="str">
        <f t="shared" si="36"/>
        <v>if (!eeprom.eeprom_write(893, 28));</v>
      </c>
      <c r="AD91" s="1" t="str">
        <f t="shared" si="49"/>
        <v>if (!eeprom.eeprom_write(894, 20));</v>
      </c>
      <c r="AE91" s="1" t="str">
        <f t="shared" si="50"/>
        <v>if (!eeprom.eeprom_write(895, 18));</v>
      </c>
    </row>
    <row r="92" spans="2:31" x14ac:dyDescent="0.25">
      <c r="B92" s="13">
        <v>88</v>
      </c>
      <c r="C92" s="15">
        <v>45379</v>
      </c>
      <c r="D92" s="17">
        <v>0.30422453703703706</v>
      </c>
      <c r="E92" s="16">
        <f t="shared" si="37"/>
        <v>0.34589120370370374</v>
      </c>
      <c r="F92" s="17">
        <v>0.83365740740740746</v>
      </c>
      <c r="G92" s="17">
        <f t="shared" si="38"/>
        <v>0.85449074074074083</v>
      </c>
      <c r="H92" s="17">
        <f t="shared" si="39"/>
        <v>0.84754629629629641</v>
      </c>
      <c r="I92" s="17">
        <f t="shared" si="26"/>
        <v>1.6735069444444446</v>
      </c>
      <c r="J92" s="12">
        <f t="shared" si="28"/>
        <v>28</v>
      </c>
      <c r="K92" s="13">
        <f t="shared" si="29"/>
        <v>3</v>
      </c>
      <c r="L92" s="13">
        <f t="shared" si="27"/>
        <v>900</v>
      </c>
      <c r="M92" s="13">
        <f t="shared" si="40"/>
        <v>900</v>
      </c>
      <c r="N92" s="13">
        <f t="shared" si="41"/>
        <v>8</v>
      </c>
      <c r="O92" s="13">
        <f t="shared" si="30"/>
        <v>901</v>
      </c>
      <c r="P92" s="13">
        <f t="shared" si="42"/>
        <v>18</v>
      </c>
      <c r="Q92" s="13">
        <f t="shared" si="31"/>
        <v>902</v>
      </c>
      <c r="R92" s="13">
        <f t="shared" si="43"/>
        <v>20</v>
      </c>
      <c r="S92" s="13">
        <f t="shared" si="32"/>
        <v>903</v>
      </c>
      <c r="T92" s="13">
        <f t="shared" si="44"/>
        <v>30</v>
      </c>
      <c r="U92" s="13">
        <f t="shared" si="45"/>
        <v>904</v>
      </c>
      <c r="V92" s="13">
        <f t="shared" si="46"/>
        <v>20</v>
      </c>
      <c r="W92" s="13">
        <f t="shared" si="47"/>
        <v>905</v>
      </c>
      <c r="X92" s="13">
        <f t="shared" si="48"/>
        <v>20</v>
      </c>
      <c r="Y92" s="2"/>
      <c r="Z92" s="1" t="str">
        <f t="shared" si="33"/>
        <v>if (!eeprom.eeprom_write(900, 8));</v>
      </c>
      <c r="AA92" s="1" t="str">
        <f t="shared" si="34"/>
        <v>if (!eeprom.eeprom_write(901, 18));</v>
      </c>
      <c r="AB92" s="1" t="str">
        <f t="shared" si="35"/>
        <v>if (!eeprom.eeprom_write(902, 20));</v>
      </c>
      <c r="AC92" s="1" t="str">
        <f t="shared" si="36"/>
        <v>if (!eeprom.eeprom_write(903, 30));</v>
      </c>
      <c r="AD92" s="1" t="str">
        <f t="shared" si="49"/>
        <v>if (!eeprom.eeprom_write(904, 20));</v>
      </c>
      <c r="AE92" s="1" t="str">
        <f t="shared" si="50"/>
        <v>if (!eeprom.eeprom_write(905, 20));</v>
      </c>
    </row>
    <row r="93" spans="2:31" x14ac:dyDescent="0.25">
      <c r="B93" s="13">
        <v>89</v>
      </c>
      <c r="C93" s="15">
        <v>45380</v>
      </c>
      <c r="D93" s="17">
        <v>0.30268518518518517</v>
      </c>
      <c r="E93" s="16">
        <f t="shared" si="37"/>
        <v>0.34435185185185185</v>
      </c>
      <c r="F93" s="17">
        <v>0.83476851851851852</v>
      </c>
      <c r="G93" s="17">
        <f t="shared" si="38"/>
        <v>0.85560185185185189</v>
      </c>
      <c r="H93" s="17">
        <f t="shared" si="39"/>
        <v>0.84865740740740747</v>
      </c>
      <c r="I93" s="17">
        <f t="shared" si="26"/>
        <v>1.6746180555555554</v>
      </c>
      <c r="J93" s="12">
        <f t="shared" si="28"/>
        <v>29</v>
      </c>
      <c r="K93" s="13">
        <f t="shared" si="29"/>
        <v>3</v>
      </c>
      <c r="L93" s="13">
        <f t="shared" si="27"/>
        <v>910</v>
      </c>
      <c r="M93" s="13">
        <f t="shared" si="40"/>
        <v>910</v>
      </c>
      <c r="N93" s="13">
        <f t="shared" si="41"/>
        <v>8</v>
      </c>
      <c r="O93" s="13">
        <f t="shared" si="30"/>
        <v>911</v>
      </c>
      <c r="P93" s="13">
        <f t="shared" si="42"/>
        <v>15</v>
      </c>
      <c r="Q93" s="13">
        <f t="shared" si="31"/>
        <v>912</v>
      </c>
      <c r="R93" s="13">
        <f t="shared" si="43"/>
        <v>20</v>
      </c>
      <c r="S93" s="13">
        <f t="shared" si="32"/>
        <v>913</v>
      </c>
      <c r="T93" s="13">
        <f t="shared" si="44"/>
        <v>32</v>
      </c>
      <c r="U93" s="13">
        <f t="shared" si="45"/>
        <v>914</v>
      </c>
      <c r="V93" s="13">
        <f t="shared" si="46"/>
        <v>20</v>
      </c>
      <c r="W93" s="13">
        <f t="shared" si="47"/>
        <v>915</v>
      </c>
      <c r="X93" s="13">
        <f t="shared" si="48"/>
        <v>22</v>
      </c>
      <c r="Y93" s="2"/>
      <c r="Z93" s="1" t="str">
        <f t="shared" si="33"/>
        <v>if (!eeprom.eeprom_write(910, 8));</v>
      </c>
      <c r="AA93" s="1" t="str">
        <f t="shared" si="34"/>
        <v>if (!eeprom.eeprom_write(911, 15));</v>
      </c>
      <c r="AB93" s="1" t="str">
        <f t="shared" si="35"/>
        <v>if (!eeprom.eeprom_write(912, 20));</v>
      </c>
      <c r="AC93" s="1" t="str">
        <f t="shared" si="36"/>
        <v>if (!eeprom.eeprom_write(913, 32));</v>
      </c>
      <c r="AD93" s="1" t="str">
        <f t="shared" si="49"/>
        <v>if (!eeprom.eeprom_write(914, 20));</v>
      </c>
      <c r="AE93" s="1" t="str">
        <f t="shared" si="50"/>
        <v>if (!eeprom.eeprom_write(915, 22));</v>
      </c>
    </row>
    <row r="94" spans="2:31" x14ac:dyDescent="0.25">
      <c r="B94" s="13">
        <v>90</v>
      </c>
      <c r="C94" s="15">
        <v>45381</v>
      </c>
      <c r="D94" s="17">
        <v>0.30115740740740743</v>
      </c>
      <c r="E94" s="16">
        <f t="shared" si="37"/>
        <v>0.34282407407407411</v>
      </c>
      <c r="F94" s="17">
        <v>0.83589120370370373</v>
      </c>
      <c r="G94" s="17">
        <f t="shared" si="38"/>
        <v>0.8567245370370371</v>
      </c>
      <c r="H94" s="17">
        <f t="shared" si="39"/>
        <v>0.84978009259259268</v>
      </c>
      <c r="I94" s="17">
        <f t="shared" si="26"/>
        <v>1.6757407407407408</v>
      </c>
      <c r="J94" s="12">
        <f t="shared" si="28"/>
        <v>30</v>
      </c>
      <c r="K94" s="13">
        <f t="shared" si="29"/>
        <v>3</v>
      </c>
      <c r="L94" s="13">
        <f t="shared" si="27"/>
        <v>920</v>
      </c>
      <c r="M94" s="13">
        <f t="shared" si="40"/>
        <v>920</v>
      </c>
      <c r="N94" s="13">
        <f t="shared" si="41"/>
        <v>8</v>
      </c>
      <c r="O94" s="13">
        <f t="shared" si="30"/>
        <v>921</v>
      </c>
      <c r="P94" s="13">
        <f t="shared" si="42"/>
        <v>13</v>
      </c>
      <c r="Q94" s="13">
        <f t="shared" si="31"/>
        <v>922</v>
      </c>
      <c r="R94" s="13">
        <f t="shared" si="43"/>
        <v>20</v>
      </c>
      <c r="S94" s="13">
        <f t="shared" si="32"/>
        <v>923</v>
      </c>
      <c r="T94" s="13">
        <f t="shared" si="44"/>
        <v>33</v>
      </c>
      <c r="U94" s="13">
        <f t="shared" si="45"/>
        <v>924</v>
      </c>
      <c r="V94" s="13">
        <f t="shared" si="46"/>
        <v>20</v>
      </c>
      <c r="W94" s="13">
        <f t="shared" si="47"/>
        <v>925</v>
      </c>
      <c r="X94" s="13">
        <f t="shared" si="48"/>
        <v>23</v>
      </c>
      <c r="Y94" s="2"/>
      <c r="Z94" s="1" t="str">
        <f t="shared" si="33"/>
        <v>if (!eeprom.eeprom_write(920, 8));</v>
      </c>
      <c r="AA94" s="1" t="str">
        <f t="shared" si="34"/>
        <v>if (!eeprom.eeprom_write(921, 13));</v>
      </c>
      <c r="AB94" s="1" t="str">
        <f t="shared" si="35"/>
        <v>if (!eeprom.eeprom_write(922, 20));</v>
      </c>
      <c r="AC94" s="1" t="str">
        <f t="shared" si="36"/>
        <v>if (!eeprom.eeprom_write(923, 33));</v>
      </c>
      <c r="AD94" s="1" t="str">
        <f t="shared" si="49"/>
        <v>if (!eeprom.eeprom_write(924, 20));</v>
      </c>
      <c r="AE94" s="1" t="str">
        <f t="shared" si="50"/>
        <v>if (!eeprom.eeprom_write(925, 23));</v>
      </c>
    </row>
    <row r="95" spans="2:31" x14ac:dyDescent="0.25">
      <c r="B95" s="13">
        <v>91</v>
      </c>
      <c r="C95" s="15">
        <v>45382</v>
      </c>
      <c r="D95" s="17">
        <v>0.29962962962962963</v>
      </c>
      <c r="E95" s="16">
        <f t="shared" si="37"/>
        <v>0.34129629629629632</v>
      </c>
      <c r="F95" s="17">
        <v>0.83700231481481491</v>
      </c>
      <c r="G95" s="17">
        <f t="shared" si="38"/>
        <v>0.85783564814814828</v>
      </c>
      <c r="H95" s="17">
        <f t="shared" si="39"/>
        <v>0.85089120370370386</v>
      </c>
      <c r="I95" s="17">
        <f t="shared" si="26"/>
        <v>1.6768518518518518</v>
      </c>
      <c r="J95" s="12">
        <f t="shared" si="28"/>
        <v>31</v>
      </c>
      <c r="K95" s="13">
        <f t="shared" si="29"/>
        <v>3</v>
      </c>
      <c r="L95" s="13">
        <f t="shared" si="27"/>
        <v>930</v>
      </c>
      <c r="M95" s="13">
        <f t="shared" si="40"/>
        <v>930</v>
      </c>
      <c r="N95" s="13">
        <f t="shared" si="41"/>
        <v>8</v>
      </c>
      <c r="O95" s="13">
        <f t="shared" si="30"/>
        <v>931</v>
      </c>
      <c r="P95" s="13">
        <f t="shared" si="42"/>
        <v>11</v>
      </c>
      <c r="Q95" s="13">
        <f t="shared" si="31"/>
        <v>932</v>
      </c>
      <c r="R95" s="13">
        <f t="shared" si="43"/>
        <v>20</v>
      </c>
      <c r="S95" s="13">
        <f t="shared" si="32"/>
        <v>933</v>
      </c>
      <c r="T95" s="13">
        <f t="shared" si="44"/>
        <v>35</v>
      </c>
      <c r="U95" s="13">
        <f t="shared" si="45"/>
        <v>934</v>
      </c>
      <c r="V95" s="13">
        <f t="shared" si="46"/>
        <v>20</v>
      </c>
      <c r="W95" s="13">
        <f t="shared" si="47"/>
        <v>935</v>
      </c>
      <c r="X95" s="13">
        <f t="shared" si="48"/>
        <v>25</v>
      </c>
      <c r="Y95" s="2"/>
      <c r="Z95" s="1" t="str">
        <f t="shared" si="33"/>
        <v>if (!eeprom.eeprom_write(930, 8));</v>
      </c>
      <c r="AA95" s="1" t="str">
        <f t="shared" si="34"/>
        <v>if (!eeprom.eeprom_write(931, 11));</v>
      </c>
      <c r="AB95" s="1" t="str">
        <f t="shared" si="35"/>
        <v>if (!eeprom.eeprom_write(932, 20));</v>
      </c>
      <c r="AC95" s="1" t="str">
        <f t="shared" si="36"/>
        <v>if (!eeprom.eeprom_write(933, 35));</v>
      </c>
      <c r="AD95" s="1" t="str">
        <f t="shared" si="49"/>
        <v>if (!eeprom.eeprom_write(934, 20));</v>
      </c>
      <c r="AE95" s="1" t="str">
        <f t="shared" si="50"/>
        <v>if (!eeprom.eeprom_write(935, 25));</v>
      </c>
    </row>
    <row r="96" spans="2:31" x14ac:dyDescent="0.25">
      <c r="B96" s="13">
        <v>92</v>
      </c>
      <c r="C96" s="15">
        <v>45383</v>
      </c>
      <c r="D96" s="17">
        <v>0.29810185185185184</v>
      </c>
      <c r="E96" s="16">
        <f t="shared" si="37"/>
        <v>0.33976851851851853</v>
      </c>
      <c r="F96" s="17">
        <v>0.83812500000000001</v>
      </c>
      <c r="G96" s="17">
        <f t="shared" si="38"/>
        <v>0.85895833333333338</v>
      </c>
      <c r="H96" s="17">
        <f t="shared" si="39"/>
        <v>0.85201388888888896</v>
      </c>
      <c r="I96" s="17">
        <v>0.86111111111111116</v>
      </c>
      <c r="J96" s="12">
        <f t="shared" si="28"/>
        <v>1</v>
      </c>
      <c r="K96" s="13">
        <f t="shared" si="29"/>
        <v>4</v>
      </c>
      <c r="L96" s="13">
        <f t="shared" si="27"/>
        <v>940</v>
      </c>
      <c r="M96" s="13">
        <f t="shared" si="40"/>
        <v>940</v>
      </c>
      <c r="N96" s="13">
        <f t="shared" si="41"/>
        <v>8</v>
      </c>
      <c r="O96" s="13">
        <f t="shared" si="30"/>
        <v>941</v>
      </c>
      <c r="P96" s="13">
        <f t="shared" si="42"/>
        <v>9</v>
      </c>
      <c r="Q96" s="13">
        <f t="shared" si="31"/>
        <v>942</v>
      </c>
      <c r="R96" s="13">
        <f t="shared" si="43"/>
        <v>20</v>
      </c>
      <c r="S96" s="13">
        <f t="shared" si="32"/>
        <v>943</v>
      </c>
      <c r="T96" s="13">
        <f t="shared" si="44"/>
        <v>36</v>
      </c>
      <c r="U96" s="13">
        <f t="shared" si="45"/>
        <v>944</v>
      </c>
      <c r="V96" s="13">
        <f t="shared" si="46"/>
        <v>20</v>
      </c>
      <c r="W96" s="13">
        <f t="shared" si="47"/>
        <v>945</v>
      </c>
      <c r="X96" s="13">
        <f t="shared" si="48"/>
        <v>26</v>
      </c>
      <c r="Y96" s="2"/>
      <c r="Z96" s="1" t="str">
        <f t="shared" si="33"/>
        <v>if (!eeprom.eeprom_write(940, 8));</v>
      </c>
      <c r="AA96" s="1" t="str">
        <f t="shared" si="34"/>
        <v>if (!eeprom.eeprom_write(941, 9));</v>
      </c>
      <c r="AB96" s="1" t="str">
        <f t="shared" si="35"/>
        <v>if (!eeprom.eeprom_write(942, 20));</v>
      </c>
      <c r="AC96" s="1" t="str">
        <f t="shared" si="36"/>
        <v>if (!eeprom.eeprom_write(943, 36));</v>
      </c>
      <c r="AD96" s="1" t="str">
        <f t="shared" si="49"/>
        <v>if (!eeprom.eeprom_write(944, 20));</v>
      </c>
      <c r="AE96" s="1" t="str">
        <f t="shared" si="50"/>
        <v>if (!eeprom.eeprom_write(945, 26));</v>
      </c>
    </row>
    <row r="97" spans="2:31" x14ac:dyDescent="0.25">
      <c r="B97" s="13">
        <v>93</v>
      </c>
      <c r="C97" s="15">
        <v>45384</v>
      </c>
      <c r="D97" s="17">
        <v>0.29658564814814814</v>
      </c>
      <c r="E97" s="16">
        <f t="shared" si="37"/>
        <v>0.33825231481481483</v>
      </c>
      <c r="F97" s="17">
        <v>0.83923611111111107</v>
      </c>
      <c r="G97" s="17">
        <f t="shared" si="38"/>
        <v>0.86006944444444444</v>
      </c>
      <c r="H97" s="17">
        <f t="shared" si="39"/>
        <v>0.85312500000000002</v>
      </c>
      <c r="I97" s="17">
        <f>F97+$G$110</f>
        <v>1.7137847222222222</v>
      </c>
      <c r="J97" s="12">
        <f t="shared" si="28"/>
        <v>2</v>
      </c>
      <c r="K97" s="13">
        <f t="shared" si="29"/>
        <v>4</v>
      </c>
      <c r="L97" s="13">
        <f t="shared" si="27"/>
        <v>950</v>
      </c>
      <c r="M97" s="13">
        <f t="shared" si="40"/>
        <v>950</v>
      </c>
      <c r="N97" s="13">
        <f t="shared" si="41"/>
        <v>8</v>
      </c>
      <c r="O97" s="13">
        <f t="shared" si="30"/>
        <v>951</v>
      </c>
      <c r="P97" s="13">
        <f t="shared" si="42"/>
        <v>7</v>
      </c>
      <c r="Q97" s="13">
        <f t="shared" si="31"/>
        <v>952</v>
      </c>
      <c r="R97" s="13">
        <f t="shared" si="43"/>
        <v>20</v>
      </c>
      <c r="S97" s="13">
        <f t="shared" si="32"/>
        <v>953</v>
      </c>
      <c r="T97" s="13">
        <f t="shared" si="44"/>
        <v>38</v>
      </c>
      <c r="U97" s="13">
        <f t="shared" si="45"/>
        <v>954</v>
      </c>
      <c r="V97" s="13">
        <f t="shared" si="46"/>
        <v>20</v>
      </c>
      <c r="W97" s="13">
        <f t="shared" si="47"/>
        <v>955</v>
      </c>
      <c r="X97" s="13">
        <f t="shared" si="48"/>
        <v>28</v>
      </c>
      <c r="Y97" s="2"/>
      <c r="Z97" s="1" t="str">
        <f t="shared" si="33"/>
        <v>if (!eeprom.eeprom_write(950, 8));</v>
      </c>
      <c r="AA97" s="1" t="str">
        <f t="shared" si="34"/>
        <v>if (!eeprom.eeprom_write(951, 7));</v>
      </c>
      <c r="AB97" s="1" t="str">
        <f t="shared" si="35"/>
        <v>if (!eeprom.eeprom_write(952, 20));</v>
      </c>
      <c r="AC97" s="1" t="str">
        <f t="shared" si="36"/>
        <v>if (!eeprom.eeprom_write(953, 38));</v>
      </c>
      <c r="AD97" s="1" t="str">
        <f t="shared" si="49"/>
        <v>if (!eeprom.eeprom_write(954, 20));</v>
      </c>
      <c r="AE97" s="1" t="str">
        <f t="shared" si="50"/>
        <v>if (!eeprom.eeprom_write(955, 28));</v>
      </c>
    </row>
    <row r="98" spans="2:31" x14ac:dyDescent="0.25">
      <c r="B98" s="13">
        <v>94</v>
      </c>
      <c r="C98" s="15">
        <v>45385</v>
      </c>
      <c r="D98" s="17">
        <v>0.29506944444444444</v>
      </c>
      <c r="E98" s="16">
        <f t="shared" si="37"/>
        <v>0.33673611111111112</v>
      </c>
      <c r="F98" s="17">
        <v>0.84034722222222225</v>
      </c>
      <c r="G98" s="17">
        <f t="shared" si="38"/>
        <v>0.86118055555555562</v>
      </c>
      <c r="H98" s="17">
        <f t="shared" si="39"/>
        <v>0.8542361111111112</v>
      </c>
      <c r="I98" s="17">
        <f t="shared" ref="I98:I125" si="51">F98+$G$110</f>
        <v>1.7148958333333333</v>
      </c>
      <c r="J98" s="12">
        <f t="shared" si="28"/>
        <v>3</v>
      </c>
      <c r="K98" s="13">
        <f t="shared" si="29"/>
        <v>4</v>
      </c>
      <c r="L98" s="13">
        <f t="shared" si="27"/>
        <v>960</v>
      </c>
      <c r="M98" s="13">
        <f t="shared" si="40"/>
        <v>960</v>
      </c>
      <c r="N98" s="13">
        <f t="shared" si="41"/>
        <v>8</v>
      </c>
      <c r="O98" s="13">
        <f t="shared" si="30"/>
        <v>961</v>
      </c>
      <c r="P98" s="13">
        <f t="shared" si="42"/>
        <v>4</v>
      </c>
      <c r="Q98" s="13">
        <f t="shared" si="31"/>
        <v>962</v>
      </c>
      <c r="R98" s="13">
        <f t="shared" si="43"/>
        <v>20</v>
      </c>
      <c r="S98" s="13">
        <f t="shared" si="32"/>
        <v>963</v>
      </c>
      <c r="T98" s="13">
        <f t="shared" si="44"/>
        <v>40</v>
      </c>
      <c r="U98" s="13">
        <f t="shared" si="45"/>
        <v>964</v>
      </c>
      <c r="V98" s="13">
        <f t="shared" si="46"/>
        <v>20</v>
      </c>
      <c r="W98" s="13">
        <f t="shared" si="47"/>
        <v>965</v>
      </c>
      <c r="X98" s="13">
        <f t="shared" si="48"/>
        <v>30</v>
      </c>
      <c r="Y98" s="2"/>
      <c r="Z98" s="1" t="str">
        <f t="shared" si="33"/>
        <v>if (!eeprom.eeprom_write(960, 8));</v>
      </c>
      <c r="AA98" s="1" t="str">
        <f t="shared" si="34"/>
        <v>if (!eeprom.eeprom_write(961, 4));</v>
      </c>
      <c r="AB98" s="1" t="str">
        <f t="shared" si="35"/>
        <v>if (!eeprom.eeprom_write(962, 20));</v>
      </c>
      <c r="AC98" s="1" t="str">
        <f t="shared" si="36"/>
        <v>if (!eeprom.eeprom_write(963, 40));</v>
      </c>
      <c r="AD98" s="1" t="str">
        <f t="shared" si="49"/>
        <v>if (!eeprom.eeprom_write(964, 20));</v>
      </c>
      <c r="AE98" s="1" t="str">
        <f t="shared" si="50"/>
        <v>if (!eeprom.eeprom_write(965, 30));</v>
      </c>
    </row>
    <row r="99" spans="2:31" x14ac:dyDescent="0.25">
      <c r="B99" s="13">
        <v>95</v>
      </c>
      <c r="C99" s="15">
        <v>45386</v>
      </c>
      <c r="D99" s="17">
        <v>0.29355324074074074</v>
      </c>
      <c r="E99" s="16">
        <f t="shared" si="37"/>
        <v>0.33521990740740742</v>
      </c>
      <c r="F99" s="17">
        <v>0.84146990740740746</v>
      </c>
      <c r="G99" s="17">
        <f t="shared" si="38"/>
        <v>0.86230324074074083</v>
      </c>
      <c r="H99" s="17">
        <f t="shared" si="39"/>
        <v>0.85535879629629641</v>
      </c>
      <c r="I99" s="17">
        <f t="shared" si="51"/>
        <v>1.7160185185185186</v>
      </c>
      <c r="J99" s="12">
        <f t="shared" si="28"/>
        <v>4</v>
      </c>
      <c r="K99" s="13">
        <f t="shared" si="29"/>
        <v>4</v>
      </c>
      <c r="L99" s="13">
        <f t="shared" si="27"/>
        <v>970</v>
      </c>
      <c r="M99" s="13">
        <f t="shared" si="40"/>
        <v>970</v>
      </c>
      <c r="N99" s="13">
        <f t="shared" si="41"/>
        <v>8</v>
      </c>
      <c r="O99" s="13">
        <f t="shared" si="30"/>
        <v>971</v>
      </c>
      <c r="P99" s="13">
        <f t="shared" si="42"/>
        <v>2</v>
      </c>
      <c r="Q99" s="13">
        <f t="shared" si="31"/>
        <v>972</v>
      </c>
      <c r="R99" s="13">
        <f t="shared" si="43"/>
        <v>20</v>
      </c>
      <c r="S99" s="13">
        <f t="shared" si="32"/>
        <v>973</v>
      </c>
      <c r="T99" s="13">
        <f t="shared" si="44"/>
        <v>41</v>
      </c>
      <c r="U99" s="13">
        <f t="shared" si="45"/>
        <v>974</v>
      </c>
      <c r="V99" s="13">
        <f t="shared" si="46"/>
        <v>20</v>
      </c>
      <c r="W99" s="13">
        <f t="shared" si="47"/>
        <v>975</v>
      </c>
      <c r="X99" s="13">
        <f t="shared" si="48"/>
        <v>31</v>
      </c>
      <c r="Y99" s="2"/>
      <c r="Z99" s="1" t="str">
        <f t="shared" si="33"/>
        <v>if (!eeprom.eeprom_write(970, 8));</v>
      </c>
      <c r="AA99" s="1" t="str">
        <f t="shared" si="34"/>
        <v>if (!eeprom.eeprom_write(971, 2));</v>
      </c>
      <c r="AB99" s="1" t="str">
        <f t="shared" si="35"/>
        <v>if (!eeprom.eeprom_write(972, 20));</v>
      </c>
      <c r="AC99" s="1" t="str">
        <f t="shared" si="36"/>
        <v>if (!eeprom.eeprom_write(973, 41));</v>
      </c>
      <c r="AD99" s="1" t="str">
        <f t="shared" si="49"/>
        <v>if (!eeprom.eeprom_write(974, 20));</v>
      </c>
      <c r="AE99" s="1" t="str">
        <f t="shared" si="50"/>
        <v>if (!eeprom.eeprom_write(975, 31));</v>
      </c>
    </row>
    <row r="100" spans="2:31" x14ac:dyDescent="0.25">
      <c r="B100" s="13">
        <v>96</v>
      </c>
      <c r="C100" s="15">
        <v>45387</v>
      </c>
      <c r="D100" s="17">
        <v>0.29204861111111108</v>
      </c>
      <c r="E100" s="16">
        <f t="shared" si="37"/>
        <v>0.33371527777777776</v>
      </c>
      <c r="F100" s="17">
        <v>0.84258101851851852</v>
      </c>
      <c r="G100" s="17">
        <f t="shared" si="38"/>
        <v>0.86341435185185189</v>
      </c>
      <c r="H100" s="17">
        <f t="shared" si="39"/>
        <v>0.85646990740740747</v>
      </c>
      <c r="I100" s="17">
        <f t="shared" si="51"/>
        <v>1.7171296296296297</v>
      </c>
      <c r="J100" s="12">
        <f t="shared" si="28"/>
        <v>5</v>
      </c>
      <c r="K100" s="13">
        <f t="shared" si="29"/>
        <v>4</v>
      </c>
      <c r="L100" s="13">
        <f t="shared" si="27"/>
        <v>980</v>
      </c>
      <c r="M100" s="13">
        <f t="shared" si="40"/>
        <v>980</v>
      </c>
      <c r="N100" s="13">
        <f t="shared" si="41"/>
        <v>8</v>
      </c>
      <c r="O100" s="13">
        <f t="shared" si="30"/>
        <v>981</v>
      </c>
      <c r="P100" s="13">
        <f t="shared" si="42"/>
        <v>0</v>
      </c>
      <c r="Q100" s="13">
        <f t="shared" si="31"/>
        <v>982</v>
      </c>
      <c r="R100" s="13">
        <f t="shared" si="43"/>
        <v>20</v>
      </c>
      <c r="S100" s="13">
        <f t="shared" si="32"/>
        <v>983</v>
      </c>
      <c r="T100" s="13">
        <f t="shared" si="44"/>
        <v>43</v>
      </c>
      <c r="U100" s="13">
        <f t="shared" si="45"/>
        <v>984</v>
      </c>
      <c r="V100" s="13">
        <f t="shared" si="46"/>
        <v>20</v>
      </c>
      <c r="W100" s="13">
        <f t="shared" si="47"/>
        <v>985</v>
      </c>
      <c r="X100" s="13">
        <f t="shared" si="48"/>
        <v>33</v>
      </c>
      <c r="Y100" s="2"/>
      <c r="Z100" s="1" t="str">
        <f t="shared" si="33"/>
        <v>if (!eeprom.eeprom_write(980, 8));</v>
      </c>
      <c r="AA100" s="1" t="str">
        <f t="shared" si="34"/>
        <v>if (!eeprom.eeprom_write(981, 0));</v>
      </c>
      <c r="AB100" s="1" t="str">
        <f t="shared" si="35"/>
        <v>if (!eeprom.eeprom_write(982, 20));</v>
      </c>
      <c r="AC100" s="1" t="str">
        <f t="shared" si="36"/>
        <v>if (!eeprom.eeprom_write(983, 43));</v>
      </c>
      <c r="AD100" s="1" t="str">
        <f t="shared" si="49"/>
        <v>if (!eeprom.eeprom_write(984, 20));</v>
      </c>
      <c r="AE100" s="1" t="str">
        <f t="shared" si="50"/>
        <v>if (!eeprom.eeprom_write(985, 33));</v>
      </c>
    </row>
    <row r="101" spans="2:31" x14ac:dyDescent="0.25">
      <c r="B101" s="13">
        <v>97</v>
      </c>
      <c r="C101" s="15">
        <v>45388</v>
      </c>
      <c r="D101" s="17">
        <v>0.29053240740740743</v>
      </c>
      <c r="E101" s="16">
        <f t="shared" si="37"/>
        <v>0.33219907407407412</v>
      </c>
      <c r="F101" s="17">
        <v>0.84369212962962958</v>
      </c>
      <c r="G101" s="17">
        <f t="shared" si="38"/>
        <v>0.86452546296296295</v>
      </c>
      <c r="H101" s="17">
        <f t="shared" si="39"/>
        <v>0.85758101851851853</v>
      </c>
      <c r="I101" s="17">
        <f t="shared" si="51"/>
        <v>1.7182407407407407</v>
      </c>
      <c r="J101" s="12">
        <f t="shared" si="28"/>
        <v>6</v>
      </c>
      <c r="K101" s="13">
        <f t="shared" si="29"/>
        <v>4</v>
      </c>
      <c r="L101" s="13">
        <f t="shared" si="27"/>
        <v>990</v>
      </c>
      <c r="M101" s="13">
        <f t="shared" si="40"/>
        <v>990</v>
      </c>
      <c r="N101" s="13">
        <f t="shared" si="41"/>
        <v>7</v>
      </c>
      <c r="O101" s="13">
        <f t="shared" si="30"/>
        <v>991</v>
      </c>
      <c r="P101" s="13">
        <f t="shared" si="42"/>
        <v>58</v>
      </c>
      <c r="Q101" s="13">
        <f t="shared" si="31"/>
        <v>992</v>
      </c>
      <c r="R101" s="13">
        <f t="shared" si="43"/>
        <v>20</v>
      </c>
      <c r="S101" s="13">
        <f t="shared" si="32"/>
        <v>993</v>
      </c>
      <c r="T101" s="13">
        <f t="shared" si="44"/>
        <v>44</v>
      </c>
      <c r="U101" s="13">
        <f t="shared" si="45"/>
        <v>994</v>
      </c>
      <c r="V101" s="13">
        <f t="shared" si="46"/>
        <v>20</v>
      </c>
      <c r="W101" s="13">
        <f t="shared" si="47"/>
        <v>995</v>
      </c>
      <c r="X101" s="13">
        <f t="shared" si="48"/>
        <v>34</v>
      </c>
      <c r="Y101" s="2"/>
      <c r="Z101" s="1" t="str">
        <f t="shared" si="33"/>
        <v>if (!eeprom.eeprom_write(990, 7));</v>
      </c>
      <c r="AA101" s="1" t="str">
        <f t="shared" si="34"/>
        <v>if (!eeprom.eeprom_write(991, 58));</v>
      </c>
      <c r="AB101" s="1" t="str">
        <f t="shared" si="35"/>
        <v>if (!eeprom.eeprom_write(992, 20));</v>
      </c>
      <c r="AC101" s="1" t="str">
        <f t="shared" si="36"/>
        <v>if (!eeprom.eeprom_write(993, 44));</v>
      </c>
      <c r="AD101" s="1" t="str">
        <f t="shared" si="49"/>
        <v>if (!eeprom.eeprom_write(994, 20));</v>
      </c>
      <c r="AE101" s="1" t="str">
        <f t="shared" si="50"/>
        <v>if (!eeprom.eeprom_write(995, 34));</v>
      </c>
    </row>
    <row r="102" spans="2:31" x14ac:dyDescent="0.25">
      <c r="B102" s="13">
        <v>98</v>
      </c>
      <c r="C102" s="15">
        <v>45389</v>
      </c>
      <c r="D102" s="17">
        <v>0.28903935185185187</v>
      </c>
      <c r="E102" s="16">
        <f t="shared" si="37"/>
        <v>0.33070601851851855</v>
      </c>
      <c r="F102" s="17">
        <v>0.84480324074074076</v>
      </c>
      <c r="G102" s="17">
        <f t="shared" si="38"/>
        <v>0.86563657407407413</v>
      </c>
      <c r="H102" s="17">
        <f t="shared" si="39"/>
        <v>0.85869212962962971</v>
      </c>
      <c r="I102" s="17">
        <f t="shared" si="51"/>
        <v>1.7193518518518518</v>
      </c>
      <c r="J102" s="12">
        <f t="shared" si="28"/>
        <v>7</v>
      </c>
      <c r="K102" s="13">
        <f t="shared" si="29"/>
        <v>4</v>
      </c>
      <c r="L102" s="13">
        <f t="shared" si="27"/>
        <v>1000</v>
      </c>
      <c r="M102" s="13">
        <f t="shared" si="40"/>
        <v>1000</v>
      </c>
      <c r="N102" s="13">
        <f t="shared" si="41"/>
        <v>7</v>
      </c>
      <c r="O102" s="13">
        <f t="shared" si="30"/>
        <v>1001</v>
      </c>
      <c r="P102" s="13">
        <f t="shared" si="42"/>
        <v>56</v>
      </c>
      <c r="Q102" s="13">
        <f t="shared" si="31"/>
        <v>1002</v>
      </c>
      <c r="R102" s="13">
        <f t="shared" si="43"/>
        <v>20</v>
      </c>
      <c r="S102" s="13">
        <f t="shared" si="32"/>
        <v>1003</v>
      </c>
      <c r="T102" s="13">
        <f t="shared" si="44"/>
        <v>46</v>
      </c>
      <c r="U102" s="13">
        <f t="shared" si="45"/>
        <v>1004</v>
      </c>
      <c r="V102" s="13">
        <f t="shared" si="46"/>
        <v>20</v>
      </c>
      <c r="W102" s="13">
        <f t="shared" si="47"/>
        <v>1005</v>
      </c>
      <c r="X102" s="13">
        <f t="shared" si="48"/>
        <v>36</v>
      </c>
      <c r="Y102" s="2"/>
      <c r="Z102" s="1" t="str">
        <f t="shared" si="33"/>
        <v>if (!eeprom.eeprom_write(1000, 7));</v>
      </c>
      <c r="AA102" s="1" t="str">
        <f t="shared" si="34"/>
        <v>if (!eeprom.eeprom_write(1001, 56));</v>
      </c>
      <c r="AB102" s="1" t="str">
        <f t="shared" si="35"/>
        <v>if (!eeprom.eeprom_write(1002, 20));</v>
      </c>
      <c r="AC102" s="1" t="str">
        <f t="shared" si="36"/>
        <v>if (!eeprom.eeprom_write(1003, 46));</v>
      </c>
      <c r="AD102" s="1" t="str">
        <f t="shared" si="49"/>
        <v>if (!eeprom.eeprom_write(1004, 20));</v>
      </c>
      <c r="AE102" s="1" t="str">
        <f t="shared" si="50"/>
        <v>if (!eeprom.eeprom_write(1005, 36));</v>
      </c>
    </row>
    <row r="103" spans="2:31" x14ac:dyDescent="0.25">
      <c r="B103" s="13">
        <v>99</v>
      </c>
      <c r="C103" s="15">
        <v>45390</v>
      </c>
      <c r="D103" s="17">
        <v>0.2875462962962963</v>
      </c>
      <c r="E103" s="16">
        <f t="shared" si="37"/>
        <v>0.32921296296296299</v>
      </c>
      <c r="F103" s="17">
        <v>0.84592592592592597</v>
      </c>
      <c r="G103" s="17">
        <f t="shared" si="38"/>
        <v>0.86675925925925934</v>
      </c>
      <c r="H103" s="17">
        <f t="shared" si="39"/>
        <v>0.85981481481481492</v>
      </c>
      <c r="I103" s="17">
        <f t="shared" si="51"/>
        <v>1.7204745370370371</v>
      </c>
      <c r="J103" s="12">
        <f t="shared" si="28"/>
        <v>8</v>
      </c>
      <c r="K103" s="13">
        <f t="shared" si="29"/>
        <v>4</v>
      </c>
      <c r="L103" s="13">
        <f t="shared" si="27"/>
        <v>1010</v>
      </c>
      <c r="M103" s="13">
        <f t="shared" si="40"/>
        <v>1010</v>
      </c>
      <c r="N103" s="13">
        <f t="shared" si="41"/>
        <v>7</v>
      </c>
      <c r="O103" s="13">
        <f t="shared" si="30"/>
        <v>1011</v>
      </c>
      <c r="P103" s="13">
        <f t="shared" si="42"/>
        <v>54</v>
      </c>
      <c r="Q103" s="13">
        <f t="shared" si="31"/>
        <v>1012</v>
      </c>
      <c r="R103" s="13">
        <f t="shared" si="43"/>
        <v>20</v>
      </c>
      <c r="S103" s="13">
        <f t="shared" si="32"/>
        <v>1013</v>
      </c>
      <c r="T103" s="13">
        <f t="shared" si="44"/>
        <v>48</v>
      </c>
      <c r="U103" s="13">
        <f t="shared" si="45"/>
        <v>1014</v>
      </c>
      <c r="V103" s="13">
        <f t="shared" si="46"/>
        <v>20</v>
      </c>
      <c r="W103" s="13">
        <f t="shared" si="47"/>
        <v>1015</v>
      </c>
      <c r="X103" s="13">
        <f t="shared" si="48"/>
        <v>38</v>
      </c>
      <c r="Y103" s="2"/>
      <c r="Z103" s="1" t="str">
        <f t="shared" si="33"/>
        <v>if (!eeprom.eeprom_write(1010, 7));</v>
      </c>
      <c r="AA103" s="1" t="str">
        <f t="shared" si="34"/>
        <v>if (!eeprom.eeprom_write(1011, 54));</v>
      </c>
      <c r="AB103" s="1" t="str">
        <f t="shared" si="35"/>
        <v>if (!eeprom.eeprom_write(1012, 20));</v>
      </c>
      <c r="AC103" s="1" t="str">
        <f t="shared" si="36"/>
        <v>if (!eeprom.eeprom_write(1013, 48));</v>
      </c>
      <c r="AD103" s="1" t="str">
        <f t="shared" si="49"/>
        <v>if (!eeprom.eeprom_write(1014, 20));</v>
      </c>
      <c r="AE103" s="1" t="str">
        <f t="shared" si="50"/>
        <v>if (!eeprom.eeprom_write(1015, 38));</v>
      </c>
    </row>
    <row r="104" spans="2:31" x14ac:dyDescent="0.25">
      <c r="B104" s="13">
        <v>100</v>
      </c>
      <c r="C104" s="15">
        <v>45391</v>
      </c>
      <c r="D104" s="17">
        <v>0.28605324074074073</v>
      </c>
      <c r="E104" s="16">
        <f t="shared" si="37"/>
        <v>0.32771990740740742</v>
      </c>
      <c r="F104" s="17">
        <v>0.84703703703703714</v>
      </c>
      <c r="G104" s="17">
        <f t="shared" si="38"/>
        <v>0.86787037037037051</v>
      </c>
      <c r="H104" s="17">
        <f t="shared" si="39"/>
        <v>0.86092592592592609</v>
      </c>
      <c r="I104" s="17">
        <f t="shared" si="51"/>
        <v>1.7215856481481482</v>
      </c>
      <c r="J104" s="12">
        <f t="shared" si="28"/>
        <v>9</v>
      </c>
      <c r="K104" s="13">
        <f t="shared" si="29"/>
        <v>4</v>
      </c>
      <c r="L104" s="13">
        <f t="shared" si="27"/>
        <v>1020</v>
      </c>
      <c r="M104" s="13">
        <f t="shared" si="40"/>
        <v>1020</v>
      </c>
      <c r="N104" s="13">
        <f t="shared" si="41"/>
        <v>7</v>
      </c>
      <c r="O104" s="13">
        <f t="shared" si="30"/>
        <v>1021</v>
      </c>
      <c r="P104" s="13">
        <f t="shared" si="42"/>
        <v>51</v>
      </c>
      <c r="Q104" s="13">
        <f t="shared" si="31"/>
        <v>1022</v>
      </c>
      <c r="R104" s="13">
        <f t="shared" si="43"/>
        <v>20</v>
      </c>
      <c r="S104" s="13">
        <f t="shared" si="32"/>
        <v>1023</v>
      </c>
      <c r="T104" s="13">
        <f t="shared" si="44"/>
        <v>49</v>
      </c>
      <c r="U104" s="13">
        <f t="shared" si="45"/>
        <v>1024</v>
      </c>
      <c r="V104" s="13">
        <f t="shared" si="46"/>
        <v>20</v>
      </c>
      <c r="W104" s="13">
        <f t="shared" si="47"/>
        <v>1025</v>
      </c>
      <c r="X104" s="13">
        <f t="shared" si="48"/>
        <v>39</v>
      </c>
      <c r="Y104" s="2"/>
      <c r="Z104" s="1" t="str">
        <f t="shared" si="33"/>
        <v>if (!eeprom.eeprom_write(1020, 7));</v>
      </c>
      <c r="AA104" s="1" t="str">
        <f t="shared" si="34"/>
        <v>if (!eeprom.eeprom_write(1021, 51));</v>
      </c>
      <c r="AB104" s="1" t="str">
        <f t="shared" si="35"/>
        <v>if (!eeprom.eeprom_write(1022, 20));</v>
      </c>
      <c r="AC104" s="1" t="str">
        <f t="shared" si="36"/>
        <v>if (!eeprom.eeprom_write(1023, 49));</v>
      </c>
      <c r="AD104" s="1" t="str">
        <f t="shared" si="49"/>
        <v>if (!eeprom.eeprom_write(1024, 20));</v>
      </c>
      <c r="AE104" s="1" t="str">
        <f t="shared" si="50"/>
        <v>if (!eeprom.eeprom_write(1025, 39));</v>
      </c>
    </row>
    <row r="105" spans="2:31" x14ac:dyDescent="0.25">
      <c r="B105" s="13">
        <v>101</v>
      </c>
      <c r="C105" s="15">
        <v>45392</v>
      </c>
      <c r="D105" s="17">
        <v>0.28457175925925926</v>
      </c>
      <c r="E105" s="16">
        <f t="shared" si="37"/>
        <v>0.32623842592592595</v>
      </c>
      <c r="F105" s="17">
        <v>0.8481481481481481</v>
      </c>
      <c r="G105" s="17">
        <f t="shared" si="38"/>
        <v>0.86898148148148147</v>
      </c>
      <c r="H105" s="17">
        <f t="shared" si="39"/>
        <v>0.86203703703703705</v>
      </c>
      <c r="I105" s="17">
        <f t="shared" si="51"/>
        <v>1.7226967592592592</v>
      </c>
      <c r="J105" s="12">
        <f t="shared" si="28"/>
        <v>10</v>
      </c>
      <c r="K105" s="13">
        <f t="shared" si="29"/>
        <v>4</v>
      </c>
      <c r="L105" s="13">
        <f t="shared" si="27"/>
        <v>1030</v>
      </c>
      <c r="M105" s="13">
        <f t="shared" si="40"/>
        <v>1030</v>
      </c>
      <c r="N105" s="13">
        <f t="shared" si="41"/>
        <v>7</v>
      </c>
      <c r="O105" s="13">
        <f t="shared" si="30"/>
        <v>1031</v>
      </c>
      <c r="P105" s="13">
        <f t="shared" si="42"/>
        <v>49</v>
      </c>
      <c r="Q105" s="13">
        <f t="shared" si="31"/>
        <v>1032</v>
      </c>
      <c r="R105" s="13">
        <f t="shared" si="43"/>
        <v>20</v>
      </c>
      <c r="S105" s="13">
        <f t="shared" si="32"/>
        <v>1033</v>
      </c>
      <c r="T105" s="13">
        <f t="shared" si="44"/>
        <v>51</v>
      </c>
      <c r="U105" s="13">
        <f t="shared" si="45"/>
        <v>1034</v>
      </c>
      <c r="V105" s="13">
        <f t="shared" si="46"/>
        <v>20</v>
      </c>
      <c r="W105" s="13">
        <f t="shared" si="47"/>
        <v>1035</v>
      </c>
      <c r="X105" s="13">
        <f t="shared" si="48"/>
        <v>41</v>
      </c>
      <c r="Y105" s="2"/>
      <c r="Z105" s="1" t="str">
        <f t="shared" si="33"/>
        <v>if (!eeprom.eeprom_write(1030, 7));</v>
      </c>
      <c r="AA105" s="1" t="str">
        <f t="shared" si="34"/>
        <v>if (!eeprom.eeprom_write(1031, 49));</v>
      </c>
      <c r="AB105" s="1" t="str">
        <f t="shared" si="35"/>
        <v>if (!eeprom.eeprom_write(1032, 20));</v>
      </c>
      <c r="AC105" s="1" t="str">
        <f t="shared" si="36"/>
        <v>if (!eeprom.eeprom_write(1033, 51));</v>
      </c>
      <c r="AD105" s="1" t="str">
        <f t="shared" si="49"/>
        <v>if (!eeprom.eeprom_write(1034, 20));</v>
      </c>
      <c r="AE105" s="1" t="str">
        <f t="shared" si="50"/>
        <v>if (!eeprom.eeprom_write(1035, 41));</v>
      </c>
    </row>
    <row r="106" spans="2:31" x14ac:dyDescent="0.25">
      <c r="B106" s="13">
        <v>102</v>
      </c>
      <c r="C106" s="15">
        <v>45393</v>
      </c>
      <c r="D106" s="17">
        <v>0.28309027777777779</v>
      </c>
      <c r="E106" s="16">
        <f t="shared" si="37"/>
        <v>0.32475694444444447</v>
      </c>
      <c r="F106" s="17">
        <v>0.84925925925925927</v>
      </c>
      <c r="G106" s="17">
        <f t="shared" si="38"/>
        <v>0.87009259259259264</v>
      </c>
      <c r="H106" s="17">
        <f t="shared" si="39"/>
        <v>0.86314814814814822</v>
      </c>
      <c r="I106" s="17">
        <f t="shared" si="51"/>
        <v>1.7238078703703703</v>
      </c>
      <c r="J106" s="12">
        <f t="shared" si="28"/>
        <v>11</v>
      </c>
      <c r="K106" s="13">
        <f t="shared" si="29"/>
        <v>4</v>
      </c>
      <c r="L106" s="13">
        <f t="shared" si="27"/>
        <v>1040</v>
      </c>
      <c r="M106" s="13">
        <f t="shared" si="40"/>
        <v>1040</v>
      </c>
      <c r="N106" s="13">
        <f t="shared" si="41"/>
        <v>7</v>
      </c>
      <c r="O106" s="13">
        <f t="shared" si="30"/>
        <v>1041</v>
      </c>
      <c r="P106" s="13">
        <f t="shared" si="42"/>
        <v>47</v>
      </c>
      <c r="Q106" s="13">
        <f t="shared" si="31"/>
        <v>1042</v>
      </c>
      <c r="R106" s="13">
        <f t="shared" si="43"/>
        <v>20</v>
      </c>
      <c r="S106" s="13">
        <f t="shared" si="32"/>
        <v>1043</v>
      </c>
      <c r="T106" s="13">
        <f t="shared" si="44"/>
        <v>52</v>
      </c>
      <c r="U106" s="13">
        <f t="shared" si="45"/>
        <v>1044</v>
      </c>
      <c r="V106" s="13">
        <f t="shared" si="46"/>
        <v>20</v>
      </c>
      <c r="W106" s="13">
        <f t="shared" si="47"/>
        <v>1045</v>
      </c>
      <c r="X106" s="13">
        <f t="shared" si="48"/>
        <v>42</v>
      </c>
      <c r="Y106" s="2"/>
      <c r="Z106" s="1" t="str">
        <f t="shared" si="33"/>
        <v>if (!eeprom.eeprom_write(1040, 7));</v>
      </c>
      <c r="AA106" s="1" t="str">
        <f t="shared" si="34"/>
        <v>if (!eeprom.eeprom_write(1041, 47));</v>
      </c>
      <c r="AB106" s="1" t="str">
        <f t="shared" si="35"/>
        <v>if (!eeprom.eeprom_write(1042, 20));</v>
      </c>
      <c r="AC106" s="1" t="str">
        <f t="shared" si="36"/>
        <v>if (!eeprom.eeprom_write(1043, 52));</v>
      </c>
      <c r="AD106" s="1" t="str">
        <f t="shared" si="49"/>
        <v>if (!eeprom.eeprom_write(1044, 20));</v>
      </c>
      <c r="AE106" s="1" t="str">
        <f t="shared" si="50"/>
        <v>if (!eeprom.eeprom_write(1045, 42));</v>
      </c>
    </row>
    <row r="107" spans="2:31" x14ac:dyDescent="0.25">
      <c r="B107" s="13">
        <v>103</v>
      </c>
      <c r="C107" s="15">
        <v>45394</v>
      </c>
      <c r="D107" s="17">
        <v>0.28163194444444445</v>
      </c>
      <c r="E107" s="16">
        <f t="shared" si="37"/>
        <v>0.32329861111111113</v>
      </c>
      <c r="F107" s="17">
        <v>0.85037037037037044</v>
      </c>
      <c r="G107" s="17">
        <f t="shared" si="38"/>
        <v>0.87120370370370381</v>
      </c>
      <c r="H107" s="17">
        <f t="shared" si="39"/>
        <v>0.86425925925925939</v>
      </c>
      <c r="I107" s="17">
        <f t="shared" si="51"/>
        <v>1.7249189814814816</v>
      </c>
      <c r="J107" s="12">
        <f t="shared" si="28"/>
        <v>12</v>
      </c>
      <c r="K107" s="13">
        <f t="shared" si="29"/>
        <v>4</v>
      </c>
      <c r="L107" s="13">
        <f t="shared" si="27"/>
        <v>1050</v>
      </c>
      <c r="M107" s="13">
        <f t="shared" si="40"/>
        <v>1050</v>
      </c>
      <c r="N107" s="13">
        <f t="shared" si="41"/>
        <v>7</v>
      </c>
      <c r="O107" s="13">
        <f t="shared" si="30"/>
        <v>1051</v>
      </c>
      <c r="P107" s="13">
        <f t="shared" si="42"/>
        <v>45</v>
      </c>
      <c r="Q107" s="13">
        <f t="shared" si="31"/>
        <v>1052</v>
      </c>
      <c r="R107" s="13">
        <f t="shared" si="43"/>
        <v>20</v>
      </c>
      <c r="S107" s="13">
        <f t="shared" si="32"/>
        <v>1053</v>
      </c>
      <c r="T107" s="13">
        <f t="shared" si="44"/>
        <v>54</v>
      </c>
      <c r="U107" s="13">
        <f t="shared" si="45"/>
        <v>1054</v>
      </c>
      <c r="V107" s="13">
        <f t="shared" si="46"/>
        <v>20</v>
      </c>
      <c r="W107" s="13">
        <f t="shared" si="47"/>
        <v>1055</v>
      </c>
      <c r="X107" s="13">
        <f t="shared" si="48"/>
        <v>44</v>
      </c>
      <c r="Y107" s="2"/>
      <c r="Z107" s="1" t="str">
        <f t="shared" si="33"/>
        <v>if (!eeprom.eeprom_write(1050, 7));</v>
      </c>
      <c r="AA107" s="1" t="str">
        <f t="shared" si="34"/>
        <v>if (!eeprom.eeprom_write(1051, 45));</v>
      </c>
      <c r="AB107" s="1" t="str">
        <f t="shared" si="35"/>
        <v>if (!eeprom.eeprom_write(1052, 20));</v>
      </c>
      <c r="AC107" s="1" t="str">
        <f t="shared" si="36"/>
        <v>if (!eeprom.eeprom_write(1053, 54));</v>
      </c>
      <c r="AD107" s="1" t="str">
        <f t="shared" si="49"/>
        <v>if (!eeprom.eeprom_write(1054, 20));</v>
      </c>
      <c r="AE107" s="1" t="str">
        <f t="shared" si="50"/>
        <v>if (!eeprom.eeprom_write(1055, 44));</v>
      </c>
    </row>
    <row r="108" spans="2:31" x14ac:dyDescent="0.25">
      <c r="B108" s="13">
        <v>104</v>
      </c>
      <c r="C108" s="15">
        <v>45395</v>
      </c>
      <c r="D108" s="17">
        <v>0.28016203703703701</v>
      </c>
      <c r="E108" s="16">
        <f t="shared" si="37"/>
        <v>0.3218287037037037</v>
      </c>
      <c r="F108" s="17">
        <v>0.85149305555555566</v>
      </c>
      <c r="G108" s="17">
        <f t="shared" si="38"/>
        <v>0.87232638888888903</v>
      </c>
      <c r="H108" s="17">
        <f t="shared" si="39"/>
        <v>0.86538194444444461</v>
      </c>
      <c r="I108" s="17">
        <f t="shared" si="51"/>
        <v>1.7260416666666667</v>
      </c>
      <c r="J108" s="12">
        <f t="shared" si="28"/>
        <v>13</v>
      </c>
      <c r="K108" s="13">
        <f t="shared" si="29"/>
        <v>4</v>
      </c>
      <c r="L108" s="13">
        <f t="shared" si="27"/>
        <v>1060</v>
      </c>
      <c r="M108" s="13">
        <f t="shared" si="40"/>
        <v>1060</v>
      </c>
      <c r="N108" s="13">
        <f t="shared" si="41"/>
        <v>7</v>
      </c>
      <c r="O108" s="13">
        <f t="shared" si="30"/>
        <v>1061</v>
      </c>
      <c r="P108" s="13">
        <f t="shared" si="42"/>
        <v>43</v>
      </c>
      <c r="Q108" s="13">
        <f t="shared" si="31"/>
        <v>1062</v>
      </c>
      <c r="R108" s="13">
        <f t="shared" si="43"/>
        <v>20</v>
      </c>
      <c r="S108" s="13">
        <f t="shared" si="32"/>
        <v>1063</v>
      </c>
      <c r="T108" s="13">
        <f t="shared" si="44"/>
        <v>56</v>
      </c>
      <c r="U108" s="13">
        <f t="shared" si="45"/>
        <v>1064</v>
      </c>
      <c r="V108" s="13">
        <f t="shared" si="46"/>
        <v>20</v>
      </c>
      <c r="W108" s="13">
        <f t="shared" si="47"/>
        <v>1065</v>
      </c>
      <c r="X108" s="13">
        <f t="shared" si="48"/>
        <v>46</v>
      </c>
      <c r="Y108" s="2"/>
      <c r="Z108" s="1" t="str">
        <f t="shared" si="33"/>
        <v>if (!eeprom.eeprom_write(1060, 7));</v>
      </c>
      <c r="AA108" s="1" t="str">
        <f t="shared" si="34"/>
        <v>if (!eeprom.eeprom_write(1061, 43));</v>
      </c>
      <c r="AB108" s="1" t="str">
        <f t="shared" si="35"/>
        <v>if (!eeprom.eeprom_write(1062, 20));</v>
      </c>
      <c r="AC108" s="1" t="str">
        <f t="shared" si="36"/>
        <v>if (!eeprom.eeprom_write(1063, 56));</v>
      </c>
      <c r="AD108" s="1" t="str">
        <f t="shared" si="49"/>
        <v>if (!eeprom.eeprom_write(1064, 20));</v>
      </c>
      <c r="AE108" s="1" t="str">
        <f t="shared" si="50"/>
        <v>if (!eeprom.eeprom_write(1065, 46));</v>
      </c>
    </row>
    <row r="109" spans="2:31" x14ac:dyDescent="0.25">
      <c r="B109" s="13">
        <v>105</v>
      </c>
      <c r="C109" s="15">
        <v>45396</v>
      </c>
      <c r="D109" s="17">
        <v>0.27871527777777777</v>
      </c>
      <c r="E109" s="16">
        <f t="shared" si="37"/>
        <v>0.32038194444444446</v>
      </c>
      <c r="F109" s="17">
        <v>0.85260416666666661</v>
      </c>
      <c r="G109" s="17">
        <f t="shared" si="38"/>
        <v>0.87343749999999998</v>
      </c>
      <c r="H109" s="17">
        <f t="shared" si="39"/>
        <v>0.86649305555555556</v>
      </c>
      <c r="I109" s="17">
        <f t="shared" si="51"/>
        <v>1.7271527777777778</v>
      </c>
      <c r="J109" s="12">
        <f t="shared" si="28"/>
        <v>14</v>
      </c>
      <c r="K109" s="13">
        <f t="shared" si="29"/>
        <v>4</v>
      </c>
      <c r="L109" s="13">
        <f t="shared" si="27"/>
        <v>1070</v>
      </c>
      <c r="M109" s="13">
        <f t="shared" si="40"/>
        <v>1070</v>
      </c>
      <c r="N109" s="13">
        <f t="shared" si="41"/>
        <v>7</v>
      </c>
      <c r="O109" s="13">
        <f t="shared" si="30"/>
        <v>1071</v>
      </c>
      <c r="P109" s="13">
        <f t="shared" si="42"/>
        <v>41</v>
      </c>
      <c r="Q109" s="13">
        <f t="shared" si="31"/>
        <v>1072</v>
      </c>
      <c r="R109" s="13">
        <f t="shared" si="43"/>
        <v>20</v>
      </c>
      <c r="S109" s="13">
        <f t="shared" si="32"/>
        <v>1073</v>
      </c>
      <c r="T109" s="13">
        <f t="shared" si="44"/>
        <v>57</v>
      </c>
      <c r="U109" s="13">
        <f t="shared" si="45"/>
        <v>1074</v>
      </c>
      <c r="V109" s="13">
        <f t="shared" si="46"/>
        <v>20</v>
      </c>
      <c r="W109" s="13">
        <f t="shared" si="47"/>
        <v>1075</v>
      </c>
      <c r="X109" s="13">
        <f t="shared" si="48"/>
        <v>47</v>
      </c>
      <c r="Y109" s="2"/>
      <c r="Z109" s="1" t="str">
        <f t="shared" si="33"/>
        <v>if (!eeprom.eeprom_write(1070, 7));</v>
      </c>
      <c r="AA109" s="1" t="str">
        <f t="shared" si="34"/>
        <v>if (!eeprom.eeprom_write(1071, 41));</v>
      </c>
      <c r="AB109" s="1" t="str">
        <f t="shared" si="35"/>
        <v>if (!eeprom.eeprom_write(1072, 20));</v>
      </c>
      <c r="AC109" s="1" t="str">
        <f t="shared" si="36"/>
        <v>if (!eeprom.eeprom_write(1073, 57));</v>
      </c>
      <c r="AD109" s="1" t="str">
        <f t="shared" si="49"/>
        <v>if (!eeprom.eeprom_write(1074, 20));</v>
      </c>
      <c r="AE109" s="1" t="str">
        <f t="shared" si="50"/>
        <v>if (!eeprom.eeprom_write(1075, 47));</v>
      </c>
    </row>
    <row r="110" spans="2:31" x14ac:dyDescent="0.25">
      <c r="B110" s="13">
        <v>106</v>
      </c>
      <c r="C110" s="15">
        <v>45397</v>
      </c>
      <c r="D110" s="17">
        <v>0.27726851851851853</v>
      </c>
      <c r="E110" s="16">
        <f t="shared" si="37"/>
        <v>0.31893518518518521</v>
      </c>
      <c r="F110" s="17">
        <v>0.85371527777777778</v>
      </c>
      <c r="G110" s="17">
        <f t="shared" si="38"/>
        <v>0.87454861111111115</v>
      </c>
      <c r="H110" s="17">
        <f t="shared" si="39"/>
        <v>0.86760416666666673</v>
      </c>
      <c r="I110" s="17">
        <f t="shared" si="51"/>
        <v>1.7282638888888888</v>
      </c>
      <c r="J110" s="12">
        <f t="shared" si="28"/>
        <v>15</v>
      </c>
      <c r="K110" s="13">
        <f t="shared" si="29"/>
        <v>4</v>
      </c>
      <c r="L110" s="13">
        <f t="shared" si="27"/>
        <v>1080</v>
      </c>
      <c r="M110" s="13">
        <f t="shared" si="40"/>
        <v>1080</v>
      </c>
      <c r="N110" s="13">
        <f t="shared" si="41"/>
        <v>7</v>
      </c>
      <c r="O110" s="13">
        <f t="shared" si="30"/>
        <v>1081</v>
      </c>
      <c r="P110" s="13">
        <f t="shared" si="42"/>
        <v>39</v>
      </c>
      <c r="Q110" s="13">
        <f t="shared" si="31"/>
        <v>1082</v>
      </c>
      <c r="R110" s="13">
        <f t="shared" si="43"/>
        <v>20</v>
      </c>
      <c r="S110" s="13">
        <f t="shared" si="32"/>
        <v>1083</v>
      </c>
      <c r="T110" s="13">
        <f t="shared" si="44"/>
        <v>59</v>
      </c>
      <c r="U110" s="13">
        <f t="shared" si="45"/>
        <v>1084</v>
      </c>
      <c r="V110" s="13">
        <f t="shared" si="46"/>
        <v>20</v>
      </c>
      <c r="W110" s="13">
        <f t="shared" si="47"/>
        <v>1085</v>
      </c>
      <c r="X110" s="13">
        <f t="shared" si="48"/>
        <v>49</v>
      </c>
      <c r="Y110" s="2"/>
      <c r="Z110" s="1" t="str">
        <f t="shared" si="33"/>
        <v>if (!eeprom.eeprom_write(1080, 7));</v>
      </c>
      <c r="AA110" s="1" t="str">
        <f t="shared" si="34"/>
        <v>if (!eeprom.eeprom_write(1081, 39));</v>
      </c>
      <c r="AB110" s="1" t="str">
        <f t="shared" si="35"/>
        <v>if (!eeprom.eeprom_write(1082, 20));</v>
      </c>
      <c r="AC110" s="1" t="str">
        <f t="shared" si="36"/>
        <v>if (!eeprom.eeprom_write(1083, 59));</v>
      </c>
      <c r="AD110" s="1" t="str">
        <f t="shared" si="49"/>
        <v>if (!eeprom.eeprom_write(1084, 20));</v>
      </c>
      <c r="AE110" s="1" t="str">
        <f t="shared" si="50"/>
        <v>if (!eeprom.eeprom_write(1085, 49));</v>
      </c>
    </row>
    <row r="111" spans="2:31" x14ac:dyDescent="0.25">
      <c r="B111" s="13">
        <v>107</v>
      </c>
      <c r="C111" s="15">
        <v>45398</v>
      </c>
      <c r="D111" s="17">
        <v>0.27582175925925928</v>
      </c>
      <c r="E111" s="16">
        <f t="shared" si="37"/>
        <v>0.31748842592592597</v>
      </c>
      <c r="F111" s="17">
        <v>0.85482638888888896</v>
      </c>
      <c r="G111" s="17">
        <f t="shared" si="38"/>
        <v>0.87565972222222233</v>
      </c>
      <c r="H111" s="17">
        <f t="shared" si="39"/>
        <v>0.86871527777777791</v>
      </c>
      <c r="I111" s="17">
        <f t="shared" si="51"/>
        <v>1.7293750000000001</v>
      </c>
      <c r="J111" s="12">
        <f t="shared" si="28"/>
        <v>16</v>
      </c>
      <c r="K111" s="13">
        <f t="shared" si="29"/>
        <v>4</v>
      </c>
      <c r="L111" s="13">
        <f t="shared" si="27"/>
        <v>1090</v>
      </c>
      <c r="M111" s="13">
        <f t="shared" si="40"/>
        <v>1090</v>
      </c>
      <c r="N111" s="13">
        <f t="shared" si="41"/>
        <v>7</v>
      </c>
      <c r="O111" s="13">
        <f t="shared" si="30"/>
        <v>1091</v>
      </c>
      <c r="P111" s="13">
        <f t="shared" si="42"/>
        <v>37</v>
      </c>
      <c r="Q111" s="13">
        <f t="shared" si="31"/>
        <v>1092</v>
      </c>
      <c r="R111" s="13">
        <f t="shared" si="43"/>
        <v>21</v>
      </c>
      <c r="S111" s="13">
        <f t="shared" si="32"/>
        <v>1093</v>
      </c>
      <c r="T111" s="13">
        <f t="shared" si="44"/>
        <v>0</v>
      </c>
      <c r="U111" s="13">
        <f t="shared" si="45"/>
        <v>1094</v>
      </c>
      <c r="V111" s="13">
        <f t="shared" si="46"/>
        <v>20</v>
      </c>
      <c r="W111" s="13">
        <f t="shared" si="47"/>
        <v>1095</v>
      </c>
      <c r="X111" s="13">
        <f t="shared" si="48"/>
        <v>50</v>
      </c>
      <c r="Y111" s="2"/>
      <c r="Z111" s="1" t="str">
        <f t="shared" si="33"/>
        <v>if (!eeprom.eeprom_write(1090, 7));</v>
      </c>
      <c r="AA111" s="1" t="str">
        <f t="shared" si="34"/>
        <v>if (!eeprom.eeprom_write(1091, 37));</v>
      </c>
      <c r="AB111" s="1" t="str">
        <f t="shared" si="35"/>
        <v>if (!eeprom.eeprom_write(1092, 21));</v>
      </c>
      <c r="AC111" s="1" t="str">
        <f t="shared" si="36"/>
        <v>if (!eeprom.eeprom_write(1093, 0));</v>
      </c>
      <c r="AD111" s="1" t="str">
        <f t="shared" si="49"/>
        <v>if (!eeprom.eeprom_write(1094, 20));</v>
      </c>
      <c r="AE111" s="1" t="str">
        <f t="shared" si="50"/>
        <v>if (!eeprom.eeprom_write(1095, 50));</v>
      </c>
    </row>
    <row r="112" spans="2:31" x14ac:dyDescent="0.25">
      <c r="B112" s="13">
        <v>108</v>
      </c>
      <c r="C112" s="15">
        <v>45399</v>
      </c>
      <c r="D112" s="17">
        <v>0.27439814814814817</v>
      </c>
      <c r="E112" s="16">
        <f t="shared" si="37"/>
        <v>0.31606481481481485</v>
      </c>
      <c r="F112" s="17">
        <v>0.85593750000000002</v>
      </c>
      <c r="G112" s="17">
        <f t="shared" si="38"/>
        <v>0.87677083333333339</v>
      </c>
      <c r="H112" s="17">
        <f t="shared" si="39"/>
        <v>0.86982638888888897</v>
      </c>
      <c r="I112" s="17">
        <f t="shared" si="51"/>
        <v>1.7304861111111112</v>
      </c>
      <c r="J112" s="12">
        <f t="shared" si="28"/>
        <v>17</v>
      </c>
      <c r="K112" s="13">
        <f t="shared" si="29"/>
        <v>4</v>
      </c>
      <c r="L112" s="13">
        <f t="shared" si="27"/>
        <v>1100</v>
      </c>
      <c r="M112" s="13">
        <f t="shared" si="40"/>
        <v>1100</v>
      </c>
      <c r="N112" s="13">
        <f t="shared" si="41"/>
        <v>7</v>
      </c>
      <c r="O112" s="13">
        <f t="shared" si="30"/>
        <v>1101</v>
      </c>
      <c r="P112" s="13">
        <f t="shared" si="42"/>
        <v>35</v>
      </c>
      <c r="Q112" s="13">
        <f t="shared" si="31"/>
        <v>1102</v>
      </c>
      <c r="R112" s="13">
        <f t="shared" si="43"/>
        <v>21</v>
      </c>
      <c r="S112" s="13">
        <f t="shared" si="32"/>
        <v>1103</v>
      </c>
      <c r="T112" s="13">
        <f t="shared" si="44"/>
        <v>2</v>
      </c>
      <c r="U112" s="13">
        <f t="shared" si="45"/>
        <v>1104</v>
      </c>
      <c r="V112" s="13">
        <f t="shared" si="46"/>
        <v>20</v>
      </c>
      <c r="W112" s="13">
        <f t="shared" si="47"/>
        <v>1105</v>
      </c>
      <c r="X112" s="13">
        <f t="shared" si="48"/>
        <v>52</v>
      </c>
      <c r="Y112" s="2"/>
      <c r="Z112" s="1" t="str">
        <f t="shared" si="33"/>
        <v>if (!eeprom.eeprom_write(1100, 7));</v>
      </c>
      <c r="AA112" s="1" t="str">
        <f t="shared" si="34"/>
        <v>if (!eeprom.eeprom_write(1101, 35));</v>
      </c>
      <c r="AB112" s="1" t="str">
        <f t="shared" si="35"/>
        <v>if (!eeprom.eeprom_write(1102, 21));</v>
      </c>
      <c r="AC112" s="1" t="str">
        <f t="shared" si="36"/>
        <v>if (!eeprom.eeprom_write(1103, 2));</v>
      </c>
      <c r="AD112" s="1" t="str">
        <f t="shared" si="49"/>
        <v>if (!eeprom.eeprom_write(1104, 20));</v>
      </c>
      <c r="AE112" s="1" t="str">
        <f t="shared" si="50"/>
        <v>if (!eeprom.eeprom_write(1105, 52));</v>
      </c>
    </row>
    <row r="113" spans="2:31" x14ac:dyDescent="0.25">
      <c r="B113" s="13">
        <v>109</v>
      </c>
      <c r="C113" s="15">
        <v>45400</v>
      </c>
      <c r="D113" s="17">
        <v>0.27297453703703706</v>
      </c>
      <c r="E113" s="16">
        <f t="shared" si="37"/>
        <v>0.31464120370370374</v>
      </c>
      <c r="F113" s="17">
        <v>0.85704861111111119</v>
      </c>
      <c r="G113" s="17">
        <f t="shared" si="38"/>
        <v>0.87788194444444456</v>
      </c>
      <c r="H113" s="17">
        <f t="shared" si="39"/>
        <v>0.87093750000000014</v>
      </c>
      <c r="I113" s="17">
        <f t="shared" si="51"/>
        <v>1.7315972222222222</v>
      </c>
      <c r="J113" s="12">
        <f t="shared" si="28"/>
        <v>18</v>
      </c>
      <c r="K113" s="13">
        <f t="shared" si="29"/>
        <v>4</v>
      </c>
      <c r="L113" s="13">
        <f t="shared" si="27"/>
        <v>1110</v>
      </c>
      <c r="M113" s="13">
        <f t="shared" si="40"/>
        <v>1110</v>
      </c>
      <c r="N113" s="13">
        <f t="shared" si="41"/>
        <v>7</v>
      </c>
      <c r="O113" s="13">
        <f t="shared" si="30"/>
        <v>1111</v>
      </c>
      <c r="P113" s="13">
        <f t="shared" si="42"/>
        <v>33</v>
      </c>
      <c r="Q113" s="13">
        <f t="shared" si="31"/>
        <v>1112</v>
      </c>
      <c r="R113" s="13">
        <f t="shared" si="43"/>
        <v>21</v>
      </c>
      <c r="S113" s="13">
        <f t="shared" si="32"/>
        <v>1113</v>
      </c>
      <c r="T113" s="13">
        <f t="shared" si="44"/>
        <v>4</v>
      </c>
      <c r="U113" s="13">
        <f t="shared" si="45"/>
        <v>1114</v>
      </c>
      <c r="V113" s="13">
        <f t="shared" si="46"/>
        <v>20</v>
      </c>
      <c r="W113" s="13">
        <f t="shared" si="47"/>
        <v>1115</v>
      </c>
      <c r="X113" s="13">
        <f t="shared" si="48"/>
        <v>54</v>
      </c>
      <c r="Y113" s="2"/>
      <c r="Z113" s="1" t="str">
        <f t="shared" si="33"/>
        <v>if (!eeprom.eeprom_write(1110, 7));</v>
      </c>
      <c r="AA113" s="1" t="str">
        <f t="shared" si="34"/>
        <v>if (!eeprom.eeprom_write(1111, 33));</v>
      </c>
      <c r="AB113" s="1" t="str">
        <f t="shared" si="35"/>
        <v>if (!eeprom.eeprom_write(1112, 21));</v>
      </c>
      <c r="AC113" s="1" t="str">
        <f t="shared" si="36"/>
        <v>if (!eeprom.eeprom_write(1113, 4));</v>
      </c>
      <c r="AD113" s="1" t="str">
        <f t="shared" si="49"/>
        <v>if (!eeprom.eeprom_write(1114, 20));</v>
      </c>
      <c r="AE113" s="1" t="str">
        <f t="shared" si="50"/>
        <v>if (!eeprom.eeprom_write(1115, 54));</v>
      </c>
    </row>
    <row r="114" spans="2:31" x14ac:dyDescent="0.25">
      <c r="B114" s="13">
        <v>110</v>
      </c>
      <c r="C114" s="15">
        <v>45401</v>
      </c>
      <c r="D114" s="17">
        <v>0.27157407407407408</v>
      </c>
      <c r="E114" s="16">
        <f t="shared" si="37"/>
        <v>0.31324074074074076</v>
      </c>
      <c r="F114" s="17">
        <v>0.85815972222222237</v>
      </c>
      <c r="G114" s="17">
        <f t="shared" si="38"/>
        <v>0.87899305555555574</v>
      </c>
      <c r="H114" s="17">
        <f t="shared" si="39"/>
        <v>0.87204861111111132</v>
      </c>
      <c r="I114" s="17">
        <f t="shared" si="51"/>
        <v>1.7327083333333335</v>
      </c>
      <c r="J114" s="12">
        <f t="shared" si="28"/>
        <v>19</v>
      </c>
      <c r="K114" s="13">
        <f t="shared" si="29"/>
        <v>4</v>
      </c>
      <c r="L114" s="13">
        <f t="shared" si="27"/>
        <v>1120</v>
      </c>
      <c r="M114" s="13">
        <f t="shared" si="40"/>
        <v>1120</v>
      </c>
      <c r="N114" s="13">
        <f t="shared" si="41"/>
        <v>7</v>
      </c>
      <c r="O114" s="13">
        <f t="shared" si="30"/>
        <v>1121</v>
      </c>
      <c r="P114" s="13">
        <f t="shared" si="42"/>
        <v>31</v>
      </c>
      <c r="Q114" s="13">
        <f t="shared" si="31"/>
        <v>1122</v>
      </c>
      <c r="R114" s="13">
        <f t="shared" si="43"/>
        <v>21</v>
      </c>
      <c r="S114" s="13">
        <f t="shared" si="32"/>
        <v>1123</v>
      </c>
      <c r="T114" s="13">
        <f t="shared" si="44"/>
        <v>5</v>
      </c>
      <c r="U114" s="13">
        <f t="shared" si="45"/>
        <v>1124</v>
      </c>
      <c r="V114" s="13">
        <f t="shared" si="46"/>
        <v>20</v>
      </c>
      <c r="W114" s="13">
        <f t="shared" si="47"/>
        <v>1125</v>
      </c>
      <c r="X114" s="13">
        <f t="shared" si="48"/>
        <v>55</v>
      </c>
      <c r="Y114" s="2"/>
      <c r="Z114" s="1" t="str">
        <f t="shared" si="33"/>
        <v>if (!eeprom.eeprom_write(1120, 7));</v>
      </c>
      <c r="AA114" s="1" t="str">
        <f t="shared" si="34"/>
        <v>if (!eeprom.eeprom_write(1121, 31));</v>
      </c>
      <c r="AB114" s="1" t="str">
        <f t="shared" si="35"/>
        <v>if (!eeprom.eeprom_write(1122, 21));</v>
      </c>
      <c r="AC114" s="1" t="str">
        <f t="shared" si="36"/>
        <v>if (!eeprom.eeprom_write(1123, 5));</v>
      </c>
      <c r="AD114" s="1" t="str">
        <f t="shared" si="49"/>
        <v>if (!eeprom.eeprom_write(1124, 20));</v>
      </c>
      <c r="AE114" s="1" t="str">
        <f t="shared" si="50"/>
        <v>if (!eeprom.eeprom_write(1125, 55));</v>
      </c>
    </row>
    <row r="115" spans="2:31" x14ac:dyDescent="0.25">
      <c r="B115" s="13">
        <v>111</v>
      </c>
      <c r="C115" s="15">
        <v>45402</v>
      </c>
      <c r="D115" s="17">
        <v>0.2701736111111111</v>
      </c>
      <c r="E115" s="16">
        <f t="shared" si="37"/>
        <v>0.31184027777777779</v>
      </c>
      <c r="F115" s="17">
        <v>0.85927083333333332</v>
      </c>
      <c r="G115" s="17">
        <f t="shared" si="38"/>
        <v>0.88010416666666669</v>
      </c>
      <c r="H115" s="17">
        <f t="shared" si="39"/>
        <v>0.87315972222222227</v>
      </c>
      <c r="I115" s="17">
        <f t="shared" si="51"/>
        <v>1.7338194444444444</v>
      </c>
      <c r="J115" s="12">
        <f t="shared" si="28"/>
        <v>20</v>
      </c>
      <c r="K115" s="13">
        <f t="shared" si="29"/>
        <v>4</v>
      </c>
      <c r="L115" s="13">
        <f t="shared" si="27"/>
        <v>1130</v>
      </c>
      <c r="M115" s="13">
        <f t="shared" si="40"/>
        <v>1130</v>
      </c>
      <c r="N115" s="13">
        <f t="shared" si="41"/>
        <v>7</v>
      </c>
      <c r="O115" s="13">
        <f t="shared" si="30"/>
        <v>1131</v>
      </c>
      <c r="P115" s="13">
        <f t="shared" si="42"/>
        <v>29</v>
      </c>
      <c r="Q115" s="13">
        <f t="shared" si="31"/>
        <v>1132</v>
      </c>
      <c r="R115" s="13">
        <f t="shared" si="43"/>
        <v>21</v>
      </c>
      <c r="S115" s="13">
        <f t="shared" si="32"/>
        <v>1133</v>
      </c>
      <c r="T115" s="13">
        <f t="shared" si="44"/>
        <v>7</v>
      </c>
      <c r="U115" s="13">
        <f t="shared" si="45"/>
        <v>1134</v>
      </c>
      <c r="V115" s="13">
        <f t="shared" si="46"/>
        <v>20</v>
      </c>
      <c r="W115" s="13">
        <f t="shared" si="47"/>
        <v>1135</v>
      </c>
      <c r="X115" s="13">
        <f t="shared" si="48"/>
        <v>57</v>
      </c>
      <c r="Y115" s="2"/>
      <c r="Z115" s="1" t="str">
        <f t="shared" si="33"/>
        <v>if (!eeprom.eeprom_write(1130, 7));</v>
      </c>
      <c r="AA115" s="1" t="str">
        <f t="shared" si="34"/>
        <v>if (!eeprom.eeprom_write(1131, 29));</v>
      </c>
      <c r="AB115" s="1" t="str">
        <f t="shared" si="35"/>
        <v>if (!eeprom.eeprom_write(1132, 21));</v>
      </c>
      <c r="AC115" s="1" t="str">
        <f t="shared" si="36"/>
        <v>if (!eeprom.eeprom_write(1133, 7));</v>
      </c>
      <c r="AD115" s="1" t="str">
        <f t="shared" si="49"/>
        <v>if (!eeprom.eeprom_write(1134, 20));</v>
      </c>
      <c r="AE115" s="1" t="str">
        <f t="shared" si="50"/>
        <v>if (!eeprom.eeprom_write(1135, 57));</v>
      </c>
    </row>
    <row r="116" spans="2:31" x14ac:dyDescent="0.25">
      <c r="B116" s="13">
        <v>112</v>
      </c>
      <c r="C116" s="15">
        <v>45403</v>
      </c>
      <c r="D116" s="17">
        <v>0.26878472222222222</v>
      </c>
      <c r="E116" s="16">
        <f t="shared" si="37"/>
        <v>0.3104513888888889</v>
      </c>
      <c r="F116" s="17">
        <v>0.86038194444444449</v>
      </c>
      <c r="G116" s="17">
        <f t="shared" si="38"/>
        <v>0.88121527777777786</v>
      </c>
      <c r="H116" s="17">
        <f t="shared" si="39"/>
        <v>0.87427083333333344</v>
      </c>
      <c r="I116" s="17">
        <f t="shared" si="51"/>
        <v>1.7349305555555556</v>
      </c>
      <c r="J116" s="12">
        <f t="shared" si="28"/>
        <v>21</v>
      </c>
      <c r="K116" s="13">
        <f t="shared" si="29"/>
        <v>4</v>
      </c>
      <c r="L116" s="13">
        <f t="shared" si="27"/>
        <v>1140</v>
      </c>
      <c r="M116" s="13">
        <f t="shared" si="40"/>
        <v>1140</v>
      </c>
      <c r="N116" s="13">
        <f t="shared" si="41"/>
        <v>7</v>
      </c>
      <c r="O116" s="13">
        <f t="shared" si="30"/>
        <v>1141</v>
      </c>
      <c r="P116" s="13">
        <f t="shared" si="42"/>
        <v>27</v>
      </c>
      <c r="Q116" s="13">
        <f t="shared" si="31"/>
        <v>1142</v>
      </c>
      <c r="R116" s="13">
        <f t="shared" si="43"/>
        <v>21</v>
      </c>
      <c r="S116" s="13">
        <f t="shared" si="32"/>
        <v>1143</v>
      </c>
      <c r="T116" s="13">
        <f t="shared" si="44"/>
        <v>8</v>
      </c>
      <c r="U116" s="13">
        <f t="shared" si="45"/>
        <v>1144</v>
      </c>
      <c r="V116" s="13">
        <f t="shared" si="46"/>
        <v>20</v>
      </c>
      <c r="W116" s="13">
        <f t="shared" si="47"/>
        <v>1145</v>
      </c>
      <c r="X116" s="13">
        <f t="shared" si="48"/>
        <v>58</v>
      </c>
      <c r="Y116" s="2"/>
      <c r="Z116" s="1" t="str">
        <f t="shared" si="33"/>
        <v>if (!eeprom.eeprom_write(1140, 7));</v>
      </c>
      <c r="AA116" s="1" t="str">
        <f t="shared" si="34"/>
        <v>if (!eeprom.eeprom_write(1141, 27));</v>
      </c>
      <c r="AB116" s="1" t="str">
        <f t="shared" si="35"/>
        <v>if (!eeprom.eeprom_write(1142, 21));</v>
      </c>
      <c r="AC116" s="1" t="str">
        <f t="shared" si="36"/>
        <v>if (!eeprom.eeprom_write(1143, 8));</v>
      </c>
      <c r="AD116" s="1" t="str">
        <f t="shared" si="49"/>
        <v>if (!eeprom.eeprom_write(1144, 20));</v>
      </c>
      <c r="AE116" s="1" t="str">
        <f t="shared" si="50"/>
        <v>if (!eeprom.eeprom_write(1145, 58));</v>
      </c>
    </row>
    <row r="117" spans="2:31" x14ac:dyDescent="0.25">
      <c r="B117" s="13">
        <v>113</v>
      </c>
      <c r="C117" s="15">
        <v>45404</v>
      </c>
      <c r="D117" s="17">
        <v>0.26740740740740737</v>
      </c>
      <c r="E117" s="16">
        <f t="shared" si="37"/>
        <v>0.30907407407407406</v>
      </c>
      <c r="F117" s="17">
        <v>0.86149305555555555</v>
      </c>
      <c r="G117" s="17">
        <f t="shared" si="38"/>
        <v>0.88232638888888892</v>
      </c>
      <c r="H117" s="17">
        <f t="shared" si="39"/>
        <v>0.8753819444444445</v>
      </c>
      <c r="I117" s="17">
        <f t="shared" si="51"/>
        <v>1.7360416666666667</v>
      </c>
      <c r="J117" s="12">
        <f t="shared" si="28"/>
        <v>22</v>
      </c>
      <c r="K117" s="13">
        <f t="shared" si="29"/>
        <v>4</v>
      </c>
      <c r="L117" s="13">
        <f t="shared" si="27"/>
        <v>1150</v>
      </c>
      <c r="M117" s="13">
        <f t="shared" si="40"/>
        <v>1150</v>
      </c>
      <c r="N117" s="13">
        <f t="shared" si="41"/>
        <v>7</v>
      </c>
      <c r="O117" s="13">
        <f t="shared" si="30"/>
        <v>1151</v>
      </c>
      <c r="P117" s="13">
        <f t="shared" si="42"/>
        <v>25</v>
      </c>
      <c r="Q117" s="13">
        <f t="shared" si="31"/>
        <v>1152</v>
      </c>
      <c r="R117" s="13">
        <f t="shared" si="43"/>
        <v>21</v>
      </c>
      <c r="S117" s="13">
        <f t="shared" si="32"/>
        <v>1153</v>
      </c>
      <c r="T117" s="13">
        <f t="shared" si="44"/>
        <v>10</v>
      </c>
      <c r="U117" s="13">
        <f t="shared" si="45"/>
        <v>1154</v>
      </c>
      <c r="V117" s="13">
        <f t="shared" si="46"/>
        <v>21</v>
      </c>
      <c r="W117" s="13">
        <f t="shared" si="47"/>
        <v>1155</v>
      </c>
      <c r="X117" s="13">
        <f t="shared" si="48"/>
        <v>0</v>
      </c>
      <c r="Y117" s="2"/>
      <c r="Z117" s="1" t="str">
        <f t="shared" si="33"/>
        <v>if (!eeprom.eeprom_write(1150, 7));</v>
      </c>
      <c r="AA117" s="1" t="str">
        <f t="shared" si="34"/>
        <v>if (!eeprom.eeprom_write(1151, 25));</v>
      </c>
      <c r="AB117" s="1" t="str">
        <f t="shared" si="35"/>
        <v>if (!eeprom.eeprom_write(1152, 21));</v>
      </c>
      <c r="AC117" s="1" t="str">
        <f t="shared" si="36"/>
        <v>if (!eeprom.eeprom_write(1153, 10));</v>
      </c>
      <c r="AD117" s="1" t="str">
        <f t="shared" si="49"/>
        <v>if (!eeprom.eeprom_write(1154, 21));</v>
      </c>
      <c r="AE117" s="1" t="str">
        <f t="shared" si="50"/>
        <v>if (!eeprom.eeprom_write(1155, 0));</v>
      </c>
    </row>
    <row r="118" spans="2:31" x14ac:dyDescent="0.25">
      <c r="B118" s="13">
        <v>114</v>
      </c>
      <c r="C118" s="15">
        <v>45405</v>
      </c>
      <c r="D118" s="17">
        <v>0.26604166666666668</v>
      </c>
      <c r="E118" s="16">
        <f t="shared" si="37"/>
        <v>0.30770833333333336</v>
      </c>
      <c r="F118" s="17">
        <v>0.86259259259259258</v>
      </c>
      <c r="G118" s="17">
        <f t="shared" si="38"/>
        <v>0.88342592592592595</v>
      </c>
      <c r="H118" s="17">
        <f t="shared" si="39"/>
        <v>0.87648148148148153</v>
      </c>
      <c r="I118" s="17">
        <f t="shared" si="51"/>
        <v>1.7371412037037037</v>
      </c>
      <c r="J118" s="12">
        <f t="shared" si="28"/>
        <v>23</v>
      </c>
      <c r="K118" s="13">
        <f t="shared" si="29"/>
        <v>4</v>
      </c>
      <c r="L118" s="13">
        <f t="shared" si="27"/>
        <v>1160</v>
      </c>
      <c r="M118" s="13">
        <f t="shared" si="40"/>
        <v>1160</v>
      </c>
      <c r="N118" s="13">
        <f t="shared" si="41"/>
        <v>7</v>
      </c>
      <c r="O118" s="13">
        <f t="shared" si="30"/>
        <v>1161</v>
      </c>
      <c r="P118" s="13">
        <f t="shared" si="42"/>
        <v>23</v>
      </c>
      <c r="Q118" s="13">
        <f t="shared" si="31"/>
        <v>1162</v>
      </c>
      <c r="R118" s="13">
        <f t="shared" si="43"/>
        <v>21</v>
      </c>
      <c r="S118" s="13">
        <f t="shared" si="32"/>
        <v>1163</v>
      </c>
      <c r="T118" s="13">
        <f t="shared" si="44"/>
        <v>12</v>
      </c>
      <c r="U118" s="13">
        <f t="shared" si="45"/>
        <v>1164</v>
      </c>
      <c r="V118" s="13">
        <f t="shared" si="46"/>
        <v>21</v>
      </c>
      <c r="W118" s="13">
        <f t="shared" si="47"/>
        <v>1165</v>
      </c>
      <c r="X118" s="13">
        <f t="shared" si="48"/>
        <v>2</v>
      </c>
      <c r="Y118" s="2"/>
      <c r="Z118" s="1" t="str">
        <f t="shared" si="33"/>
        <v>if (!eeprom.eeprom_write(1160, 7));</v>
      </c>
      <c r="AA118" s="1" t="str">
        <f t="shared" si="34"/>
        <v>if (!eeprom.eeprom_write(1161, 23));</v>
      </c>
      <c r="AB118" s="1" t="str">
        <f t="shared" si="35"/>
        <v>if (!eeprom.eeprom_write(1162, 21));</v>
      </c>
      <c r="AC118" s="1" t="str">
        <f t="shared" si="36"/>
        <v>if (!eeprom.eeprom_write(1163, 12));</v>
      </c>
      <c r="AD118" s="1" t="str">
        <f t="shared" si="49"/>
        <v>if (!eeprom.eeprom_write(1164, 21));</v>
      </c>
      <c r="AE118" s="1" t="str">
        <f t="shared" si="50"/>
        <v>if (!eeprom.eeprom_write(1165, 2));</v>
      </c>
    </row>
    <row r="119" spans="2:31" x14ac:dyDescent="0.25">
      <c r="B119" s="13">
        <v>115</v>
      </c>
      <c r="C119" s="15">
        <v>45406</v>
      </c>
      <c r="D119" s="17">
        <v>0.26468750000000002</v>
      </c>
      <c r="E119" s="16">
        <f t="shared" si="37"/>
        <v>0.30635416666666671</v>
      </c>
      <c r="F119" s="17">
        <v>0.86370370370370375</v>
      </c>
      <c r="G119" s="17">
        <f t="shared" si="38"/>
        <v>0.88453703703703712</v>
      </c>
      <c r="H119" s="17">
        <f t="shared" si="39"/>
        <v>0.8775925925925927</v>
      </c>
      <c r="I119" s="17">
        <f t="shared" si="51"/>
        <v>1.7382523148148148</v>
      </c>
      <c r="J119" s="12">
        <f t="shared" si="28"/>
        <v>24</v>
      </c>
      <c r="K119" s="13">
        <f t="shared" si="29"/>
        <v>4</v>
      </c>
      <c r="L119" s="13">
        <f t="shared" si="27"/>
        <v>1170</v>
      </c>
      <c r="M119" s="13">
        <f t="shared" si="40"/>
        <v>1170</v>
      </c>
      <c r="N119" s="13">
        <f t="shared" si="41"/>
        <v>7</v>
      </c>
      <c r="O119" s="13">
        <f t="shared" si="30"/>
        <v>1171</v>
      </c>
      <c r="P119" s="13">
        <f t="shared" si="42"/>
        <v>21</v>
      </c>
      <c r="Q119" s="13">
        <f t="shared" si="31"/>
        <v>1172</v>
      </c>
      <c r="R119" s="13">
        <f t="shared" si="43"/>
        <v>21</v>
      </c>
      <c r="S119" s="13">
        <f t="shared" si="32"/>
        <v>1173</v>
      </c>
      <c r="T119" s="13">
        <f t="shared" si="44"/>
        <v>13</v>
      </c>
      <c r="U119" s="13">
        <f t="shared" si="45"/>
        <v>1174</v>
      </c>
      <c r="V119" s="13">
        <f t="shared" si="46"/>
        <v>21</v>
      </c>
      <c r="W119" s="13">
        <f t="shared" si="47"/>
        <v>1175</v>
      </c>
      <c r="X119" s="13">
        <f t="shared" si="48"/>
        <v>3</v>
      </c>
      <c r="Y119" s="2"/>
      <c r="Z119" s="1" t="str">
        <f t="shared" si="33"/>
        <v>if (!eeprom.eeprom_write(1170, 7));</v>
      </c>
      <c r="AA119" s="1" t="str">
        <f t="shared" si="34"/>
        <v>if (!eeprom.eeprom_write(1171, 21));</v>
      </c>
      <c r="AB119" s="1" t="str">
        <f t="shared" si="35"/>
        <v>if (!eeprom.eeprom_write(1172, 21));</v>
      </c>
      <c r="AC119" s="1" t="str">
        <f t="shared" si="36"/>
        <v>if (!eeprom.eeprom_write(1173, 13));</v>
      </c>
      <c r="AD119" s="1" t="str">
        <f t="shared" si="49"/>
        <v>if (!eeprom.eeprom_write(1174, 21));</v>
      </c>
      <c r="AE119" s="1" t="str">
        <f t="shared" si="50"/>
        <v>if (!eeprom.eeprom_write(1175, 3));</v>
      </c>
    </row>
    <row r="120" spans="2:31" x14ac:dyDescent="0.25">
      <c r="B120" s="13">
        <v>116</v>
      </c>
      <c r="C120" s="15">
        <v>45407</v>
      </c>
      <c r="D120" s="17">
        <v>0.2633449074074074</v>
      </c>
      <c r="E120" s="16">
        <f t="shared" si="37"/>
        <v>0.30501157407407409</v>
      </c>
      <c r="F120" s="17">
        <v>0.86480324074074078</v>
      </c>
      <c r="G120" s="17">
        <f t="shared" si="38"/>
        <v>0.88563657407407415</v>
      </c>
      <c r="H120" s="17">
        <f t="shared" si="39"/>
        <v>0.87869212962962973</v>
      </c>
      <c r="I120" s="17">
        <f t="shared" si="51"/>
        <v>1.7393518518518518</v>
      </c>
      <c r="J120" s="12">
        <f t="shared" si="28"/>
        <v>25</v>
      </c>
      <c r="K120" s="13">
        <f t="shared" si="29"/>
        <v>4</v>
      </c>
      <c r="L120" s="13">
        <f t="shared" si="27"/>
        <v>1180</v>
      </c>
      <c r="M120" s="13">
        <f t="shared" si="40"/>
        <v>1180</v>
      </c>
      <c r="N120" s="13">
        <f t="shared" si="41"/>
        <v>7</v>
      </c>
      <c r="O120" s="13">
        <f t="shared" si="30"/>
        <v>1181</v>
      </c>
      <c r="P120" s="13">
        <f t="shared" si="42"/>
        <v>19</v>
      </c>
      <c r="Q120" s="13">
        <f t="shared" si="31"/>
        <v>1182</v>
      </c>
      <c r="R120" s="13">
        <f t="shared" si="43"/>
        <v>21</v>
      </c>
      <c r="S120" s="13">
        <f t="shared" si="32"/>
        <v>1183</v>
      </c>
      <c r="T120" s="13">
        <f t="shared" si="44"/>
        <v>15</v>
      </c>
      <c r="U120" s="13">
        <f t="shared" si="45"/>
        <v>1184</v>
      </c>
      <c r="V120" s="13">
        <f t="shared" si="46"/>
        <v>21</v>
      </c>
      <c r="W120" s="13">
        <f t="shared" si="47"/>
        <v>1185</v>
      </c>
      <c r="X120" s="13">
        <f t="shared" si="48"/>
        <v>5</v>
      </c>
      <c r="Y120" s="2"/>
      <c r="Z120" s="1" t="str">
        <f t="shared" si="33"/>
        <v>if (!eeprom.eeprom_write(1180, 7));</v>
      </c>
      <c r="AA120" s="1" t="str">
        <f t="shared" si="34"/>
        <v>if (!eeprom.eeprom_write(1181, 19));</v>
      </c>
      <c r="AB120" s="1" t="str">
        <f t="shared" si="35"/>
        <v>if (!eeprom.eeprom_write(1182, 21));</v>
      </c>
      <c r="AC120" s="1" t="str">
        <f t="shared" si="36"/>
        <v>if (!eeprom.eeprom_write(1183, 15));</v>
      </c>
      <c r="AD120" s="1" t="str">
        <f t="shared" si="49"/>
        <v>if (!eeprom.eeprom_write(1184, 21));</v>
      </c>
      <c r="AE120" s="1" t="str">
        <f t="shared" si="50"/>
        <v>if (!eeprom.eeprom_write(1185, 5));</v>
      </c>
    </row>
    <row r="121" spans="2:31" x14ac:dyDescent="0.25">
      <c r="B121" s="13">
        <v>117</v>
      </c>
      <c r="C121" s="15">
        <v>45408</v>
      </c>
      <c r="D121" s="17">
        <v>0.26201388888888888</v>
      </c>
      <c r="E121" s="16">
        <f t="shared" si="37"/>
        <v>0.30368055555555556</v>
      </c>
      <c r="F121" s="17">
        <v>0.86591435185185195</v>
      </c>
      <c r="G121" s="17">
        <f t="shared" si="38"/>
        <v>0.88674768518518532</v>
      </c>
      <c r="H121" s="17">
        <f t="shared" si="39"/>
        <v>0.8798032407407409</v>
      </c>
      <c r="I121" s="17">
        <f t="shared" si="51"/>
        <v>1.7404629629629631</v>
      </c>
      <c r="J121" s="12">
        <f t="shared" si="28"/>
        <v>26</v>
      </c>
      <c r="K121" s="13">
        <f t="shared" si="29"/>
        <v>4</v>
      </c>
      <c r="L121" s="13">
        <f t="shared" si="27"/>
        <v>1190</v>
      </c>
      <c r="M121" s="13">
        <f t="shared" si="40"/>
        <v>1190</v>
      </c>
      <c r="N121" s="13">
        <f t="shared" si="41"/>
        <v>7</v>
      </c>
      <c r="O121" s="13">
        <f t="shared" si="30"/>
        <v>1191</v>
      </c>
      <c r="P121" s="13">
        <f t="shared" si="42"/>
        <v>17</v>
      </c>
      <c r="Q121" s="13">
        <f t="shared" si="31"/>
        <v>1192</v>
      </c>
      <c r="R121" s="13">
        <f t="shared" si="43"/>
        <v>21</v>
      </c>
      <c r="S121" s="13">
        <f t="shared" si="32"/>
        <v>1193</v>
      </c>
      <c r="T121" s="13">
        <f t="shared" si="44"/>
        <v>16</v>
      </c>
      <c r="U121" s="13">
        <f t="shared" si="45"/>
        <v>1194</v>
      </c>
      <c r="V121" s="13">
        <f t="shared" si="46"/>
        <v>21</v>
      </c>
      <c r="W121" s="13">
        <f t="shared" si="47"/>
        <v>1195</v>
      </c>
      <c r="X121" s="13">
        <f t="shared" si="48"/>
        <v>6</v>
      </c>
      <c r="Y121" s="2"/>
      <c r="Z121" s="1" t="str">
        <f t="shared" si="33"/>
        <v>if (!eeprom.eeprom_write(1190, 7));</v>
      </c>
      <c r="AA121" s="1" t="str">
        <f t="shared" si="34"/>
        <v>if (!eeprom.eeprom_write(1191, 17));</v>
      </c>
      <c r="AB121" s="1" t="str">
        <f t="shared" si="35"/>
        <v>if (!eeprom.eeprom_write(1192, 21));</v>
      </c>
      <c r="AC121" s="1" t="str">
        <f t="shared" si="36"/>
        <v>if (!eeprom.eeprom_write(1193, 16));</v>
      </c>
      <c r="AD121" s="1" t="str">
        <f t="shared" si="49"/>
        <v>if (!eeprom.eeprom_write(1194, 21));</v>
      </c>
      <c r="AE121" s="1" t="str">
        <f t="shared" si="50"/>
        <v>if (!eeprom.eeprom_write(1195, 6));</v>
      </c>
    </row>
    <row r="122" spans="2:31" x14ac:dyDescent="0.25">
      <c r="B122" s="13">
        <v>118</v>
      </c>
      <c r="C122" s="15">
        <v>45409</v>
      </c>
      <c r="D122" s="17">
        <v>0.26070601851851855</v>
      </c>
      <c r="E122" s="16">
        <f t="shared" si="37"/>
        <v>0.30237268518518523</v>
      </c>
      <c r="F122" s="17">
        <v>0.86701388888888897</v>
      </c>
      <c r="G122" s="17">
        <f t="shared" si="38"/>
        <v>0.88784722222222234</v>
      </c>
      <c r="H122" s="17">
        <f t="shared" si="39"/>
        <v>0.88090277777777792</v>
      </c>
      <c r="I122" s="17">
        <f t="shared" si="51"/>
        <v>1.7415625000000001</v>
      </c>
      <c r="J122" s="12">
        <f t="shared" si="28"/>
        <v>27</v>
      </c>
      <c r="K122" s="13">
        <f t="shared" si="29"/>
        <v>4</v>
      </c>
      <c r="L122" s="13">
        <f t="shared" si="27"/>
        <v>1200</v>
      </c>
      <c r="M122" s="13">
        <f t="shared" si="40"/>
        <v>1200</v>
      </c>
      <c r="N122" s="13">
        <f t="shared" si="41"/>
        <v>7</v>
      </c>
      <c r="O122" s="13">
        <f t="shared" si="30"/>
        <v>1201</v>
      </c>
      <c r="P122" s="13">
        <f t="shared" si="42"/>
        <v>15</v>
      </c>
      <c r="Q122" s="13">
        <f t="shared" si="31"/>
        <v>1202</v>
      </c>
      <c r="R122" s="13">
        <f t="shared" si="43"/>
        <v>21</v>
      </c>
      <c r="S122" s="13">
        <f t="shared" si="32"/>
        <v>1203</v>
      </c>
      <c r="T122" s="13">
        <f t="shared" si="44"/>
        <v>18</v>
      </c>
      <c r="U122" s="13">
        <f t="shared" si="45"/>
        <v>1204</v>
      </c>
      <c r="V122" s="13">
        <f t="shared" si="46"/>
        <v>21</v>
      </c>
      <c r="W122" s="13">
        <f t="shared" si="47"/>
        <v>1205</v>
      </c>
      <c r="X122" s="13">
        <f t="shared" si="48"/>
        <v>8</v>
      </c>
      <c r="Y122" s="2"/>
      <c r="Z122" s="1" t="str">
        <f t="shared" si="33"/>
        <v>if (!eeprom.eeprom_write(1200, 7));</v>
      </c>
      <c r="AA122" s="1" t="str">
        <f t="shared" si="34"/>
        <v>if (!eeprom.eeprom_write(1201, 15));</v>
      </c>
      <c r="AB122" s="1" t="str">
        <f t="shared" si="35"/>
        <v>if (!eeprom.eeprom_write(1202, 21));</v>
      </c>
      <c r="AC122" s="1" t="str">
        <f t="shared" si="36"/>
        <v>if (!eeprom.eeprom_write(1203, 18));</v>
      </c>
      <c r="AD122" s="1" t="str">
        <f t="shared" si="49"/>
        <v>if (!eeprom.eeprom_write(1204, 21));</v>
      </c>
      <c r="AE122" s="1" t="str">
        <f t="shared" si="50"/>
        <v>if (!eeprom.eeprom_write(1205, 8));</v>
      </c>
    </row>
    <row r="123" spans="2:31" x14ac:dyDescent="0.25">
      <c r="B123" s="13">
        <v>119</v>
      </c>
      <c r="C123" s="15">
        <v>45410</v>
      </c>
      <c r="D123" s="17">
        <v>0.25939814814814816</v>
      </c>
      <c r="E123" s="16">
        <f t="shared" si="37"/>
        <v>0.30106481481481484</v>
      </c>
      <c r="F123" s="17">
        <v>0.868113425925926</v>
      </c>
      <c r="G123" s="17">
        <f t="shared" si="38"/>
        <v>0.88894675925925937</v>
      </c>
      <c r="H123" s="17">
        <f t="shared" si="39"/>
        <v>0.88200231481481495</v>
      </c>
      <c r="I123" s="17">
        <f t="shared" si="51"/>
        <v>1.7426620370370371</v>
      </c>
      <c r="J123" s="12">
        <f t="shared" si="28"/>
        <v>28</v>
      </c>
      <c r="K123" s="13">
        <f t="shared" si="29"/>
        <v>4</v>
      </c>
      <c r="L123" s="13">
        <f t="shared" si="27"/>
        <v>1210</v>
      </c>
      <c r="M123" s="13">
        <f t="shared" si="40"/>
        <v>1210</v>
      </c>
      <c r="N123" s="13">
        <f t="shared" si="41"/>
        <v>7</v>
      </c>
      <c r="O123" s="13">
        <f t="shared" si="30"/>
        <v>1211</v>
      </c>
      <c r="P123" s="13">
        <f t="shared" si="42"/>
        <v>13</v>
      </c>
      <c r="Q123" s="13">
        <f t="shared" si="31"/>
        <v>1212</v>
      </c>
      <c r="R123" s="13">
        <f t="shared" si="43"/>
        <v>21</v>
      </c>
      <c r="S123" s="13">
        <f t="shared" si="32"/>
        <v>1213</v>
      </c>
      <c r="T123" s="13">
        <f t="shared" si="44"/>
        <v>20</v>
      </c>
      <c r="U123" s="13">
        <f t="shared" si="45"/>
        <v>1214</v>
      </c>
      <c r="V123" s="13">
        <f t="shared" si="46"/>
        <v>21</v>
      </c>
      <c r="W123" s="13">
        <f t="shared" si="47"/>
        <v>1215</v>
      </c>
      <c r="X123" s="13">
        <f t="shared" si="48"/>
        <v>10</v>
      </c>
      <c r="Y123" s="2"/>
      <c r="Z123" s="1" t="str">
        <f t="shared" si="33"/>
        <v>if (!eeprom.eeprom_write(1210, 7));</v>
      </c>
      <c r="AA123" s="1" t="str">
        <f t="shared" si="34"/>
        <v>if (!eeprom.eeprom_write(1211, 13));</v>
      </c>
      <c r="AB123" s="1" t="str">
        <f t="shared" si="35"/>
        <v>if (!eeprom.eeprom_write(1212, 21));</v>
      </c>
      <c r="AC123" s="1" t="str">
        <f t="shared" si="36"/>
        <v>if (!eeprom.eeprom_write(1213, 20));</v>
      </c>
      <c r="AD123" s="1" t="str">
        <f t="shared" si="49"/>
        <v>if (!eeprom.eeprom_write(1214, 21));</v>
      </c>
      <c r="AE123" s="1" t="str">
        <f t="shared" si="50"/>
        <v>if (!eeprom.eeprom_write(1215, 10));</v>
      </c>
    </row>
    <row r="124" spans="2:31" x14ac:dyDescent="0.25">
      <c r="B124" s="13">
        <v>120</v>
      </c>
      <c r="C124" s="15">
        <v>45411</v>
      </c>
      <c r="D124" s="17">
        <v>0.25811342592592595</v>
      </c>
      <c r="E124" s="16">
        <f t="shared" si="37"/>
        <v>0.29978009259259264</v>
      </c>
      <c r="F124" s="17">
        <v>0.86920138888888887</v>
      </c>
      <c r="G124" s="17">
        <f t="shared" si="38"/>
        <v>0.89003472222222224</v>
      </c>
      <c r="H124" s="17">
        <f t="shared" si="39"/>
        <v>0.88309027777777782</v>
      </c>
      <c r="I124" s="17">
        <f t="shared" si="51"/>
        <v>1.7437499999999999</v>
      </c>
      <c r="J124" s="12">
        <f t="shared" si="28"/>
        <v>29</v>
      </c>
      <c r="K124" s="13">
        <f t="shared" si="29"/>
        <v>4</v>
      </c>
      <c r="L124" s="13">
        <f t="shared" si="27"/>
        <v>1220</v>
      </c>
      <c r="M124" s="13">
        <f t="shared" si="40"/>
        <v>1220</v>
      </c>
      <c r="N124" s="13">
        <f t="shared" si="41"/>
        <v>7</v>
      </c>
      <c r="O124" s="13">
        <f t="shared" si="30"/>
        <v>1221</v>
      </c>
      <c r="P124" s="13">
        <f t="shared" si="42"/>
        <v>11</v>
      </c>
      <c r="Q124" s="13">
        <f t="shared" si="31"/>
        <v>1222</v>
      </c>
      <c r="R124" s="13">
        <f t="shared" si="43"/>
        <v>21</v>
      </c>
      <c r="S124" s="13">
        <f t="shared" si="32"/>
        <v>1223</v>
      </c>
      <c r="T124" s="13">
        <f t="shared" si="44"/>
        <v>21</v>
      </c>
      <c r="U124" s="13">
        <f t="shared" si="45"/>
        <v>1224</v>
      </c>
      <c r="V124" s="13">
        <f t="shared" si="46"/>
        <v>21</v>
      </c>
      <c r="W124" s="13">
        <f t="shared" si="47"/>
        <v>1225</v>
      </c>
      <c r="X124" s="13">
        <f t="shared" si="48"/>
        <v>11</v>
      </c>
      <c r="Y124" s="2"/>
      <c r="Z124" s="1" t="str">
        <f t="shared" si="33"/>
        <v>if (!eeprom.eeprom_write(1220, 7));</v>
      </c>
      <c r="AA124" s="1" t="str">
        <f t="shared" si="34"/>
        <v>if (!eeprom.eeprom_write(1221, 11));</v>
      </c>
      <c r="AB124" s="1" t="str">
        <f t="shared" si="35"/>
        <v>if (!eeprom.eeprom_write(1222, 21));</v>
      </c>
      <c r="AC124" s="1" t="str">
        <f t="shared" si="36"/>
        <v>if (!eeprom.eeprom_write(1223, 21));</v>
      </c>
      <c r="AD124" s="1" t="str">
        <f t="shared" si="49"/>
        <v>if (!eeprom.eeprom_write(1224, 21));</v>
      </c>
      <c r="AE124" s="1" t="str">
        <f t="shared" si="50"/>
        <v>if (!eeprom.eeprom_write(1225, 11));</v>
      </c>
    </row>
    <row r="125" spans="2:31" x14ac:dyDescent="0.25">
      <c r="B125" s="13">
        <v>121</v>
      </c>
      <c r="C125" s="15">
        <v>45412</v>
      </c>
      <c r="D125" s="17">
        <v>0.25684027777777779</v>
      </c>
      <c r="E125" s="16">
        <f t="shared" si="37"/>
        <v>0.29850694444444448</v>
      </c>
      <c r="F125" s="17">
        <v>0.87030092592592589</v>
      </c>
      <c r="G125" s="17">
        <f t="shared" si="38"/>
        <v>0.89113425925925926</v>
      </c>
      <c r="H125" s="17">
        <f t="shared" si="39"/>
        <v>0.88418981481481485</v>
      </c>
      <c r="I125" s="17">
        <f t="shared" si="51"/>
        <v>1.7448495370370369</v>
      </c>
      <c r="J125" s="12">
        <f t="shared" si="28"/>
        <v>30</v>
      </c>
      <c r="K125" s="13">
        <f t="shared" si="29"/>
        <v>4</v>
      </c>
      <c r="L125" s="13">
        <f t="shared" si="27"/>
        <v>1230</v>
      </c>
      <c r="M125" s="13">
        <f t="shared" si="40"/>
        <v>1230</v>
      </c>
      <c r="N125" s="13">
        <f t="shared" si="41"/>
        <v>7</v>
      </c>
      <c r="O125" s="13">
        <f t="shared" si="30"/>
        <v>1231</v>
      </c>
      <c r="P125" s="13">
        <f t="shared" si="42"/>
        <v>9</v>
      </c>
      <c r="Q125" s="13">
        <f t="shared" si="31"/>
        <v>1232</v>
      </c>
      <c r="R125" s="13">
        <f t="shared" si="43"/>
        <v>21</v>
      </c>
      <c r="S125" s="13">
        <f t="shared" si="32"/>
        <v>1233</v>
      </c>
      <c r="T125" s="13">
        <f t="shared" si="44"/>
        <v>23</v>
      </c>
      <c r="U125" s="13">
        <f t="shared" si="45"/>
        <v>1234</v>
      </c>
      <c r="V125" s="13">
        <f t="shared" si="46"/>
        <v>21</v>
      </c>
      <c r="W125" s="13">
        <f t="shared" si="47"/>
        <v>1235</v>
      </c>
      <c r="X125" s="13">
        <f t="shared" si="48"/>
        <v>13</v>
      </c>
      <c r="Y125" s="2"/>
      <c r="Z125" s="1" t="str">
        <f t="shared" si="33"/>
        <v>if (!eeprom.eeprom_write(1230, 7));</v>
      </c>
      <c r="AA125" s="1" t="str">
        <f t="shared" si="34"/>
        <v>if (!eeprom.eeprom_write(1231, 9));</v>
      </c>
      <c r="AB125" s="1" t="str">
        <f t="shared" si="35"/>
        <v>if (!eeprom.eeprom_write(1232, 21));</v>
      </c>
      <c r="AC125" s="1" t="str">
        <f t="shared" si="36"/>
        <v>if (!eeprom.eeprom_write(1233, 23));</v>
      </c>
      <c r="AD125" s="1" t="str">
        <f t="shared" si="49"/>
        <v>if (!eeprom.eeprom_write(1234, 21));</v>
      </c>
      <c r="AE125" s="1" t="str">
        <f t="shared" si="50"/>
        <v>if (!eeprom.eeprom_write(1235, 13));</v>
      </c>
    </row>
    <row r="126" spans="2:31" x14ac:dyDescent="0.25">
      <c r="B126" s="13">
        <v>122</v>
      </c>
      <c r="C126" s="15">
        <v>45413</v>
      </c>
      <c r="D126" s="17">
        <v>0.25557870370370367</v>
      </c>
      <c r="E126" s="16">
        <f t="shared" si="37"/>
        <v>0.29724537037037035</v>
      </c>
      <c r="F126" s="17">
        <v>0.87138888888888899</v>
      </c>
      <c r="G126" s="17">
        <f t="shared" si="38"/>
        <v>0.89222222222222236</v>
      </c>
      <c r="H126" s="17">
        <f t="shared" si="39"/>
        <v>0.88527777777777794</v>
      </c>
      <c r="I126" s="17">
        <v>0.89722222222222225</v>
      </c>
      <c r="J126" s="12">
        <f t="shared" si="28"/>
        <v>1</v>
      </c>
      <c r="K126" s="13">
        <f t="shared" si="29"/>
        <v>5</v>
      </c>
      <c r="L126" s="13">
        <f t="shared" si="27"/>
        <v>1250</v>
      </c>
      <c r="M126" s="13">
        <f t="shared" si="40"/>
        <v>1250</v>
      </c>
      <c r="N126" s="13">
        <f t="shared" si="41"/>
        <v>7</v>
      </c>
      <c r="O126" s="13">
        <f t="shared" si="30"/>
        <v>1251</v>
      </c>
      <c r="P126" s="13">
        <f t="shared" si="42"/>
        <v>8</v>
      </c>
      <c r="Q126" s="13">
        <f t="shared" si="31"/>
        <v>1252</v>
      </c>
      <c r="R126" s="13">
        <f t="shared" si="43"/>
        <v>21</v>
      </c>
      <c r="S126" s="13">
        <f t="shared" si="32"/>
        <v>1253</v>
      </c>
      <c r="T126" s="13">
        <f t="shared" si="44"/>
        <v>24</v>
      </c>
      <c r="U126" s="13">
        <f t="shared" si="45"/>
        <v>1254</v>
      </c>
      <c r="V126" s="13">
        <f t="shared" si="46"/>
        <v>21</v>
      </c>
      <c r="W126" s="13">
        <f t="shared" si="47"/>
        <v>1255</v>
      </c>
      <c r="X126" s="13">
        <f t="shared" si="48"/>
        <v>14</v>
      </c>
      <c r="Y126" s="2"/>
      <c r="Z126" s="1" t="str">
        <f t="shared" si="33"/>
        <v>if (!eeprom.eeprom_write(1250, 7));</v>
      </c>
      <c r="AA126" s="1" t="str">
        <f t="shared" si="34"/>
        <v>if (!eeprom.eeprom_write(1251, 8));</v>
      </c>
      <c r="AB126" s="1" t="str">
        <f t="shared" si="35"/>
        <v>if (!eeprom.eeprom_write(1252, 21));</v>
      </c>
      <c r="AC126" s="1" t="str">
        <f t="shared" si="36"/>
        <v>if (!eeprom.eeprom_write(1253, 24));</v>
      </c>
      <c r="AD126" s="1" t="str">
        <f t="shared" si="49"/>
        <v>if (!eeprom.eeprom_write(1254, 21));</v>
      </c>
      <c r="AE126" s="1" t="str">
        <f t="shared" si="50"/>
        <v>if (!eeprom.eeprom_write(1255, 14));</v>
      </c>
    </row>
    <row r="127" spans="2:31" x14ac:dyDescent="0.25">
      <c r="B127" s="13">
        <v>123</v>
      </c>
      <c r="C127" s="15">
        <v>45414</v>
      </c>
      <c r="D127" s="17">
        <v>0.25434027777777779</v>
      </c>
      <c r="E127" s="16">
        <f t="shared" si="37"/>
        <v>0.29600694444444448</v>
      </c>
      <c r="F127" s="17">
        <v>0.87247685185185186</v>
      </c>
      <c r="G127" s="17">
        <f t="shared" si="38"/>
        <v>0.89331018518518523</v>
      </c>
      <c r="H127" s="17">
        <f t="shared" si="39"/>
        <v>0.88636574074074082</v>
      </c>
      <c r="I127" s="17">
        <f>F127+$G$141</f>
        <v>1.7803587962962963</v>
      </c>
      <c r="J127" s="12">
        <f t="shared" si="28"/>
        <v>2</v>
      </c>
      <c r="K127" s="13">
        <f t="shared" si="29"/>
        <v>5</v>
      </c>
      <c r="L127" s="13">
        <f t="shared" si="27"/>
        <v>1260</v>
      </c>
      <c r="M127" s="13">
        <f t="shared" si="40"/>
        <v>1260</v>
      </c>
      <c r="N127" s="13">
        <f t="shared" si="41"/>
        <v>7</v>
      </c>
      <c r="O127" s="13">
        <f t="shared" si="30"/>
        <v>1261</v>
      </c>
      <c r="P127" s="13">
        <f t="shared" si="42"/>
        <v>6</v>
      </c>
      <c r="Q127" s="13">
        <f t="shared" si="31"/>
        <v>1262</v>
      </c>
      <c r="R127" s="13">
        <f t="shared" si="43"/>
        <v>21</v>
      </c>
      <c r="S127" s="13">
        <f t="shared" si="32"/>
        <v>1263</v>
      </c>
      <c r="T127" s="13">
        <f t="shared" si="44"/>
        <v>26</v>
      </c>
      <c r="U127" s="13">
        <f t="shared" si="45"/>
        <v>1264</v>
      </c>
      <c r="V127" s="13">
        <f t="shared" si="46"/>
        <v>21</v>
      </c>
      <c r="W127" s="13">
        <f t="shared" si="47"/>
        <v>1265</v>
      </c>
      <c r="X127" s="13">
        <f t="shared" si="48"/>
        <v>16</v>
      </c>
      <c r="Y127" s="2"/>
      <c r="Z127" s="1" t="str">
        <f t="shared" si="33"/>
        <v>if (!eeprom.eeprom_write(1260, 7));</v>
      </c>
      <c r="AA127" s="1" t="str">
        <f t="shared" si="34"/>
        <v>if (!eeprom.eeprom_write(1261, 6));</v>
      </c>
      <c r="AB127" s="1" t="str">
        <f t="shared" si="35"/>
        <v>if (!eeprom.eeprom_write(1262, 21));</v>
      </c>
      <c r="AC127" s="1" t="str">
        <f t="shared" si="36"/>
        <v>if (!eeprom.eeprom_write(1263, 26));</v>
      </c>
      <c r="AD127" s="1" t="str">
        <f t="shared" si="49"/>
        <v>if (!eeprom.eeprom_write(1264, 21));</v>
      </c>
      <c r="AE127" s="1" t="str">
        <f t="shared" si="50"/>
        <v>if (!eeprom.eeprom_write(1265, 16));</v>
      </c>
    </row>
    <row r="128" spans="2:31" x14ac:dyDescent="0.25">
      <c r="B128" s="13">
        <v>124</v>
      </c>
      <c r="C128" s="15">
        <v>45415</v>
      </c>
      <c r="D128" s="17">
        <v>0.25311342592592595</v>
      </c>
      <c r="E128" s="16">
        <f t="shared" si="37"/>
        <v>0.29478009259259264</v>
      </c>
      <c r="F128" s="17">
        <v>0.87355324074074081</v>
      </c>
      <c r="G128" s="17">
        <f t="shared" si="38"/>
        <v>0.89438657407407418</v>
      </c>
      <c r="H128" s="17">
        <f t="shared" si="39"/>
        <v>0.88744212962962976</v>
      </c>
      <c r="I128" s="17">
        <f t="shared" ref="I128:I156" si="52">F128+$G$141</f>
        <v>1.7814351851851853</v>
      </c>
      <c r="J128" s="12">
        <f t="shared" si="28"/>
        <v>3</v>
      </c>
      <c r="K128" s="13">
        <f t="shared" si="29"/>
        <v>5</v>
      </c>
      <c r="L128" s="13">
        <f t="shared" si="27"/>
        <v>1270</v>
      </c>
      <c r="M128" s="13">
        <f t="shared" si="40"/>
        <v>1270</v>
      </c>
      <c r="N128" s="13">
        <f t="shared" si="41"/>
        <v>7</v>
      </c>
      <c r="O128" s="13">
        <f t="shared" si="30"/>
        <v>1271</v>
      </c>
      <c r="P128" s="13">
        <f t="shared" si="42"/>
        <v>4</v>
      </c>
      <c r="Q128" s="13">
        <f t="shared" si="31"/>
        <v>1272</v>
      </c>
      <c r="R128" s="13">
        <f t="shared" si="43"/>
        <v>21</v>
      </c>
      <c r="S128" s="13">
        <f t="shared" si="32"/>
        <v>1273</v>
      </c>
      <c r="T128" s="13">
        <f t="shared" si="44"/>
        <v>27</v>
      </c>
      <c r="U128" s="13">
        <f t="shared" si="45"/>
        <v>1274</v>
      </c>
      <c r="V128" s="13">
        <f t="shared" si="46"/>
        <v>21</v>
      </c>
      <c r="W128" s="13">
        <f t="shared" si="47"/>
        <v>1275</v>
      </c>
      <c r="X128" s="13">
        <f t="shared" si="48"/>
        <v>17</v>
      </c>
      <c r="Y128" s="2"/>
      <c r="Z128" s="1" t="str">
        <f t="shared" si="33"/>
        <v>if (!eeprom.eeprom_write(1270, 7));</v>
      </c>
      <c r="AA128" s="1" t="str">
        <f t="shared" si="34"/>
        <v>if (!eeprom.eeprom_write(1271, 4));</v>
      </c>
      <c r="AB128" s="1" t="str">
        <f t="shared" si="35"/>
        <v>if (!eeprom.eeprom_write(1272, 21));</v>
      </c>
      <c r="AC128" s="1" t="str">
        <f t="shared" si="36"/>
        <v>if (!eeprom.eeprom_write(1273, 27));</v>
      </c>
      <c r="AD128" s="1" t="str">
        <f t="shared" si="49"/>
        <v>if (!eeprom.eeprom_write(1274, 21));</v>
      </c>
      <c r="AE128" s="1" t="str">
        <f t="shared" si="50"/>
        <v>if (!eeprom.eeprom_write(1275, 17));</v>
      </c>
    </row>
    <row r="129" spans="2:31" x14ac:dyDescent="0.25">
      <c r="B129" s="13">
        <v>125</v>
      </c>
      <c r="C129" s="15">
        <v>45416</v>
      </c>
      <c r="D129" s="17">
        <v>0.25190972222222224</v>
      </c>
      <c r="E129" s="16">
        <f t="shared" si="37"/>
        <v>0.29357638888888893</v>
      </c>
      <c r="F129" s="17">
        <v>0.87462962962962965</v>
      </c>
      <c r="G129" s="17">
        <f t="shared" si="38"/>
        <v>0.89546296296296302</v>
      </c>
      <c r="H129" s="17">
        <f t="shared" si="39"/>
        <v>0.8885185185185186</v>
      </c>
      <c r="I129" s="17">
        <f t="shared" si="52"/>
        <v>1.782511574074074</v>
      </c>
      <c r="J129" s="12">
        <f t="shared" si="28"/>
        <v>4</v>
      </c>
      <c r="K129" s="13">
        <f t="shared" si="29"/>
        <v>5</v>
      </c>
      <c r="L129" s="13">
        <f t="shared" si="27"/>
        <v>1280</v>
      </c>
      <c r="M129" s="13">
        <f t="shared" si="40"/>
        <v>1280</v>
      </c>
      <c r="N129" s="13">
        <f t="shared" si="41"/>
        <v>7</v>
      </c>
      <c r="O129" s="13">
        <f t="shared" si="30"/>
        <v>1281</v>
      </c>
      <c r="P129" s="13">
        <f t="shared" si="42"/>
        <v>2</v>
      </c>
      <c r="Q129" s="13">
        <f t="shared" si="31"/>
        <v>1282</v>
      </c>
      <c r="R129" s="13">
        <f t="shared" si="43"/>
        <v>21</v>
      </c>
      <c r="S129" s="13">
        <f t="shared" si="32"/>
        <v>1283</v>
      </c>
      <c r="T129" s="13">
        <f t="shared" si="44"/>
        <v>29</v>
      </c>
      <c r="U129" s="13">
        <f t="shared" si="45"/>
        <v>1284</v>
      </c>
      <c r="V129" s="13">
        <f t="shared" si="46"/>
        <v>21</v>
      </c>
      <c r="W129" s="13">
        <f t="shared" si="47"/>
        <v>1285</v>
      </c>
      <c r="X129" s="13">
        <f t="shared" si="48"/>
        <v>19</v>
      </c>
      <c r="Y129" s="2"/>
      <c r="Z129" s="1" t="str">
        <f t="shared" si="33"/>
        <v>if (!eeprom.eeprom_write(1280, 7));</v>
      </c>
      <c r="AA129" s="1" t="str">
        <f t="shared" si="34"/>
        <v>if (!eeprom.eeprom_write(1281, 2));</v>
      </c>
      <c r="AB129" s="1" t="str">
        <f t="shared" si="35"/>
        <v>if (!eeprom.eeprom_write(1282, 21));</v>
      </c>
      <c r="AC129" s="1" t="str">
        <f t="shared" si="36"/>
        <v>if (!eeprom.eeprom_write(1283, 29));</v>
      </c>
      <c r="AD129" s="1" t="str">
        <f t="shared" si="49"/>
        <v>if (!eeprom.eeprom_write(1284, 21));</v>
      </c>
      <c r="AE129" s="1" t="str">
        <f t="shared" si="50"/>
        <v>if (!eeprom.eeprom_write(1285, 19));</v>
      </c>
    </row>
    <row r="130" spans="2:31" x14ac:dyDescent="0.25">
      <c r="B130" s="13">
        <v>126</v>
      </c>
      <c r="C130" s="15">
        <v>45417</v>
      </c>
      <c r="D130" s="17">
        <v>0.25071759259259258</v>
      </c>
      <c r="E130" s="16">
        <f t="shared" si="37"/>
        <v>0.29238425925925926</v>
      </c>
      <c r="F130" s="17">
        <v>0.87570601851851859</v>
      </c>
      <c r="G130" s="17">
        <f t="shared" si="38"/>
        <v>0.89653935185185196</v>
      </c>
      <c r="H130" s="17">
        <f t="shared" si="39"/>
        <v>0.88959490740740754</v>
      </c>
      <c r="I130" s="17">
        <f t="shared" si="52"/>
        <v>1.783587962962963</v>
      </c>
      <c r="J130" s="12">
        <f t="shared" si="28"/>
        <v>5</v>
      </c>
      <c r="K130" s="13">
        <f t="shared" si="29"/>
        <v>5</v>
      </c>
      <c r="L130" s="13">
        <f t="shared" si="27"/>
        <v>1290</v>
      </c>
      <c r="M130" s="13">
        <f t="shared" si="40"/>
        <v>1290</v>
      </c>
      <c r="N130" s="13">
        <f t="shared" si="41"/>
        <v>7</v>
      </c>
      <c r="O130" s="13">
        <f t="shared" si="30"/>
        <v>1291</v>
      </c>
      <c r="P130" s="13">
        <f t="shared" si="42"/>
        <v>1</v>
      </c>
      <c r="Q130" s="13">
        <f t="shared" si="31"/>
        <v>1292</v>
      </c>
      <c r="R130" s="13">
        <f t="shared" si="43"/>
        <v>21</v>
      </c>
      <c r="S130" s="13">
        <f t="shared" si="32"/>
        <v>1293</v>
      </c>
      <c r="T130" s="13">
        <f t="shared" si="44"/>
        <v>31</v>
      </c>
      <c r="U130" s="13">
        <f t="shared" si="45"/>
        <v>1294</v>
      </c>
      <c r="V130" s="13">
        <f t="shared" si="46"/>
        <v>21</v>
      </c>
      <c r="W130" s="13">
        <f t="shared" si="47"/>
        <v>1295</v>
      </c>
      <c r="X130" s="13">
        <f t="shared" si="48"/>
        <v>21</v>
      </c>
      <c r="Y130" s="2"/>
      <c r="Z130" s="1" t="str">
        <f t="shared" si="33"/>
        <v>if (!eeprom.eeprom_write(1290, 7));</v>
      </c>
      <c r="AA130" s="1" t="str">
        <f t="shared" si="34"/>
        <v>if (!eeprom.eeprom_write(1291, 1));</v>
      </c>
      <c r="AB130" s="1" t="str">
        <f t="shared" si="35"/>
        <v>if (!eeprom.eeprom_write(1292, 21));</v>
      </c>
      <c r="AC130" s="1" t="str">
        <f t="shared" si="36"/>
        <v>if (!eeprom.eeprom_write(1293, 31));</v>
      </c>
      <c r="AD130" s="1" t="str">
        <f t="shared" si="49"/>
        <v>if (!eeprom.eeprom_write(1294, 21));</v>
      </c>
      <c r="AE130" s="1" t="str">
        <f t="shared" si="50"/>
        <v>if (!eeprom.eeprom_write(1295, 21));</v>
      </c>
    </row>
    <row r="131" spans="2:31" x14ac:dyDescent="0.25">
      <c r="B131" s="13">
        <v>127</v>
      </c>
      <c r="C131" s="15">
        <v>45418</v>
      </c>
      <c r="D131" s="17">
        <v>0.2495486111111111</v>
      </c>
      <c r="E131" s="16">
        <f t="shared" si="37"/>
        <v>0.29121527777777778</v>
      </c>
      <c r="F131" s="17">
        <v>0.87677083333333339</v>
      </c>
      <c r="G131" s="17">
        <f t="shared" si="38"/>
        <v>0.89760416666666676</v>
      </c>
      <c r="H131" s="17">
        <f t="shared" si="39"/>
        <v>0.89065972222222234</v>
      </c>
      <c r="I131" s="17">
        <f t="shared" si="52"/>
        <v>1.7846527777777779</v>
      </c>
      <c r="J131" s="12">
        <f t="shared" si="28"/>
        <v>6</v>
      </c>
      <c r="K131" s="13">
        <f t="shared" si="29"/>
        <v>5</v>
      </c>
      <c r="L131" s="13">
        <f t="shared" ref="L131:L193" si="53">(((K131*31)-31)+J131)*10</f>
        <v>1300</v>
      </c>
      <c r="M131" s="13">
        <f t="shared" si="40"/>
        <v>1300</v>
      </c>
      <c r="N131" s="13">
        <f t="shared" si="41"/>
        <v>6</v>
      </c>
      <c r="O131" s="13">
        <f t="shared" si="30"/>
        <v>1301</v>
      </c>
      <c r="P131" s="13">
        <f t="shared" si="42"/>
        <v>59</v>
      </c>
      <c r="Q131" s="13">
        <f t="shared" si="31"/>
        <v>1302</v>
      </c>
      <c r="R131" s="13">
        <f t="shared" si="43"/>
        <v>21</v>
      </c>
      <c r="S131" s="13">
        <f t="shared" si="32"/>
        <v>1303</v>
      </c>
      <c r="T131" s="13">
        <f t="shared" si="44"/>
        <v>32</v>
      </c>
      <c r="U131" s="13">
        <f t="shared" si="45"/>
        <v>1304</v>
      </c>
      <c r="V131" s="13">
        <f t="shared" si="46"/>
        <v>21</v>
      </c>
      <c r="W131" s="13">
        <f t="shared" si="47"/>
        <v>1305</v>
      </c>
      <c r="X131" s="13">
        <f t="shared" si="48"/>
        <v>22</v>
      </c>
      <c r="Y131" s="2"/>
      <c r="Z131" s="1" t="str">
        <f t="shared" si="33"/>
        <v>if (!eeprom.eeprom_write(1300, 6));</v>
      </c>
      <c r="AA131" s="1" t="str">
        <f t="shared" si="34"/>
        <v>if (!eeprom.eeprom_write(1301, 59));</v>
      </c>
      <c r="AB131" s="1" t="str">
        <f t="shared" si="35"/>
        <v>if (!eeprom.eeprom_write(1302, 21));</v>
      </c>
      <c r="AC131" s="1" t="str">
        <f t="shared" si="36"/>
        <v>if (!eeprom.eeprom_write(1303, 32));</v>
      </c>
      <c r="AD131" s="1" t="str">
        <f t="shared" si="49"/>
        <v>if (!eeprom.eeprom_write(1304, 21));</v>
      </c>
      <c r="AE131" s="1" t="str">
        <f t="shared" si="50"/>
        <v>if (!eeprom.eeprom_write(1305, 22));</v>
      </c>
    </row>
    <row r="132" spans="2:31" x14ac:dyDescent="0.25">
      <c r="B132" s="13">
        <v>128</v>
      </c>
      <c r="C132" s="15">
        <v>45419</v>
      </c>
      <c r="D132" s="17">
        <v>0.24839120370370371</v>
      </c>
      <c r="E132" s="16">
        <f t="shared" si="37"/>
        <v>0.2900578703703704</v>
      </c>
      <c r="F132" s="17">
        <v>0.87783564814814818</v>
      </c>
      <c r="G132" s="17">
        <f t="shared" si="38"/>
        <v>0.89866898148148155</v>
      </c>
      <c r="H132" s="17">
        <f t="shared" si="39"/>
        <v>0.89172453703703713</v>
      </c>
      <c r="I132" s="17">
        <f t="shared" si="52"/>
        <v>1.7857175925925928</v>
      </c>
      <c r="J132" s="12">
        <f t="shared" si="28"/>
        <v>7</v>
      </c>
      <c r="K132" s="13">
        <f t="shared" si="29"/>
        <v>5</v>
      </c>
      <c r="L132" s="13">
        <f t="shared" si="53"/>
        <v>1310</v>
      </c>
      <c r="M132" s="13">
        <f t="shared" si="40"/>
        <v>1310</v>
      </c>
      <c r="N132" s="13">
        <f t="shared" si="41"/>
        <v>6</v>
      </c>
      <c r="O132" s="13">
        <f t="shared" si="30"/>
        <v>1311</v>
      </c>
      <c r="P132" s="13">
        <f t="shared" si="42"/>
        <v>57</v>
      </c>
      <c r="Q132" s="13">
        <f t="shared" si="31"/>
        <v>1312</v>
      </c>
      <c r="R132" s="13">
        <f t="shared" si="43"/>
        <v>21</v>
      </c>
      <c r="S132" s="13">
        <f t="shared" si="32"/>
        <v>1313</v>
      </c>
      <c r="T132" s="13">
        <f t="shared" si="44"/>
        <v>34</v>
      </c>
      <c r="U132" s="13">
        <f t="shared" si="45"/>
        <v>1314</v>
      </c>
      <c r="V132" s="13">
        <f t="shared" si="46"/>
        <v>21</v>
      </c>
      <c r="W132" s="13">
        <f t="shared" si="47"/>
        <v>1315</v>
      </c>
      <c r="X132" s="13">
        <f t="shared" si="48"/>
        <v>24</v>
      </c>
      <c r="Y132" s="2"/>
      <c r="Z132" s="1" t="str">
        <f t="shared" si="33"/>
        <v>if (!eeprom.eeprom_write(1310, 6));</v>
      </c>
      <c r="AA132" s="1" t="str">
        <f t="shared" si="34"/>
        <v>if (!eeprom.eeprom_write(1311, 57));</v>
      </c>
      <c r="AB132" s="1" t="str">
        <f t="shared" si="35"/>
        <v>if (!eeprom.eeprom_write(1312, 21));</v>
      </c>
      <c r="AC132" s="1" t="str">
        <f t="shared" si="36"/>
        <v>if (!eeprom.eeprom_write(1313, 34));</v>
      </c>
      <c r="AD132" s="1" t="str">
        <f t="shared" si="49"/>
        <v>if (!eeprom.eeprom_write(1314, 21));</v>
      </c>
      <c r="AE132" s="1" t="str">
        <f t="shared" si="50"/>
        <v>if (!eeprom.eeprom_write(1315, 24));</v>
      </c>
    </row>
    <row r="133" spans="2:31" x14ac:dyDescent="0.25">
      <c r="B133" s="13">
        <v>129</v>
      </c>
      <c r="C133" s="15">
        <v>45420</v>
      </c>
      <c r="D133" s="17">
        <v>0.24725694444444446</v>
      </c>
      <c r="E133" s="16">
        <f t="shared" si="37"/>
        <v>0.28892361111111114</v>
      </c>
      <c r="F133" s="17">
        <v>0.87888888888888894</v>
      </c>
      <c r="G133" s="17">
        <f t="shared" si="38"/>
        <v>0.89972222222222231</v>
      </c>
      <c r="H133" s="17">
        <f t="shared" si="39"/>
        <v>0.89277777777777789</v>
      </c>
      <c r="I133" s="17">
        <f t="shared" si="52"/>
        <v>1.7867708333333334</v>
      </c>
      <c r="J133" s="12">
        <f t="shared" ref="J133:J196" si="54">DAY(C133)</f>
        <v>8</v>
      </c>
      <c r="K133" s="13">
        <f t="shared" ref="K133:K196" si="55">MONTH(C133)</f>
        <v>5</v>
      </c>
      <c r="L133" s="13">
        <f t="shared" si="53"/>
        <v>1320</v>
      </c>
      <c r="M133" s="13">
        <f t="shared" si="40"/>
        <v>1320</v>
      </c>
      <c r="N133" s="13">
        <f t="shared" si="41"/>
        <v>6</v>
      </c>
      <c r="O133" s="13">
        <f t="shared" ref="O133:O196" si="56">L133+1</f>
        <v>1321</v>
      </c>
      <c r="P133" s="13">
        <f t="shared" si="42"/>
        <v>56</v>
      </c>
      <c r="Q133" s="13">
        <f t="shared" ref="Q133:Q196" si="57">L133+2</f>
        <v>1322</v>
      </c>
      <c r="R133" s="13">
        <f t="shared" si="43"/>
        <v>21</v>
      </c>
      <c r="S133" s="13">
        <f t="shared" ref="S133:S196" si="58">L133+3</f>
        <v>1323</v>
      </c>
      <c r="T133" s="13">
        <f t="shared" si="44"/>
        <v>35</v>
      </c>
      <c r="U133" s="13">
        <f t="shared" si="45"/>
        <v>1324</v>
      </c>
      <c r="V133" s="13">
        <f t="shared" si="46"/>
        <v>21</v>
      </c>
      <c r="W133" s="13">
        <f t="shared" si="47"/>
        <v>1325</v>
      </c>
      <c r="X133" s="13">
        <f t="shared" si="48"/>
        <v>25</v>
      </c>
      <c r="Y133" s="2"/>
      <c r="Z133" s="1" t="str">
        <f t="shared" ref="Z133:Z196" si="59">"if (!eeprom.eeprom_write("&amp;M133&amp;", "&amp;N133&amp;"));"</f>
        <v>if (!eeprom.eeprom_write(1320, 6));</v>
      </c>
      <c r="AA133" s="1" t="str">
        <f t="shared" ref="AA133:AA196" si="60">"if (!eeprom.eeprom_write("&amp;O133&amp;", "&amp;P133&amp;"));"</f>
        <v>if (!eeprom.eeprom_write(1321, 56));</v>
      </c>
      <c r="AB133" s="1" t="str">
        <f t="shared" ref="AB133:AB196" si="61">"if (!eeprom.eeprom_write("&amp;Q133&amp;", "&amp;R133&amp;"));"</f>
        <v>if (!eeprom.eeprom_write(1322, 21));</v>
      </c>
      <c r="AC133" s="1" t="str">
        <f t="shared" ref="AC133:AC196" si="62">"if (!eeprom.eeprom_write("&amp;S133&amp;", "&amp;T133&amp;"));"</f>
        <v>if (!eeprom.eeprom_write(1323, 35));</v>
      </c>
      <c r="AD133" s="1" t="str">
        <f t="shared" si="49"/>
        <v>if (!eeprom.eeprom_write(1324, 21));</v>
      </c>
      <c r="AE133" s="1" t="str">
        <f t="shared" si="50"/>
        <v>if (!eeprom.eeprom_write(1325, 25));</v>
      </c>
    </row>
    <row r="134" spans="2:31" x14ac:dyDescent="0.25">
      <c r="B134" s="13">
        <v>130</v>
      </c>
      <c r="C134" s="15">
        <v>45421</v>
      </c>
      <c r="D134" s="17">
        <v>0.24614583333333334</v>
      </c>
      <c r="E134" s="16">
        <f t="shared" ref="E134:E197" si="63">D134+$E$1</f>
        <v>0.28781250000000003</v>
      </c>
      <c r="F134" s="17">
        <v>0.8799421296296297</v>
      </c>
      <c r="G134" s="17">
        <f t="shared" ref="G134:G197" si="64">F134+$G$1</f>
        <v>0.90077546296296307</v>
      </c>
      <c r="H134" s="17">
        <f t="shared" ref="H134:H197" si="65">G134-$H$1</f>
        <v>0.89383101851851865</v>
      </c>
      <c r="I134" s="17">
        <f t="shared" si="52"/>
        <v>1.7878240740740741</v>
      </c>
      <c r="J134" s="12">
        <f t="shared" si="54"/>
        <v>9</v>
      </c>
      <c r="K134" s="13">
        <f t="shared" si="55"/>
        <v>5</v>
      </c>
      <c r="L134" s="13">
        <f t="shared" si="53"/>
        <v>1330</v>
      </c>
      <c r="M134" s="13">
        <f t="shared" ref="M134:M197" si="66">L134</f>
        <v>1330</v>
      </c>
      <c r="N134" s="13">
        <f t="shared" ref="N134:N197" si="67">HOUR(E134)</f>
        <v>6</v>
      </c>
      <c r="O134" s="13">
        <f t="shared" si="56"/>
        <v>1331</v>
      </c>
      <c r="P134" s="13">
        <f t="shared" ref="P134:P197" si="68">MINUTE(E134)</f>
        <v>54</v>
      </c>
      <c r="Q134" s="13">
        <f t="shared" si="57"/>
        <v>1332</v>
      </c>
      <c r="R134" s="13">
        <f t="shared" ref="R134:R197" si="69">HOUR(G134)</f>
        <v>21</v>
      </c>
      <c r="S134" s="13">
        <f t="shared" si="58"/>
        <v>1333</v>
      </c>
      <c r="T134" s="13">
        <f t="shared" ref="T134:T197" si="70">MINUTE(G134)</f>
        <v>37</v>
      </c>
      <c r="U134" s="13">
        <f t="shared" ref="U134:U197" si="71">L134+4</f>
        <v>1334</v>
      </c>
      <c r="V134" s="13">
        <f t="shared" ref="V134:V197" si="72">HOUR(H134)</f>
        <v>21</v>
      </c>
      <c r="W134" s="13">
        <f t="shared" ref="W134:W197" si="73">L134+5</f>
        <v>1335</v>
      </c>
      <c r="X134" s="13">
        <f t="shared" ref="X134:X197" si="74">MINUTE(H134)</f>
        <v>27</v>
      </c>
      <c r="Y134" s="2"/>
      <c r="Z134" s="1" t="str">
        <f t="shared" si="59"/>
        <v>if (!eeprom.eeprom_write(1330, 6));</v>
      </c>
      <c r="AA134" s="1" t="str">
        <f t="shared" si="60"/>
        <v>if (!eeprom.eeprom_write(1331, 54));</v>
      </c>
      <c r="AB134" s="1" t="str">
        <f t="shared" si="61"/>
        <v>if (!eeprom.eeprom_write(1332, 21));</v>
      </c>
      <c r="AC134" s="1" t="str">
        <f t="shared" si="62"/>
        <v>if (!eeprom.eeprom_write(1333, 37));</v>
      </c>
      <c r="AD134" s="1" t="str">
        <f t="shared" ref="AD134:AD197" si="75">"if (!eeprom.eeprom_write("&amp;U134&amp;", "&amp;V134&amp;"));"</f>
        <v>if (!eeprom.eeprom_write(1334, 21));</v>
      </c>
      <c r="AE134" s="1" t="str">
        <f t="shared" ref="AE134:AE197" si="76">"if (!eeprom.eeprom_write("&amp;W134&amp;", "&amp;X134&amp;"));"</f>
        <v>if (!eeprom.eeprom_write(1335, 27));</v>
      </c>
    </row>
    <row r="135" spans="2:31" x14ac:dyDescent="0.25">
      <c r="B135" s="13">
        <v>131</v>
      </c>
      <c r="C135" s="15">
        <v>45422</v>
      </c>
      <c r="D135" s="17">
        <v>0.24504629629629632</v>
      </c>
      <c r="E135" s="16">
        <f t="shared" si="63"/>
        <v>0.286712962962963</v>
      </c>
      <c r="F135" s="17">
        <v>0.88098379629629631</v>
      </c>
      <c r="G135" s="17">
        <f t="shared" si="64"/>
        <v>0.90181712962962968</v>
      </c>
      <c r="H135" s="17">
        <f t="shared" si="65"/>
        <v>0.89487268518518526</v>
      </c>
      <c r="I135" s="17">
        <f t="shared" si="52"/>
        <v>1.7888657407407407</v>
      </c>
      <c r="J135" s="12">
        <f t="shared" si="54"/>
        <v>10</v>
      </c>
      <c r="K135" s="13">
        <f t="shared" si="55"/>
        <v>5</v>
      </c>
      <c r="L135" s="13">
        <f t="shared" si="53"/>
        <v>1340</v>
      </c>
      <c r="M135" s="13">
        <f t="shared" si="66"/>
        <v>1340</v>
      </c>
      <c r="N135" s="13">
        <f t="shared" si="67"/>
        <v>6</v>
      </c>
      <c r="O135" s="13">
        <f t="shared" si="56"/>
        <v>1341</v>
      </c>
      <c r="P135" s="13">
        <f t="shared" si="68"/>
        <v>52</v>
      </c>
      <c r="Q135" s="13">
        <f t="shared" si="57"/>
        <v>1342</v>
      </c>
      <c r="R135" s="13">
        <f t="shared" si="69"/>
        <v>21</v>
      </c>
      <c r="S135" s="13">
        <f t="shared" si="58"/>
        <v>1343</v>
      </c>
      <c r="T135" s="13">
        <f t="shared" si="70"/>
        <v>38</v>
      </c>
      <c r="U135" s="13">
        <f t="shared" si="71"/>
        <v>1344</v>
      </c>
      <c r="V135" s="13">
        <f t="shared" si="72"/>
        <v>21</v>
      </c>
      <c r="W135" s="13">
        <f t="shared" si="73"/>
        <v>1345</v>
      </c>
      <c r="X135" s="13">
        <f t="shared" si="74"/>
        <v>28</v>
      </c>
      <c r="Y135" s="2"/>
      <c r="Z135" s="1" t="str">
        <f t="shared" si="59"/>
        <v>if (!eeprom.eeprom_write(1340, 6));</v>
      </c>
      <c r="AA135" s="1" t="str">
        <f t="shared" si="60"/>
        <v>if (!eeprom.eeprom_write(1341, 52));</v>
      </c>
      <c r="AB135" s="1" t="str">
        <f t="shared" si="61"/>
        <v>if (!eeprom.eeprom_write(1342, 21));</v>
      </c>
      <c r="AC135" s="1" t="str">
        <f t="shared" si="62"/>
        <v>if (!eeprom.eeprom_write(1343, 38));</v>
      </c>
      <c r="AD135" s="1" t="str">
        <f t="shared" si="75"/>
        <v>if (!eeprom.eeprom_write(1344, 21));</v>
      </c>
      <c r="AE135" s="1" t="str">
        <f t="shared" si="76"/>
        <v>if (!eeprom.eeprom_write(1345, 28));</v>
      </c>
    </row>
    <row r="136" spans="2:31" x14ac:dyDescent="0.25">
      <c r="B136" s="13">
        <v>132</v>
      </c>
      <c r="C136" s="15">
        <v>45423</v>
      </c>
      <c r="D136" s="17">
        <v>0.24396990740740743</v>
      </c>
      <c r="E136" s="16">
        <f t="shared" si="63"/>
        <v>0.28563657407407411</v>
      </c>
      <c r="F136" s="17">
        <v>0.88201388888888888</v>
      </c>
      <c r="G136" s="17">
        <f t="shared" si="64"/>
        <v>0.90284722222222225</v>
      </c>
      <c r="H136" s="17">
        <f t="shared" si="65"/>
        <v>0.89590277777777783</v>
      </c>
      <c r="I136" s="17">
        <f t="shared" si="52"/>
        <v>1.7898958333333335</v>
      </c>
      <c r="J136" s="12">
        <f t="shared" si="54"/>
        <v>11</v>
      </c>
      <c r="K136" s="13">
        <f t="shared" si="55"/>
        <v>5</v>
      </c>
      <c r="L136" s="13">
        <f t="shared" si="53"/>
        <v>1350</v>
      </c>
      <c r="M136" s="13">
        <f t="shared" si="66"/>
        <v>1350</v>
      </c>
      <c r="N136" s="13">
        <f t="shared" si="67"/>
        <v>6</v>
      </c>
      <c r="O136" s="13">
        <f t="shared" si="56"/>
        <v>1351</v>
      </c>
      <c r="P136" s="13">
        <f t="shared" si="68"/>
        <v>51</v>
      </c>
      <c r="Q136" s="13">
        <f t="shared" si="57"/>
        <v>1352</v>
      </c>
      <c r="R136" s="13">
        <f t="shared" si="69"/>
        <v>21</v>
      </c>
      <c r="S136" s="13">
        <f t="shared" si="58"/>
        <v>1353</v>
      </c>
      <c r="T136" s="13">
        <f t="shared" si="70"/>
        <v>40</v>
      </c>
      <c r="U136" s="13">
        <f t="shared" si="71"/>
        <v>1354</v>
      </c>
      <c r="V136" s="13">
        <f t="shared" si="72"/>
        <v>21</v>
      </c>
      <c r="W136" s="13">
        <f t="shared" si="73"/>
        <v>1355</v>
      </c>
      <c r="X136" s="13">
        <f t="shared" si="74"/>
        <v>30</v>
      </c>
      <c r="Y136" s="2"/>
      <c r="Z136" s="1" t="str">
        <f t="shared" si="59"/>
        <v>if (!eeprom.eeprom_write(1350, 6));</v>
      </c>
      <c r="AA136" s="1" t="str">
        <f t="shared" si="60"/>
        <v>if (!eeprom.eeprom_write(1351, 51));</v>
      </c>
      <c r="AB136" s="1" t="str">
        <f t="shared" si="61"/>
        <v>if (!eeprom.eeprom_write(1352, 21));</v>
      </c>
      <c r="AC136" s="1" t="str">
        <f t="shared" si="62"/>
        <v>if (!eeprom.eeprom_write(1353, 40));</v>
      </c>
      <c r="AD136" s="1" t="str">
        <f t="shared" si="75"/>
        <v>if (!eeprom.eeprom_write(1354, 21));</v>
      </c>
      <c r="AE136" s="1" t="str">
        <f t="shared" si="76"/>
        <v>if (!eeprom.eeprom_write(1355, 30));</v>
      </c>
    </row>
    <row r="137" spans="2:31" x14ac:dyDescent="0.25">
      <c r="B137" s="13">
        <v>133</v>
      </c>
      <c r="C137" s="15">
        <v>45424</v>
      </c>
      <c r="D137" s="17">
        <v>0.24291666666666667</v>
      </c>
      <c r="E137" s="16">
        <f t="shared" si="63"/>
        <v>0.28458333333333335</v>
      </c>
      <c r="F137" s="17">
        <v>0.88304398148148155</v>
      </c>
      <c r="G137" s="17">
        <f t="shared" si="64"/>
        <v>0.90387731481481493</v>
      </c>
      <c r="H137" s="17">
        <f t="shared" si="65"/>
        <v>0.89693287037037051</v>
      </c>
      <c r="I137" s="17">
        <f t="shared" si="52"/>
        <v>1.790925925925926</v>
      </c>
      <c r="J137" s="12">
        <f t="shared" si="54"/>
        <v>12</v>
      </c>
      <c r="K137" s="13">
        <f t="shared" si="55"/>
        <v>5</v>
      </c>
      <c r="L137" s="13">
        <f t="shared" si="53"/>
        <v>1360</v>
      </c>
      <c r="M137" s="13">
        <f t="shared" si="66"/>
        <v>1360</v>
      </c>
      <c r="N137" s="13">
        <f t="shared" si="67"/>
        <v>6</v>
      </c>
      <c r="O137" s="13">
        <f t="shared" si="56"/>
        <v>1361</v>
      </c>
      <c r="P137" s="13">
        <f t="shared" si="68"/>
        <v>49</v>
      </c>
      <c r="Q137" s="13">
        <f t="shared" si="57"/>
        <v>1362</v>
      </c>
      <c r="R137" s="13">
        <f t="shared" si="69"/>
        <v>21</v>
      </c>
      <c r="S137" s="13">
        <f t="shared" si="58"/>
        <v>1363</v>
      </c>
      <c r="T137" s="13">
        <f t="shared" si="70"/>
        <v>41</v>
      </c>
      <c r="U137" s="13">
        <f t="shared" si="71"/>
        <v>1364</v>
      </c>
      <c r="V137" s="13">
        <f t="shared" si="72"/>
        <v>21</v>
      </c>
      <c r="W137" s="13">
        <f t="shared" si="73"/>
        <v>1365</v>
      </c>
      <c r="X137" s="13">
        <f t="shared" si="74"/>
        <v>31</v>
      </c>
      <c r="Y137" s="2"/>
      <c r="Z137" s="1" t="str">
        <f t="shared" si="59"/>
        <v>if (!eeprom.eeprom_write(1360, 6));</v>
      </c>
      <c r="AA137" s="1" t="str">
        <f t="shared" si="60"/>
        <v>if (!eeprom.eeprom_write(1361, 49));</v>
      </c>
      <c r="AB137" s="1" t="str">
        <f t="shared" si="61"/>
        <v>if (!eeprom.eeprom_write(1362, 21));</v>
      </c>
      <c r="AC137" s="1" t="str">
        <f t="shared" si="62"/>
        <v>if (!eeprom.eeprom_write(1363, 41));</v>
      </c>
      <c r="AD137" s="1" t="str">
        <f t="shared" si="75"/>
        <v>if (!eeprom.eeprom_write(1364, 21));</v>
      </c>
      <c r="AE137" s="1" t="str">
        <f t="shared" si="76"/>
        <v>if (!eeprom.eeprom_write(1365, 31));</v>
      </c>
    </row>
    <row r="138" spans="2:31" x14ac:dyDescent="0.25">
      <c r="B138" s="13">
        <v>134</v>
      </c>
      <c r="C138" s="15">
        <v>45425</v>
      </c>
      <c r="D138" s="17">
        <v>0.2418865740740741</v>
      </c>
      <c r="E138" s="16">
        <f t="shared" si="63"/>
        <v>0.28355324074074079</v>
      </c>
      <c r="F138" s="17">
        <v>0.88405092592592593</v>
      </c>
      <c r="G138" s="17">
        <f t="shared" si="64"/>
        <v>0.9048842592592593</v>
      </c>
      <c r="H138" s="17">
        <f t="shared" si="65"/>
        <v>0.89793981481481489</v>
      </c>
      <c r="I138" s="17">
        <f t="shared" si="52"/>
        <v>1.7919328703703705</v>
      </c>
      <c r="J138" s="12">
        <f t="shared" si="54"/>
        <v>13</v>
      </c>
      <c r="K138" s="13">
        <f t="shared" si="55"/>
        <v>5</v>
      </c>
      <c r="L138" s="13">
        <f t="shared" si="53"/>
        <v>1370</v>
      </c>
      <c r="M138" s="13">
        <f t="shared" si="66"/>
        <v>1370</v>
      </c>
      <c r="N138" s="13">
        <f t="shared" si="67"/>
        <v>6</v>
      </c>
      <c r="O138" s="13">
        <f t="shared" si="56"/>
        <v>1371</v>
      </c>
      <c r="P138" s="13">
        <f t="shared" si="68"/>
        <v>48</v>
      </c>
      <c r="Q138" s="13">
        <f t="shared" si="57"/>
        <v>1372</v>
      </c>
      <c r="R138" s="13">
        <f t="shared" si="69"/>
        <v>21</v>
      </c>
      <c r="S138" s="13">
        <f t="shared" si="58"/>
        <v>1373</v>
      </c>
      <c r="T138" s="13">
        <f t="shared" si="70"/>
        <v>43</v>
      </c>
      <c r="U138" s="13">
        <f t="shared" si="71"/>
        <v>1374</v>
      </c>
      <c r="V138" s="13">
        <f t="shared" si="72"/>
        <v>21</v>
      </c>
      <c r="W138" s="13">
        <f t="shared" si="73"/>
        <v>1375</v>
      </c>
      <c r="X138" s="13">
        <f t="shared" si="74"/>
        <v>33</v>
      </c>
      <c r="Y138" s="2"/>
      <c r="Z138" s="1" t="str">
        <f t="shared" si="59"/>
        <v>if (!eeprom.eeprom_write(1370, 6));</v>
      </c>
      <c r="AA138" s="1" t="str">
        <f t="shared" si="60"/>
        <v>if (!eeprom.eeprom_write(1371, 48));</v>
      </c>
      <c r="AB138" s="1" t="str">
        <f t="shared" si="61"/>
        <v>if (!eeprom.eeprom_write(1372, 21));</v>
      </c>
      <c r="AC138" s="1" t="str">
        <f t="shared" si="62"/>
        <v>if (!eeprom.eeprom_write(1373, 43));</v>
      </c>
      <c r="AD138" s="1" t="str">
        <f t="shared" si="75"/>
        <v>if (!eeprom.eeprom_write(1374, 21));</v>
      </c>
      <c r="AE138" s="1" t="str">
        <f t="shared" si="76"/>
        <v>if (!eeprom.eeprom_write(1375, 33));</v>
      </c>
    </row>
    <row r="139" spans="2:31" x14ac:dyDescent="0.25">
      <c r="B139" s="13">
        <v>135</v>
      </c>
      <c r="C139" s="15">
        <v>45426</v>
      </c>
      <c r="D139" s="17">
        <v>0.24086805555555557</v>
      </c>
      <c r="E139" s="16">
        <f t="shared" si="63"/>
        <v>0.28253472222222226</v>
      </c>
      <c r="F139" s="17">
        <v>0.88506944444444446</v>
      </c>
      <c r="G139" s="17">
        <f t="shared" si="64"/>
        <v>0.90590277777777783</v>
      </c>
      <c r="H139" s="17">
        <f t="shared" si="65"/>
        <v>0.89895833333333341</v>
      </c>
      <c r="I139" s="17">
        <f t="shared" si="52"/>
        <v>1.7929513888888891</v>
      </c>
      <c r="J139" s="12">
        <f t="shared" si="54"/>
        <v>14</v>
      </c>
      <c r="K139" s="13">
        <f t="shared" si="55"/>
        <v>5</v>
      </c>
      <c r="L139" s="13">
        <f t="shared" si="53"/>
        <v>1380</v>
      </c>
      <c r="M139" s="13">
        <f t="shared" si="66"/>
        <v>1380</v>
      </c>
      <c r="N139" s="13">
        <f t="shared" si="67"/>
        <v>6</v>
      </c>
      <c r="O139" s="13">
        <f t="shared" si="56"/>
        <v>1381</v>
      </c>
      <c r="P139" s="13">
        <f t="shared" si="68"/>
        <v>46</v>
      </c>
      <c r="Q139" s="13">
        <f t="shared" si="57"/>
        <v>1382</v>
      </c>
      <c r="R139" s="13">
        <f t="shared" si="69"/>
        <v>21</v>
      </c>
      <c r="S139" s="13">
        <f t="shared" si="58"/>
        <v>1383</v>
      </c>
      <c r="T139" s="13">
        <f t="shared" si="70"/>
        <v>44</v>
      </c>
      <c r="U139" s="13">
        <f t="shared" si="71"/>
        <v>1384</v>
      </c>
      <c r="V139" s="13">
        <f t="shared" si="72"/>
        <v>21</v>
      </c>
      <c r="W139" s="13">
        <f t="shared" si="73"/>
        <v>1385</v>
      </c>
      <c r="X139" s="13">
        <f t="shared" si="74"/>
        <v>34</v>
      </c>
      <c r="Y139" s="2"/>
      <c r="Z139" s="1" t="str">
        <f t="shared" si="59"/>
        <v>if (!eeprom.eeprom_write(1380, 6));</v>
      </c>
      <c r="AA139" s="1" t="str">
        <f t="shared" si="60"/>
        <v>if (!eeprom.eeprom_write(1381, 46));</v>
      </c>
      <c r="AB139" s="1" t="str">
        <f t="shared" si="61"/>
        <v>if (!eeprom.eeprom_write(1382, 21));</v>
      </c>
      <c r="AC139" s="1" t="str">
        <f t="shared" si="62"/>
        <v>if (!eeprom.eeprom_write(1383, 44));</v>
      </c>
      <c r="AD139" s="1" t="str">
        <f t="shared" si="75"/>
        <v>if (!eeprom.eeprom_write(1384, 21));</v>
      </c>
      <c r="AE139" s="1" t="str">
        <f t="shared" si="76"/>
        <v>if (!eeprom.eeprom_write(1385, 34));</v>
      </c>
    </row>
    <row r="140" spans="2:31" x14ac:dyDescent="0.25">
      <c r="B140" s="13">
        <v>136</v>
      </c>
      <c r="C140" s="15">
        <v>45427</v>
      </c>
      <c r="D140" s="17">
        <v>0.23988425925925927</v>
      </c>
      <c r="E140" s="16">
        <f t="shared" si="63"/>
        <v>0.28155092592592595</v>
      </c>
      <c r="F140" s="17">
        <v>0.88606481481481481</v>
      </c>
      <c r="G140" s="17">
        <f t="shared" si="64"/>
        <v>0.90689814814814818</v>
      </c>
      <c r="H140" s="17">
        <f t="shared" si="65"/>
        <v>0.89995370370370376</v>
      </c>
      <c r="I140" s="17">
        <f t="shared" si="52"/>
        <v>1.7939467592592593</v>
      </c>
      <c r="J140" s="12">
        <f t="shared" si="54"/>
        <v>15</v>
      </c>
      <c r="K140" s="13">
        <f t="shared" si="55"/>
        <v>5</v>
      </c>
      <c r="L140" s="13">
        <f t="shared" si="53"/>
        <v>1390</v>
      </c>
      <c r="M140" s="13">
        <f t="shared" si="66"/>
        <v>1390</v>
      </c>
      <c r="N140" s="13">
        <f t="shared" si="67"/>
        <v>6</v>
      </c>
      <c r="O140" s="13">
        <f t="shared" si="56"/>
        <v>1391</v>
      </c>
      <c r="P140" s="13">
        <f t="shared" si="68"/>
        <v>45</v>
      </c>
      <c r="Q140" s="13">
        <f t="shared" si="57"/>
        <v>1392</v>
      </c>
      <c r="R140" s="13">
        <f t="shared" si="69"/>
        <v>21</v>
      </c>
      <c r="S140" s="13">
        <f t="shared" si="58"/>
        <v>1393</v>
      </c>
      <c r="T140" s="13">
        <f t="shared" si="70"/>
        <v>45</v>
      </c>
      <c r="U140" s="13">
        <f t="shared" si="71"/>
        <v>1394</v>
      </c>
      <c r="V140" s="13">
        <f t="shared" si="72"/>
        <v>21</v>
      </c>
      <c r="W140" s="13">
        <f t="shared" si="73"/>
        <v>1395</v>
      </c>
      <c r="X140" s="13">
        <f t="shared" si="74"/>
        <v>35</v>
      </c>
      <c r="Y140" s="2"/>
      <c r="Z140" s="1" t="str">
        <f t="shared" si="59"/>
        <v>if (!eeprom.eeprom_write(1390, 6));</v>
      </c>
      <c r="AA140" s="1" t="str">
        <f t="shared" si="60"/>
        <v>if (!eeprom.eeprom_write(1391, 45));</v>
      </c>
      <c r="AB140" s="1" t="str">
        <f t="shared" si="61"/>
        <v>if (!eeprom.eeprom_write(1392, 21));</v>
      </c>
      <c r="AC140" s="1" t="str">
        <f t="shared" si="62"/>
        <v>if (!eeprom.eeprom_write(1393, 45));</v>
      </c>
      <c r="AD140" s="1" t="str">
        <f t="shared" si="75"/>
        <v>if (!eeprom.eeprom_write(1394, 21));</v>
      </c>
      <c r="AE140" s="1" t="str">
        <f t="shared" si="76"/>
        <v>if (!eeprom.eeprom_write(1395, 35));</v>
      </c>
    </row>
    <row r="141" spans="2:31" x14ac:dyDescent="0.25">
      <c r="B141" s="13">
        <v>137</v>
      </c>
      <c r="C141" s="15">
        <v>45428</v>
      </c>
      <c r="D141" s="17">
        <v>0.2389236111111111</v>
      </c>
      <c r="E141" s="16">
        <f t="shared" si="63"/>
        <v>0.28059027777777779</v>
      </c>
      <c r="F141" s="17">
        <v>0.88704861111111111</v>
      </c>
      <c r="G141" s="17">
        <f t="shared" si="64"/>
        <v>0.90788194444444448</v>
      </c>
      <c r="H141" s="17">
        <f t="shared" si="65"/>
        <v>0.90093750000000006</v>
      </c>
      <c r="I141" s="17">
        <f t="shared" si="52"/>
        <v>1.7949305555555557</v>
      </c>
      <c r="J141" s="12">
        <f t="shared" si="54"/>
        <v>16</v>
      </c>
      <c r="K141" s="13">
        <f t="shared" si="55"/>
        <v>5</v>
      </c>
      <c r="L141" s="13">
        <f t="shared" si="53"/>
        <v>1400</v>
      </c>
      <c r="M141" s="13">
        <f t="shared" si="66"/>
        <v>1400</v>
      </c>
      <c r="N141" s="13">
        <f t="shared" si="67"/>
        <v>6</v>
      </c>
      <c r="O141" s="13">
        <f t="shared" si="56"/>
        <v>1401</v>
      </c>
      <c r="P141" s="13">
        <f t="shared" si="68"/>
        <v>44</v>
      </c>
      <c r="Q141" s="13">
        <f t="shared" si="57"/>
        <v>1402</v>
      </c>
      <c r="R141" s="13">
        <f t="shared" si="69"/>
        <v>21</v>
      </c>
      <c r="S141" s="13">
        <f t="shared" si="58"/>
        <v>1403</v>
      </c>
      <c r="T141" s="13">
        <f t="shared" si="70"/>
        <v>47</v>
      </c>
      <c r="U141" s="13">
        <f t="shared" si="71"/>
        <v>1404</v>
      </c>
      <c r="V141" s="13">
        <f t="shared" si="72"/>
        <v>21</v>
      </c>
      <c r="W141" s="13">
        <f t="shared" si="73"/>
        <v>1405</v>
      </c>
      <c r="X141" s="13">
        <f t="shared" si="74"/>
        <v>37</v>
      </c>
      <c r="Y141" s="2"/>
      <c r="Z141" s="1" t="str">
        <f t="shared" si="59"/>
        <v>if (!eeprom.eeprom_write(1400, 6));</v>
      </c>
      <c r="AA141" s="1" t="str">
        <f t="shared" si="60"/>
        <v>if (!eeprom.eeprom_write(1401, 44));</v>
      </c>
      <c r="AB141" s="1" t="str">
        <f t="shared" si="61"/>
        <v>if (!eeprom.eeprom_write(1402, 21));</v>
      </c>
      <c r="AC141" s="1" t="str">
        <f t="shared" si="62"/>
        <v>if (!eeprom.eeprom_write(1403, 47));</v>
      </c>
      <c r="AD141" s="1" t="str">
        <f t="shared" si="75"/>
        <v>if (!eeprom.eeprom_write(1404, 21));</v>
      </c>
      <c r="AE141" s="1" t="str">
        <f t="shared" si="76"/>
        <v>if (!eeprom.eeprom_write(1405, 37));</v>
      </c>
    </row>
    <row r="142" spans="2:31" x14ac:dyDescent="0.25">
      <c r="B142" s="13">
        <v>138</v>
      </c>
      <c r="C142" s="15">
        <v>45429</v>
      </c>
      <c r="D142" s="17">
        <v>0.23797453703703703</v>
      </c>
      <c r="E142" s="16">
        <f t="shared" si="63"/>
        <v>0.27964120370370371</v>
      </c>
      <c r="F142" s="17">
        <v>0.88802083333333337</v>
      </c>
      <c r="G142" s="17">
        <f t="shared" si="64"/>
        <v>0.90885416666666674</v>
      </c>
      <c r="H142" s="17">
        <f t="shared" si="65"/>
        <v>0.90190972222222232</v>
      </c>
      <c r="I142" s="17">
        <f t="shared" si="52"/>
        <v>1.7959027777777778</v>
      </c>
      <c r="J142" s="12">
        <f t="shared" si="54"/>
        <v>17</v>
      </c>
      <c r="K142" s="13">
        <f t="shared" si="55"/>
        <v>5</v>
      </c>
      <c r="L142" s="13">
        <f t="shared" si="53"/>
        <v>1410</v>
      </c>
      <c r="M142" s="13">
        <f t="shared" si="66"/>
        <v>1410</v>
      </c>
      <c r="N142" s="13">
        <f t="shared" si="67"/>
        <v>6</v>
      </c>
      <c r="O142" s="13">
        <f t="shared" si="56"/>
        <v>1411</v>
      </c>
      <c r="P142" s="13">
        <f t="shared" si="68"/>
        <v>42</v>
      </c>
      <c r="Q142" s="13">
        <f t="shared" si="57"/>
        <v>1412</v>
      </c>
      <c r="R142" s="13">
        <f t="shared" si="69"/>
        <v>21</v>
      </c>
      <c r="S142" s="13">
        <f t="shared" si="58"/>
        <v>1413</v>
      </c>
      <c r="T142" s="13">
        <f t="shared" si="70"/>
        <v>48</v>
      </c>
      <c r="U142" s="13">
        <f t="shared" si="71"/>
        <v>1414</v>
      </c>
      <c r="V142" s="13">
        <f t="shared" si="72"/>
        <v>21</v>
      </c>
      <c r="W142" s="13">
        <f t="shared" si="73"/>
        <v>1415</v>
      </c>
      <c r="X142" s="13">
        <f t="shared" si="74"/>
        <v>38</v>
      </c>
      <c r="Y142" s="2"/>
      <c r="Z142" s="1" t="str">
        <f t="shared" si="59"/>
        <v>if (!eeprom.eeprom_write(1410, 6));</v>
      </c>
      <c r="AA142" s="1" t="str">
        <f t="shared" si="60"/>
        <v>if (!eeprom.eeprom_write(1411, 42));</v>
      </c>
      <c r="AB142" s="1" t="str">
        <f t="shared" si="61"/>
        <v>if (!eeprom.eeprom_write(1412, 21));</v>
      </c>
      <c r="AC142" s="1" t="str">
        <f t="shared" si="62"/>
        <v>if (!eeprom.eeprom_write(1413, 48));</v>
      </c>
      <c r="AD142" s="1" t="str">
        <f t="shared" si="75"/>
        <v>if (!eeprom.eeprom_write(1414, 21));</v>
      </c>
      <c r="AE142" s="1" t="str">
        <f t="shared" si="76"/>
        <v>if (!eeprom.eeprom_write(1415, 38));</v>
      </c>
    </row>
    <row r="143" spans="2:31" x14ac:dyDescent="0.25">
      <c r="B143" s="13">
        <v>139</v>
      </c>
      <c r="C143" s="15">
        <v>45430</v>
      </c>
      <c r="D143" s="17">
        <v>0.23706018518518518</v>
      </c>
      <c r="E143" s="16">
        <f t="shared" si="63"/>
        <v>0.27872685185185186</v>
      </c>
      <c r="F143" s="17">
        <v>0.88899305555555563</v>
      </c>
      <c r="G143" s="17">
        <f t="shared" si="64"/>
        <v>0.909826388888889</v>
      </c>
      <c r="H143" s="17">
        <f t="shared" si="65"/>
        <v>0.90288194444444458</v>
      </c>
      <c r="I143" s="17">
        <f t="shared" si="52"/>
        <v>1.796875</v>
      </c>
      <c r="J143" s="12">
        <f t="shared" si="54"/>
        <v>18</v>
      </c>
      <c r="K143" s="13">
        <f t="shared" si="55"/>
        <v>5</v>
      </c>
      <c r="L143" s="13">
        <f t="shared" si="53"/>
        <v>1420</v>
      </c>
      <c r="M143" s="13">
        <f t="shared" si="66"/>
        <v>1420</v>
      </c>
      <c r="N143" s="13">
        <f t="shared" si="67"/>
        <v>6</v>
      </c>
      <c r="O143" s="13">
        <f t="shared" si="56"/>
        <v>1421</v>
      </c>
      <c r="P143" s="13">
        <f t="shared" si="68"/>
        <v>41</v>
      </c>
      <c r="Q143" s="13">
        <f t="shared" si="57"/>
        <v>1422</v>
      </c>
      <c r="R143" s="13">
        <f t="shared" si="69"/>
        <v>21</v>
      </c>
      <c r="S143" s="13">
        <f t="shared" si="58"/>
        <v>1423</v>
      </c>
      <c r="T143" s="13">
        <f t="shared" si="70"/>
        <v>50</v>
      </c>
      <c r="U143" s="13">
        <f t="shared" si="71"/>
        <v>1424</v>
      </c>
      <c r="V143" s="13">
        <f t="shared" si="72"/>
        <v>21</v>
      </c>
      <c r="W143" s="13">
        <f t="shared" si="73"/>
        <v>1425</v>
      </c>
      <c r="X143" s="13">
        <f t="shared" si="74"/>
        <v>40</v>
      </c>
      <c r="Y143" s="2"/>
      <c r="Z143" s="1" t="str">
        <f t="shared" si="59"/>
        <v>if (!eeprom.eeprom_write(1420, 6));</v>
      </c>
      <c r="AA143" s="1" t="str">
        <f t="shared" si="60"/>
        <v>if (!eeprom.eeprom_write(1421, 41));</v>
      </c>
      <c r="AB143" s="1" t="str">
        <f t="shared" si="61"/>
        <v>if (!eeprom.eeprom_write(1422, 21));</v>
      </c>
      <c r="AC143" s="1" t="str">
        <f t="shared" si="62"/>
        <v>if (!eeprom.eeprom_write(1423, 50));</v>
      </c>
      <c r="AD143" s="1" t="str">
        <f t="shared" si="75"/>
        <v>if (!eeprom.eeprom_write(1424, 21));</v>
      </c>
      <c r="AE143" s="1" t="str">
        <f t="shared" si="76"/>
        <v>if (!eeprom.eeprom_write(1425, 40));</v>
      </c>
    </row>
    <row r="144" spans="2:31" x14ac:dyDescent="0.25">
      <c r="B144" s="13">
        <v>140</v>
      </c>
      <c r="C144" s="15">
        <v>45431</v>
      </c>
      <c r="D144" s="17">
        <v>0.23616898148148147</v>
      </c>
      <c r="E144" s="16">
        <f t="shared" si="63"/>
        <v>0.27783564814814815</v>
      </c>
      <c r="F144" s="17">
        <v>0.8899421296296296</v>
      </c>
      <c r="G144" s="17">
        <f t="shared" si="64"/>
        <v>0.91077546296296297</v>
      </c>
      <c r="H144" s="17">
        <f t="shared" si="65"/>
        <v>0.90383101851851855</v>
      </c>
      <c r="I144" s="17">
        <f t="shared" si="52"/>
        <v>1.7978240740740741</v>
      </c>
      <c r="J144" s="12">
        <f t="shared" si="54"/>
        <v>19</v>
      </c>
      <c r="K144" s="13">
        <f t="shared" si="55"/>
        <v>5</v>
      </c>
      <c r="L144" s="13">
        <f t="shared" si="53"/>
        <v>1430</v>
      </c>
      <c r="M144" s="13">
        <f t="shared" si="66"/>
        <v>1430</v>
      </c>
      <c r="N144" s="13">
        <f t="shared" si="67"/>
        <v>6</v>
      </c>
      <c r="O144" s="13">
        <f t="shared" si="56"/>
        <v>1431</v>
      </c>
      <c r="P144" s="13">
        <f t="shared" si="68"/>
        <v>40</v>
      </c>
      <c r="Q144" s="13">
        <f t="shared" si="57"/>
        <v>1432</v>
      </c>
      <c r="R144" s="13">
        <f t="shared" si="69"/>
        <v>21</v>
      </c>
      <c r="S144" s="13">
        <f t="shared" si="58"/>
        <v>1433</v>
      </c>
      <c r="T144" s="13">
        <f t="shared" si="70"/>
        <v>51</v>
      </c>
      <c r="U144" s="13">
        <f t="shared" si="71"/>
        <v>1434</v>
      </c>
      <c r="V144" s="13">
        <f t="shared" si="72"/>
        <v>21</v>
      </c>
      <c r="W144" s="13">
        <f t="shared" si="73"/>
        <v>1435</v>
      </c>
      <c r="X144" s="13">
        <f t="shared" si="74"/>
        <v>41</v>
      </c>
      <c r="Y144" s="2"/>
      <c r="Z144" s="1" t="str">
        <f t="shared" si="59"/>
        <v>if (!eeprom.eeprom_write(1430, 6));</v>
      </c>
      <c r="AA144" s="1" t="str">
        <f t="shared" si="60"/>
        <v>if (!eeprom.eeprom_write(1431, 40));</v>
      </c>
      <c r="AB144" s="1" t="str">
        <f t="shared" si="61"/>
        <v>if (!eeprom.eeprom_write(1432, 21));</v>
      </c>
      <c r="AC144" s="1" t="str">
        <f t="shared" si="62"/>
        <v>if (!eeprom.eeprom_write(1433, 51));</v>
      </c>
      <c r="AD144" s="1" t="str">
        <f t="shared" si="75"/>
        <v>if (!eeprom.eeprom_write(1434, 21));</v>
      </c>
      <c r="AE144" s="1" t="str">
        <f t="shared" si="76"/>
        <v>if (!eeprom.eeprom_write(1435, 41));</v>
      </c>
    </row>
    <row r="145" spans="2:31" x14ac:dyDescent="0.25">
      <c r="B145" s="13">
        <v>141</v>
      </c>
      <c r="C145" s="15">
        <v>45432</v>
      </c>
      <c r="D145" s="17">
        <v>0.23530092592592594</v>
      </c>
      <c r="E145" s="16">
        <f t="shared" si="63"/>
        <v>0.27696759259259263</v>
      </c>
      <c r="F145" s="17">
        <v>0.89087962962962963</v>
      </c>
      <c r="G145" s="17">
        <f t="shared" si="64"/>
        <v>0.911712962962963</v>
      </c>
      <c r="H145" s="17">
        <f t="shared" si="65"/>
        <v>0.90476851851851858</v>
      </c>
      <c r="I145" s="17">
        <f t="shared" si="52"/>
        <v>1.7987615740740741</v>
      </c>
      <c r="J145" s="12">
        <f t="shared" si="54"/>
        <v>20</v>
      </c>
      <c r="K145" s="13">
        <f t="shared" si="55"/>
        <v>5</v>
      </c>
      <c r="L145" s="13">
        <f t="shared" si="53"/>
        <v>1440</v>
      </c>
      <c r="M145" s="13">
        <f t="shared" si="66"/>
        <v>1440</v>
      </c>
      <c r="N145" s="13">
        <f t="shared" si="67"/>
        <v>6</v>
      </c>
      <c r="O145" s="13">
        <f t="shared" si="56"/>
        <v>1441</v>
      </c>
      <c r="P145" s="13">
        <f t="shared" si="68"/>
        <v>38</v>
      </c>
      <c r="Q145" s="13">
        <f t="shared" si="57"/>
        <v>1442</v>
      </c>
      <c r="R145" s="13">
        <f t="shared" si="69"/>
        <v>21</v>
      </c>
      <c r="S145" s="13">
        <f t="shared" si="58"/>
        <v>1443</v>
      </c>
      <c r="T145" s="13">
        <f t="shared" si="70"/>
        <v>52</v>
      </c>
      <c r="U145" s="13">
        <f t="shared" si="71"/>
        <v>1444</v>
      </c>
      <c r="V145" s="13">
        <f t="shared" si="72"/>
        <v>21</v>
      </c>
      <c r="W145" s="13">
        <f t="shared" si="73"/>
        <v>1445</v>
      </c>
      <c r="X145" s="13">
        <f t="shared" si="74"/>
        <v>42</v>
      </c>
      <c r="Y145" s="2"/>
      <c r="Z145" s="1" t="str">
        <f t="shared" si="59"/>
        <v>if (!eeprom.eeprom_write(1440, 6));</v>
      </c>
      <c r="AA145" s="1" t="str">
        <f t="shared" si="60"/>
        <v>if (!eeprom.eeprom_write(1441, 38));</v>
      </c>
      <c r="AB145" s="1" t="str">
        <f t="shared" si="61"/>
        <v>if (!eeprom.eeprom_write(1442, 21));</v>
      </c>
      <c r="AC145" s="1" t="str">
        <f t="shared" si="62"/>
        <v>if (!eeprom.eeprom_write(1443, 52));</v>
      </c>
      <c r="AD145" s="1" t="str">
        <f t="shared" si="75"/>
        <v>if (!eeprom.eeprom_write(1444, 21));</v>
      </c>
      <c r="AE145" s="1" t="str">
        <f t="shared" si="76"/>
        <v>if (!eeprom.eeprom_write(1445, 42));</v>
      </c>
    </row>
    <row r="146" spans="2:31" x14ac:dyDescent="0.25">
      <c r="B146" s="13">
        <v>142</v>
      </c>
      <c r="C146" s="15">
        <v>45433</v>
      </c>
      <c r="D146" s="17">
        <v>0.23446759259259259</v>
      </c>
      <c r="E146" s="16">
        <f t="shared" si="63"/>
        <v>0.27613425925925927</v>
      </c>
      <c r="F146" s="17">
        <v>0.89179398148148159</v>
      </c>
      <c r="G146" s="17">
        <f t="shared" si="64"/>
        <v>0.91262731481481496</v>
      </c>
      <c r="H146" s="17">
        <f t="shared" si="65"/>
        <v>0.90568287037037054</v>
      </c>
      <c r="I146" s="17">
        <f t="shared" si="52"/>
        <v>1.7996759259259261</v>
      </c>
      <c r="J146" s="12">
        <f t="shared" si="54"/>
        <v>21</v>
      </c>
      <c r="K146" s="13">
        <f t="shared" si="55"/>
        <v>5</v>
      </c>
      <c r="L146" s="13">
        <f t="shared" si="53"/>
        <v>1450</v>
      </c>
      <c r="M146" s="13">
        <f t="shared" si="66"/>
        <v>1450</v>
      </c>
      <c r="N146" s="13">
        <f t="shared" si="67"/>
        <v>6</v>
      </c>
      <c r="O146" s="13">
        <f t="shared" si="56"/>
        <v>1451</v>
      </c>
      <c r="P146" s="13">
        <f t="shared" si="68"/>
        <v>37</v>
      </c>
      <c r="Q146" s="13">
        <f t="shared" si="57"/>
        <v>1452</v>
      </c>
      <c r="R146" s="13">
        <f t="shared" si="69"/>
        <v>21</v>
      </c>
      <c r="S146" s="13">
        <f t="shared" si="58"/>
        <v>1453</v>
      </c>
      <c r="T146" s="13">
        <f t="shared" si="70"/>
        <v>54</v>
      </c>
      <c r="U146" s="13">
        <f t="shared" si="71"/>
        <v>1454</v>
      </c>
      <c r="V146" s="13">
        <f t="shared" si="72"/>
        <v>21</v>
      </c>
      <c r="W146" s="13">
        <f t="shared" si="73"/>
        <v>1455</v>
      </c>
      <c r="X146" s="13">
        <f t="shared" si="74"/>
        <v>44</v>
      </c>
      <c r="Y146" s="2"/>
      <c r="Z146" s="1" t="str">
        <f t="shared" si="59"/>
        <v>if (!eeprom.eeprom_write(1450, 6));</v>
      </c>
      <c r="AA146" s="1" t="str">
        <f t="shared" si="60"/>
        <v>if (!eeprom.eeprom_write(1451, 37));</v>
      </c>
      <c r="AB146" s="1" t="str">
        <f t="shared" si="61"/>
        <v>if (!eeprom.eeprom_write(1452, 21));</v>
      </c>
      <c r="AC146" s="1" t="str">
        <f t="shared" si="62"/>
        <v>if (!eeprom.eeprom_write(1453, 54));</v>
      </c>
      <c r="AD146" s="1" t="str">
        <f t="shared" si="75"/>
        <v>if (!eeprom.eeprom_write(1454, 21));</v>
      </c>
      <c r="AE146" s="1" t="str">
        <f t="shared" si="76"/>
        <v>if (!eeprom.eeprom_write(1455, 44));</v>
      </c>
    </row>
    <row r="147" spans="2:31" x14ac:dyDescent="0.25">
      <c r="B147" s="13">
        <v>143</v>
      </c>
      <c r="C147" s="15">
        <v>45434</v>
      </c>
      <c r="D147" s="17">
        <v>0.23364583333333333</v>
      </c>
      <c r="E147" s="16">
        <f t="shared" si="63"/>
        <v>0.27531250000000002</v>
      </c>
      <c r="F147" s="17">
        <v>0.89270833333333344</v>
      </c>
      <c r="G147" s="17">
        <f t="shared" si="64"/>
        <v>0.91354166666666681</v>
      </c>
      <c r="H147" s="17">
        <f t="shared" si="65"/>
        <v>0.90659722222222239</v>
      </c>
      <c r="I147" s="17">
        <f>F147+$G$141</f>
        <v>1.8005902777777778</v>
      </c>
      <c r="J147" s="12">
        <f t="shared" si="54"/>
        <v>22</v>
      </c>
      <c r="K147" s="13">
        <f t="shared" si="55"/>
        <v>5</v>
      </c>
      <c r="L147" s="13">
        <f t="shared" si="53"/>
        <v>1460</v>
      </c>
      <c r="M147" s="13">
        <f t="shared" si="66"/>
        <v>1460</v>
      </c>
      <c r="N147" s="13">
        <f t="shared" si="67"/>
        <v>6</v>
      </c>
      <c r="O147" s="13">
        <f t="shared" si="56"/>
        <v>1461</v>
      </c>
      <c r="P147" s="13">
        <f t="shared" si="68"/>
        <v>36</v>
      </c>
      <c r="Q147" s="13">
        <f t="shared" si="57"/>
        <v>1462</v>
      </c>
      <c r="R147" s="13">
        <f t="shared" si="69"/>
        <v>21</v>
      </c>
      <c r="S147" s="13">
        <f t="shared" si="58"/>
        <v>1463</v>
      </c>
      <c r="T147" s="13">
        <f t="shared" si="70"/>
        <v>55</v>
      </c>
      <c r="U147" s="13">
        <f t="shared" si="71"/>
        <v>1464</v>
      </c>
      <c r="V147" s="13">
        <f t="shared" si="72"/>
        <v>21</v>
      </c>
      <c r="W147" s="13">
        <f t="shared" si="73"/>
        <v>1465</v>
      </c>
      <c r="X147" s="13">
        <f t="shared" si="74"/>
        <v>45</v>
      </c>
      <c r="Y147" s="2"/>
      <c r="Z147" s="1" t="str">
        <f t="shared" si="59"/>
        <v>if (!eeprom.eeprom_write(1460, 6));</v>
      </c>
      <c r="AA147" s="1" t="str">
        <f t="shared" si="60"/>
        <v>if (!eeprom.eeprom_write(1461, 36));</v>
      </c>
      <c r="AB147" s="1" t="str">
        <f t="shared" si="61"/>
        <v>if (!eeprom.eeprom_write(1462, 21));</v>
      </c>
      <c r="AC147" s="1" t="str">
        <f t="shared" si="62"/>
        <v>if (!eeprom.eeprom_write(1463, 55));</v>
      </c>
      <c r="AD147" s="1" t="str">
        <f t="shared" si="75"/>
        <v>if (!eeprom.eeprom_write(1464, 21));</v>
      </c>
      <c r="AE147" s="1" t="str">
        <f t="shared" si="76"/>
        <v>if (!eeprom.eeprom_write(1465, 45));</v>
      </c>
    </row>
    <row r="148" spans="2:31" x14ac:dyDescent="0.25">
      <c r="B148" s="13">
        <v>144</v>
      </c>
      <c r="C148" s="15">
        <v>45435</v>
      </c>
      <c r="D148" s="17">
        <v>0.2328587962962963</v>
      </c>
      <c r="E148" s="16">
        <f t="shared" si="63"/>
        <v>0.27452546296296299</v>
      </c>
      <c r="F148" s="17">
        <v>0.89359953703703709</v>
      </c>
      <c r="G148" s="17">
        <f t="shared" si="64"/>
        <v>0.91443287037037047</v>
      </c>
      <c r="H148" s="17">
        <f t="shared" si="65"/>
        <v>0.90748842592592605</v>
      </c>
      <c r="I148" s="17">
        <f t="shared" si="52"/>
        <v>1.8014814814814817</v>
      </c>
      <c r="J148" s="12">
        <f t="shared" si="54"/>
        <v>23</v>
      </c>
      <c r="K148" s="13">
        <f t="shared" si="55"/>
        <v>5</v>
      </c>
      <c r="L148" s="13">
        <f t="shared" si="53"/>
        <v>1470</v>
      </c>
      <c r="M148" s="13">
        <f t="shared" si="66"/>
        <v>1470</v>
      </c>
      <c r="N148" s="13">
        <f t="shared" si="67"/>
        <v>6</v>
      </c>
      <c r="O148" s="13">
        <f t="shared" si="56"/>
        <v>1471</v>
      </c>
      <c r="P148" s="13">
        <f t="shared" si="68"/>
        <v>35</v>
      </c>
      <c r="Q148" s="13">
        <f t="shared" si="57"/>
        <v>1472</v>
      </c>
      <c r="R148" s="13">
        <f t="shared" si="69"/>
        <v>21</v>
      </c>
      <c r="S148" s="13">
        <f t="shared" si="58"/>
        <v>1473</v>
      </c>
      <c r="T148" s="13">
        <f t="shared" si="70"/>
        <v>56</v>
      </c>
      <c r="U148" s="13">
        <f t="shared" si="71"/>
        <v>1474</v>
      </c>
      <c r="V148" s="13">
        <f t="shared" si="72"/>
        <v>21</v>
      </c>
      <c r="W148" s="13">
        <f t="shared" si="73"/>
        <v>1475</v>
      </c>
      <c r="X148" s="13">
        <f t="shared" si="74"/>
        <v>46</v>
      </c>
      <c r="Y148" s="2"/>
      <c r="Z148" s="1" t="str">
        <f t="shared" si="59"/>
        <v>if (!eeprom.eeprom_write(1470, 6));</v>
      </c>
      <c r="AA148" s="1" t="str">
        <f t="shared" si="60"/>
        <v>if (!eeprom.eeprom_write(1471, 35));</v>
      </c>
      <c r="AB148" s="1" t="str">
        <f t="shared" si="61"/>
        <v>if (!eeprom.eeprom_write(1472, 21));</v>
      </c>
      <c r="AC148" s="1" t="str">
        <f t="shared" si="62"/>
        <v>if (!eeprom.eeprom_write(1473, 56));</v>
      </c>
      <c r="AD148" s="1" t="str">
        <f t="shared" si="75"/>
        <v>if (!eeprom.eeprom_write(1474, 21));</v>
      </c>
      <c r="AE148" s="1" t="str">
        <f t="shared" si="76"/>
        <v>if (!eeprom.eeprom_write(1475, 46));</v>
      </c>
    </row>
    <row r="149" spans="2:31" x14ac:dyDescent="0.25">
      <c r="B149" s="13">
        <v>145</v>
      </c>
      <c r="C149" s="15">
        <v>45436</v>
      </c>
      <c r="D149" s="17">
        <v>0.2321064814814815</v>
      </c>
      <c r="E149" s="16">
        <f t="shared" si="63"/>
        <v>0.27377314814814818</v>
      </c>
      <c r="F149" s="17">
        <v>0.89447916666666671</v>
      </c>
      <c r="G149" s="17">
        <f t="shared" si="64"/>
        <v>0.91531250000000008</v>
      </c>
      <c r="H149" s="17">
        <f t="shared" si="65"/>
        <v>0.90836805555555566</v>
      </c>
      <c r="I149" s="17">
        <f t="shared" si="52"/>
        <v>1.8023611111111113</v>
      </c>
      <c r="J149" s="12">
        <f t="shared" si="54"/>
        <v>24</v>
      </c>
      <c r="K149" s="13">
        <f t="shared" si="55"/>
        <v>5</v>
      </c>
      <c r="L149" s="13">
        <f t="shared" si="53"/>
        <v>1480</v>
      </c>
      <c r="M149" s="13">
        <f t="shared" si="66"/>
        <v>1480</v>
      </c>
      <c r="N149" s="13">
        <f t="shared" si="67"/>
        <v>6</v>
      </c>
      <c r="O149" s="13">
        <f t="shared" si="56"/>
        <v>1481</v>
      </c>
      <c r="P149" s="13">
        <f t="shared" si="68"/>
        <v>34</v>
      </c>
      <c r="Q149" s="13">
        <f t="shared" si="57"/>
        <v>1482</v>
      </c>
      <c r="R149" s="13">
        <f t="shared" si="69"/>
        <v>21</v>
      </c>
      <c r="S149" s="13">
        <f t="shared" si="58"/>
        <v>1483</v>
      </c>
      <c r="T149" s="13">
        <f t="shared" si="70"/>
        <v>58</v>
      </c>
      <c r="U149" s="13">
        <f t="shared" si="71"/>
        <v>1484</v>
      </c>
      <c r="V149" s="13">
        <f t="shared" si="72"/>
        <v>21</v>
      </c>
      <c r="W149" s="13">
        <f t="shared" si="73"/>
        <v>1485</v>
      </c>
      <c r="X149" s="13">
        <f t="shared" si="74"/>
        <v>48</v>
      </c>
      <c r="Y149" s="2"/>
      <c r="Z149" s="1" t="str">
        <f t="shared" si="59"/>
        <v>if (!eeprom.eeprom_write(1480, 6));</v>
      </c>
      <c r="AA149" s="1" t="str">
        <f t="shared" si="60"/>
        <v>if (!eeprom.eeprom_write(1481, 34));</v>
      </c>
      <c r="AB149" s="1" t="str">
        <f t="shared" si="61"/>
        <v>if (!eeprom.eeprom_write(1482, 21));</v>
      </c>
      <c r="AC149" s="1" t="str">
        <f t="shared" si="62"/>
        <v>if (!eeprom.eeprom_write(1483, 58));</v>
      </c>
      <c r="AD149" s="1" t="str">
        <f t="shared" si="75"/>
        <v>if (!eeprom.eeprom_write(1484, 21));</v>
      </c>
      <c r="AE149" s="1" t="str">
        <f t="shared" si="76"/>
        <v>if (!eeprom.eeprom_write(1485, 48));</v>
      </c>
    </row>
    <row r="150" spans="2:31" x14ac:dyDescent="0.25">
      <c r="B150" s="13">
        <v>146</v>
      </c>
      <c r="C150" s="15">
        <v>45437</v>
      </c>
      <c r="D150" s="17">
        <v>0.23137731481481483</v>
      </c>
      <c r="E150" s="16">
        <f t="shared" si="63"/>
        <v>0.27304398148148151</v>
      </c>
      <c r="F150" s="17">
        <v>0.89533564814814814</v>
      </c>
      <c r="G150" s="17">
        <f t="shared" si="64"/>
        <v>0.91616898148148151</v>
      </c>
      <c r="H150" s="17">
        <f t="shared" si="65"/>
        <v>0.90922453703703709</v>
      </c>
      <c r="I150" s="17">
        <f t="shared" si="52"/>
        <v>1.8032175925925926</v>
      </c>
      <c r="J150" s="12">
        <f t="shared" si="54"/>
        <v>25</v>
      </c>
      <c r="K150" s="13">
        <f t="shared" si="55"/>
        <v>5</v>
      </c>
      <c r="L150" s="13">
        <f t="shared" si="53"/>
        <v>1490</v>
      </c>
      <c r="M150" s="13">
        <f t="shared" si="66"/>
        <v>1490</v>
      </c>
      <c r="N150" s="13">
        <f t="shared" si="67"/>
        <v>6</v>
      </c>
      <c r="O150" s="13">
        <f t="shared" si="56"/>
        <v>1491</v>
      </c>
      <c r="P150" s="13">
        <f t="shared" si="68"/>
        <v>33</v>
      </c>
      <c r="Q150" s="13">
        <f t="shared" si="57"/>
        <v>1492</v>
      </c>
      <c r="R150" s="13">
        <f t="shared" si="69"/>
        <v>21</v>
      </c>
      <c r="S150" s="13">
        <f t="shared" si="58"/>
        <v>1493</v>
      </c>
      <c r="T150" s="13">
        <f t="shared" si="70"/>
        <v>59</v>
      </c>
      <c r="U150" s="13">
        <f t="shared" si="71"/>
        <v>1494</v>
      </c>
      <c r="V150" s="13">
        <f t="shared" si="72"/>
        <v>21</v>
      </c>
      <c r="W150" s="13">
        <f t="shared" si="73"/>
        <v>1495</v>
      </c>
      <c r="X150" s="13">
        <f t="shared" si="74"/>
        <v>49</v>
      </c>
      <c r="Y150" s="2"/>
      <c r="Z150" s="1" t="str">
        <f t="shared" si="59"/>
        <v>if (!eeprom.eeprom_write(1490, 6));</v>
      </c>
      <c r="AA150" s="1" t="str">
        <f t="shared" si="60"/>
        <v>if (!eeprom.eeprom_write(1491, 33));</v>
      </c>
      <c r="AB150" s="1" t="str">
        <f t="shared" si="61"/>
        <v>if (!eeprom.eeprom_write(1492, 21));</v>
      </c>
      <c r="AC150" s="1" t="str">
        <f t="shared" si="62"/>
        <v>if (!eeprom.eeprom_write(1493, 59));</v>
      </c>
      <c r="AD150" s="1" t="str">
        <f t="shared" si="75"/>
        <v>if (!eeprom.eeprom_write(1494, 21));</v>
      </c>
      <c r="AE150" s="1" t="str">
        <f t="shared" si="76"/>
        <v>if (!eeprom.eeprom_write(1495, 49));</v>
      </c>
    </row>
    <row r="151" spans="2:31" x14ac:dyDescent="0.25">
      <c r="B151" s="13">
        <v>147</v>
      </c>
      <c r="C151" s="15">
        <v>45438</v>
      </c>
      <c r="D151" s="17">
        <v>0.23067129629629629</v>
      </c>
      <c r="E151" s="16">
        <f t="shared" si="63"/>
        <v>0.27233796296296298</v>
      </c>
      <c r="F151" s="17">
        <v>0.89618055555555554</v>
      </c>
      <c r="G151" s="17">
        <f t="shared" si="64"/>
        <v>0.91701388888888891</v>
      </c>
      <c r="H151" s="17">
        <f t="shared" si="65"/>
        <v>0.91006944444444449</v>
      </c>
      <c r="I151" s="17">
        <f t="shared" si="52"/>
        <v>1.8040625000000001</v>
      </c>
      <c r="J151" s="12">
        <f t="shared" si="54"/>
        <v>26</v>
      </c>
      <c r="K151" s="13">
        <f t="shared" si="55"/>
        <v>5</v>
      </c>
      <c r="L151" s="13">
        <f t="shared" si="53"/>
        <v>1500</v>
      </c>
      <c r="M151" s="13">
        <f t="shared" si="66"/>
        <v>1500</v>
      </c>
      <c r="N151" s="13">
        <f t="shared" si="67"/>
        <v>6</v>
      </c>
      <c r="O151" s="13">
        <f t="shared" si="56"/>
        <v>1501</v>
      </c>
      <c r="P151" s="13">
        <f t="shared" si="68"/>
        <v>32</v>
      </c>
      <c r="Q151" s="13">
        <f t="shared" si="57"/>
        <v>1502</v>
      </c>
      <c r="R151" s="13">
        <f t="shared" si="69"/>
        <v>22</v>
      </c>
      <c r="S151" s="13">
        <f t="shared" si="58"/>
        <v>1503</v>
      </c>
      <c r="T151" s="13">
        <f t="shared" si="70"/>
        <v>0</v>
      </c>
      <c r="U151" s="13">
        <f t="shared" si="71"/>
        <v>1504</v>
      </c>
      <c r="V151" s="13">
        <f t="shared" si="72"/>
        <v>21</v>
      </c>
      <c r="W151" s="13">
        <f t="shared" si="73"/>
        <v>1505</v>
      </c>
      <c r="X151" s="13">
        <f t="shared" si="74"/>
        <v>50</v>
      </c>
      <c r="Y151" s="2"/>
      <c r="Z151" s="1" t="str">
        <f t="shared" si="59"/>
        <v>if (!eeprom.eeprom_write(1500, 6));</v>
      </c>
      <c r="AA151" s="1" t="str">
        <f t="shared" si="60"/>
        <v>if (!eeprom.eeprom_write(1501, 32));</v>
      </c>
      <c r="AB151" s="1" t="str">
        <f t="shared" si="61"/>
        <v>if (!eeprom.eeprom_write(1502, 22));</v>
      </c>
      <c r="AC151" s="1" t="str">
        <f t="shared" si="62"/>
        <v>if (!eeprom.eeprom_write(1503, 0));</v>
      </c>
      <c r="AD151" s="1" t="str">
        <f t="shared" si="75"/>
        <v>if (!eeprom.eeprom_write(1504, 21));</v>
      </c>
      <c r="AE151" s="1" t="str">
        <f t="shared" si="76"/>
        <v>if (!eeprom.eeprom_write(1505, 50));</v>
      </c>
    </row>
    <row r="152" spans="2:31" x14ac:dyDescent="0.25">
      <c r="B152" s="13">
        <v>148</v>
      </c>
      <c r="C152" s="15">
        <v>45439</v>
      </c>
      <c r="D152" s="17">
        <v>0.22999999999999998</v>
      </c>
      <c r="E152" s="16">
        <f t="shared" si="63"/>
        <v>0.27166666666666667</v>
      </c>
      <c r="F152" s="17">
        <v>0.89700231481481496</v>
      </c>
      <c r="G152" s="17">
        <f t="shared" si="64"/>
        <v>0.91783564814814833</v>
      </c>
      <c r="H152" s="17">
        <f t="shared" si="65"/>
        <v>0.91089120370370391</v>
      </c>
      <c r="I152" s="17">
        <f t="shared" si="52"/>
        <v>1.8048842592592593</v>
      </c>
      <c r="J152" s="12">
        <f t="shared" si="54"/>
        <v>27</v>
      </c>
      <c r="K152" s="13">
        <f t="shared" si="55"/>
        <v>5</v>
      </c>
      <c r="L152" s="13">
        <f t="shared" si="53"/>
        <v>1510</v>
      </c>
      <c r="M152" s="13">
        <f t="shared" si="66"/>
        <v>1510</v>
      </c>
      <c r="N152" s="13">
        <f t="shared" si="67"/>
        <v>6</v>
      </c>
      <c r="O152" s="13">
        <f t="shared" si="56"/>
        <v>1511</v>
      </c>
      <c r="P152" s="13">
        <f t="shared" si="68"/>
        <v>31</v>
      </c>
      <c r="Q152" s="13">
        <f t="shared" si="57"/>
        <v>1512</v>
      </c>
      <c r="R152" s="13">
        <f t="shared" si="69"/>
        <v>22</v>
      </c>
      <c r="S152" s="13">
        <f t="shared" si="58"/>
        <v>1513</v>
      </c>
      <c r="T152" s="13">
        <f t="shared" si="70"/>
        <v>1</v>
      </c>
      <c r="U152" s="13">
        <f t="shared" si="71"/>
        <v>1514</v>
      </c>
      <c r="V152" s="13">
        <f t="shared" si="72"/>
        <v>21</v>
      </c>
      <c r="W152" s="13">
        <f t="shared" si="73"/>
        <v>1515</v>
      </c>
      <c r="X152" s="13">
        <f t="shared" si="74"/>
        <v>51</v>
      </c>
      <c r="Y152" s="2"/>
      <c r="Z152" s="1" t="str">
        <f t="shared" si="59"/>
        <v>if (!eeprom.eeprom_write(1510, 6));</v>
      </c>
      <c r="AA152" s="1" t="str">
        <f t="shared" si="60"/>
        <v>if (!eeprom.eeprom_write(1511, 31));</v>
      </c>
      <c r="AB152" s="1" t="str">
        <f t="shared" si="61"/>
        <v>if (!eeprom.eeprom_write(1512, 22));</v>
      </c>
      <c r="AC152" s="1" t="str">
        <f t="shared" si="62"/>
        <v>if (!eeprom.eeprom_write(1513, 1));</v>
      </c>
      <c r="AD152" s="1" t="str">
        <f t="shared" si="75"/>
        <v>if (!eeprom.eeprom_write(1514, 21));</v>
      </c>
      <c r="AE152" s="1" t="str">
        <f t="shared" si="76"/>
        <v>if (!eeprom.eeprom_write(1515, 51));</v>
      </c>
    </row>
    <row r="153" spans="2:31" x14ac:dyDescent="0.25">
      <c r="B153" s="13">
        <v>149</v>
      </c>
      <c r="C153" s="15">
        <v>45440</v>
      </c>
      <c r="D153" s="17">
        <v>0.22935185185185186</v>
      </c>
      <c r="E153" s="16">
        <f t="shared" si="63"/>
        <v>0.27101851851851855</v>
      </c>
      <c r="F153" s="17">
        <v>0.89781250000000001</v>
      </c>
      <c r="G153" s="17">
        <f t="shared" si="64"/>
        <v>0.91864583333333338</v>
      </c>
      <c r="H153" s="17">
        <f t="shared" si="65"/>
        <v>0.91170138888888896</v>
      </c>
      <c r="I153" s="17">
        <f t="shared" si="52"/>
        <v>1.8056944444444445</v>
      </c>
      <c r="J153" s="12">
        <f t="shared" si="54"/>
        <v>28</v>
      </c>
      <c r="K153" s="13">
        <f t="shared" si="55"/>
        <v>5</v>
      </c>
      <c r="L153" s="13">
        <f t="shared" si="53"/>
        <v>1520</v>
      </c>
      <c r="M153" s="13">
        <f t="shared" si="66"/>
        <v>1520</v>
      </c>
      <c r="N153" s="13">
        <f t="shared" si="67"/>
        <v>6</v>
      </c>
      <c r="O153" s="13">
        <f t="shared" si="56"/>
        <v>1521</v>
      </c>
      <c r="P153" s="13">
        <f t="shared" si="68"/>
        <v>30</v>
      </c>
      <c r="Q153" s="13">
        <f t="shared" si="57"/>
        <v>1522</v>
      </c>
      <c r="R153" s="13">
        <f t="shared" si="69"/>
        <v>22</v>
      </c>
      <c r="S153" s="13">
        <f t="shared" si="58"/>
        <v>1523</v>
      </c>
      <c r="T153" s="13">
        <f t="shared" si="70"/>
        <v>2</v>
      </c>
      <c r="U153" s="13">
        <f t="shared" si="71"/>
        <v>1524</v>
      </c>
      <c r="V153" s="13">
        <f t="shared" si="72"/>
        <v>21</v>
      </c>
      <c r="W153" s="13">
        <f t="shared" si="73"/>
        <v>1525</v>
      </c>
      <c r="X153" s="13">
        <f t="shared" si="74"/>
        <v>52</v>
      </c>
      <c r="Y153" s="2"/>
      <c r="Z153" s="1" t="str">
        <f t="shared" si="59"/>
        <v>if (!eeprom.eeprom_write(1520, 6));</v>
      </c>
      <c r="AA153" s="1" t="str">
        <f t="shared" si="60"/>
        <v>if (!eeprom.eeprom_write(1521, 30));</v>
      </c>
      <c r="AB153" s="1" t="str">
        <f t="shared" si="61"/>
        <v>if (!eeprom.eeprom_write(1522, 22));</v>
      </c>
      <c r="AC153" s="1" t="str">
        <f t="shared" si="62"/>
        <v>if (!eeprom.eeprom_write(1523, 2));</v>
      </c>
      <c r="AD153" s="1" t="str">
        <f t="shared" si="75"/>
        <v>if (!eeprom.eeprom_write(1524, 21));</v>
      </c>
      <c r="AE153" s="1" t="str">
        <f t="shared" si="76"/>
        <v>if (!eeprom.eeprom_write(1525, 52));</v>
      </c>
    </row>
    <row r="154" spans="2:31" x14ac:dyDescent="0.25">
      <c r="B154" s="13">
        <v>150</v>
      </c>
      <c r="C154" s="15">
        <v>45441</v>
      </c>
      <c r="D154" s="17">
        <v>0.22873842592592591</v>
      </c>
      <c r="E154" s="16">
        <f t="shared" si="63"/>
        <v>0.2704050925925926</v>
      </c>
      <c r="F154" s="17">
        <v>0.89858796296296306</v>
      </c>
      <c r="G154" s="17">
        <f t="shared" si="64"/>
        <v>0.91942129629629643</v>
      </c>
      <c r="H154" s="17">
        <f t="shared" si="65"/>
        <v>0.91247685185185201</v>
      </c>
      <c r="I154" s="17">
        <f t="shared" si="52"/>
        <v>1.8064699074074075</v>
      </c>
      <c r="J154" s="12">
        <f t="shared" si="54"/>
        <v>29</v>
      </c>
      <c r="K154" s="13">
        <f t="shared" si="55"/>
        <v>5</v>
      </c>
      <c r="L154" s="13">
        <f t="shared" si="53"/>
        <v>1530</v>
      </c>
      <c r="M154" s="13">
        <f t="shared" si="66"/>
        <v>1530</v>
      </c>
      <c r="N154" s="13">
        <f t="shared" si="67"/>
        <v>6</v>
      </c>
      <c r="O154" s="13">
        <f t="shared" si="56"/>
        <v>1531</v>
      </c>
      <c r="P154" s="13">
        <f t="shared" si="68"/>
        <v>29</v>
      </c>
      <c r="Q154" s="13">
        <f t="shared" si="57"/>
        <v>1532</v>
      </c>
      <c r="R154" s="13">
        <f t="shared" si="69"/>
        <v>22</v>
      </c>
      <c r="S154" s="13">
        <f t="shared" si="58"/>
        <v>1533</v>
      </c>
      <c r="T154" s="13">
        <f t="shared" si="70"/>
        <v>3</v>
      </c>
      <c r="U154" s="13">
        <f t="shared" si="71"/>
        <v>1534</v>
      </c>
      <c r="V154" s="13">
        <f t="shared" si="72"/>
        <v>21</v>
      </c>
      <c r="W154" s="13">
        <f t="shared" si="73"/>
        <v>1535</v>
      </c>
      <c r="X154" s="13">
        <f t="shared" si="74"/>
        <v>53</v>
      </c>
      <c r="Y154" s="2"/>
      <c r="Z154" s="1" t="str">
        <f t="shared" si="59"/>
        <v>if (!eeprom.eeprom_write(1530, 6));</v>
      </c>
      <c r="AA154" s="1" t="str">
        <f t="shared" si="60"/>
        <v>if (!eeprom.eeprom_write(1531, 29));</v>
      </c>
      <c r="AB154" s="1" t="str">
        <f t="shared" si="61"/>
        <v>if (!eeprom.eeprom_write(1532, 22));</v>
      </c>
      <c r="AC154" s="1" t="str">
        <f t="shared" si="62"/>
        <v>if (!eeprom.eeprom_write(1533, 3));</v>
      </c>
      <c r="AD154" s="1" t="str">
        <f t="shared" si="75"/>
        <v>if (!eeprom.eeprom_write(1534, 21));</v>
      </c>
      <c r="AE154" s="1" t="str">
        <f t="shared" si="76"/>
        <v>if (!eeprom.eeprom_write(1535, 53));</v>
      </c>
    </row>
    <row r="155" spans="2:31" x14ac:dyDescent="0.25">
      <c r="B155" s="13">
        <v>151</v>
      </c>
      <c r="C155" s="15">
        <v>45442</v>
      </c>
      <c r="D155" s="17">
        <v>0.22814814814814816</v>
      </c>
      <c r="E155" s="16">
        <f t="shared" si="63"/>
        <v>0.26981481481481484</v>
      </c>
      <c r="F155" s="17">
        <v>0.89935185185185185</v>
      </c>
      <c r="G155" s="17">
        <f t="shared" si="64"/>
        <v>0.92018518518518522</v>
      </c>
      <c r="H155" s="17">
        <f t="shared" si="65"/>
        <v>0.9132407407407408</v>
      </c>
      <c r="I155" s="17">
        <f t="shared" si="52"/>
        <v>1.8072337962962963</v>
      </c>
      <c r="J155" s="12">
        <f t="shared" si="54"/>
        <v>30</v>
      </c>
      <c r="K155" s="13">
        <f t="shared" si="55"/>
        <v>5</v>
      </c>
      <c r="L155" s="13">
        <f t="shared" si="53"/>
        <v>1540</v>
      </c>
      <c r="M155" s="13">
        <f t="shared" si="66"/>
        <v>1540</v>
      </c>
      <c r="N155" s="13">
        <f t="shared" si="67"/>
        <v>6</v>
      </c>
      <c r="O155" s="13">
        <f t="shared" si="56"/>
        <v>1541</v>
      </c>
      <c r="P155" s="13">
        <f t="shared" si="68"/>
        <v>28</v>
      </c>
      <c r="Q155" s="13">
        <f t="shared" si="57"/>
        <v>1542</v>
      </c>
      <c r="R155" s="13">
        <f t="shared" si="69"/>
        <v>22</v>
      </c>
      <c r="S155" s="13">
        <f t="shared" si="58"/>
        <v>1543</v>
      </c>
      <c r="T155" s="13">
        <f t="shared" si="70"/>
        <v>5</v>
      </c>
      <c r="U155" s="13">
        <f t="shared" si="71"/>
        <v>1544</v>
      </c>
      <c r="V155" s="13">
        <f t="shared" si="72"/>
        <v>21</v>
      </c>
      <c r="W155" s="13">
        <f t="shared" si="73"/>
        <v>1545</v>
      </c>
      <c r="X155" s="13">
        <f t="shared" si="74"/>
        <v>55</v>
      </c>
      <c r="Y155" s="2"/>
      <c r="Z155" s="1" t="str">
        <f t="shared" si="59"/>
        <v>if (!eeprom.eeprom_write(1540, 6));</v>
      </c>
      <c r="AA155" s="1" t="str">
        <f t="shared" si="60"/>
        <v>if (!eeprom.eeprom_write(1541, 28));</v>
      </c>
      <c r="AB155" s="1" t="str">
        <f t="shared" si="61"/>
        <v>if (!eeprom.eeprom_write(1542, 22));</v>
      </c>
      <c r="AC155" s="1" t="str">
        <f t="shared" si="62"/>
        <v>if (!eeprom.eeprom_write(1543, 5));</v>
      </c>
      <c r="AD155" s="1" t="str">
        <f t="shared" si="75"/>
        <v>if (!eeprom.eeprom_write(1544, 21));</v>
      </c>
      <c r="AE155" s="1" t="str">
        <f t="shared" si="76"/>
        <v>if (!eeprom.eeprom_write(1545, 55));</v>
      </c>
    </row>
    <row r="156" spans="2:31" x14ac:dyDescent="0.25">
      <c r="B156" s="13">
        <v>152</v>
      </c>
      <c r="C156" s="15">
        <v>45443</v>
      </c>
      <c r="D156" s="17">
        <v>0.22760416666666666</v>
      </c>
      <c r="E156" s="16">
        <f t="shared" si="63"/>
        <v>0.26927083333333335</v>
      </c>
      <c r="F156" s="17">
        <v>0.90009259259259267</v>
      </c>
      <c r="G156" s="17">
        <f t="shared" si="64"/>
        <v>0.92092592592592604</v>
      </c>
      <c r="H156" s="17">
        <f t="shared" si="65"/>
        <v>0.91398148148148162</v>
      </c>
      <c r="I156" s="17">
        <f t="shared" si="52"/>
        <v>1.8079745370370373</v>
      </c>
      <c r="J156" s="12">
        <f t="shared" si="54"/>
        <v>31</v>
      </c>
      <c r="K156" s="13">
        <f t="shared" si="55"/>
        <v>5</v>
      </c>
      <c r="L156" s="13">
        <f t="shared" si="53"/>
        <v>1550</v>
      </c>
      <c r="M156" s="13">
        <f t="shared" si="66"/>
        <v>1550</v>
      </c>
      <c r="N156" s="13">
        <f t="shared" si="67"/>
        <v>6</v>
      </c>
      <c r="O156" s="13">
        <f t="shared" si="56"/>
        <v>1551</v>
      </c>
      <c r="P156" s="13">
        <f t="shared" si="68"/>
        <v>27</v>
      </c>
      <c r="Q156" s="13">
        <f t="shared" si="57"/>
        <v>1552</v>
      </c>
      <c r="R156" s="13">
        <f t="shared" si="69"/>
        <v>22</v>
      </c>
      <c r="S156" s="13">
        <f t="shared" si="58"/>
        <v>1553</v>
      </c>
      <c r="T156" s="13">
        <f t="shared" si="70"/>
        <v>6</v>
      </c>
      <c r="U156" s="13">
        <f t="shared" si="71"/>
        <v>1554</v>
      </c>
      <c r="V156" s="13">
        <f t="shared" si="72"/>
        <v>21</v>
      </c>
      <c r="W156" s="13">
        <f t="shared" si="73"/>
        <v>1555</v>
      </c>
      <c r="X156" s="13">
        <f t="shared" si="74"/>
        <v>56</v>
      </c>
      <c r="Y156" s="2"/>
      <c r="Z156" s="1" t="str">
        <f t="shared" si="59"/>
        <v>if (!eeprom.eeprom_write(1550, 6));</v>
      </c>
      <c r="AA156" s="1" t="str">
        <f t="shared" si="60"/>
        <v>if (!eeprom.eeprom_write(1551, 27));</v>
      </c>
      <c r="AB156" s="1" t="str">
        <f t="shared" si="61"/>
        <v>if (!eeprom.eeprom_write(1552, 22));</v>
      </c>
      <c r="AC156" s="1" t="str">
        <f t="shared" si="62"/>
        <v>if (!eeprom.eeprom_write(1553, 6));</v>
      </c>
      <c r="AD156" s="1" t="str">
        <f t="shared" si="75"/>
        <v>if (!eeprom.eeprom_write(1554, 21));</v>
      </c>
      <c r="AE156" s="1" t="str">
        <f t="shared" si="76"/>
        <v>if (!eeprom.eeprom_write(1555, 56));</v>
      </c>
    </row>
    <row r="157" spans="2:31" x14ac:dyDescent="0.25">
      <c r="B157" s="13">
        <v>153</v>
      </c>
      <c r="C157" s="15">
        <v>45444</v>
      </c>
      <c r="D157" s="17">
        <v>0.22707175925925926</v>
      </c>
      <c r="E157" s="16">
        <f t="shared" si="63"/>
        <v>0.26873842592592595</v>
      </c>
      <c r="F157" s="17">
        <v>0.90081018518518519</v>
      </c>
      <c r="G157" s="17">
        <f t="shared" si="64"/>
        <v>0.92164351851851856</v>
      </c>
      <c r="H157" s="17">
        <f t="shared" si="65"/>
        <v>0.91469907407407414</v>
      </c>
      <c r="I157" s="17">
        <v>0.93125000000000002</v>
      </c>
      <c r="J157" s="12">
        <f t="shared" si="54"/>
        <v>1</v>
      </c>
      <c r="K157" s="13">
        <f t="shared" si="55"/>
        <v>6</v>
      </c>
      <c r="L157" s="13">
        <f t="shared" si="53"/>
        <v>1560</v>
      </c>
      <c r="M157" s="13">
        <f t="shared" si="66"/>
        <v>1560</v>
      </c>
      <c r="N157" s="13">
        <f t="shared" si="67"/>
        <v>6</v>
      </c>
      <c r="O157" s="13">
        <f t="shared" si="56"/>
        <v>1561</v>
      </c>
      <c r="P157" s="13">
        <f t="shared" si="68"/>
        <v>26</v>
      </c>
      <c r="Q157" s="13">
        <f t="shared" si="57"/>
        <v>1562</v>
      </c>
      <c r="R157" s="13">
        <f t="shared" si="69"/>
        <v>22</v>
      </c>
      <c r="S157" s="13">
        <f t="shared" si="58"/>
        <v>1563</v>
      </c>
      <c r="T157" s="13">
        <f t="shared" si="70"/>
        <v>7</v>
      </c>
      <c r="U157" s="13">
        <f t="shared" si="71"/>
        <v>1564</v>
      </c>
      <c r="V157" s="13">
        <f t="shared" si="72"/>
        <v>21</v>
      </c>
      <c r="W157" s="13">
        <f t="shared" si="73"/>
        <v>1565</v>
      </c>
      <c r="X157" s="13">
        <f t="shared" si="74"/>
        <v>57</v>
      </c>
      <c r="Y157" s="2"/>
      <c r="Z157" s="1" t="str">
        <f t="shared" si="59"/>
        <v>if (!eeprom.eeprom_write(1560, 6));</v>
      </c>
      <c r="AA157" s="1" t="str">
        <f t="shared" si="60"/>
        <v>if (!eeprom.eeprom_write(1561, 26));</v>
      </c>
      <c r="AB157" s="1" t="str">
        <f t="shared" si="61"/>
        <v>if (!eeprom.eeprom_write(1562, 22));</v>
      </c>
      <c r="AC157" s="1" t="str">
        <f t="shared" si="62"/>
        <v>if (!eeprom.eeprom_write(1563, 7));</v>
      </c>
      <c r="AD157" s="1" t="str">
        <f t="shared" si="75"/>
        <v>if (!eeprom.eeprom_write(1564, 21));</v>
      </c>
      <c r="AE157" s="1" t="str">
        <f t="shared" si="76"/>
        <v>if (!eeprom.eeprom_write(1565, 57));</v>
      </c>
    </row>
    <row r="158" spans="2:31" x14ac:dyDescent="0.25">
      <c r="B158" s="13">
        <v>154</v>
      </c>
      <c r="C158" s="15">
        <v>45445</v>
      </c>
      <c r="D158" s="17">
        <v>0.22658564814814813</v>
      </c>
      <c r="E158" s="16">
        <f t="shared" si="63"/>
        <v>0.26825231481481482</v>
      </c>
      <c r="F158" s="17">
        <v>0.90151620370370367</v>
      </c>
      <c r="G158" s="17">
        <f t="shared" si="64"/>
        <v>0.92234953703703704</v>
      </c>
      <c r="H158" s="17">
        <f t="shared" si="65"/>
        <v>0.91540509259259262</v>
      </c>
      <c r="I158" s="17">
        <f>F158+$G$171</f>
        <v>1.830486111111111</v>
      </c>
      <c r="J158" s="12">
        <f t="shared" si="54"/>
        <v>2</v>
      </c>
      <c r="K158" s="13">
        <f t="shared" si="55"/>
        <v>6</v>
      </c>
      <c r="L158" s="13">
        <f t="shared" si="53"/>
        <v>1570</v>
      </c>
      <c r="M158" s="13">
        <f t="shared" si="66"/>
        <v>1570</v>
      </c>
      <c r="N158" s="13">
        <f t="shared" si="67"/>
        <v>6</v>
      </c>
      <c r="O158" s="13">
        <f t="shared" si="56"/>
        <v>1571</v>
      </c>
      <c r="P158" s="13">
        <f t="shared" si="68"/>
        <v>26</v>
      </c>
      <c r="Q158" s="13">
        <f t="shared" si="57"/>
        <v>1572</v>
      </c>
      <c r="R158" s="13">
        <f t="shared" si="69"/>
        <v>22</v>
      </c>
      <c r="S158" s="13">
        <f t="shared" si="58"/>
        <v>1573</v>
      </c>
      <c r="T158" s="13">
        <f t="shared" si="70"/>
        <v>8</v>
      </c>
      <c r="U158" s="13">
        <f t="shared" si="71"/>
        <v>1574</v>
      </c>
      <c r="V158" s="13">
        <f t="shared" si="72"/>
        <v>21</v>
      </c>
      <c r="W158" s="13">
        <f t="shared" si="73"/>
        <v>1575</v>
      </c>
      <c r="X158" s="13">
        <f t="shared" si="74"/>
        <v>58</v>
      </c>
      <c r="Y158" s="2"/>
      <c r="Z158" s="1" t="str">
        <f t="shared" si="59"/>
        <v>if (!eeprom.eeprom_write(1570, 6));</v>
      </c>
      <c r="AA158" s="1" t="str">
        <f t="shared" si="60"/>
        <v>if (!eeprom.eeprom_write(1571, 26));</v>
      </c>
      <c r="AB158" s="1" t="str">
        <f t="shared" si="61"/>
        <v>if (!eeprom.eeprom_write(1572, 22));</v>
      </c>
      <c r="AC158" s="1" t="str">
        <f t="shared" si="62"/>
        <v>if (!eeprom.eeprom_write(1573, 8));</v>
      </c>
      <c r="AD158" s="1" t="str">
        <f t="shared" si="75"/>
        <v>if (!eeprom.eeprom_write(1574, 21));</v>
      </c>
      <c r="AE158" s="1" t="str">
        <f t="shared" si="76"/>
        <v>if (!eeprom.eeprom_write(1575, 58));</v>
      </c>
    </row>
    <row r="159" spans="2:31" x14ac:dyDescent="0.25">
      <c r="B159" s="13">
        <v>155</v>
      </c>
      <c r="C159" s="15">
        <v>45446</v>
      </c>
      <c r="D159" s="17">
        <v>0.22612268518518519</v>
      </c>
      <c r="E159" s="16">
        <f t="shared" si="63"/>
        <v>0.26778935185185188</v>
      </c>
      <c r="F159" s="17">
        <v>0.90218750000000003</v>
      </c>
      <c r="G159" s="17">
        <f t="shared" si="64"/>
        <v>0.9230208333333334</v>
      </c>
      <c r="H159" s="17">
        <f t="shared" si="65"/>
        <v>0.91607638888888898</v>
      </c>
      <c r="I159" s="17">
        <f t="shared" ref="I159:I186" si="77">F159+$G$171</f>
        <v>1.8311574074074075</v>
      </c>
      <c r="J159" s="12">
        <f t="shared" si="54"/>
        <v>3</v>
      </c>
      <c r="K159" s="13">
        <f t="shared" si="55"/>
        <v>6</v>
      </c>
      <c r="L159" s="13">
        <f t="shared" si="53"/>
        <v>1580</v>
      </c>
      <c r="M159" s="13">
        <f t="shared" si="66"/>
        <v>1580</v>
      </c>
      <c r="N159" s="13">
        <f t="shared" si="67"/>
        <v>6</v>
      </c>
      <c r="O159" s="13">
        <f t="shared" si="56"/>
        <v>1581</v>
      </c>
      <c r="P159" s="13">
        <f t="shared" si="68"/>
        <v>25</v>
      </c>
      <c r="Q159" s="13">
        <f t="shared" si="57"/>
        <v>1582</v>
      </c>
      <c r="R159" s="13">
        <f t="shared" si="69"/>
        <v>22</v>
      </c>
      <c r="S159" s="13">
        <f t="shared" si="58"/>
        <v>1583</v>
      </c>
      <c r="T159" s="13">
        <f t="shared" si="70"/>
        <v>9</v>
      </c>
      <c r="U159" s="13">
        <f t="shared" si="71"/>
        <v>1584</v>
      </c>
      <c r="V159" s="13">
        <f t="shared" si="72"/>
        <v>21</v>
      </c>
      <c r="W159" s="13">
        <f t="shared" si="73"/>
        <v>1585</v>
      </c>
      <c r="X159" s="13">
        <f t="shared" si="74"/>
        <v>59</v>
      </c>
      <c r="Y159" s="2"/>
      <c r="Z159" s="1" t="str">
        <f t="shared" si="59"/>
        <v>if (!eeprom.eeprom_write(1580, 6));</v>
      </c>
      <c r="AA159" s="1" t="str">
        <f t="shared" si="60"/>
        <v>if (!eeprom.eeprom_write(1581, 25));</v>
      </c>
      <c r="AB159" s="1" t="str">
        <f t="shared" si="61"/>
        <v>if (!eeprom.eeprom_write(1582, 22));</v>
      </c>
      <c r="AC159" s="1" t="str">
        <f t="shared" si="62"/>
        <v>if (!eeprom.eeprom_write(1583, 9));</v>
      </c>
      <c r="AD159" s="1" t="str">
        <f t="shared" si="75"/>
        <v>if (!eeprom.eeprom_write(1584, 21));</v>
      </c>
      <c r="AE159" s="1" t="str">
        <f t="shared" si="76"/>
        <v>if (!eeprom.eeprom_write(1585, 59));</v>
      </c>
    </row>
    <row r="160" spans="2:31" x14ac:dyDescent="0.25">
      <c r="B160" s="13">
        <v>156</v>
      </c>
      <c r="C160" s="15">
        <v>45447</v>
      </c>
      <c r="D160" s="17">
        <v>0.22569444444444442</v>
      </c>
      <c r="E160" s="16">
        <f t="shared" si="63"/>
        <v>0.2673611111111111</v>
      </c>
      <c r="F160" s="17">
        <v>0.9028356481481481</v>
      </c>
      <c r="G160" s="17">
        <f t="shared" si="64"/>
        <v>0.92366898148148147</v>
      </c>
      <c r="H160" s="17">
        <f t="shared" si="65"/>
        <v>0.91672453703703705</v>
      </c>
      <c r="I160" s="17">
        <f t="shared" si="77"/>
        <v>1.8318055555555555</v>
      </c>
      <c r="J160" s="12">
        <f t="shared" si="54"/>
        <v>4</v>
      </c>
      <c r="K160" s="13">
        <f t="shared" si="55"/>
        <v>6</v>
      </c>
      <c r="L160" s="13">
        <f t="shared" si="53"/>
        <v>1590</v>
      </c>
      <c r="M160" s="13">
        <f t="shared" si="66"/>
        <v>1590</v>
      </c>
      <c r="N160" s="13">
        <f t="shared" si="67"/>
        <v>6</v>
      </c>
      <c r="O160" s="13">
        <f t="shared" si="56"/>
        <v>1591</v>
      </c>
      <c r="P160" s="13">
        <f t="shared" si="68"/>
        <v>25</v>
      </c>
      <c r="Q160" s="13">
        <f t="shared" si="57"/>
        <v>1592</v>
      </c>
      <c r="R160" s="13">
        <f t="shared" si="69"/>
        <v>22</v>
      </c>
      <c r="S160" s="13">
        <f t="shared" si="58"/>
        <v>1593</v>
      </c>
      <c r="T160" s="13">
        <f t="shared" si="70"/>
        <v>10</v>
      </c>
      <c r="U160" s="13">
        <f t="shared" si="71"/>
        <v>1594</v>
      </c>
      <c r="V160" s="13">
        <f t="shared" si="72"/>
        <v>22</v>
      </c>
      <c r="W160" s="13">
        <f t="shared" si="73"/>
        <v>1595</v>
      </c>
      <c r="X160" s="13">
        <f t="shared" si="74"/>
        <v>0</v>
      </c>
      <c r="Y160" s="2"/>
      <c r="Z160" s="1" t="str">
        <f t="shared" si="59"/>
        <v>if (!eeprom.eeprom_write(1590, 6));</v>
      </c>
      <c r="AA160" s="1" t="str">
        <f t="shared" si="60"/>
        <v>if (!eeprom.eeprom_write(1591, 25));</v>
      </c>
      <c r="AB160" s="1" t="str">
        <f t="shared" si="61"/>
        <v>if (!eeprom.eeprom_write(1592, 22));</v>
      </c>
      <c r="AC160" s="1" t="str">
        <f t="shared" si="62"/>
        <v>if (!eeprom.eeprom_write(1593, 10));</v>
      </c>
      <c r="AD160" s="1" t="str">
        <f t="shared" si="75"/>
        <v>if (!eeprom.eeprom_write(1594, 22));</v>
      </c>
      <c r="AE160" s="1" t="str">
        <f t="shared" si="76"/>
        <v>if (!eeprom.eeprom_write(1595, 0));</v>
      </c>
    </row>
    <row r="161" spans="2:31" x14ac:dyDescent="0.25">
      <c r="B161" s="13">
        <v>157</v>
      </c>
      <c r="C161" s="15">
        <v>45448</v>
      </c>
      <c r="D161" s="17">
        <v>0.22530092592592593</v>
      </c>
      <c r="E161" s="16">
        <f t="shared" si="63"/>
        <v>0.26696759259259262</v>
      </c>
      <c r="F161" s="17">
        <v>0.90344907407407404</v>
      </c>
      <c r="G161" s="17">
        <f t="shared" si="64"/>
        <v>0.92428240740740741</v>
      </c>
      <c r="H161" s="17">
        <f t="shared" si="65"/>
        <v>0.91733796296296299</v>
      </c>
      <c r="I161" s="17">
        <f t="shared" si="77"/>
        <v>1.8324189814814815</v>
      </c>
      <c r="J161" s="12">
        <f t="shared" si="54"/>
        <v>5</v>
      </c>
      <c r="K161" s="13">
        <f t="shared" si="55"/>
        <v>6</v>
      </c>
      <c r="L161" s="13">
        <f t="shared" si="53"/>
        <v>1600</v>
      </c>
      <c r="M161" s="13">
        <f t="shared" si="66"/>
        <v>1600</v>
      </c>
      <c r="N161" s="13">
        <f t="shared" si="67"/>
        <v>6</v>
      </c>
      <c r="O161" s="13">
        <f t="shared" si="56"/>
        <v>1601</v>
      </c>
      <c r="P161" s="13">
        <f t="shared" si="68"/>
        <v>24</v>
      </c>
      <c r="Q161" s="13">
        <f t="shared" si="57"/>
        <v>1602</v>
      </c>
      <c r="R161" s="13">
        <f t="shared" si="69"/>
        <v>22</v>
      </c>
      <c r="S161" s="13">
        <f t="shared" si="58"/>
        <v>1603</v>
      </c>
      <c r="T161" s="13">
        <f t="shared" si="70"/>
        <v>10</v>
      </c>
      <c r="U161" s="13">
        <f t="shared" si="71"/>
        <v>1604</v>
      </c>
      <c r="V161" s="13">
        <f t="shared" si="72"/>
        <v>22</v>
      </c>
      <c r="W161" s="13">
        <f t="shared" si="73"/>
        <v>1605</v>
      </c>
      <c r="X161" s="13">
        <f t="shared" si="74"/>
        <v>0</v>
      </c>
      <c r="Y161" s="2"/>
      <c r="Z161" s="1" t="str">
        <f t="shared" si="59"/>
        <v>if (!eeprom.eeprom_write(1600, 6));</v>
      </c>
      <c r="AA161" s="1" t="str">
        <f t="shared" si="60"/>
        <v>if (!eeprom.eeprom_write(1601, 24));</v>
      </c>
      <c r="AB161" s="1" t="str">
        <f t="shared" si="61"/>
        <v>if (!eeprom.eeprom_write(1602, 22));</v>
      </c>
      <c r="AC161" s="1" t="str">
        <f t="shared" si="62"/>
        <v>if (!eeprom.eeprom_write(1603, 10));</v>
      </c>
      <c r="AD161" s="1" t="str">
        <f t="shared" si="75"/>
        <v>if (!eeprom.eeprom_write(1604, 22));</v>
      </c>
      <c r="AE161" s="1" t="str">
        <f t="shared" si="76"/>
        <v>if (!eeprom.eeprom_write(1605, 0));</v>
      </c>
    </row>
    <row r="162" spans="2:31" x14ac:dyDescent="0.25">
      <c r="B162" s="13">
        <v>158</v>
      </c>
      <c r="C162" s="15">
        <v>45449</v>
      </c>
      <c r="D162" s="17">
        <v>0.22494212962962962</v>
      </c>
      <c r="E162" s="16">
        <f t="shared" si="63"/>
        <v>0.2666087962962963</v>
      </c>
      <c r="F162" s="17">
        <v>0.90405092592592595</v>
      </c>
      <c r="G162" s="17">
        <f t="shared" si="64"/>
        <v>0.92488425925925932</v>
      </c>
      <c r="H162" s="17">
        <f t="shared" si="65"/>
        <v>0.9179398148148149</v>
      </c>
      <c r="I162" s="17">
        <f t="shared" si="77"/>
        <v>1.8330208333333333</v>
      </c>
      <c r="J162" s="12">
        <f t="shared" si="54"/>
        <v>6</v>
      </c>
      <c r="K162" s="13">
        <f t="shared" si="55"/>
        <v>6</v>
      </c>
      <c r="L162" s="13">
        <f t="shared" si="53"/>
        <v>1610</v>
      </c>
      <c r="M162" s="13">
        <f t="shared" si="66"/>
        <v>1610</v>
      </c>
      <c r="N162" s="13">
        <f t="shared" si="67"/>
        <v>6</v>
      </c>
      <c r="O162" s="13">
        <f t="shared" si="56"/>
        <v>1611</v>
      </c>
      <c r="P162" s="13">
        <f t="shared" si="68"/>
        <v>23</v>
      </c>
      <c r="Q162" s="13">
        <f t="shared" si="57"/>
        <v>1612</v>
      </c>
      <c r="R162" s="13">
        <f t="shared" si="69"/>
        <v>22</v>
      </c>
      <c r="S162" s="13">
        <f t="shared" si="58"/>
        <v>1613</v>
      </c>
      <c r="T162" s="13">
        <f t="shared" si="70"/>
        <v>11</v>
      </c>
      <c r="U162" s="13">
        <f t="shared" si="71"/>
        <v>1614</v>
      </c>
      <c r="V162" s="13">
        <f t="shared" si="72"/>
        <v>22</v>
      </c>
      <c r="W162" s="13">
        <f t="shared" si="73"/>
        <v>1615</v>
      </c>
      <c r="X162" s="13">
        <f t="shared" si="74"/>
        <v>1</v>
      </c>
      <c r="Y162" s="2"/>
      <c r="Z162" s="1" t="str">
        <f t="shared" si="59"/>
        <v>if (!eeprom.eeprom_write(1610, 6));</v>
      </c>
      <c r="AA162" s="1" t="str">
        <f t="shared" si="60"/>
        <v>if (!eeprom.eeprom_write(1611, 23));</v>
      </c>
      <c r="AB162" s="1" t="str">
        <f t="shared" si="61"/>
        <v>if (!eeprom.eeprom_write(1612, 22));</v>
      </c>
      <c r="AC162" s="1" t="str">
        <f t="shared" si="62"/>
        <v>if (!eeprom.eeprom_write(1613, 11));</v>
      </c>
      <c r="AD162" s="1" t="str">
        <f t="shared" si="75"/>
        <v>if (!eeprom.eeprom_write(1614, 22));</v>
      </c>
      <c r="AE162" s="1" t="str">
        <f t="shared" si="76"/>
        <v>if (!eeprom.eeprom_write(1615, 1));</v>
      </c>
    </row>
    <row r="163" spans="2:31" x14ac:dyDescent="0.25">
      <c r="B163" s="13">
        <v>159</v>
      </c>
      <c r="C163" s="15">
        <v>45450</v>
      </c>
      <c r="D163" s="17">
        <v>0.22461805555555553</v>
      </c>
      <c r="E163" s="16">
        <f t="shared" si="63"/>
        <v>0.26628472222222221</v>
      </c>
      <c r="F163" s="17">
        <v>0.90461805555555563</v>
      </c>
      <c r="G163" s="17">
        <f t="shared" si="64"/>
        <v>0.925451388888889</v>
      </c>
      <c r="H163" s="17">
        <f t="shared" si="65"/>
        <v>0.91850694444444458</v>
      </c>
      <c r="I163" s="17">
        <f t="shared" si="77"/>
        <v>1.8335879629629632</v>
      </c>
      <c r="J163" s="12">
        <f t="shared" si="54"/>
        <v>7</v>
      </c>
      <c r="K163" s="13">
        <f t="shared" si="55"/>
        <v>6</v>
      </c>
      <c r="L163" s="13">
        <f t="shared" si="53"/>
        <v>1620</v>
      </c>
      <c r="M163" s="13">
        <f t="shared" si="66"/>
        <v>1620</v>
      </c>
      <c r="N163" s="13">
        <f t="shared" si="67"/>
        <v>6</v>
      </c>
      <c r="O163" s="13">
        <f t="shared" si="56"/>
        <v>1621</v>
      </c>
      <c r="P163" s="13">
        <f t="shared" si="68"/>
        <v>23</v>
      </c>
      <c r="Q163" s="13">
        <f t="shared" si="57"/>
        <v>1622</v>
      </c>
      <c r="R163" s="13">
        <f t="shared" si="69"/>
        <v>22</v>
      </c>
      <c r="S163" s="13">
        <f t="shared" si="58"/>
        <v>1623</v>
      </c>
      <c r="T163" s="13">
        <f t="shared" si="70"/>
        <v>12</v>
      </c>
      <c r="U163" s="13">
        <f t="shared" si="71"/>
        <v>1624</v>
      </c>
      <c r="V163" s="13">
        <f t="shared" si="72"/>
        <v>22</v>
      </c>
      <c r="W163" s="13">
        <f t="shared" si="73"/>
        <v>1625</v>
      </c>
      <c r="X163" s="13">
        <f t="shared" si="74"/>
        <v>2</v>
      </c>
      <c r="Y163" s="2"/>
      <c r="Z163" s="1" t="str">
        <f t="shared" si="59"/>
        <v>if (!eeprom.eeprom_write(1620, 6));</v>
      </c>
      <c r="AA163" s="1" t="str">
        <f t="shared" si="60"/>
        <v>if (!eeprom.eeprom_write(1621, 23));</v>
      </c>
      <c r="AB163" s="1" t="str">
        <f t="shared" si="61"/>
        <v>if (!eeprom.eeprom_write(1622, 22));</v>
      </c>
      <c r="AC163" s="1" t="str">
        <f t="shared" si="62"/>
        <v>if (!eeprom.eeprom_write(1623, 12));</v>
      </c>
      <c r="AD163" s="1" t="str">
        <f t="shared" si="75"/>
        <v>if (!eeprom.eeprom_write(1624, 22));</v>
      </c>
      <c r="AE163" s="1" t="str">
        <f t="shared" si="76"/>
        <v>if (!eeprom.eeprom_write(1625, 2));</v>
      </c>
    </row>
    <row r="164" spans="2:31" x14ac:dyDescent="0.25">
      <c r="B164" s="13">
        <v>160</v>
      </c>
      <c r="C164" s="15">
        <v>45451</v>
      </c>
      <c r="D164" s="17">
        <v>0.22431712962962963</v>
      </c>
      <c r="E164" s="16">
        <f t="shared" si="63"/>
        <v>0.26598379629629632</v>
      </c>
      <c r="F164" s="17">
        <v>0.90516203703703713</v>
      </c>
      <c r="G164" s="17">
        <f t="shared" si="64"/>
        <v>0.9259953703703705</v>
      </c>
      <c r="H164" s="17">
        <f t="shared" si="65"/>
        <v>0.91905092592592608</v>
      </c>
      <c r="I164" s="17">
        <f t="shared" si="77"/>
        <v>1.8341319444444446</v>
      </c>
      <c r="J164" s="12">
        <f t="shared" si="54"/>
        <v>8</v>
      </c>
      <c r="K164" s="13">
        <f t="shared" si="55"/>
        <v>6</v>
      </c>
      <c r="L164" s="13">
        <f t="shared" si="53"/>
        <v>1630</v>
      </c>
      <c r="M164" s="13">
        <f t="shared" si="66"/>
        <v>1630</v>
      </c>
      <c r="N164" s="13">
        <f t="shared" si="67"/>
        <v>6</v>
      </c>
      <c r="O164" s="13">
        <f t="shared" si="56"/>
        <v>1631</v>
      </c>
      <c r="P164" s="13">
        <f t="shared" si="68"/>
        <v>23</v>
      </c>
      <c r="Q164" s="13">
        <f t="shared" si="57"/>
        <v>1632</v>
      </c>
      <c r="R164" s="13">
        <f t="shared" si="69"/>
        <v>22</v>
      </c>
      <c r="S164" s="13">
        <f t="shared" si="58"/>
        <v>1633</v>
      </c>
      <c r="T164" s="13">
        <f t="shared" si="70"/>
        <v>13</v>
      </c>
      <c r="U164" s="13">
        <f t="shared" si="71"/>
        <v>1634</v>
      </c>
      <c r="V164" s="13">
        <f t="shared" si="72"/>
        <v>22</v>
      </c>
      <c r="W164" s="13">
        <f t="shared" si="73"/>
        <v>1635</v>
      </c>
      <c r="X164" s="13">
        <f t="shared" si="74"/>
        <v>3</v>
      </c>
      <c r="Y164" s="2"/>
      <c r="Z164" s="1" t="str">
        <f t="shared" si="59"/>
        <v>if (!eeprom.eeprom_write(1630, 6));</v>
      </c>
      <c r="AA164" s="1" t="str">
        <f t="shared" si="60"/>
        <v>if (!eeprom.eeprom_write(1631, 23));</v>
      </c>
      <c r="AB164" s="1" t="str">
        <f t="shared" si="61"/>
        <v>if (!eeprom.eeprom_write(1632, 22));</v>
      </c>
      <c r="AC164" s="1" t="str">
        <f t="shared" si="62"/>
        <v>if (!eeprom.eeprom_write(1633, 13));</v>
      </c>
      <c r="AD164" s="1" t="str">
        <f t="shared" si="75"/>
        <v>if (!eeprom.eeprom_write(1634, 22));</v>
      </c>
      <c r="AE164" s="1" t="str">
        <f t="shared" si="76"/>
        <v>if (!eeprom.eeprom_write(1635, 3));</v>
      </c>
    </row>
    <row r="165" spans="2:31" x14ac:dyDescent="0.25">
      <c r="B165" s="13">
        <v>161</v>
      </c>
      <c r="C165" s="15">
        <v>45452</v>
      </c>
      <c r="D165" s="17">
        <v>0.2240625</v>
      </c>
      <c r="E165" s="16">
        <f t="shared" si="63"/>
        <v>0.26572916666666668</v>
      </c>
      <c r="F165" s="17">
        <v>0.90567129629629628</v>
      </c>
      <c r="G165" s="17">
        <f t="shared" si="64"/>
        <v>0.92650462962962965</v>
      </c>
      <c r="H165" s="17">
        <f t="shared" si="65"/>
        <v>0.91956018518518523</v>
      </c>
      <c r="I165" s="17">
        <f t="shared" si="77"/>
        <v>1.8346412037037036</v>
      </c>
      <c r="J165" s="12">
        <f t="shared" si="54"/>
        <v>9</v>
      </c>
      <c r="K165" s="13">
        <f t="shared" si="55"/>
        <v>6</v>
      </c>
      <c r="L165" s="13">
        <f t="shared" si="53"/>
        <v>1640</v>
      </c>
      <c r="M165" s="13">
        <f t="shared" si="66"/>
        <v>1640</v>
      </c>
      <c r="N165" s="13">
        <f t="shared" si="67"/>
        <v>6</v>
      </c>
      <c r="O165" s="13">
        <f t="shared" si="56"/>
        <v>1641</v>
      </c>
      <c r="P165" s="13">
        <f t="shared" si="68"/>
        <v>22</v>
      </c>
      <c r="Q165" s="13">
        <f t="shared" si="57"/>
        <v>1642</v>
      </c>
      <c r="R165" s="13">
        <f t="shared" si="69"/>
        <v>22</v>
      </c>
      <c r="S165" s="13">
        <f t="shared" si="58"/>
        <v>1643</v>
      </c>
      <c r="T165" s="13">
        <f t="shared" si="70"/>
        <v>14</v>
      </c>
      <c r="U165" s="13">
        <f t="shared" si="71"/>
        <v>1644</v>
      </c>
      <c r="V165" s="13">
        <f t="shared" si="72"/>
        <v>22</v>
      </c>
      <c r="W165" s="13">
        <f t="shared" si="73"/>
        <v>1645</v>
      </c>
      <c r="X165" s="13">
        <f t="shared" si="74"/>
        <v>4</v>
      </c>
      <c r="Y165" s="2"/>
      <c r="Z165" s="1" t="str">
        <f t="shared" si="59"/>
        <v>if (!eeprom.eeprom_write(1640, 6));</v>
      </c>
      <c r="AA165" s="1" t="str">
        <f t="shared" si="60"/>
        <v>if (!eeprom.eeprom_write(1641, 22));</v>
      </c>
      <c r="AB165" s="1" t="str">
        <f t="shared" si="61"/>
        <v>if (!eeprom.eeprom_write(1642, 22));</v>
      </c>
      <c r="AC165" s="1" t="str">
        <f t="shared" si="62"/>
        <v>if (!eeprom.eeprom_write(1643, 14));</v>
      </c>
      <c r="AD165" s="1" t="str">
        <f t="shared" si="75"/>
        <v>if (!eeprom.eeprom_write(1644, 22));</v>
      </c>
      <c r="AE165" s="1" t="str">
        <f t="shared" si="76"/>
        <v>if (!eeprom.eeprom_write(1645, 4));</v>
      </c>
    </row>
    <row r="166" spans="2:31" x14ac:dyDescent="0.25">
      <c r="B166" s="13">
        <v>162</v>
      </c>
      <c r="C166" s="15">
        <v>45453</v>
      </c>
      <c r="D166" s="17">
        <v>0.2238310185185185</v>
      </c>
      <c r="E166" s="16">
        <f t="shared" si="63"/>
        <v>0.26549768518518518</v>
      </c>
      <c r="F166" s="17">
        <v>0.90615740740740747</v>
      </c>
      <c r="G166" s="17">
        <f t="shared" si="64"/>
        <v>0.92699074074074084</v>
      </c>
      <c r="H166" s="17">
        <f t="shared" si="65"/>
        <v>0.92004629629629642</v>
      </c>
      <c r="I166" s="17">
        <f t="shared" si="77"/>
        <v>1.8351273148148151</v>
      </c>
      <c r="J166" s="12">
        <f t="shared" si="54"/>
        <v>10</v>
      </c>
      <c r="K166" s="13">
        <f t="shared" si="55"/>
        <v>6</v>
      </c>
      <c r="L166" s="13">
        <f t="shared" si="53"/>
        <v>1650</v>
      </c>
      <c r="M166" s="13">
        <f t="shared" si="66"/>
        <v>1650</v>
      </c>
      <c r="N166" s="13">
        <f t="shared" si="67"/>
        <v>6</v>
      </c>
      <c r="O166" s="13">
        <f t="shared" si="56"/>
        <v>1651</v>
      </c>
      <c r="P166" s="13">
        <f t="shared" si="68"/>
        <v>22</v>
      </c>
      <c r="Q166" s="13">
        <f t="shared" si="57"/>
        <v>1652</v>
      </c>
      <c r="R166" s="13">
        <f t="shared" si="69"/>
        <v>22</v>
      </c>
      <c r="S166" s="13">
        <f t="shared" si="58"/>
        <v>1653</v>
      </c>
      <c r="T166" s="13">
        <f t="shared" si="70"/>
        <v>14</v>
      </c>
      <c r="U166" s="13">
        <f t="shared" si="71"/>
        <v>1654</v>
      </c>
      <c r="V166" s="13">
        <f t="shared" si="72"/>
        <v>22</v>
      </c>
      <c r="W166" s="13">
        <f t="shared" si="73"/>
        <v>1655</v>
      </c>
      <c r="X166" s="13">
        <f t="shared" si="74"/>
        <v>4</v>
      </c>
      <c r="Y166" s="2"/>
      <c r="Z166" s="1" t="str">
        <f t="shared" si="59"/>
        <v>if (!eeprom.eeprom_write(1650, 6));</v>
      </c>
      <c r="AA166" s="1" t="str">
        <f t="shared" si="60"/>
        <v>if (!eeprom.eeprom_write(1651, 22));</v>
      </c>
      <c r="AB166" s="1" t="str">
        <f t="shared" si="61"/>
        <v>if (!eeprom.eeprom_write(1652, 22));</v>
      </c>
      <c r="AC166" s="1" t="str">
        <f t="shared" si="62"/>
        <v>if (!eeprom.eeprom_write(1653, 14));</v>
      </c>
      <c r="AD166" s="1" t="str">
        <f t="shared" si="75"/>
        <v>if (!eeprom.eeprom_write(1654, 22));</v>
      </c>
      <c r="AE166" s="1" t="str">
        <f t="shared" si="76"/>
        <v>if (!eeprom.eeprom_write(1655, 4));</v>
      </c>
    </row>
    <row r="167" spans="2:31" x14ac:dyDescent="0.25">
      <c r="B167" s="13">
        <v>163</v>
      </c>
      <c r="C167" s="15">
        <v>45454</v>
      </c>
      <c r="D167" s="17">
        <v>0.22363425925925928</v>
      </c>
      <c r="E167" s="16">
        <f t="shared" si="63"/>
        <v>0.26530092592592597</v>
      </c>
      <c r="F167" s="17">
        <v>0.90660879629629632</v>
      </c>
      <c r="G167" s="17">
        <f t="shared" si="64"/>
        <v>0.92744212962962969</v>
      </c>
      <c r="H167" s="17">
        <f t="shared" si="65"/>
        <v>0.92049768518518527</v>
      </c>
      <c r="I167" s="17">
        <f t="shared" si="77"/>
        <v>1.8355787037037037</v>
      </c>
      <c r="J167" s="12">
        <f t="shared" si="54"/>
        <v>11</v>
      </c>
      <c r="K167" s="13">
        <f t="shared" si="55"/>
        <v>6</v>
      </c>
      <c r="L167" s="13">
        <f t="shared" si="53"/>
        <v>1660</v>
      </c>
      <c r="M167" s="13">
        <f t="shared" si="66"/>
        <v>1660</v>
      </c>
      <c r="N167" s="13">
        <f t="shared" si="67"/>
        <v>6</v>
      </c>
      <c r="O167" s="13">
        <f t="shared" si="56"/>
        <v>1661</v>
      </c>
      <c r="P167" s="13">
        <f t="shared" si="68"/>
        <v>22</v>
      </c>
      <c r="Q167" s="13">
        <f t="shared" si="57"/>
        <v>1662</v>
      </c>
      <c r="R167" s="13">
        <f t="shared" si="69"/>
        <v>22</v>
      </c>
      <c r="S167" s="13">
        <f t="shared" si="58"/>
        <v>1663</v>
      </c>
      <c r="T167" s="13">
        <f t="shared" si="70"/>
        <v>15</v>
      </c>
      <c r="U167" s="13">
        <f t="shared" si="71"/>
        <v>1664</v>
      </c>
      <c r="V167" s="13">
        <f t="shared" si="72"/>
        <v>22</v>
      </c>
      <c r="W167" s="13">
        <f t="shared" si="73"/>
        <v>1665</v>
      </c>
      <c r="X167" s="13">
        <f t="shared" si="74"/>
        <v>5</v>
      </c>
      <c r="Y167" s="2"/>
      <c r="Z167" s="1" t="str">
        <f t="shared" si="59"/>
        <v>if (!eeprom.eeprom_write(1660, 6));</v>
      </c>
      <c r="AA167" s="1" t="str">
        <f t="shared" si="60"/>
        <v>if (!eeprom.eeprom_write(1661, 22));</v>
      </c>
      <c r="AB167" s="1" t="str">
        <f t="shared" si="61"/>
        <v>if (!eeprom.eeprom_write(1662, 22));</v>
      </c>
      <c r="AC167" s="1" t="str">
        <f t="shared" si="62"/>
        <v>if (!eeprom.eeprom_write(1663, 15));</v>
      </c>
      <c r="AD167" s="1" t="str">
        <f t="shared" si="75"/>
        <v>if (!eeprom.eeprom_write(1664, 22));</v>
      </c>
      <c r="AE167" s="1" t="str">
        <f t="shared" si="76"/>
        <v>if (!eeprom.eeprom_write(1665, 5));</v>
      </c>
    </row>
    <row r="168" spans="2:31" x14ac:dyDescent="0.25">
      <c r="B168" s="13">
        <v>164</v>
      </c>
      <c r="C168" s="15">
        <v>45455</v>
      </c>
      <c r="D168" s="17">
        <v>0.22348379629629628</v>
      </c>
      <c r="E168" s="16">
        <f t="shared" si="63"/>
        <v>0.26515046296296296</v>
      </c>
      <c r="F168" s="17">
        <v>0.90703703703703709</v>
      </c>
      <c r="G168" s="17">
        <f t="shared" si="64"/>
        <v>0.92787037037037046</v>
      </c>
      <c r="H168" s="17">
        <f t="shared" si="65"/>
        <v>0.92092592592592604</v>
      </c>
      <c r="I168" s="17">
        <f t="shared" si="77"/>
        <v>1.8360069444444447</v>
      </c>
      <c r="J168" s="12">
        <f t="shared" si="54"/>
        <v>12</v>
      </c>
      <c r="K168" s="13">
        <f t="shared" si="55"/>
        <v>6</v>
      </c>
      <c r="L168" s="13">
        <f t="shared" si="53"/>
        <v>1670</v>
      </c>
      <c r="M168" s="13">
        <f t="shared" si="66"/>
        <v>1670</v>
      </c>
      <c r="N168" s="13">
        <f t="shared" si="67"/>
        <v>6</v>
      </c>
      <c r="O168" s="13">
        <f t="shared" si="56"/>
        <v>1671</v>
      </c>
      <c r="P168" s="13">
        <f t="shared" si="68"/>
        <v>21</v>
      </c>
      <c r="Q168" s="13">
        <f t="shared" si="57"/>
        <v>1672</v>
      </c>
      <c r="R168" s="13">
        <f t="shared" si="69"/>
        <v>22</v>
      </c>
      <c r="S168" s="13">
        <f t="shared" si="58"/>
        <v>1673</v>
      </c>
      <c r="T168" s="13">
        <f t="shared" si="70"/>
        <v>16</v>
      </c>
      <c r="U168" s="13">
        <f t="shared" si="71"/>
        <v>1674</v>
      </c>
      <c r="V168" s="13">
        <f t="shared" si="72"/>
        <v>22</v>
      </c>
      <c r="W168" s="13">
        <f t="shared" si="73"/>
        <v>1675</v>
      </c>
      <c r="X168" s="13">
        <f t="shared" si="74"/>
        <v>6</v>
      </c>
      <c r="Y168" s="2"/>
      <c r="Z168" s="1" t="str">
        <f t="shared" si="59"/>
        <v>if (!eeprom.eeprom_write(1670, 6));</v>
      </c>
      <c r="AA168" s="1" t="str">
        <f t="shared" si="60"/>
        <v>if (!eeprom.eeprom_write(1671, 21));</v>
      </c>
      <c r="AB168" s="1" t="str">
        <f t="shared" si="61"/>
        <v>if (!eeprom.eeprom_write(1672, 22));</v>
      </c>
      <c r="AC168" s="1" t="str">
        <f t="shared" si="62"/>
        <v>if (!eeprom.eeprom_write(1673, 16));</v>
      </c>
      <c r="AD168" s="1" t="str">
        <f t="shared" si="75"/>
        <v>if (!eeprom.eeprom_write(1674, 22));</v>
      </c>
      <c r="AE168" s="1" t="str">
        <f t="shared" si="76"/>
        <v>if (!eeprom.eeprom_write(1675, 6));</v>
      </c>
    </row>
    <row r="169" spans="2:31" x14ac:dyDescent="0.25">
      <c r="B169" s="13">
        <v>165</v>
      </c>
      <c r="C169" s="15">
        <v>45456</v>
      </c>
      <c r="D169" s="17">
        <v>0.22335648148148146</v>
      </c>
      <c r="E169" s="16">
        <f t="shared" si="63"/>
        <v>0.26502314814814815</v>
      </c>
      <c r="F169" s="17">
        <v>0.90743055555555552</v>
      </c>
      <c r="G169" s="17">
        <f t="shared" si="64"/>
        <v>0.92826388888888889</v>
      </c>
      <c r="H169" s="17">
        <f t="shared" si="65"/>
        <v>0.92131944444444447</v>
      </c>
      <c r="I169" s="17">
        <f t="shared" si="77"/>
        <v>1.8364004629629629</v>
      </c>
      <c r="J169" s="12">
        <f t="shared" si="54"/>
        <v>13</v>
      </c>
      <c r="K169" s="13">
        <f t="shared" si="55"/>
        <v>6</v>
      </c>
      <c r="L169" s="13">
        <f t="shared" si="53"/>
        <v>1680</v>
      </c>
      <c r="M169" s="13">
        <f t="shared" si="66"/>
        <v>1680</v>
      </c>
      <c r="N169" s="13">
        <f t="shared" si="67"/>
        <v>6</v>
      </c>
      <c r="O169" s="13">
        <f t="shared" si="56"/>
        <v>1681</v>
      </c>
      <c r="P169" s="13">
        <f t="shared" si="68"/>
        <v>21</v>
      </c>
      <c r="Q169" s="13">
        <f t="shared" si="57"/>
        <v>1682</v>
      </c>
      <c r="R169" s="13">
        <f t="shared" si="69"/>
        <v>22</v>
      </c>
      <c r="S169" s="13">
        <f t="shared" si="58"/>
        <v>1683</v>
      </c>
      <c r="T169" s="13">
        <f t="shared" si="70"/>
        <v>16</v>
      </c>
      <c r="U169" s="13">
        <f t="shared" si="71"/>
        <v>1684</v>
      </c>
      <c r="V169" s="13">
        <f t="shared" si="72"/>
        <v>22</v>
      </c>
      <c r="W169" s="13">
        <f t="shared" si="73"/>
        <v>1685</v>
      </c>
      <c r="X169" s="13">
        <f t="shared" si="74"/>
        <v>6</v>
      </c>
      <c r="Y169" s="2"/>
      <c r="Z169" s="1" t="str">
        <f t="shared" si="59"/>
        <v>if (!eeprom.eeprom_write(1680, 6));</v>
      </c>
      <c r="AA169" s="1" t="str">
        <f t="shared" si="60"/>
        <v>if (!eeprom.eeprom_write(1681, 21));</v>
      </c>
      <c r="AB169" s="1" t="str">
        <f t="shared" si="61"/>
        <v>if (!eeprom.eeprom_write(1682, 22));</v>
      </c>
      <c r="AC169" s="1" t="str">
        <f t="shared" si="62"/>
        <v>if (!eeprom.eeprom_write(1683, 16));</v>
      </c>
      <c r="AD169" s="1" t="str">
        <f t="shared" si="75"/>
        <v>if (!eeprom.eeprom_write(1684, 22));</v>
      </c>
      <c r="AE169" s="1" t="str">
        <f t="shared" si="76"/>
        <v>if (!eeprom.eeprom_write(1685, 6));</v>
      </c>
    </row>
    <row r="170" spans="2:31" x14ac:dyDescent="0.25">
      <c r="B170" s="13">
        <v>166</v>
      </c>
      <c r="C170" s="15">
        <v>45457</v>
      </c>
      <c r="D170" s="17">
        <v>0.22326388888888887</v>
      </c>
      <c r="E170" s="16">
        <f t="shared" si="63"/>
        <v>0.26493055555555556</v>
      </c>
      <c r="F170" s="17">
        <v>0.90780092592592598</v>
      </c>
      <c r="G170" s="17">
        <f t="shared" si="64"/>
        <v>0.92863425925925935</v>
      </c>
      <c r="H170" s="17">
        <f t="shared" si="65"/>
        <v>0.92168981481481493</v>
      </c>
      <c r="I170" s="17">
        <f t="shared" si="77"/>
        <v>1.8367708333333335</v>
      </c>
      <c r="J170" s="12">
        <f t="shared" si="54"/>
        <v>14</v>
      </c>
      <c r="K170" s="13">
        <f t="shared" si="55"/>
        <v>6</v>
      </c>
      <c r="L170" s="13">
        <f t="shared" si="53"/>
        <v>1690</v>
      </c>
      <c r="M170" s="13">
        <f t="shared" si="66"/>
        <v>1690</v>
      </c>
      <c r="N170" s="13">
        <f t="shared" si="67"/>
        <v>6</v>
      </c>
      <c r="O170" s="13">
        <f t="shared" si="56"/>
        <v>1691</v>
      </c>
      <c r="P170" s="13">
        <f t="shared" si="68"/>
        <v>21</v>
      </c>
      <c r="Q170" s="13">
        <f t="shared" si="57"/>
        <v>1692</v>
      </c>
      <c r="R170" s="13">
        <f t="shared" si="69"/>
        <v>22</v>
      </c>
      <c r="S170" s="13">
        <f t="shared" si="58"/>
        <v>1693</v>
      </c>
      <c r="T170" s="13">
        <f t="shared" si="70"/>
        <v>17</v>
      </c>
      <c r="U170" s="13">
        <f t="shared" si="71"/>
        <v>1694</v>
      </c>
      <c r="V170" s="13">
        <f t="shared" si="72"/>
        <v>22</v>
      </c>
      <c r="W170" s="13">
        <f t="shared" si="73"/>
        <v>1695</v>
      </c>
      <c r="X170" s="13">
        <f t="shared" si="74"/>
        <v>7</v>
      </c>
      <c r="Y170" s="2"/>
      <c r="Z170" s="1" t="str">
        <f t="shared" si="59"/>
        <v>if (!eeprom.eeprom_write(1690, 6));</v>
      </c>
      <c r="AA170" s="1" t="str">
        <f t="shared" si="60"/>
        <v>if (!eeprom.eeprom_write(1691, 21));</v>
      </c>
      <c r="AB170" s="1" t="str">
        <f t="shared" si="61"/>
        <v>if (!eeprom.eeprom_write(1692, 22));</v>
      </c>
      <c r="AC170" s="1" t="str">
        <f t="shared" si="62"/>
        <v>if (!eeprom.eeprom_write(1693, 17));</v>
      </c>
      <c r="AD170" s="1" t="str">
        <f t="shared" si="75"/>
        <v>if (!eeprom.eeprom_write(1694, 22));</v>
      </c>
      <c r="AE170" s="1" t="str">
        <f t="shared" si="76"/>
        <v>if (!eeprom.eeprom_write(1695, 7));</v>
      </c>
    </row>
    <row r="171" spans="2:31" x14ac:dyDescent="0.25">
      <c r="B171" s="13">
        <v>167</v>
      </c>
      <c r="C171" s="15">
        <v>45458</v>
      </c>
      <c r="D171" s="17">
        <v>0.22320601851851851</v>
      </c>
      <c r="E171" s="16">
        <f t="shared" si="63"/>
        <v>0.2648726851851852</v>
      </c>
      <c r="F171" s="17">
        <v>0.90813657407407411</v>
      </c>
      <c r="G171" s="17">
        <f t="shared" si="64"/>
        <v>0.92896990740740748</v>
      </c>
      <c r="H171" s="17">
        <f t="shared" si="65"/>
        <v>0.92202546296296306</v>
      </c>
      <c r="I171" s="17">
        <f t="shared" si="77"/>
        <v>1.8371064814814817</v>
      </c>
      <c r="J171" s="12">
        <f t="shared" si="54"/>
        <v>15</v>
      </c>
      <c r="K171" s="13">
        <f t="shared" si="55"/>
        <v>6</v>
      </c>
      <c r="L171" s="13">
        <f t="shared" si="53"/>
        <v>1700</v>
      </c>
      <c r="M171" s="13">
        <f t="shared" si="66"/>
        <v>1700</v>
      </c>
      <c r="N171" s="13">
        <f t="shared" si="67"/>
        <v>6</v>
      </c>
      <c r="O171" s="13">
        <f t="shared" si="56"/>
        <v>1701</v>
      </c>
      <c r="P171" s="13">
        <f t="shared" si="68"/>
        <v>21</v>
      </c>
      <c r="Q171" s="13">
        <f t="shared" si="57"/>
        <v>1702</v>
      </c>
      <c r="R171" s="13">
        <f t="shared" si="69"/>
        <v>22</v>
      </c>
      <c r="S171" s="13">
        <f t="shared" si="58"/>
        <v>1703</v>
      </c>
      <c r="T171" s="13">
        <f t="shared" si="70"/>
        <v>17</v>
      </c>
      <c r="U171" s="13">
        <f t="shared" si="71"/>
        <v>1704</v>
      </c>
      <c r="V171" s="13">
        <f t="shared" si="72"/>
        <v>22</v>
      </c>
      <c r="W171" s="13">
        <f t="shared" si="73"/>
        <v>1705</v>
      </c>
      <c r="X171" s="13">
        <f t="shared" si="74"/>
        <v>7</v>
      </c>
      <c r="Y171" s="2"/>
      <c r="Z171" s="1" t="str">
        <f t="shared" si="59"/>
        <v>if (!eeprom.eeprom_write(1700, 6));</v>
      </c>
      <c r="AA171" s="1" t="str">
        <f t="shared" si="60"/>
        <v>if (!eeprom.eeprom_write(1701, 21));</v>
      </c>
      <c r="AB171" s="1" t="str">
        <f t="shared" si="61"/>
        <v>if (!eeprom.eeprom_write(1702, 22));</v>
      </c>
      <c r="AC171" s="1" t="str">
        <f t="shared" si="62"/>
        <v>if (!eeprom.eeprom_write(1703, 17));</v>
      </c>
      <c r="AD171" s="1" t="str">
        <f t="shared" si="75"/>
        <v>if (!eeprom.eeprom_write(1704, 22));</v>
      </c>
      <c r="AE171" s="1" t="str">
        <f t="shared" si="76"/>
        <v>if (!eeprom.eeprom_write(1705, 7));</v>
      </c>
    </row>
    <row r="172" spans="2:31" x14ac:dyDescent="0.25">
      <c r="B172" s="13">
        <v>168</v>
      </c>
      <c r="C172" s="15">
        <v>45459</v>
      </c>
      <c r="D172" s="17">
        <v>0.22318287037037038</v>
      </c>
      <c r="E172" s="16">
        <f t="shared" si="63"/>
        <v>0.26484953703703706</v>
      </c>
      <c r="F172" s="17">
        <v>0.90843750000000001</v>
      </c>
      <c r="G172" s="17">
        <f t="shared" si="64"/>
        <v>0.92927083333333338</v>
      </c>
      <c r="H172" s="17">
        <f t="shared" si="65"/>
        <v>0.92232638888888896</v>
      </c>
      <c r="I172" s="17">
        <f t="shared" si="77"/>
        <v>1.8374074074074076</v>
      </c>
      <c r="J172" s="12">
        <f t="shared" si="54"/>
        <v>16</v>
      </c>
      <c r="K172" s="13">
        <f t="shared" si="55"/>
        <v>6</v>
      </c>
      <c r="L172" s="13">
        <f t="shared" si="53"/>
        <v>1710</v>
      </c>
      <c r="M172" s="13">
        <f t="shared" si="66"/>
        <v>1710</v>
      </c>
      <c r="N172" s="13">
        <f t="shared" si="67"/>
        <v>6</v>
      </c>
      <c r="O172" s="13">
        <f t="shared" si="56"/>
        <v>1711</v>
      </c>
      <c r="P172" s="13">
        <f t="shared" si="68"/>
        <v>21</v>
      </c>
      <c r="Q172" s="13">
        <f t="shared" si="57"/>
        <v>1712</v>
      </c>
      <c r="R172" s="13">
        <f t="shared" si="69"/>
        <v>22</v>
      </c>
      <c r="S172" s="13">
        <f t="shared" si="58"/>
        <v>1713</v>
      </c>
      <c r="T172" s="13">
        <f t="shared" si="70"/>
        <v>18</v>
      </c>
      <c r="U172" s="13">
        <f t="shared" si="71"/>
        <v>1714</v>
      </c>
      <c r="V172" s="13">
        <f t="shared" si="72"/>
        <v>22</v>
      </c>
      <c r="W172" s="13">
        <f t="shared" si="73"/>
        <v>1715</v>
      </c>
      <c r="X172" s="13">
        <f t="shared" si="74"/>
        <v>8</v>
      </c>
      <c r="Y172" s="2"/>
      <c r="Z172" s="1" t="str">
        <f t="shared" si="59"/>
        <v>if (!eeprom.eeprom_write(1710, 6));</v>
      </c>
      <c r="AA172" s="1" t="str">
        <f t="shared" si="60"/>
        <v>if (!eeprom.eeprom_write(1711, 21));</v>
      </c>
      <c r="AB172" s="1" t="str">
        <f t="shared" si="61"/>
        <v>if (!eeprom.eeprom_write(1712, 22));</v>
      </c>
      <c r="AC172" s="1" t="str">
        <f t="shared" si="62"/>
        <v>if (!eeprom.eeprom_write(1713, 18));</v>
      </c>
      <c r="AD172" s="1" t="str">
        <f t="shared" si="75"/>
        <v>if (!eeprom.eeprom_write(1714, 22));</v>
      </c>
      <c r="AE172" s="1" t="str">
        <f t="shared" si="76"/>
        <v>if (!eeprom.eeprom_write(1715, 8));</v>
      </c>
    </row>
    <row r="173" spans="2:31" x14ac:dyDescent="0.25">
      <c r="B173" s="13">
        <v>169</v>
      </c>
      <c r="C173" s="15">
        <v>45460</v>
      </c>
      <c r="D173" s="17">
        <v>0.22319444444444442</v>
      </c>
      <c r="E173" s="16">
        <f t="shared" si="63"/>
        <v>0.2648611111111111</v>
      </c>
      <c r="F173" s="17">
        <v>0.90870370370370368</v>
      </c>
      <c r="G173" s="17">
        <f t="shared" si="64"/>
        <v>0.92953703703703705</v>
      </c>
      <c r="H173" s="17">
        <f t="shared" si="65"/>
        <v>0.92259259259259263</v>
      </c>
      <c r="I173" s="17">
        <f t="shared" si="77"/>
        <v>1.8376736111111112</v>
      </c>
      <c r="J173" s="12">
        <f t="shared" si="54"/>
        <v>17</v>
      </c>
      <c r="K173" s="13">
        <f t="shared" si="55"/>
        <v>6</v>
      </c>
      <c r="L173" s="13">
        <f t="shared" si="53"/>
        <v>1720</v>
      </c>
      <c r="M173" s="13">
        <f t="shared" si="66"/>
        <v>1720</v>
      </c>
      <c r="N173" s="13">
        <f t="shared" si="67"/>
        <v>6</v>
      </c>
      <c r="O173" s="13">
        <f t="shared" si="56"/>
        <v>1721</v>
      </c>
      <c r="P173" s="13">
        <f t="shared" si="68"/>
        <v>21</v>
      </c>
      <c r="Q173" s="13">
        <f t="shared" si="57"/>
        <v>1722</v>
      </c>
      <c r="R173" s="13">
        <f t="shared" si="69"/>
        <v>22</v>
      </c>
      <c r="S173" s="13">
        <f t="shared" si="58"/>
        <v>1723</v>
      </c>
      <c r="T173" s="13">
        <f t="shared" si="70"/>
        <v>18</v>
      </c>
      <c r="U173" s="13">
        <f t="shared" si="71"/>
        <v>1724</v>
      </c>
      <c r="V173" s="13">
        <f t="shared" si="72"/>
        <v>22</v>
      </c>
      <c r="W173" s="13">
        <f t="shared" si="73"/>
        <v>1725</v>
      </c>
      <c r="X173" s="13">
        <f t="shared" si="74"/>
        <v>8</v>
      </c>
      <c r="Y173" s="2"/>
      <c r="Z173" s="1" t="str">
        <f t="shared" si="59"/>
        <v>if (!eeprom.eeprom_write(1720, 6));</v>
      </c>
      <c r="AA173" s="1" t="str">
        <f t="shared" si="60"/>
        <v>if (!eeprom.eeprom_write(1721, 21));</v>
      </c>
      <c r="AB173" s="1" t="str">
        <f t="shared" si="61"/>
        <v>if (!eeprom.eeprom_write(1722, 22));</v>
      </c>
      <c r="AC173" s="1" t="str">
        <f t="shared" si="62"/>
        <v>if (!eeprom.eeprom_write(1723, 18));</v>
      </c>
      <c r="AD173" s="1" t="str">
        <f t="shared" si="75"/>
        <v>if (!eeprom.eeprom_write(1724, 22));</v>
      </c>
      <c r="AE173" s="1" t="str">
        <f t="shared" si="76"/>
        <v>if (!eeprom.eeprom_write(1725, 8));</v>
      </c>
    </row>
    <row r="174" spans="2:31" x14ac:dyDescent="0.25">
      <c r="B174" s="13">
        <v>170</v>
      </c>
      <c r="C174" s="15">
        <v>45461</v>
      </c>
      <c r="D174" s="17">
        <v>0.22324074074074074</v>
      </c>
      <c r="E174" s="16">
        <f t="shared" si="63"/>
        <v>0.26490740740740742</v>
      </c>
      <c r="F174" s="17">
        <v>0.90893518518518523</v>
      </c>
      <c r="G174" s="17">
        <f t="shared" si="64"/>
        <v>0.92976851851851861</v>
      </c>
      <c r="H174" s="17">
        <f t="shared" si="65"/>
        <v>0.92282407407407419</v>
      </c>
      <c r="I174" s="17">
        <f t="shared" si="77"/>
        <v>1.8379050925925928</v>
      </c>
      <c r="J174" s="12">
        <f t="shared" si="54"/>
        <v>18</v>
      </c>
      <c r="K174" s="13">
        <f t="shared" si="55"/>
        <v>6</v>
      </c>
      <c r="L174" s="13">
        <f t="shared" si="53"/>
        <v>1730</v>
      </c>
      <c r="M174" s="13">
        <f t="shared" si="66"/>
        <v>1730</v>
      </c>
      <c r="N174" s="13">
        <f t="shared" si="67"/>
        <v>6</v>
      </c>
      <c r="O174" s="13">
        <f t="shared" si="56"/>
        <v>1731</v>
      </c>
      <c r="P174" s="13">
        <f t="shared" si="68"/>
        <v>21</v>
      </c>
      <c r="Q174" s="13">
        <f t="shared" si="57"/>
        <v>1732</v>
      </c>
      <c r="R174" s="13">
        <f t="shared" si="69"/>
        <v>22</v>
      </c>
      <c r="S174" s="13">
        <f t="shared" si="58"/>
        <v>1733</v>
      </c>
      <c r="T174" s="13">
        <f t="shared" si="70"/>
        <v>18</v>
      </c>
      <c r="U174" s="13">
        <f t="shared" si="71"/>
        <v>1734</v>
      </c>
      <c r="V174" s="13">
        <f t="shared" si="72"/>
        <v>22</v>
      </c>
      <c r="W174" s="13">
        <f t="shared" si="73"/>
        <v>1735</v>
      </c>
      <c r="X174" s="13">
        <f t="shared" si="74"/>
        <v>8</v>
      </c>
      <c r="Y174" s="2"/>
      <c r="Z174" s="1" t="str">
        <f t="shared" si="59"/>
        <v>if (!eeprom.eeprom_write(1730, 6));</v>
      </c>
      <c r="AA174" s="1" t="str">
        <f t="shared" si="60"/>
        <v>if (!eeprom.eeprom_write(1731, 21));</v>
      </c>
      <c r="AB174" s="1" t="str">
        <f t="shared" si="61"/>
        <v>if (!eeprom.eeprom_write(1732, 22));</v>
      </c>
      <c r="AC174" s="1" t="str">
        <f t="shared" si="62"/>
        <v>if (!eeprom.eeprom_write(1733, 18));</v>
      </c>
      <c r="AD174" s="1" t="str">
        <f t="shared" si="75"/>
        <v>if (!eeprom.eeprom_write(1734, 22));</v>
      </c>
      <c r="AE174" s="1" t="str">
        <f t="shared" si="76"/>
        <v>if (!eeprom.eeprom_write(1735, 8));</v>
      </c>
    </row>
    <row r="175" spans="2:31" x14ac:dyDescent="0.25">
      <c r="B175" s="13">
        <v>171</v>
      </c>
      <c r="C175" s="15">
        <v>45462</v>
      </c>
      <c r="D175" s="17">
        <v>0.22331018518518519</v>
      </c>
      <c r="E175" s="16">
        <f t="shared" si="63"/>
        <v>0.26497685185185188</v>
      </c>
      <c r="F175" s="17">
        <v>0.90914351851851849</v>
      </c>
      <c r="G175" s="17">
        <f t="shared" si="64"/>
        <v>0.92997685185185186</v>
      </c>
      <c r="H175" s="17">
        <f t="shared" si="65"/>
        <v>0.92303240740740744</v>
      </c>
      <c r="I175" s="17">
        <f t="shared" si="77"/>
        <v>1.838113425925926</v>
      </c>
      <c r="J175" s="12">
        <f t="shared" si="54"/>
        <v>19</v>
      </c>
      <c r="K175" s="13">
        <f t="shared" si="55"/>
        <v>6</v>
      </c>
      <c r="L175" s="13">
        <f t="shared" si="53"/>
        <v>1740</v>
      </c>
      <c r="M175" s="13">
        <f t="shared" si="66"/>
        <v>1740</v>
      </c>
      <c r="N175" s="13">
        <f t="shared" si="67"/>
        <v>6</v>
      </c>
      <c r="O175" s="13">
        <f t="shared" si="56"/>
        <v>1741</v>
      </c>
      <c r="P175" s="13">
        <f t="shared" si="68"/>
        <v>21</v>
      </c>
      <c r="Q175" s="13">
        <f t="shared" si="57"/>
        <v>1742</v>
      </c>
      <c r="R175" s="13">
        <f t="shared" si="69"/>
        <v>22</v>
      </c>
      <c r="S175" s="13">
        <f t="shared" si="58"/>
        <v>1743</v>
      </c>
      <c r="T175" s="13">
        <f t="shared" si="70"/>
        <v>19</v>
      </c>
      <c r="U175" s="13">
        <f t="shared" si="71"/>
        <v>1744</v>
      </c>
      <c r="V175" s="13">
        <f t="shared" si="72"/>
        <v>22</v>
      </c>
      <c r="W175" s="13">
        <f t="shared" si="73"/>
        <v>1745</v>
      </c>
      <c r="X175" s="13">
        <f t="shared" si="74"/>
        <v>9</v>
      </c>
      <c r="Y175" s="2"/>
      <c r="Z175" s="1" t="str">
        <f t="shared" si="59"/>
        <v>if (!eeprom.eeprom_write(1740, 6));</v>
      </c>
      <c r="AA175" s="1" t="str">
        <f t="shared" si="60"/>
        <v>if (!eeprom.eeprom_write(1741, 21));</v>
      </c>
      <c r="AB175" s="1" t="str">
        <f t="shared" si="61"/>
        <v>if (!eeprom.eeprom_write(1742, 22));</v>
      </c>
      <c r="AC175" s="1" t="str">
        <f t="shared" si="62"/>
        <v>if (!eeprom.eeprom_write(1743, 19));</v>
      </c>
      <c r="AD175" s="1" t="str">
        <f t="shared" si="75"/>
        <v>if (!eeprom.eeprom_write(1744, 22));</v>
      </c>
      <c r="AE175" s="1" t="str">
        <f t="shared" si="76"/>
        <v>if (!eeprom.eeprom_write(1745, 9));</v>
      </c>
    </row>
    <row r="176" spans="2:31" x14ac:dyDescent="0.25">
      <c r="B176" s="13">
        <v>172</v>
      </c>
      <c r="C176" s="15">
        <v>45463</v>
      </c>
      <c r="D176" s="17">
        <v>0.22342592592592592</v>
      </c>
      <c r="E176" s="16">
        <f t="shared" si="63"/>
        <v>0.2650925925925926</v>
      </c>
      <c r="F176" s="17">
        <v>0.90930555555555559</v>
      </c>
      <c r="G176" s="17">
        <f t="shared" si="64"/>
        <v>0.93013888888888896</v>
      </c>
      <c r="H176" s="17">
        <f t="shared" si="65"/>
        <v>0.92319444444444454</v>
      </c>
      <c r="I176" s="17">
        <f t="shared" si="77"/>
        <v>1.838275462962963</v>
      </c>
      <c r="J176" s="12">
        <f t="shared" si="54"/>
        <v>20</v>
      </c>
      <c r="K176" s="13">
        <f t="shared" si="55"/>
        <v>6</v>
      </c>
      <c r="L176" s="13">
        <f t="shared" si="53"/>
        <v>1750</v>
      </c>
      <c r="M176" s="13">
        <f t="shared" si="66"/>
        <v>1750</v>
      </c>
      <c r="N176" s="13">
        <f t="shared" si="67"/>
        <v>6</v>
      </c>
      <c r="O176" s="13">
        <f t="shared" si="56"/>
        <v>1751</v>
      </c>
      <c r="P176" s="13">
        <f t="shared" si="68"/>
        <v>21</v>
      </c>
      <c r="Q176" s="13">
        <f t="shared" si="57"/>
        <v>1752</v>
      </c>
      <c r="R176" s="13">
        <f t="shared" si="69"/>
        <v>22</v>
      </c>
      <c r="S176" s="13">
        <f t="shared" si="58"/>
        <v>1753</v>
      </c>
      <c r="T176" s="13">
        <f t="shared" si="70"/>
        <v>19</v>
      </c>
      <c r="U176" s="13">
        <f t="shared" si="71"/>
        <v>1754</v>
      </c>
      <c r="V176" s="13">
        <f t="shared" si="72"/>
        <v>22</v>
      </c>
      <c r="W176" s="13">
        <f t="shared" si="73"/>
        <v>1755</v>
      </c>
      <c r="X176" s="13">
        <f t="shared" si="74"/>
        <v>9</v>
      </c>
      <c r="Y176" s="2"/>
      <c r="Z176" s="1" t="str">
        <f t="shared" si="59"/>
        <v>if (!eeprom.eeprom_write(1750, 6));</v>
      </c>
      <c r="AA176" s="1" t="str">
        <f t="shared" si="60"/>
        <v>if (!eeprom.eeprom_write(1751, 21));</v>
      </c>
      <c r="AB176" s="1" t="str">
        <f t="shared" si="61"/>
        <v>if (!eeprom.eeprom_write(1752, 22));</v>
      </c>
      <c r="AC176" s="1" t="str">
        <f t="shared" si="62"/>
        <v>if (!eeprom.eeprom_write(1753, 19));</v>
      </c>
      <c r="AD176" s="1" t="str">
        <f t="shared" si="75"/>
        <v>if (!eeprom.eeprom_write(1754, 22));</v>
      </c>
      <c r="AE176" s="1" t="str">
        <f t="shared" si="76"/>
        <v>if (!eeprom.eeprom_write(1755, 9));</v>
      </c>
    </row>
    <row r="177" spans="2:31" x14ac:dyDescent="0.25">
      <c r="B177" s="13">
        <v>173</v>
      </c>
      <c r="C177" s="15">
        <v>45464</v>
      </c>
      <c r="D177" s="17">
        <v>0.22356481481481483</v>
      </c>
      <c r="E177" s="16">
        <f t="shared" si="63"/>
        <v>0.26523148148148151</v>
      </c>
      <c r="F177" s="17">
        <v>0.9094444444444445</v>
      </c>
      <c r="G177" s="17">
        <f t="shared" si="64"/>
        <v>0.93027777777777787</v>
      </c>
      <c r="H177" s="17">
        <f t="shared" si="65"/>
        <v>0.92333333333333345</v>
      </c>
      <c r="I177" s="17">
        <f t="shared" si="77"/>
        <v>1.8384143518518519</v>
      </c>
      <c r="J177" s="12">
        <f t="shared" si="54"/>
        <v>21</v>
      </c>
      <c r="K177" s="13">
        <f t="shared" si="55"/>
        <v>6</v>
      </c>
      <c r="L177" s="13">
        <f t="shared" si="53"/>
        <v>1760</v>
      </c>
      <c r="M177" s="13">
        <f t="shared" si="66"/>
        <v>1760</v>
      </c>
      <c r="N177" s="13">
        <f t="shared" si="67"/>
        <v>6</v>
      </c>
      <c r="O177" s="13">
        <f t="shared" si="56"/>
        <v>1761</v>
      </c>
      <c r="P177" s="13">
        <f t="shared" si="68"/>
        <v>21</v>
      </c>
      <c r="Q177" s="13">
        <f t="shared" si="57"/>
        <v>1762</v>
      </c>
      <c r="R177" s="13">
        <f t="shared" si="69"/>
        <v>22</v>
      </c>
      <c r="S177" s="13">
        <f t="shared" si="58"/>
        <v>1763</v>
      </c>
      <c r="T177" s="13">
        <f t="shared" si="70"/>
        <v>19</v>
      </c>
      <c r="U177" s="13">
        <f t="shared" si="71"/>
        <v>1764</v>
      </c>
      <c r="V177" s="13">
        <f t="shared" si="72"/>
        <v>22</v>
      </c>
      <c r="W177" s="13">
        <f t="shared" si="73"/>
        <v>1765</v>
      </c>
      <c r="X177" s="13">
        <f t="shared" si="74"/>
        <v>9</v>
      </c>
      <c r="Y177" s="2"/>
      <c r="Z177" s="1" t="str">
        <f t="shared" si="59"/>
        <v>if (!eeprom.eeprom_write(1760, 6));</v>
      </c>
      <c r="AA177" s="1" t="str">
        <f t="shared" si="60"/>
        <v>if (!eeprom.eeprom_write(1761, 21));</v>
      </c>
      <c r="AB177" s="1" t="str">
        <f t="shared" si="61"/>
        <v>if (!eeprom.eeprom_write(1762, 22));</v>
      </c>
      <c r="AC177" s="1" t="str">
        <f t="shared" si="62"/>
        <v>if (!eeprom.eeprom_write(1763, 19));</v>
      </c>
      <c r="AD177" s="1" t="str">
        <f t="shared" si="75"/>
        <v>if (!eeprom.eeprom_write(1764, 22));</v>
      </c>
      <c r="AE177" s="1" t="str">
        <f t="shared" si="76"/>
        <v>if (!eeprom.eeprom_write(1765, 9));</v>
      </c>
    </row>
    <row r="178" spans="2:31" x14ac:dyDescent="0.25">
      <c r="B178" s="13">
        <v>174</v>
      </c>
      <c r="C178" s="15">
        <v>45465</v>
      </c>
      <c r="D178" s="17">
        <v>0.22375</v>
      </c>
      <c r="E178" s="16">
        <f t="shared" si="63"/>
        <v>0.26541666666666669</v>
      </c>
      <c r="F178" s="17">
        <v>0.90954861111111107</v>
      </c>
      <c r="G178" s="17">
        <f t="shared" si="64"/>
        <v>0.93038194444444444</v>
      </c>
      <c r="H178" s="17">
        <f t="shared" si="65"/>
        <v>0.92343750000000002</v>
      </c>
      <c r="I178" s="17">
        <f t="shared" si="77"/>
        <v>1.8385185185185184</v>
      </c>
      <c r="J178" s="12">
        <f t="shared" si="54"/>
        <v>22</v>
      </c>
      <c r="K178" s="13">
        <f t="shared" si="55"/>
        <v>6</v>
      </c>
      <c r="L178" s="13">
        <f t="shared" si="53"/>
        <v>1770</v>
      </c>
      <c r="M178" s="13">
        <f t="shared" si="66"/>
        <v>1770</v>
      </c>
      <c r="N178" s="13">
        <f t="shared" si="67"/>
        <v>6</v>
      </c>
      <c r="O178" s="13">
        <f t="shared" si="56"/>
        <v>1771</v>
      </c>
      <c r="P178" s="13">
        <f t="shared" si="68"/>
        <v>22</v>
      </c>
      <c r="Q178" s="13">
        <f t="shared" si="57"/>
        <v>1772</v>
      </c>
      <c r="R178" s="13">
        <f t="shared" si="69"/>
        <v>22</v>
      </c>
      <c r="S178" s="13">
        <f t="shared" si="58"/>
        <v>1773</v>
      </c>
      <c r="T178" s="13">
        <f t="shared" si="70"/>
        <v>19</v>
      </c>
      <c r="U178" s="13">
        <f t="shared" si="71"/>
        <v>1774</v>
      </c>
      <c r="V178" s="13">
        <f t="shared" si="72"/>
        <v>22</v>
      </c>
      <c r="W178" s="13">
        <f t="shared" si="73"/>
        <v>1775</v>
      </c>
      <c r="X178" s="13">
        <f t="shared" si="74"/>
        <v>9</v>
      </c>
      <c r="Y178" s="2"/>
      <c r="Z178" s="1" t="str">
        <f t="shared" si="59"/>
        <v>if (!eeprom.eeprom_write(1770, 6));</v>
      </c>
      <c r="AA178" s="1" t="str">
        <f t="shared" si="60"/>
        <v>if (!eeprom.eeprom_write(1771, 22));</v>
      </c>
      <c r="AB178" s="1" t="str">
        <f t="shared" si="61"/>
        <v>if (!eeprom.eeprom_write(1772, 22));</v>
      </c>
      <c r="AC178" s="1" t="str">
        <f t="shared" si="62"/>
        <v>if (!eeprom.eeprom_write(1773, 19));</v>
      </c>
      <c r="AD178" s="1" t="str">
        <f t="shared" si="75"/>
        <v>if (!eeprom.eeprom_write(1774, 22));</v>
      </c>
      <c r="AE178" s="1" t="str">
        <f t="shared" si="76"/>
        <v>if (!eeprom.eeprom_write(1775, 9));</v>
      </c>
    </row>
    <row r="179" spans="2:31" x14ac:dyDescent="0.25">
      <c r="B179" s="13">
        <v>175</v>
      </c>
      <c r="C179" s="15">
        <v>45466</v>
      </c>
      <c r="D179" s="17">
        <v>0.22395833333333331</v>
      </c>
      <c r="E179" s="16">
        <f t="shared" si="63"/>
        <v>0.265625</v>
      </c>
      <c r="F179" s="17">
        <v>0.90961805555555564</v>
      </c>
      <c r="G179" s="17">
        <f t="shared" si="64"/>
        <v>0.93045138888888901</v>
      </c>
      <c r="H179" s="17">
        <f t="shared" si="65"/>
        <v>0.92350694444444459</v>
      </c>
      <c r="I179" s="17">
        <f t="shared" si="77"/>
        <v>1.8385879629629631</v>
      </c>
      <c r="J179" s="12">
        <f t="shared" si="54"/>
        <v>23</v>
      </c>
      <c r="K179" s="13">
        <f t="shared" si="55"/>
        <v>6</v>
      </c>
      <c r="L179" s="13">
        <f t="shared" si="53"/>
        <v>1780</v>
      </c>
      <c r="M179" s="13">
        <f t="shared" si="66"/>
        <v>1780</v>
      </c>
      <c r="N179" s="13">
        <f t="shared" si="67"/>
        <v>6</v>
      </c>
      <c r="O179" s="13">
        <f t="shared" si="56"/>
        <v>1781</v>
      </c>
      <c r="P179" s="13">
        <f t="shared" si="68"/>
        <v>22</v>
      </c>
      <c r="Q179" s="13">
        <f t="shared" si="57"/>
        <v>1782</v>
      </c>
      <c r="R179" s="13">
        <f t="shared" si="69"/>
        <v>22</v>
      </c>
      <c r="S179" s="13">
        <f t="shared" si="58"/>
        <v>1783</v>
      </c>
      <c r="T179" s="13">
        <f t="shared" si="70"/>
        <v>19</v>
      </c>
      <c r="U179" s="13">
        <f t="shared" si="71"/>
        <v>1784</v>
      </c>
      <c r="V179" s="13">
        <f t="shared" si="72"/>
        <v>22</v>
      </c>
      <c r="W179" s="13">
        <f t="shared" si="73"/>
        <v>1785</v>
      </c>
      <c r="X179" s="13">
        <f t="shared" si="74"/>
        <v>9</v>
      </c>
      <c r="Y179" s="2"/>
      <c r="Z179" s="1" t="str">
        <f t="shared" si="59"/>
        <v>if (!eeprom.eeprom_write(1780, 6));</v>
      </c>
      <c r="AA179" s="1" t="str">
        <f t="shared" si="60"/>
        <v>if (!eeprom.eeprom_write(1781, 22));</v>
      </c>
      <c r="AB179" s="1" t="str">
        <f t="shared" si="61"/>
        <v>if (!eeprom.eeprom_write(1782, 22));</v>
      </c>
      <c r="AC179" s="1" t="str">
        <f t="shared" si="62"/>
        <v>if (!eeprom.eeprom_write(1783, 19));</v>
      </c>
      <c r="AD179" s="1" t="str">
        <f t="shared" si="75"/>
        <v>if (!eeprom.eeprom_write(1784, 22));</v>
      </c>
      <c r="AE179" s="1" t="str">
        <f t="shared" si="76"/>
        <v>if (!eeprom.eeprom_write(1785, 9));</v>
      </c>
    </row>
    <row r="180" spans="2:31" x14ac:dyDescent="0.25">
      <c r="B180" s="13">
        <v>176</v>
      </c>
      <c r="C180" s="15">
        <v>45467</v>
      </c>
      <c r="D180" s="17">
        <v>0.22418981481481481</v>
      </c>
      <c r="E180" s="16">
        <f t="shared" si="63"/>
        <v>0.2658564814814815</v>
      </c>
      <c r="F180" s="17">
        <v>0.90964120370370372</v>
      </c>
      <c r="G180" s="17">
        <f t="shared" si="64"/>
        <v>0.93047453703703709</v>
      </c>
      <c r="H180" s="17">
        <f t="shared" si="65"/>
        <v>0.92353009259259267</v>
      </c>
      <c r="I180" s="17">
        <f t="shared" si="77"/>
        <v>1.8386111111111112</v>
      </c>
      <c r="J180" s="12">
        <f t="shared" si="54"/>
        <v>24</v>
      </c>
      <c r="K180" s="13">
        <f t="shared" si="55"/>
        <v>6</v>
      </c>
      <c r="L180" s="13">
        <f t="shared" si="53"/>
        <v>1790</v>
      </c>
      <c r="M180" s="13">
        <f t="shared" si="66"/>
        <v>1790</v>
      </c>
      <c r="N180" s="13">
        <f t="shared" si="67"/>
        <v>6</v>
      </c>
      <c r="O180" s="13">
        <f t="shared" si="56"/>
        <v>1791</v>
      </c>
      <c r="P180" s="13">
        <f t="shared" si="68"/>
        <v>22</v>
      </c>
      <c r="Q180" s="13">
        <f t="shared" si="57"/>
        <v>1792</v>
      </c>
      <c r="R180" s="13">
        <f t="shared" si="69"/>
        <v>22</v>
      </c>
      <c r="S180" s="13">
        <f t="shared" si="58"/>
        <v>1793</v>
      </c>
      <c r="T180" s="13">
        <f t="shared" si="70"/>
        <v>19</v>
      </c>
      <c r="U180" s="13">
        <f t="shared" si="71"/>
        <v>1794</v>
      </c>
      <c r="V180" s="13">
        <f t="shared" si="72"/>
        <v>22</v>
      </c>
      <c r="W180" s="13">
        <f t="shared" si="73"/>
        <v>1795</v>
      </c>
      <c r="X180" s="13">
        <f t="shared" si="74"/>
        <v>9</v>
      </c>
      <c r="Y180" s="2"/>
      <c r="Z180" s="1" t="str">
        <f t="shared" si="59"/>
        <v>if (!eeprom.eeprom_write(1790, 6));</v>
      </c>
      <c r="AA180" s="1" t="str">
        <f t="shared" si="60"/>
        <v>if (!eeprom.eeprom_write(1791, 22));</v>
      </c>
      <c r="AB180" s="1" t="str">
        <f t="shared" si="61"/>
        <v>if (!eeprom.eeprom_write(1792, 22));</v>
      </c>
      <c r="AC180" s="1" t="str">
        <f t="shared" si="62"/>
        <v>if (!eeprom.eeprom_write(1793, 19));</v>
      </c>
      <c r="AD180" s="1" t="str">
        <f t="shared" si="75"/>
        <v>if (!eeprom.eeprom_write(1794, 22));</v>
      </c>
      <c r="AE180" s="1" t="str">
        <f t="shared" si="76"/>
        <v>if (!eeprom.eeprom_write(1795, 9));</v>
      </c>
    </row>
    <row r="181" spans="2:31" x14ac:dyDescent="0.25">
      <c r="B181" s="13">
        <v>177</v>
      </c>
      <c r="C181" s="15">
        <v>45468</v>
      </c>
      <c r="D181" s="17">
        <v>0.22446759259259258</v>
      </c>
      <c r="E181" s="16">
        <f t="shared" si="63"/>
        <v>0.26613425925925926</v>
      </c>
      <c r="F181" s="17">
        <v>0.90964120370370372</v>
      </c>
      <c r="G181" s="17">
        <f t="shared" si="64"/>
        <v>0.93047453703703709</v>
      </c>
      <c r="H181" s="17">
        <f t="shared" si="65"/>
        <v>0.92353009259259267</v>
      </c>
      <c r="I181" s="17">
        <f t="shared" si="77"/>
        <v>1.8386111111111112</v>
      </c>
      <c r="J181" s="12">
        <f t="shared" si="54"/>
        <v>25</v>
      </c>
      <c r="K181" s="13">
        <f t="shared" si="55"/>
        <v>6</v>
      </c>
      <c r="L181" s="13">
        <f t="shared" si="53"/>
        <v>1800</v>
      </c>
      <c r="M181" s="13">
        <f t="shared" si="66"/>
        <v>1800</v>
      </c>
      <c r="N181" s="13">
        <f t="shared" si="67"/>
        <v>6</v>
      </c>
      <c r="O181" s="13">
        <f t="shared" si="56"/>
        <v>1801</v>
      </c>
      <c r="P181" s="13">
        <f t="shared" si="68"/>
        <v>23</v>
      </c>
      <c r="Q181" s="13">
        <f t="shared" si="57"/>
        <v>1802</v>
      </c>
      <c r="R181" s="13">
        <f t="shared" si="69"/>
        <v>22</v>
      </c>
      <c r="S181" s="13">
        <f t="shared" si="58"/>
        <v>1803</v>
      </c>
      <c r="T181" s="13">
        <f t="shared" si="70"/>
        <v>19</v>
      </c>
      <c r="U181" s="13">
        <f t="shared" si="71"/>
        <v>1804</v>
      </c>
      <c r="V181" s="13">
        <f t="shared" si="72"/>
        <v>22</v>
      </c>
      <c r="W181" s="13">
        <f t="shared" si="73"/>
        <v>1805</v>
      </c>
      <c r="X181" s="13">
        <f t="shared" si="74"/>
        <v>9</v>
      </c>
      <c r="Y181" s="2"/>
      <c r="Z181" s="1" t="str">
        <f t="shared" si="59"/>
        <v>if (!eeprom.eeprom_write(1800, 6));</v>
      </c>
      <c r="AA181" s="1" t="str">
        <f t="shared" si="60"/>
        <v>if (!eeprom.eeprom_write(1801, 23));</v>
      </c>
      <c r="AB181" s="1" t="str">
        <f t="shared" si="61"/>
        <v>if (!eeprom.eeprom_write(1802, 22));</v>
      </c>
      <c r="AC181" s="1" t="str">
        <f t="shared" si="62"/>
        <v>if (!eeprom.eeprom_write(1803, 19));</v>
      </c>
      <c r="AD181" s="1" t="str">
        <f t="shared" si="75"/>
        <v>if (!eeprom.eeprom_write(1804, 22));</v>
      </c>
      <c r="AE181" s="1" t="str">
        <f t="shared" si="76"/>
        <v>if (!eeprom.eeprom_write(1805, 9));</v>
      </c>
    </row>
    <row r="182" spans="2:31" x14ac:dyDescent="0.25">
      <c r="B182" s="13">
        <v>178</v>
      </c>
      <c r="C182" s="15">
        <v>45469</v>
      </c>
      <c r="D182" s="17">
        <v>0.22476851851851853</v>
      </c>
      <c r="E182" s="16">
        <f t="shared" si="63"/>
        <v>0.26643518518518522</v>
      </c>
      <c r="F182" s="17">
        <v>0.90960648148148149</v>
      </c>
      <c r="G182" s="17">
        <f t="shared" si="64"/>
        <v>0.93043981481481486</v>
      </c>
      <c r="H182" s="17">
        <f t="shared" si="65"/>
        <v>0.92349537037037044</v>
      </c>
      <c r="I182" s="17">
        <f t="shared" si="77"/>
        <v>1.8385763888888889</v>
      </c>
      <c r="J182" s="12">
        <f t="shared" si="54"/>
        <v>26</v>
      </c>
      <c r="K182" s="13">
        <f t="shared" si="55"/>
        <v>6</v>
      </c>
      <c r="L182" s="13">
        <f t="shared" si="53"/>
        <v>1810</v>
      </c>
      <c r="M182" s="13">
        <f t="shared" si="66"/>
        <v>1810</v>
      </c>
      <c r="N182" s="13">
        <f t="shared" si="67"/>
        <v>6</v>
      </c>
      <c r="O182" s="13">
        <f t="shared" si="56"/>
        <v>1811</v>
      </c>
      <c r="P182" s="13">
        <f t="shared" si="68"/>
        <v>23</v>
      </c>
      <c r="Q182" s="13">
        <f t="shared" si="57"/>
        <v>1812</v>
      </c>
      <c r="R182" s="13">
        <f t="shared" si="69"/>
        <v>22</v>
      </c>
      <c r="S182" s="13">
        <f t="shared" si="58"/>
        <v>1813</v>
      </c>
      <c r="T182" s="13">
        <f t="shared" si="70"/>
        <v>19</v>
      </c>
      <c r="U182" s="13">
        <f t="shared" si="71"/>
        <v>1814</v>
      </c>
      <c r="V182" s="13">
        <f t="shared" si="72"/>
        <v>22</v>
      </c>
      <c r="W182" s="13">
        <f t="shared" si="73"/>
        <v>1815</v>
      </c>
      <c r="X182" s="13">
        <f t="shared" si="74"/>
        <v>9</v>
      </c>
      <c r="Y182" s="2"/>
      <c r="Z182" s="1" t="str">
        <f t="shared" si="59"/>
        <v>if (!eeprom.eeprom_write(1810, 6));</v>
      </c>
      <c r="AA182" s="1" t="str">
        <f t="shared" si="60"/>
        <v>if (!eeprom.eeprom_write(1811, 23));</v>
      </c>
      <c r="AB182" s="1" t="str">
        <f t="shared" si="61"/>
        <v>if (!eeprom.eeprom_write(1812, 22));</v>
      </c>
      <c r="AC182" s="1" t="str">
        <f t="shared" si="62"/>
        <v>if (!eeprom.eeprom_write(1813, 19));</v>
      </c>
      <c r="AD182" s="1" t="str">
        <f t="shared" si="75"/>
        <v>if (!eeprom.eeprom_write(1814, 22));</v>
      </c>
      <c r="AE182" s="1" t="str">
        <f t="shared" si="76"/>
        <v>if (!eeprom.eeprom_write(1815, 9));</v>
      </c>
    </row>
    <row r="183" spans="2:31" x14ac:dyDescent="0.25">
      <c r="B183" s="13">
        <v>179</v>
      </c>
      <c r="C183" s="15">
        <v>45470</v>
      </c>
      <c r="D183" s="17">
        <v>0.22510416666666666</v>
      </c>
      <c r="E183" s="16">
        <f t="shared" si="63"/>
        <v>0.26677083333333335</v>
      </c>
      <c r="F183" s="17">
        <v>0.90953703703703714</v>
      </c>
      <c r="G183" s="17">
        <f t="shared" si="64"/>
        <v>0.93037037037037051</v>
      </c>
      <c r="H183" s="17">
        <f t="shared" si="65"/>
        <v>0.92342592592592609</v>
      </c>
      <c r="I183" s="17">
        <f t="shared" si="77"/>
        <v>1.8385069444444446</v>
      </c>
      <c r="J183" s="12">
        <f t="shared" si="54"/>
        <v>27</v>
      </c>
      <c r="K183" s="13">
        <f t="shared" si="55"/>
        <v>6</v>
      </c>
      <c r="L183" s="13">
        <f t="shared" si="53"/>
        <v>1820</v>
      </c>
      <c r="M183" s="13">
        <f t="shared" si="66"/>
        <v>1820</v>
      </c>
      <c r="N183" s="13">
        <f t="shared" si="67"/>
        <v>6</v>
      </c>
      <c r="O183" s="13">
        <f t="shared" si="56"/>
        <v>1821</v>
      </c>
      <c r="P183" s="13">
        <f t="shared" si="68"/>
        <v>24</v>
      </c>
      <c r="Q183" s="13">
        <f t="shared" si="57"/>
        <v>1822</v>
      </c>
      <c r="R183" s="13">
        <f t="shared" si="69"/>
        <v>22</v>
      </c>
      <c r="S183" s="13">
        <f t="shared" si="58"/>
        <v>1823</v>
      </c>
      <c r="T183" s="13">
        <f t="shared" si="70"/>
        <v>19</v>
      </c>
      <c r="U183" s="13">
        <f t="shared" si="71"/>
        <v>1824</v>
      </c>
      <c r="V183" s="13">
        <f t="shared" si="72"/>
        <v>22</v>
      </c>
      <c r="W183" s="13">
        <f t="shared" si="73"/>
        <v>1825</v>
      </c>
      <c r="X183" s="13">
        <f t="shared" si="74"/>
        <v>9</v>
      </c>
      <c r="Y183" s="2"/>
      <c r="Z183" s="1" t="str">
        <f t="shared" si="59"/>
        <v>if (!eeprom.eeprom_write(1820, 6));</v>
      </c>
      <c r="AA183" s="1" t="str">
        <f t="shared" si="60"/>
        <v>if (!eeprom.eeprom_write(1821, 24));</v>
      </c>
      <c r="AB183" s="1" t="str">
        <f t="shared" si="61"/>
        <v>if (!eeprom.eeprom_write(1822, 22));</v>
      </c>
      <c r="AC183" s="1" t="str">
        <f t="shared" si="62"/>
        <v>if (!eeprom.eeprom_write(1823, 19));</v>
      </c>
      <c r="AD183" s="1" t="str">
        <f t="shared" si="75"/>
        <v>if (!eeprom.eeprom_write(1824, 22));</v>
      </c>
      <c r="AE183" s="1" t="str">
        <f t="shared" si="76"/>
        <v>if (!eeprom.eeprom_write(1825, 9));</v>
      </c>
    </row>
    <row r="184" spans="2:31" x14ac:dyDescent="0.25">
      <c r="B184" s="13">
        <v>180</v>
      </c>
      <c r="C184" s="15">
        <v>45471</v>
      </c>
      <c r="D184" s="17">
        <v>0.22547453703703701</v>
      </c>
      <c r="E184" s="16">
        <f t="shared" si="63"/>
        <v>0.2671412037037037</v>
      </c>
      <c r="F184" s="17">
        <v>0.90943287037037046</v>
      </c>
      <c r="G184" s="17">
        <f t="shared" si="64"/>
        <v>0.93026620370370383</v>
      </c>
      <c r="H184" s="17">
        <f t="shared" si="65"/>
        <v>0.92332175925925941</v>
      </c>
      <c r="I184" s="17">
        <f t="shared" si="77"/>
        <v>1.8384027777777781</v>
      </c>
      <c r="J184" s="12">
        <f t="shared" si="54"/>
        <v>28</v>
      </c>
      <c r="K184" s="13">
        <f t="shared" si="55"/>
        <v>6</v>
      </c>
      <c r="L184" s="13">
        <f t="shared" si="53"/>
        <v>1830</v>
      </c>
      <c r="M184" s="13">
        <f t="shared" si="66"/>
        <v>1830</v>
      </c>
      <c r="N184" s="13">
        <f t="shared" si="67"/>
        <v>6</v>
      </c>
      <c r="O184" s="13">
        <f t="shared" si="56"/>
        <v>1831</v>
      </c>
      <c r="P184" s="13">
        <f t="shared" si="68"/>
        <v>24</v>
      </c>
      <c r="Q184" s="13">
        <f t="shared" si="57"/>
        <v>1832</v>
      </c>
      <c r="R184" s="13">
        <f t="shared" si="69"/>
        <v>22</v>
      </c>
      <c r="S184" s="13">
        <f t="shared" si="58"/>
        <v>1833</v>
      </c>
      <c r="T184" s="13">
        <f t="shared" si="70"/>
        <v>19</v>
      </c>
      <c r="U184" s="13">
        <f t="shared" si="71"/>
        <v>1834</v>
      </c>
      <c r="V184" s="13">
        <f t="shared" si="72"/>
        <v>22</v>
      </c>
      <c r="W184" s="13">
        <f t="shared" si="73"/>
        <v>1835</v>
      </c>
      <c r="X184" s="13">
        <f t="shared" si="74"/>
        <v>9</v>
      </c>
      <c r="Y184" s="2"/>
      <c r="Z184" s="1" t="str">
        <f t="shared" si="59"/>
        <v>if (!eeprom.eeprom_write(1830, 6));</v>
      </c>
      <c r="AA184" s="1" t="str">
        <f t="shared" si="60"/>
        <v>if (!eeprom.eeprom_write(1831, 24));</v>
      </c>
      <c r="AB184" s="1" t="str">
        <f t="shared" si="61"/>
        <v>if (!eeprom.eeprom_write(1832, 22));</v>
      </c>
      <c r="AC184" s="1" t="str">
        <f t="shared" si="62"/>
        <v>if (!eeprom.eeprom_write(1833, 19));</v>
      </c>
      <c r="AD184" s="1" t="str">
        <f t="shared" si="75"/>
        <v>if (!eeprom.eeprom_write(1834, 22));</v>
      </c>
      <c r="AE184" s="1" t="str">
        <f t="shared" si="76"/>
        <v>if (!eeprom.eeprom_write(1835, 9));</v>
      </c>
    </row>
    <row r="185" spans="2:31" x14ac:dyDescent="0.25">
      <c r="B185" s="13">
        <v>181</v>
      </c>
      <c r="C185" s="15">
        <v>45472</v>
      </c>
      <c r="D185" s="17">
        <v>0.22586805555555556</v>
      </c>
      <c r="E185" s="16">
        <f t="shared" si="63"/>
        <v>0.26753472222222224</v>
      </c>
      <c r="F185" s="17">
        <v>0.90929398148148155</v>
      </c>
      <c r="G185" s="17">
        <f t="shared" si="64"/>
        <v>0.93012731481481492</v>
      </c>
      <c r="H185" s="17">
        <f t="shared" si="65"/>
        <v>0.9231828703703705</v>
      </c>
      <c r="I185" s="17">
        <f t="shared" si="77"/>
        <v>1.8382638888888891</v>
      </c>
      <c r="J185" s="12">
        <f t="shared" si="54"/>
        <v>29</v>
      </c>
      <c r="K185" s="13">
        <f t="shared" si="55"/>
        <v>6</v>
      </c>
      <c r="L185" s="13">
        <f t="shared" si="53"/>
        <v>1840</v>
      </c>
      <c r="M185" s="13">
        <f t="shared" si="66"/>
        <v>1840</v>
      </c>
      <c r="N185" s="13">
        <f t="shared" si="67"/>
        <v>6</v>
      </c>
      <c r="O185" s="13">
        <f t="shared" si="56"/>
        <v>1841</v>
      </c>
      <c r="P185" s="13">
        <f t="shared" si="68"/>
        <v>25</v>
      </c>
      <c r="Q185" s="13">
        <f t="shared" si="57"/>
        <v>1842</v>
      </c>
      <c r="R185" s="13">
        <f t="shared" si="69"/>
        <v>22</v>
      </c>
      <c r="S185" s="13">
        <f t="shared" si="58"/>
        <v>1843</v>
      </c>
      <c r="T185" s="13">
        <f t="shared" si="70"/>
        <v>19</v>
      </c>
      <c r="U185" s="13">
        <f t="shared" si="71"/>
        <v>1844</v>
      </c>
      <c r="V185" s="13">
        <f t="shared" si="72"/>
        <v>22</v>
      </c>
      <c r="W185" s="13">
        <f t="shared" si="73"/>
        <v>1845</v>
      </c>
      <c r="X185" s="13">
        <f t="shared" si="74"/>
        <v>9</v>
      </c>
      <c r="Y185" s="2"/>
      <c r="Z185" s="1" t="str">
        <f t="shared" si="59"/>
        <v>if (!eeprom.eeprom_write(1840, 6));</v>
      </c>
      <c r="AA185" s="1" t="str">
        <f t="shared" si="60"/>
        <v>if (!eeprom.eeprom_write(1841, 25));</v>
      </c>
      <c r="AB185" s="1" t="str">
        <f t="shared" si="61"/>
        <v>if (!eeprom.eeprom_write(1842, 22));</v>
      </c>
      <c r="AC185" s="1" t="str">
        <f t="shared" si="62"/>
        <v>if (!eeprom.eeprom_write(1843, 19));</v>
      </c>
      <c r="AD185" s="1" t="str">
        <f t="shared" si="75"/>
        <v>if (!eeprom.eeprom_write(1844, 22));</v>
      </c>
      <c r="AE185" s="1" t="str">
        <f t="shared" si="76"/>
        <v>if (!eeprom.eeprom_write(1845, 9));</v>
      </c>
    </row>
    <row r="186" spans="2:31" x14ac:dyDescent="0.25">
      <c r="B186" s="13">
        <v>182</v>
      </c>
      <c r="C186" s="15">
        <v>45473</v>
      </c>
      <c r="D186" s="17">
        <v>0.22629629629629627</v>
      </c>
      <c r="E186" s="16">
        <f t="shared" si="63"/>
        <v>0.26796296296296296</v>
      </c>
      <c r="F186" s="17">
        <v>0.90912037037037041</v>
      </c>
      <c r="G186" s="17">
        <f t="shared" si="64"/>
        <v>0.92995370370370378</v>
      </c>
      <c r="H186" s="17">
        <f t="shared" si="65"/>
        <v>0.92300925925925936</v>
      </c>
      <c r="I186" s="17">
        <f t="shared" si="77"/>
        <v>1.8380902777777779</v>
      </c>
      <c r="J186" s="12">
        <f t="shared" si="54"/>
        <v>30</v>
      </c>
      <c r="K186" s="13">
        <f t="shared" si="55"/>
        <v>6</v>
      </c>
      <c r="L186" s="13">
        <f t="shared" si="53"/>
        <v>1850</v>
      </c>
      <c r="M186" s="13">
        <f t="shared" si="66"/>
        <v>1850</v>
      </c>
      <c r="N186" s="13">
        <f t="shared" si="67"/>
        <v>6</v>
      </c>
      <c r="O186" s="13">
        <f t="shared" si="56"/>
        <v>1851</v>
      </c>
      <c r="P186" s="13">
        <f t="shared" si="68"/>
        <v>25</v>
      </c>
      <c r="Q186" s="13">
        <f t="shared" si="57"/>
        <v>1852</v>
      </c>
      <c r="R186" s="13">
        <f t="shared" si="69"/>
        <v>22</v>
      </c>
      <c r="S186" s="13">
        <f t="shared" si="58"/>
        <v>1853</v>
      </c>
      <c r="T186" s="13">
        <f t="shared" si="70"/>
        <v>19</v>
      </c>
      <c r="U186" s="13">
        <f t="shared" si="71"/>
        <v>1854</v>
      </c>
      <c r="V186" s="13">
        <f t="shared" si="72"/>
        <v>22</v>
      </c>
      <c r="W186" s="13">
        <f t="shared" si="73"/>
        <v>1855</v>
      </c>
      <c r="X186" s="13">
        <f t="shared" si="74"/>
        <v>9</v>
      </c>
      <c r="Y186" s="2"/>
      <c r="Z186" s="1" t="str">
        <f t="shared" si="59"/>
        <v>if (!eeprom.eeprom_write(1850, 6));</v>
      </c>
      <c r="AA186" s="1" t="str">
        <f t="shared" si="60"/>
        <v>if (!eeprom.eeprom_write(1851, 25));</v>
      </c>
      <c r="AB186" s="1" t="str">
        <f t="shared" si="61"/>
        <v>if (!eeprom.eeprom_write(1852, 22));</v>
      </c>
      <c r="AC186" s="1" t="str">
        <f t="shared" si="62"/>
        <v>if (!eeprom.eeprom_write(1853, 19));</v>
      </c>
      <c r="AD186" s="1" t="str">
        <f t="shared" si="75"/>
        <v>if (!eeprom.eeprom_write(1854, 22));</v>
      </c>
      <c r="AE186" s="1" t="str">
        <f t="shared" si="76"/>
        <v>if (!eeprom.eeprom_write(1855, 9));</v>
      </c>
    </row>
    <row r="187" spans="2:31" x14ac:dyDescent="0.25">
      <c r="B187" s="13">
        <v>183</v>
      </c>
      <c r="C187" s="15">
        <v>45474</v>
      </c>
      <c r="D187" s="17">
        <v>0.22674768518518518</v>
      </c>
      <c r="E187" s="16">
        <f t="shared" si="63"/>
        <v>0.26841435185185186</v>
      </c>
      <c r="F187" s="17">
        <v>0.90891203703703716</v>
      </c>
      <c r="G187" s="17">
        <f t="shared" si="64"/>
        <v>0.92974537037037053</v>
      </c>
      <c r="H187" s="17">
        <f t="shared" si="65"/>
        <v>0.92280092592592611</v>
      </c>
      <c r="I187" s="17">
        <v>0.93958333333333333</v>
      </c>
      <c r="J187" s="12">
        <f t="shared" si="54"/>
        <v>1</v>
      </c>
      <c r="K187" s="13">
        <f t="shared" si="55"/>
        <v>7</v>
      </c>
      <c r="L187" s="13">
        <f t="shared" si="53"/>
        <v>1870</v>
      </c>
      <c r="M187" s="13">
        <f t="shared" si="66"/>
        <v>1870</v>
      </c>
      <c r="N187" s="13">
        <f t="shared" si="67"/>
        <v>6</v>
      </c>
      <c r="O187" s="13">
        <f t="shared" si="56"/>
        <v>1871</v>
      </c>
      <c r="P187" s="13">
        <f t="shared" si="68"/>
        <v>26</v>
      </c>
      <c r="Q187" s="13">
        <f t="shared" si="57"/>
        <v>1872</v>
      </c>
      <c r="R187" s="13">
        <f t="shared" si="69"/>
        <v>22</v>
      </c>
      <c r="S187" s="13">
        <f t="shared" si="58"/>
        <v>1873</v>
      </c>
      <c r="T187" s="13">
        <f t="shared" si="70"/>
        <v>18</v>
      </c>
      <c r="U187" s="13">
        <f t="shared" si="71"/>
        <v>1874</v>
      </c>
      <c r="V187" s="13">
        <f t="shared" si="72"/>
        <v>22</v>
      </c>
      <c r="W187" s="13">
        <f t="shared" si="73"/>
        <v>1875</v>
      </c>
      <c r="X187" s="13">
        <f t="shared" si="74"/>
        <v>8</v>
      </c>
      <c r="Y187" s="2"/>
      <c r="Z187" s="1" t="str">
        <f t="shared" si="59"/>
        <v>if (!eeprom.eeprom_write(1870, 6));</v>
      </c>
      <c r="AA187" s="1" t="str">
        <f t="shared" si="60"/>
        <v>if (!eeprom.eeprom_write(1871, 26));</v>
      </c>
      <c r="AB187" s="1" t="str">
        <f t="shared" si="61"/>
        <v>if (!eeprom.eeprom_write(1872, 22));</v>
      </c>
      <c r="AC187" s="1" t="str">
        <f t="shared" si="62"/>
        <v>if (!eeprom.eeprom_write(1873, 18));</v>
      </c>
      <c r="AD187" s="1" t="str">
        <f t="shared" si="75"/>
        <v>if (!eeprom.eeprom_write(1874, 22));</v>
      </c>
      <c r="AE187" s="1" t="str">
        <f t="shared" si="76"/>
        <v>if (!eeprom.eeprom_write(1875, 8));</v>
      </c>
    </row>
    <row r="188" spans="2:31" x14ac:dyDescent="0.25">
      <c r="B188" s="13">
        <v>184</v>
      </c>
      <c r="C188" s="15">
        <v>45475</v>
      </c>
      <c r="D188" s="17">
        <v>0.22723379629629631</v>
      </c>
      <c r="E188" s="16">
        <f t="shared" si="63"/>
        <v>0.26890046296296299</v>
      </c>
      <c r="F188" s="17">
        <v>0.90866898148148145</v>
      </c>
      <c r="G188" s="17">
        <f t="shared" si="64"/>
        <v>0.92950231481481482</v>
      </c>
      <c r="H188" s="17">
        <f t="shared" si="65"/>
        <v>0.9225578703703704</v>
      </c>
      <c r="I188" s="17">
        <f>F188+$G$202</f>
        <v>1.8313194444444445</v>
      </c>
      <c r="J188" s="12">
        <f t="shared" si="54"/>
        <v>2</v>
      </c>
      <c r="K188" s="13">
        <f t="shared" si="55"/>
        <v>7</v>
      </c>
      <c r="L188" s="13">
        <f t="shared" si="53"/>
        <v>1880</v>
      </c>
      <c r="M188" s="13">
        <f t="shared" si="66"/>
        <v>1880</v>
      </c>
      <c r="N188" s="13">
        <f t="shared" si="67"/>
        <v>6</v>
      </c>
      <c r="O188" s="13">
        <f t="shared" si="56"/>
        <v>1881</v>
      </c>
      <c r="P188" s="13">
        <f t="shared" si="68"/>
        <v>27</v>
      </c>
      <c r="Q188" s="13">
        <f t="shared" si="57"/>
        <v>1882</v>
      </c>
      <c r="R188" s="13">
        <f t="shared" si="69"/>
        <v>22</v>
      </c>
      <c r="S188" s="13">
        <f t="shared" si="58"/>
        <v>1883</v>
      </c>
      <c r="T188" s="13">
        <f t="shared" si="70"/>
        <v>18</v>
      </c>
      <c r="U188" s="13">
        <f t="shared" si="71"/>
        <v>1884</v>
      </c>
      <c r="V188" s="13">
        <f t="shared" si="72"/>
        <v>22</v>
      </c>
      <c r="W188" s="13">
        <f t="shared" si="73"/>
        <v>1885</v>
      </c>
      <c r="X188" s="13">
        <f t="shared" si="74"/>
        <v>8</v>
      </c>
      <c r="Y188" s="2"/>
      <c r="Z188" s="1" t="str">
        <f t="shared" si="59"/>
        <v>if (!eeprom.eeprom_write(1880, 6));</v>
      </c>
      <c r="AA188" s="1" t="str">
        <f t="shared" si="60"/>
        <v>if (!eeprom.eeprom_write(1881, 27));</v>
      </c>
      <c r="AB188" s="1" t="str">
        <f t="shared" si="61"/>
        <v>if (!eeprom.eeprom_write(1882, 22));</v>
      </c>
      <c r="AC188" s="1" t="str">
        <f t="shared" si="62"/>
        <v>if (!eeprom.eeprom_write(1883, 18));</v>
      </c>
      <c r="AD188" s="1" t="str">
        <f t="shared" si="75"/>
        <v>if (!eeprom.eeprom_write(1884, 22));</v>
      </c>
      <c r="AE188" s="1" t="str">
        <f t="shared" si="76"/>
        <v>if (!eeprom.eeprom_write(1885, 8));</v>
      </c>
    </row>
    <row r="189" spans="2:31" x14ac:dyDescent="0.25">
      <c r="B189" s="13">
        <v>185</v>
      </c>
      <c r="C189" s="15">
        <v>45476</v>
      </c>
      <c r="D189" s="17">
        <v>0.22774305555555557</v>
      </c>
      <c r="E189" s="16">
        <f t="shared" si="63"/>
        <v>0.26940972222222226</v>
      </c>
      <c r="F189" s="17">
        <v>0.90839120370370363</v>
      </c>
      <c r="G189" s="17">
        <f t="shared" si="64"/>
        <v>0.929224537037037</v>
      </c>
      <c r="H189" s="17">
        <f t="shared" si="65"/>
        <v>0.92228009259259258</v>
      </c>
      <c r="I189" s="17">
        <f t="shared" ref="I189:I217" si="78">F189+$G$202</f>
        <v>1.8310416666666667</v>
      </c>
      <c r="J189" s="12">
        <f t="shared" si="54"/>
        <v>3</v>
      </c>
      <c r="K189" s="13">
        <f t="shared" si="55"/>
        <v>7</v>
      </c>
      <c r="L189" s="13">
        <f t="shared" si="53"/>
        <v>1890</v>
      </c>
      <c r="M189" s="13">
        <f t="shared" si="66"/>
        <v>1890</v>
      </c>
      <c r="N189" s="13">
        <f t="shared" si="67"/>
        <v>6</v>
      </c>
      <c r="O189" s="13">
        <f t="shared" si="56"/>
        <v>1891</v>
      </c>
      <c r="P189" s="13">
        <f t="shared" si="68"/>
        <v>27</v>
      </c>
      <c r="Q189" s="13">
        <f t="shared" si="57"/>
        <v>1892</v>
      </c>
      <c r="R189" s="13">
        <f t="shared" si="69"/>
        <v>22</v>
      </c>
      <c r="S189" s="13">
        <f t="shared" si="58"/>
        <v>1893</v>
      </c>
      <c r="T189" s="13">
        <f t="shared" si="70"/>
        <v>18</v>
      </c>
      <c r="U189" s="13">
        <f t="shared" si="71"/>
        <v>1894</v>
      </c>
      <c r="V189" s="13">
        <f t="shared" si="72"/>
        <v>22</v>
      </c>
      <c r="W189" s="13">
        <f t="shared" si="73"/>
        <v>1895</v>
      </c>
      <c r="X189" s="13">
        <f t="shared" si="74"/>
        <v>8</v>
      </c>
      <c r="Y189" s="2"/>
      <c r="Z189" s="1" t="str">
        <f t="shared" si="59"/>
        <v>if (!eeprom.eeprom_write(1890, 6));</v>
      </c>
      <c r="AA189" s="1" t="str">
        <f t="shared" si="60"/>
        <v>if (!eeprom.eeprom_write(1891, 27));</v>
      </c>
      <c r="AB189" s="1" t="str">
        <f t="shared" si="61"/>
        <v>if (!eeprom.eeprom_write(1892, 22));</v>
      </c>
      <c r="AC189" s="1" t="str">
        <f t="shared" si="62"/>
        <v>if (!eeprom.eeprom_write(1893, 18));</v>
      </c>
      <c r="AD189" s="1" t="str">
        <f t="shared" si="75"/>
        <v>if (!eeprom.eeprom_write(1894, 22));</v>
      </c>
      <c r="AE189" s="1" t="str">
        <f t="shared" si="76"/>
        <v>if (!eeprom.eeprom_write(1895, 8));</v>
      </c>
    </row>
    <row r="190" spans="2:31" x14ac:dyDescent="0.25">
      <c r="B190" s="13">
        <v>186</v>
      </c>
      <c r="C190" s="15">
        <v>45477</v>
      </c>
      <c r="D190" s="17">
        <v>0.22828703703703707</v>
      </c>
      <c r="E190" s="16">
        <f t="shared" si="63"/>
        <v>0.26995370370370375</v>
      </c>
      <c r="F190" s="17">
        <v>0.9080787037037038</v>
      </c>
      <c r="G190" s="17">
        <f t="shared" si="64"/>
        <v>0.92891203703703717</v>
      </c>
      <c r="H190" s="17">
        <f t="shared" si="65"/>
        <v>0.92196759259259276</v>
      </c>
      <c r="I190" s="17">
        <f t="shared" si="78"/>
        <v>1.8307291666666667</v>
      </c>
      <c r="J190" s="12">
        <f t="shared" si="54"/>
        <v>4</v>
      </c>
      <c r="K190" s="13">
        <f t="shared" si="55"/>
        <v>7</v>
      </c>
      <c r="L190" s="13">
        <f t="shared" si="53"/>
        <v>1900</v>
      </c>
      <c r="M190" s="13">
        <f t="shared" si="66"/>
        <v>1900</v>
      </c>
      <c r="N190" s="13">
        <f t="shared" si="67"/>
        <v>6</v>
      </c>
      <c r="O190" s="13">
        <f t="shared" si="56"/>
        <v>1901</v>
      </c>
      <c r="P190" s="13">
        <f t="shared" si="68"/>
        <v>28</v>
      </c>
      <c r="Q190" s="13">
        <f t="shared" si="57"/>
        <v>1902</v>
      </c>
      <c r="R190" s="13">
        <f t="shared" si="69"/>
        <v>22</v>
      </c>
      <c r="S190" s="13">
        <f t="shared" si="58"/>
        <v>1903</v>
      </c>
      <c r="T190" s="13">
        <f t="shared" si="70"/>
        <v>17</v>
      </c>
      <c r="U190" s="13">
        <f t="shared" si="71"/>
        <v>1904</v>
      </c>
      <c r="V190" s="13">
        <f t="shared" si="72"/>
        <v>22</v>
      </c>
      <c r="W190" s="13">
        <f t="shared" si="73"/>
        <v>1905</v>
      </c>
      <c r="X190" s="13">
        <f t="shared" si="74"/>
        <v>7</v>
      </c>
      <c r="Y190" s="2"/>
      <c r="Z190" s="1" t="str">
        <f t="shared" si="59"/>
        <v>if (!eeprom.eeprom_write(1900, 6));</v>
      </c>
      <c r="AA190" s="1" t="str">
        <f t="shared" si="60"/>
        <v>if (!eeprom.eeprom_write(1901, 28));</v>
      </c>
      <c r="AB190" s="1" t="str">
        <f t="shared" si="61"/>
        <v>if (!eeprom.eeprom_write(1902, 22));</v>
      </c>
      <c r="AC190" s="1" t="str">
        <f t="shared" si="62"/>
        <v>if (!eeprom.eeprom_write(1903, 17));</v>
      </c>
      <c r="AD190" s="1" t="str">
        <f t="shared" si="75"/>
        <v>if (!eeprom.eeprom_write(1904, 22));</v>
      </c>
      <c r="AE190" s="1" t="str">
        <f t="shared" si="76"/>
        <v>if (!eeprom.eeprom_write(1905, 7));</v>
      </c>
    </row>
    <row r="191" spans="2:31" x14ac:dyDescent="0.25">
      <c r="B191" s="13">
        <v>187</v>
      </c>
      <c r="C191" s="15">
        <v>45478</v>
      </c>
      <c r="D191" s="17">
        <v>0.2288425925925926</v>
      </c>
      <c r="E191" s="16">
        <f t="shared" si="63"/>
        <v>0.27050925925925928</v>
      </c>
      <c r="F191" s="17">
        <v>0.90774305555555557</v>
      </c>
      <c r="G191" s="17">
        <f t="shared" si="64"/>
        <v>0.92857638888888894</v>
      </c>
      <c r="H191" s="17">
        <f t="shared" si="65"/>
        <v>0.92163194444444452</v>
      </c>
      <c r="I191" s="17">
        <f t="shared" si="78"/>
        <v>1.8303935185185185</v>
      </c>
      <c r="J191" s="12">
        <f t="shared" si="54"/>
        <v>5</v>
      </c>
      <c r="K191" s="13">
        <f t="shared" si="55"/>
        <v>7</v>
      </c>
      <c r="L191" s="13">
        <f t="shared" si="53"/>
        <v>1910</v>
      </c>
      <c r="M191" s="13">
        <f t="shared" si="66"/>
        <v>1910</v>
      </c>
      <c r="N191" s="13">
        <f t="shared" si="67"/>
        <v>6</v>
      </c>
      <c r="O191" s="13">
        <f t="shared" si="56"/>
        <v>1911</v>
      </c>
      <c r="P191" s="13">
        <f t="shared" si="68"/>
        <v>29</v>
      </c>
      <c r="Q191" s="13">
        <f t="shared" si="57"/>
        <v>1912</v>
      </c>
      <c r="R191" s="13">
        <f t="shared" si="69"/>
        <v>22</v>
      </c>
      <c r="S191" s="13">
        <f t="shared" si="58"/>
        <v>1913</v>
      </c>
      <c r="T191" s="13">
        <f t="shared" si="70"/>
        <v>17</v>
      </c>
      <c r="U191" s="13">
        <f t="shared" si="71"/>
        <v>1914</v>
      </c>
      <c r="V191" s="13">
        <f t="shared" si="72"/>
        <v>22</v>
      </c>
      <c r="W191" s="13">
        <f t="shared" si="73"/>
        <v>1915</v>
      </c>
      <c r="X191" s="13">
        <f t="shared" si="74"/>
        <v>7</v>
      </c>
      <c r="Y191" s="2"/>
      <c r="Z191" s="1" t="str">
        <f t="shared" si="59"/>
        <v>if (!eeprom.eeprom_write(1910, 6));</v>
      </c>
      <c r="AA191" s="1" t="str">
        <f t="shared" si="60"/>
        <v>if (!eeprom.eeprom_write(1911, 29));</v>
      </c>
      <c r="AB191" s="1" t="str">
        <f t="shared" si="61"/>
        <v>if (!eeprom.eeprom_write(1912, 22));</v>
      </c>
      <c r="AC191" s="1" t="str">
        <f t="shared" si="62"/>
        <v>if (!eeprom.eeprom_write(1913, 17));</v>
      </c>
      <c r="AD191" s="1" t="str">
        <f t="shared" si="75"/>
        <v>if (!eeprom.eeprom_write(1914, 22));</v>
      </c>
      <c r="AE191" s="1" t="str">
        <f t="shared" si="76"/>
        <v>if (!eeprom.eeprom_write(1915, 7));</v>
      </c>
    </row>
    <row r="192" spans="2:31" x14ac:dyDescent="0.25">
      <c r="B192" s="13">
        <v>188</v>
      </c>
      <c r="C192" s="15">
        <v>45479</v>
      </c>
      <c r="D192" s="17">
        <v>0.22943287037037036</v>
      </c>
      <c r="E192" s="16">
        <f t="shared" si="63"/>
        <v>0.27109953703703704</v>
      </c>
      <c r="F192" s="17">
        <v>0.90736111111111117</v>
      </c>
      <c r="G192" s="17">
        <f t="shared" si="64"/>
        <v>0.92819444444444454</v>
      </c>
      <c r="H192" s="17">
        <f t="shared" si="65"/>
        <v>0.92125000000000012</v>
      </c>
      <c r="I192" s="17">
        <f t="shared" si="78"/>
        <v>1.8300115740740741</v>
      </c>
      <c r="J192" s="12">
        <f t="shared" si="54"/>
        <v>6</v>
      </c>
      <c r="K192" s="13">
        <f t="shared" si="55"/>
        <v>7</v>
      </c>
      <c r="L192" s="13">
        <f t="shared" si="53"/>
        <v>1920</v>
      </c>
      <c r="M192" s="13">
        <f t="shared" si="66"/>
        <v>1920</v>
      </c>
      <c r="N192" s="13">
        <f t="shared" si="67"/>
        <v>6</v>
      </c>
      <c r="O192" s="13">
        <f t="shared" si="56"/>
        <v>1921</v>
      </c>
      <c r="P192" s="13">
        <f t="shared" si="68"/>
        <v>30</v>
      </c>
      <c r="Q192" s="13">
        <f t="shared" si="57"/>
        <v>1922</v>
      </c>
      <c r="R192" s="13">
        <f t="shared" si="69"/>
        <v>22</v>
      </c>
      <c r="S192" s="13">
        <f t="shared" si="58"/>
        <v>1923</v>
      </c>
      <c r="T192" s="13">
        <f t="shared" si="70"/>
        <v>16</v>
      </c>
      <c r="U192" s="13">
        <f t="shared" si="71"/>
        <v>1924</v>
      </c>
      <c r="V192" s="13">
        <f t="shared" si="72"/>
        <v>22</v>
      </c>
      <c r="W192" s="13">
        <f t="shared" si="73"/>
        <v>1925</v>
      </c>
      <c r="X192" s="13">
        <f t="shared" si="74"/>
        <v>6</v>
      </c>
      <c r="Y192" s="2"/>
      <c r="Z192" s="1" t="str">
        <f t="shared" si="59"/>
        <v>if (!eeprom.eeprom_write(1920, 6));</v>
      </c>
      <c r="AA192" s="1" t="str">
        <f t="shared" si="60"/>
        <v>if (!eeprom.eeprom_write(1921, 30));</v>
      </c>
      <c r="AB192" s="1" t="str">
        <f t="shared" si="61"/>
        <v>if (!eeprom.eeprom_write(1922, 22));</v>
      </c>
      <c r="AC192" s="1" t="str">
        <f t="shared" si="62"/>
        <v>if (!eeprom.eeprom_write(1923, 16));</v>
      </c>
      <c r="AD192" s="1" t="str">
        <f t="shared" si="75"/>
        <v>if (!eeprom.eeprom_write(1924, 22));</v>
      </c>
      <c r="AE192" s="1" t="str">
        <f t="shared" si="76"/>
        <v>if (!eeprom.eeprom_write(1925, 6));</v>
      </c>
    </row>
    <row r="193" spans="2:31" x14ac:dyDescent="0.25">
      <c r="B193" s="13">
        <v>189</v>
      </c>
      <c r="C193" s="15">
        <v>45480</v>
      </c>
      <c r="D193" s="17">
        <v>0.2300462962962963</v>
      </c>
      <c r="E193" s="16">
        <f t="shared" si="63"/>
        <v>0.27171296296296299</v>
      </c>
      <c r="F193" s="17">
        <v>0.90694444444444444</v>
      </c>
      <c r="G193" s="17">
        <f t="shared" si="64"/>
        <v>0.92777777777777781</v>
      </c>
      <c r="H193" s="17">
        <f t="shared" si="65"/>
        <v>0.92083333333333339</v>
      </c>
      <c r="I193" s="17">
        <f t="shared" si="78"/>
        <v>1.8295949074074074</v>
      </c>
      <c r="J193" s="12">
        <f t="shared" si="54"/>
        <v>7</v>
      </c>
      <c r="K193" s="13">
        <f t="shared" si="55"/>
        <v>7</v>
      </c>
      <c r="L193" s="13">
        <f t="shared" si="53"/>
        <v>1930</v>
      </c>
      <c r="M193" s="13">
        <f t="shared" si="66"/>
        <v>1930</v>
      </c>
      <c r="N193" s="13">
        <f t="shared" si="67"/>
        <v>6</v>
      </c>
      <c r="O193" s="13">
        <f t="shared" si="56"/>
        <v>1931</v>
      </c>
      <c r="P193" s="13">
        <f t="shared" si="68"/>
        <v>31</v>
      </c>
      <c r="Q193" s="13">
        <f t="shared" si="57"/>
        <v>1932</v>
      </c>
      <c r="R193" s="13">
        <f t="shared" si="69"/>
        <v>22</v>
      </c>
      <c r="S193" s="13">
        <f t="shared" si="58"/>
        <v>1933</v>
      </c>
      <c r="T193" s="13">
        <f t="shared" si="70"/>
        <v>16</v>
      </c>
      <c r="U193" s="13">
        <f t="shared" si="71"/>
        <v>1934</v>
      </c>
      <c r="V193" s="13">
        <f t="shared" si="72"/>
        <v>22</v>
      </c>
      <c r="W193" s="13">
        <f t="shared" si="73"/>
        <v>1935</v>
      </c>
      <c r="X193" s="13">
        <f t="shared" si="74"/>
        <v>6</v>
      </c>
      <c r="Y193" s="2"/>
      <c r="Z193" s="1" t="str">
        <f t="shared" si="59"/>
        <v>if (!eeprom.eeprom_write(1930, 6));</v>
      </c>
      <c r="AA193" s="1" t="str">
        <f t="shared" si="60"/>
        <v>if (!eeprom.eeprom_write(1931, 31));</v>
      </c>
      <c r="AB193" s="1" t="str">
        <f t="shared" si="61"/>
        <v>if (!eeprom.eeprom_write(1932, 22));</v>
      </c>
      <c r="AC193" s="1" t="str">
        <f t="shared" si="62"/>
        <v>if (!eeprom.eeprom_write(1933, 16));</v>
      </c>
      <c r="AD193" s="1" t="str">
        <f t="shared" si="75"/>
        <v>if (!eeprom.eeprom_write(1934, 22));</v>
      </c>
      <c r="AE193" s="1" t="str">
        <f t="shared" si="76"/>
        <v>if (!eeprom.eeprom_write(1935, 6));</v>
      </c>
    </row>
    <row r="194" spans="2:31" x14ac:dyDescent="0.25">
      <c r="B194" s="13">
        <v>190</v>
      </c>
      <c r="C194" s="15">
        <v>45481</v>
      </c>
      <c r="D194" s="17">
        <v>0.23068287037037039</v>
      </c>
      <c r="E194" s="16">
        <f t="shared" si="63"/>
        <v>0.27234953703703707</v>
      </c>
      <c r="F194" s="17">
        <v>0.90650462962962963</v>
      </c>
      <c r="G194" s="17">
        <f t="shared" si="64"/>
        <v>0.927337962962963</v>
      </c>
      <c r="H194" s="17">
        <f t="shared" si="65"/>
        <v>0.92039351851851858</v>
      </c>
      <c r="I194" s="17">
        <f t="shared" si="78"/>
        <v>1.8291550925925926</v>
      </c>
      <c r="J194" s="12">
        <f t="shared" si="54"/>
        <v>8</v>
      </c>
      <c r="K194" s="13">
        <f t="shared" si="55"/>
        <v>7</v>
      </c>
      <c r="L194" s="13">
        <f t="shared" ref="L194:L257" si="79">(((K194*31)-31)+J194)*10</f>
        <v>1940</v>
      </c>
      <c r="M194" s="13">
        <f t="shared" si="66"/>
        <v>1940</v>
      </c>
      <c r="N194" s="13">
        <f t="shared" si="67"/>
        <v>6</v>
      </c>
      <c r="O194" s="13">
        <f t="shared" si="56"/>
        <v>1941</v>
      </c>
      <c r="P194" s="13">
        <f t="shared" si="68"/>
        <v>32</v>
      </c>
      <c r="Q194" s="13">
        <f t="shared" si="57"/>
        <v>1942</v>
      </c>
      <c r="R194" s="13">
        <f t="shared" si="69"/>
        <v>22</v>
      </c>
      <c r="S194" s="13">
        <f t="shared" si="58"/>
        <v>1943</v>
      </c>
      <c r="T194" s="13">
        <f t="shared" si="70"/>
        <v>15</v>
      </c>
      <c r="U194" s="13">
        <f t="shared" si="71"/>
        <v>1944</v>
      </c>
      <c r="V194" s="13">
        <f t="shared" si="72"/>
        <v>22</v>
      </c>
      <c r="W194" s="13">
        <f t="shared" si="73"/>
        <v>1945</v>
      </c>
      <c r="X194" s="13">
        <f t="shared" si="74"/>
        <v>5</v>
      </c>
      <c r="Y194" s="2"/>
      <c r="Z194" s="1" t="str">
        <f t="shared" si="59"/>
        <v>if (!eeprom.eeprom_write(1940, 6));</v>
      </c>
      <c r="AA194" s="1" t="str">
        <f t="shared" si="60"/>
        <v>if (!eeprom.eeprom_write(1941, 32));</v>
      </c>
      <c r="AB194" s="1" t="str">
        <f t="shared" si="61"/>
        <v>if (!eeprom.eeprom_write(1942, 22));</v>
      </c>
      <c r="AC194" s="1" t="str">
        <f t="shared" si="62"/>
        <v>if (!eeprom.eeprom_write(1943, 15));</v>
      </c>
      <c r="AD194" s="1" t="str">
        <f t="shared" si="75"/>
        <v>if (!eeprom.eeprom_write(1944, 22));</v>
      </c>
      <c r="AE194" s="1" t="str">
        <f t="shared" si="76"/>
        <v>if (!eeprom.eeprom_write(1945, 5));</v>
      </c>
    </row>
    <row r="195" spans="2:31" x14ac:dyDescent="0.25">
      <c r="B195" s="13">
        <v>191</v>
      </c>
      <c r="C195" s="15">
        <v>45482</v>
      </c>
      <c r="D195" s="17">
        <v>0.2313425925925926</v>
      </c>
      <c r="E195" s="16">
        <f t="shared" si="63"/>
        <v>0.27300925925925928</v>
      </c>
      <c r="F195" s="17">
        <v>0.9060300925925926</v>
      </c>
      <c r="G195" s="17">
        <f t="shared" si="64"/>
        <v>0.92686342592592597</v>
      </c>
      <c r="H195" s="17">
        <f t="shared" si="65"/>
        <v>0.91991898148148155</v>
      </c>
      <c r="I195" s="17">
        <f t="shared" si="78"/>
        <v>1.8286805555555556</v>
      </c>
      <c r="J195" s="12">
        <f t="shared" si="54"/>
        <v>9</v>
      </c>
      <c r="K195" s="13">
        <f t="shared" si="55"/>
        <v>7</v>
      </c>
      <c r="L195" s="13">
        <f t="shared" si="79"/>
        <v>1950</v>
      </c>
      <c r="M195" s="13">
        <f t="shared" si="66"/>
        <v>1950</v>
      </c>
      <c r="N195" s="13">
        <f t="shared" si="67"/>
        <v>6</v>
      </c>
      <c r="O195" s="13">
        <f t="shared" si="56"/>
        <v>1951</v>
      </c>
      <c r="P195" s="13">
        <f t="shared" si="68"/>
        <v>33</v>
      </c>
      <c r="Q195" s="13">
        <f t="shared" si="57"/>
        <v>1952</v>
      </c>
      <c r="R195" s="13">
        <f t="shared" si="69"/>
        <v>22</v>
      </c>
      <c r="S195" s="13">
        <f t="shared" si="58"/>
        <v>1953</v>
      </c>
      <c r="T195" s="13">
        <f t="shared" si="70"/>
        <v>14</v>
      </c>
      <c r="U195" s="13">
        <f t="shared" si="71"/>
        <v>1954</v>
      </c>
      <c r="V195" s="13">
        <f t="shared" si="72"/>
        <v>22</v>
      </c>
      <c r="W195" s="13">
        <f t="shared" si="73"/>
        <v>1955</v>
      </c>
      <c r="X195" s="13">
        <f t="shared" si="74"/>
        <v>4</v>
      </c>
      <c r="Y195" s="2"/>
      <c r="Z195" s="1" t="str">
        <f t="shared" si="59"/>
        <v>if (!eeprom.eeprom_write(1950, 6));</v>
      </c>
      <c r="AA195" s="1" t="str">
        <f t="shared" si="60"/>
        <v>if (!eeprom.eeprom_write(1951, 33));</v>
      </c>
      <c r="AB195" s="1" t="str">
        <f t="shared" si="61"/>
        <v>if (!eeprom.eeprom_write(1952, 22));</v>
      </c>
      <c r="AC195" s="1" t="str">
        <f t="shared" si="62"/>
        <v>if (!eeprom.eeprom_write(1953, 14));</v>
      </c>
      <c r="AD195" s="1" t="str">
        <f t="shared" si="75"/>
        <v>if (!eeprom.eeprom_write(1954, 22));</v>
      </c>
      <c r="AE195" s="1" t="str">
        <f t="shared" si="76"/>
        <v>if (!eeprom.eeprom_write(1955, 4));</v>
      </c>
    </row>
    <row r="196" spans="2:31" x14ac:dyDescent="0.25">
      <c r="B196" s="13">
        <v>192</v>
      </c>
      <c r="C196" s="15">
        <v>45483</v>
      </c>
      <c r="D196" s="17">
        <v>0.23202546296296295</v>
      </c>
      <c r="E196" s="16">
        <f t="shared" si="63"/>
        <v>0.27369212962962963</v>
      </c>
      <c r="F196" s="17">
        <v>0.90552083333333344</v>
      </c>
      <c r="G196" s="17">
        <f t="shared" si="64"/>
        <v>0.92635416666666681</v>
      </c>
      <c r="H196" s="17">
        <f t="shared" si="65"/>
        <v>0.91940972222222239</v>
      </c>
      <c r="I196" s="17">
        <f t="shared" si="78"/>
        <v>1.8281712962962964</v>
      </c>
      <c r="J196" s="12">
        <f t="shared" si="54"/>
        <v>10</v>
      </c>
      <c r="K196" s="13">
        <f t="shared" si="55"/>
        <v>7</v>
      </c>
      <c r="L196" s="13">
        <f t="shared" si="79"/>
        <v>1960</v>
      </c>
      <c r="M196" s="13">
        <f t="shared" si="66"/>
        <v>1960</v>
      </c>
      <c r="N196" s="13">
        <f t="shared" si="67"/>
        <v>6</v>
      </c>
      <c r="O196" s="13">
        <f t="shared" si="56"/>
        <v>1961</v>
      </c>
      <c r="P196" s="13">
        <f t="shared" si="68"/>
        <v>34</v>
      </c>
      <c r="Q196" s="13">
        <f t="shared" si="57"/>
        <v>1962</v>
      </c>
      <c r="R196" s="13">
        <f t="shared" si="69"/>
        <v>22</v>
      </c>
      <c r="S196" s="13">
        <f t="shared" si="58"/>
        <v>1963</v>
      </c>
      <c r="T196" s="13">
        <f t="shared" si="70"/>
        <v>13</v>
      </c>
      <c r="U196" s="13">
        <f t="shared" si="71"/>
        <v>1964</v>
      </c>
      <c r="V196" s="13">
        <f t="shared" si="72"/>
        <v>22</v>
      </c>
      <c r="W196" s="13">
        <f t="shared" si="73"/>
        <v>1965</v>
      </c>
      <c r="X196" s="13">
        <f t="shared" si="74"/>
        <v>3</v>
      </c>
      <c r="Y196" s="2"/>
      <c r="Z196" s="1" t="str">
        <f t="shared" si="59"/>
        <v>if (!eeprom.eeprom_write(1960, 6));</v>
      </c>
      <c r="AA196" s="1" t="str">
        <f t="shared" si="60"/>
        <v>if (!eeprom.eeprom_write(1961, 34));</v>
      </c>
      <c r="AB196" s="1" t="str">
        <f t="shared" si="61"/>
        <v>if (!eeprom.eeprom_write(1962, 22));</v>
      </c>
      <c r="AC196" s="1" t="str">
        <f t="shared" si="62"/>
        <v>if (!eeprom.eeprom_write(1963, 13));</v>
      </c>
      <c r="AD196" s="1" t="str">
        <f t="shared" si="75"/>
        <v>if (!eeprom.eeprom_write(1964, 22));</v>
      </c>
      <c r="AE196" s="1" t="str">
        <f t="shared" si="76"/>
        <v>if (!eeprom.eeprom_write(1965, 3));</v>
      </c>
    </row>
    <row r="197" spans="2:31" x14ac:dyDescent="0.25">
      <c r="B197" s="13">
        <v>193</v>
      </c>
      <c r="C197" s="15">
        <v>45484</v>
      </c>
      <c r="D197" s="17">
        <v>0.23273148148148148</v>
      </c>
      <c r="E197" s="16">
        <f t="shared" si="63"/>
        <v>0.27439814814814817</v>
      </c>
      <c r="F197" s="17">
        <v>0.90497685185185195</v>
      </c>
      <c r="G197" s="17">
        <f t="shared" si="64"/>
        <v>0.92581018518518532</v>
      </c>
      <c r="H197" s="17">
        <f t="shared" si="65"/>
        <v>0.9188657407407409</v>
      </c>
      <c r="I197" s="17">
        <f t="shared" si="78"/>
        <v>1.8276273148148148</v>
      </c>
      <c r="J197" s="12">
        <f t="shared" ref="J197:J260" si="80">DAY(C197)</f>
        <v>11</v>
      </c>
      <c r="K197" s="13">
        <f t="shared" ref="K197:K260" si="81">MONTH(C197)</f>
        <v>7</v>
      </c>
      <c r="L197" s="13">
        <f t="shared" si="79"/>
        <v>1970</v>
      </c>
      <c r="M197" s="13">
        <f t="shared" si="66"/>
        <v>1970</v>
      </c>
      <c r="N197" s="13">
        <f t="shared" si="67"/>
        <v>6</v>
      </c>
      <c r="O197" s="13">
        <f t="shared" ref="O197:O260" si="82">L197+1</f>
        <v>1971</v>
      </c>
      <c r="P197" s="13">
        <f t="shared" si="68"/>
        <v>35</v>
      </c>
      <c r="Q197" s="13">
        <f t="shared" ref="Q197:Q260" si="83">L197+2</f>
        <v>1972</v>
      </c>
      <c r="R197" s="13">
        <f t="shared" si="69"/>
        <v>22</v>
      </c>
      <c r="S197" s="13">
        <f t="shared" ref="S197:S260" si="84">L197+3</f>
        <v>1973</v>
      </c>
      <c r="T197" s="13">
        <f t="shared" si="70"/>
        <v>13</v>
      </c>
      <c r="U197" s="13">
        <f t="shared" si="71"/>
        <v>1974</v>
      </c>
      <c r="V197" s="13">
        <f t="shared" si="72"/>
        <v>22</v>
      </c>
      <c r="W197" s="13">
        <f t="shared" si="73"/>
        <v>1975</v>
      </c>
      <c r="X197" s="13">
        <f t="shared" si="74"/>
        <v>3</v>
      </c>
      <c r="Y197" s="2"/>
      <c r="Z197" s="1" t="str">
        <f t="shared" ref="Z197:Z260" si="85">"if (!eeprom.eeprom_write("&amp;M197&amp;", "&amp;N197&amp;"));"</f>
        <v>if (!eeprom.eeprom_write(1970, 6));</v>
      </c>
      <c r="AA197" s="1" t="str">
        <f t="shared" ref="AA197:AA260" si="86">"if (!eeprom.eeprom_write("&amp;O197&amp;", "&amp;P197&amp;"));"</f>
        <v>if (!eeprom.eeprom_write(1971, 35));</v>
      </c>
      <c r="AB197" s="1" t="str">
        <f t="shared" ref="AB197:AB260" si="87">"if (!eeprom.eeprom_write("&amp;Q197&amp;", "&amp;R197&amp;"));"</f>
        <v>if (!eeprom.eeprom_write(1972, 22));</v>
      </c>
      <c r="AC197" s="1" t="str">
        <f t="shared" ref="AC197:AC260" si="88">"if (!eeprom.eeprom_write("&amp;S197&amp;", "&amp;T197&amp;"));"</f>
        <v>if (!eeprom.eeprom_write(1973, 13));</v>
      </c>
      <c r="AD197" s="1" t="str">
        <f t="shared" si="75"/>
        <v>if (!eeprom.eeprom_write(1974, 22));</v>
      </c>
      <c r="AE197" s="1" t="str">
        <f t="shared" si="76"/>
        <v>if (!eeprom.eeprom_write(1975, 3));</v>
      </c>
    </row>
    <row r="198" spans="2:31" x14ac:dyDescent="0.25">
      <c r="B198" s="13">
        <v>194</v>
      </c>
      <c r="C198" s="15">
        <v>45485</v>
      </c>
      <c r="D198" s="17">
        <v>0.23346064814814815</v>
      </c>
      <c r="E198" s="16">
        <f t="shared" ref="E198:E261" si="89">D198+$E$1</f>
        <v>0.27512731481481484</v>
      </c>
      <c r="F198" s="17">
        <v>0.90440972222222227</v>
      </c>
      <c r="G198" s="17">
        <f t="shared" ref="G198:G261" si="90">F198+$G$1</f>
        <v>0.92524305555555564</v>
      </c>
      <c r="H198" s="17">
        <f t="shared" ref="H198:H261" si="91">G198-$H$1</f>
        <v>0.91829861111111122</v>
      </c>
      <c r="I198" s="17">
        <f t="shared" si="78"/>
        <v>1.8270601851851853</v>
      </c>
      <c r="J198" s="12">
        <f t="shared" si="80"/>
        <v>12</v>
      </c>
      <c r="K198" s="13">
        <f t="shared" si="81"/>
        <v>7</v>
      </c>
      <c r="L198" s="13">
        <f t="shared" si="79"/>
        <v>1980</v>
      </c>
      <c r="M198" s="13">
        <f t="shared" ref="M198:M261" si="92">L198</f>
        <v>1980</v>
      </c>
      <c r="N198" s="13">
        <f t="shared" ref="N198:N261" si="93">HOUR(E198)</f>
        <v>6</v>
      </c>
      <c r="O198" s="13">
        <f t="shared" si="82"/>
        <v>1981</v>
      </c>
      <c r="P198" s="13">
        <f t="shared" ref="P198:P261" si="94">MINUTE(E198)</f>
        <v>36</v>
      </c>
      <c r="Q198" s="13">
        <f t="shared" si="83"/>
        <v>1982</v>
      </c>
      <c r="R198" s="13">
        <f t="shared" ref="R198:R261" si="95">HOUR(G198)</f>
        <v>22</v>
      </c>
      <c r="S198" s="13">
        <f t="shared" si="84"/>
        <v>1983</v>
      </c>
      <c r="T198" s="13">
        <f t="shared" ref="T198:T261" si="96">MINUTE(G198)</f>
        <v>12</v>
      </c>
      <c r="U198" s="13">
        <f t="shared" ref="U198:U261" si="97">L198+4</f>
        <v>1984</v>
      </c>
      <c r="V198" s="13">
        <f t="shared" ref="V198:V261" si="98">HOUR(H198)</f>
        <v>22</v>
      </c>
      <c r="W198" s="13">
        <f t="shared" ref="W198:W261" si="99">L198+5</f>
        <v>1985</v>
      </c>
      <c r="X198" s="13">
        <f t="shared" ref="X198:X261" si="100">MINUTE(H198)</f>
        <v>2</v>
      </c>
      <c r="Y198" s="2"/>
      <c r="Z198" s="1" t="str">
        <f t="shared" si="85"/>
        <v>if (!eeprom.eeprom_write(1980, 6));</v>
      </c>
      <c r="AA198" s="1" t="str">
        <f t="shared" si="86"/>
        <v>if (!eeprom.eeprom_write(1981, 36));</v>
      </c>
      <c r="AB198" s="1" t="str">
        <f t="shared" si="87"/>
        <v>if (!eeprom.eeprom_write(1982, 22));</v>
      </c>
      <c r="AC198" s="1" t="str">
        <f t="shared" si="88"/>
        <v>if (!eeprom.eeprom_write(1983, 12));</v>
      </c>
      <c r="AD198" s="1" t="str">
        <f t="shared" ref="AD198:AD261" si="101">"if (!eeprom.eeprom_write("&amp;U198&amp;", "&amp;V198&amp;"));"</f>
        <v>if (!eeprom.eeprom_write(1984, 22));</v>
      </c>
      <c r="AE198" s="1" t="str">
        <f t="shared" ref="AE198:AE261" si="102">"if (!eeprom.eeprom_write("&amp;W198&amp;", "&amp;X198&amp;"));"</f>
        <v>if (!eeprom.eeprom_write(1985, 2));</v>
      </c>
    </row>
    <row r="199" spans="2:31" x14ac:dyDescent="0.25">
      <c r="B199" s="13">
        <v>195</v>
      </c>
      <c r="C199" s="15">
        <v>45486</v>
      </c>
      <c r="D199" s="17">
        <v>0.23421296296296296</v>
      </c>
      <c r="E199" s="16">
        <f t="shared" si="89"/>
        <v>0.27587962962962964</v>
      </c>
      <c r="F199" s="17">
        <v>0.90380787037037036</v>
      </c>
      <c r="G199" s="17">
        <f t="shared" si="90"/>
        <v>0.92464120370370373</v>
      </c>
      <c r="H199" s="17">
        <f t="shared" si="91"/>
        <v>0.91769675925925931</v>
      </c>
      <c r="I199" s="17">
        <f t="shared" si="78"/>
        <v>1.8264583333333333</v>
      </c>
      <c r="J199" s="12">
        <f t="shared" si="80"/>
        <v>13</v>
      </c>
      <c r="K199" s="13">
        <f t="shared" si="81"/>
        <v>7</v>
      </c>
      <c r="L199" s="13">
        <f t="shared" si="79"/>
        <v>1990</v>
      </c>
      <c r="M199" s="13">
        <f t="shared" si="92"/>
        <v>1990</v>
      </c>
      <c r="N199" s="13">
        <f t="shared" si="93"/>
        <v>6</v>
      </c>
      <c r="O199" s="13">
        <f t="shared" si="82"/>
        <v>1991</v>
      </c>
      <c r="P199" s="13">
        <f t="shared" si="94"/>
        <v>37</v>
      </c>
      <c r="Q199" s="13">
        <f t="shared" si="83"/>
        <v>1992</v>
      </c>
      <c r="R199" s="13">
        <f t="shared" si="95"/>
        <v>22</v>
      </c>
      <c r="S199" s="13">
        <f t="shared" si="84"/>
        <v>1993</v>
      </c>
      <c r="T199" s="13">
        <f t="shared" si="96"/>
        <v>11</v>
      </c>
      <c r="U199" s="13">
        <f t="shared" si="97"/>
        <v>1994</v>
      </c>
      <c r="V199" s="13">
        <f t="shared" si="98"/>
        <v>22</v>
      </c>
      <c r="W199" s="13">
        <f t="shared" si="99"/>
        <v>1995</v>
      </c>
      <c r="X199" s="13">
        <f t="shared" si="100"/>
        <v>1</v>
      </c>
      <c r="Y199" s="2"/>
      <c r="Z199" s="1" t="str">
        <f t="shared" si="85"/>
        <v>if (!eeprom.eeprom_write(1990, 6));</v>
      </c>
      <c r="AA199" s="1" t="str">
        <f t="shared" si="86"/>
        <v>if (!eeprom.eeprom_write(1991, 37));</v>
      </c>
      <c r="AB199" s="1" t="str">
        <f t="shared" si="87"/>
        <v>if (!eeprom.eeprom_write(1992, 22));</v>
      </c>
      <c r="AC199" s="1" t="str">
        <f t="shared" si="88"/>
        <v>if (!eeprom.eeprom_write(1993, 11));</v>
      </c>
      <c r="AD199" s="1" t="str">
        <f t="shared" si="101"/>
        <v>if (!eeprom.eeprom_write(1994, 22));</v>
      </c>
      <c r="AE199" s="1" t="str">
        <f t="shared" si="102"/>
        <v>if (!eeprom.eeprom_write(1995, 1));</v>
      </c>
    </row>
    <row r="200" spans="2:31" x14ac:dyDescent="0.25">
      <c r="B200" s="13">
        <v>196</v>
      </c>
      <c r="C200" s="15">
        <v>45487</v>
      </c>
      <c r="D200" s="17">
        <v>0.23497685185185185</v>
      </c>
      <c r="E200" s="16">
        <f t="shared" si="89"/>
        <v>0.27664351851851854</v>
      </c>
      <c r="F200" s="17">
        <v>0.90317129629629633</v>
      </c>
      <c r="G200" s="17">
        <f t="shared" si="90"/>
        <v>0.9240046296296297</v>
      </c>
      <c r="H200" s="17">
        <f t="shared" si="91"/>
        <v>0.91706018518518528</v>
      </c>
      <c r="I200" s="17">
        <f t="shared" si="78"/>
        <v>1.8258217592592594</v>
      </c>
      <c r="J200" s="12">
        <f t="shared" si="80"/>
        <v>14</v>
      </c>
      <c r="K200" s="13">
        <f t="shared" si="81"/>
        <v>7</v>
      </c>
      <c r="L200" s="13">
        <f t="shared" si="79"/>
        <v>2000</v>
      </c>
      <c r="M200" s="13">
        <f t="shared" si="92"/>
        <v>2000</v>
      </c>
      <c r="N200" s="13">
        <f t="shared" si="93"/>
        <v>6</v>
      </c>
      <c r="O200" s="13">
        <f t="shared" si="82"/>
        <v>2001</v>
      </c>
      <c r="P200" s="13">
        <f t="shared" si="94"/>
        <v>38</v>
      </c>
      <c r="Q200" s="13">
        <f t="shared" si="83"/>
        <v>2002</v>
      </c>
      <c r="R200" s="13">
        <f t="shared" si="95"/>
        <v>22</v>
      </c>
      <c r="S200" s="13">
        <f t="shared" si="84"/>
        <v>2003</v>
      </c>
      <c r="T200" s="13">
        <f t="shared" si="96"/>
        <v>10</v>
      </c>
      <c r="U200" s="13">
        <f t="shared" si="97"/>
        <v>2004</v>
      </c>
      <c r="V200" s="13">
        <f t="shared" si="98"/>
        <v>22</v>
      </c>
      <c r="W200" s="13">
        <f t="shared" si="99"/>
        <v>2005</v>
      </c>
      <c r="X200" s="13">
        <f t="shared" si="100"/>
        <v>0</v>
      </c>
      <c r="Y200" s="2"/>
      <c r="Z200" s="1" t="str">
        <f t="shared" si="85"/>
        <v>if (!eeprom.eeprom_write(2000, 6));</v>
      </c>
      <c r="AA200" s="1" t="str">
        <f t="shared" si="86"/>
        <v>if (!eeprom.eeprom_write(2001, 38));</v>
      </c>
      <c r="AB200" s="1" t="str">
        <f t="shared" si="87"/>
        <v>if (!eeprom.eeprom_write(2002, 22));</v>
      </c>
      <c r="AC200" s="1" t="str">
        <f t="shared" si="88"/>
        <v>if (!eeprom.eeprom_write(2003, 10));</v>
      </c>
      <c r="AD200" s="1" t="str">
        <f t="shared" si="101"/>
        <v>if (!eeprom.eeprom_write(2004, 22));</v>
      </c>
      <c r="AE200" s="1" t="str">
        <f t="shared" si="102"/>
        <v>if (!eeprom.eeprom_write(2005, 0));</v>
      </c>
    </row>
    <row r="201" spans="2:31" x14ac:dyDescent="0.25">
      <c r="B201" s="13">
        <v>197</v>
      </c>
      <c r="C201" s="15">
        <v>45488</v>
      </c>
      <c r="D201" s="17">
        <v>0.23576388888888888</v>
      </c>
      <c r="E201" s="16">
        <f t="shared" si="89"/>
        <v>0.27743055555555557</v>
      </c>
      <c r="F201" s="17">
        <v>0.90251157407407412</v>
      </c>
      <c r="G201" s="17">
        <f t="shared" si="90"/>
        <v>0.92334490740740749</v>
      </c>
      <c r="H201" s="17">
        <f t="shared" si="91"/>
        <v>0.91640046296296307</v>
      </c>
      <c r="I201" s="17">
        <f t="shared" si="78"/>
        <v>1.8251620370370372</v>
      </c>
      <c r="J201" s="12">
        <f t="shared" si="80"/>
        <v>15</v>
      </c>
      <c r="K201" s="13">
        <f t="shared" si="81"/>
        <v>7</v>
      </c>
      <c r="L201" s="13">
        <f t="shared" si="79"/>
        <v>2010</v>
      </c>
      <c r="M201" s="13">
        <f t="shared" si="92"/>
        <v>2010</v>
      </c>
      <c r="N201" s="13">
        <f t="shared" si="93"/>
        <v>6</v>
      </c>
      <c r="O201" s="13">
        <f t="shared" si="82"/>
        <v>2011</v>
      </c>
      <c r="P201" s="13">
        <f t="shared" si="94"/>
        <v>39</v>
      </c>
      <c r="Q201" s="13">
        <f t="shared" si="83"/>
        <v>2012</v>
      </c>
      <c r="R201" s="13">
        <f t="shared" si="95"/>
        <v>22</v>
      </c>
      <c r="S201" s="13">
        <f t="shared" si="84"/>
        <v>2013</v>
      </c>
      <c r="T201" s="13">
        <f t="shared" si="96"/>
        <v>9</v>
      </c>
      <c r="U201" s="13">
        <f t="shared" si="97"/>
        <v>2014</v>
      </c>
      <c r="V201" s="13">
        <f t="shared" si="98"/>
        <v>21</v>
      </c>
      <c r="W201" s="13">
        <f t="shared" si="99"/>
        <v>2015</v>
      </c>
      <c r="X201" s="13">
        <f t="shared" si="100"/>
        <v>59</v>
      </c>
      <c r="Y201" s="2"/>
      <c r="Z201" s="1" t="str">
        <f t="shared" si="85"/>
        <v>if (!eeprom.eeprom_write(2010, 6));</v>
      </c>
      <c r="AA201" s="1" t="str">
        <f t="shared" si="86"/>
        <v>if (!eeprom.eeprom_write(2011, 39));</v>
      </c>
      <c r="AB201" s="1" t="str">
        <f t="shared" si="87"/>
        <v>if (!eeprom.eeprom_write(2012, 22));</v>
      </c>
      <c r="AC201" s="1" t="str">
        <f t="shared" si="88"/>
        <v>if (!eeprom.eeprom_write(2013, 9));</v>
      </c>
      <c r="AD201" s="1" t="str">
        <f t="shared" si="101"/>
        <v>if (!eeprom.eeprom_write(2014, 21));</v>
      </c>
      <c r="AE201" s="1" t="str">
        <f t="shared" si="102"/>
        <v>if (!eeprom.eeprom_write(2015, 59));</v>
      </c>
    </row>
    <row r="202" spans="2:31" x14ac:dyDescent="0.25">
      <c r="B202" s="13">
        <v>198</v>
      </c>
      <c r="C202" s="15">
        <v>45489</v>
      </c>
      <c r="D202" s="17">
        <v>0.23657407407407405</v>
      </c>
      <c r="E202" s="16">
        <f t="shared" si="89"/>
        <v>0.27824074074074073</v>
      </c>
      <c r="F202" s="17">
        <v>0.90181712962962957</v>
      </c>
      <c r="G202" s="17">
        <f t="shared" si="90"/>
        <v>0.92265046296296294</v>
      </c>
      <c r="H202" s="17">
        <f t="shared" si="91"/>
        <v>0.91570601851851852</v>
      </c>
      <c r="I202" s="17">
        <f t="shared" si="78"/>
        <v>1.8244675925925926</v>
      </c>
      <c r="J202" s="12">
        <f t="shared" si="80"/>
        <v>16</v>
      </c>
      <c r="K202" s="13">
        <f t="shared" si="81"/>
        <v>7</v>
      </c>
      <c r="L202" s="13">
        <f t="shared" si="79"/>
        <v>2020</v>
      </c>
      <c r="M202" s="13">
        <f t="shared" si="92"/>
        <v>2020</v>
      </c>
      <c r="N202" s="13">
        <f t="shared" si="93"/>
        <v>6</v>
      </c>
      <c r="O202" s="13">
        <f t="shared" si="82"/>
        <v>2021</v>
      </c>
      <c r="P202" s="13">
        <f t="shared" si="94"/>
        <v>40</v>
      </c>
      <c r="Q202" s="13">
        <f t="shared" si="83"/>
        <v>2022</v>
      </c>
      <c r="R202" s="13">
        <f t="shared" si="95"/>
        <v>22</v>
      </c>
      <c r="S202" s="13">
        <f t="shared" si="84"/>
        <v>2023</v>
      </c>
      <c r="T202" s="13">
        <f t="shared" si="96"/>
        <v>8</v>
      </c>
      <c r="U202" s="13">
        <f t="shared" si="97"/>
        <v>2024</v>
      </c>
      <c r="V202" s="13">
        <f t="shared" si="98"/>
        <v>21</v>
      </c>
      <c r="W202" s="13">
        <f t="shared" si="99"/>
        <v>2025</v>
      </c>
      <c r="X202" s="13">
        <f t="shared" si="100"/>
        <v>58</v>
      </c>
      <c r="Y202" s="2"/>
      <c r="Z202" s="1" t="str">
        <f t="shared" si="85"/>
        <v>if (!eeprom.eeprom_write(2020, 6));</v>
      </c>
      <c r="AA202" s="1" t="str">
        <f t="shared" si="86"/>
        <v>if (!eeprom.eeprom_write(2021, 40));</v>
      </c>
      <c r="AB202" s="1" t="str">
        <f t="shared" si="87"/>
        <v>if (!eeprom.eeprom_write(2022, 22));</v>
      </c>
      <c r="AC202" s="1" t="str">
        <f t="shared" si="88"/>
        <v>if (!eeprom.eeprom_write(2023, 8));</v>
      </c>
      <c r="AD202" s="1" t="str">
        <f t="shared" si="101"/>
        <v>if (!eeprom.eeprom_write(2024, 21));</v>
      </c>
      <c r="AE202" s="1" t="str">
        <f t="shared" si="102"/>
        <v>if (!eeprom.eeprom_write(2025, 58));</v>
      </c>
    </row>
    <row r="203" spans="2:31" x14ac:dyDescent="0.25">
      <c r="B203" s="13">
        <v>199</v>
      </c>
      <c r="C203" s="15">
        <v>45490</v>
      </c>
      <c r="D203" s="17">
        <v>0.23739583333333331</v>
      </c>
      <c r="E203" s="16">
        <f t="shared" si="89"/>
        <v>0.27906249999999999</v>
      </c>
      <c r="F203" s="17">
        <v>0.90109953703703716</v>
      </c>
      <c r="G203" s="17">
        <f t="shared" si="90"/>
        <v>0.92193287037037053</v>
      </c>
      <c r="H203" s="17">
        <f t="shared" si="91"/>
        <v>0.91498842592592611</v>
      </c>
      <c r="I203" s="17">
        <f t="shared" si="78"/>
        <v>1.82375</v>
      </c>
      <c r="J203" s="12">
        <f t="shared" si="80"/>
        <v>17</v>
      </c>
      <c r="K203" s="13">
        <f t="shared" si="81"/>
        <v>7</v>
      </c>
      <c r="L203" s="13">
        <f t="shared" si="79"/>
        <v>2030</v>
      </c>
      <c r="M203" s="13">
        <f t="shared" si="92"/>
        <v>2030</v>
      </c>
      <c r="N203" s="13">
        <f t="shared" si="93"/>
        <v>6</v>
      </c>
      <c r="O203" s="13">
        <f t="shared" si="82"/>
        <v>2031</v>
      </c>
      <c r="P203" s="13">
        <f t="shared" si="94"/>
        <v>41</v>
      </c>
      <c r="Q203" s="13">
        <f t="shared" si="83"/>
        <v>2032</v>
      </c>
      <c r="R203" s="13">
        <f t="shared" si="95"/>
        <v>22</v>
      </c>
      <c r="S203" s="13">
        <f t="shared" si="84"/>
        <v>2033</v>
      </c>
      <c r="T203" s="13">
        <f t="shared" si="96"/>
        <v>7</v>
      </c>
      <c r="U203" s="13">
        <f t="shared" si="97"/>
        <v>2034</v>
      </c>
      <c r="V203" s="13">
        <f t="shared" si="98"/>
        <v>21</v>
      </c>
      <c r="W203" s="13">
        <f t="shared" si="99"/>
        <v>2035</v>
      </c>
      <c r="X203" s="13">
        <f t="shared" si="100"/>
        <v>57</v>
      </c>
      <c r="Y203" s="2"/>
      <c r="Z203" s="1" t="str">
        <f t="shared" si="85"/>
        <v>if (!eeprom.eeprom_write(2030, 6));</v>
      </c>
      <c r="AA203" s="1" t="str">
        <f t="shared" si="86"/>
        <v>if (!eeprom.eeprom_write(2031, 41));</v>
      </c>
      <c r="AB203" s="1" t="str">
        <f t="shared" si="87"/>
        <v>if (!eeprom.eeprom_write(2032, 22));</v>
      </c>
      <c r="AC203" s="1" t="str">
        <f t="shared" si="88"/>
        <v>if (!eeprom.eeprom_write(2033, 7));</v>
      </c>
      <c r="AD203" s="1" t="str">
        <f t="shared" si="101"/>
        <v>if (!eeprom.eeprom_write(2034, 21));</v>
      </c>
      <c r="AE203" s="1" t="str">
        <f t="shared" si="102"/>
        <v>if (!eeprom.eeprom_write(2035, 57));</v>
      </c>
    </row>
    <row r="204" spans="2:31" x14ac:dyDescent="0.25">
      <c r="B204" s="13">
        <v>200</v>
      </c>
      <c r="C204" s="15">
        <v>45491</v>
      </c>
      <c r="D204" s="17">
        <v>0.23822916666666666</v>
      </c>
      <c r="E204" s="16">
        <f t="shared" si="89"/>
        <v>0.27989583333333334</v>
      </c>
      <c r="F204" s="17">
        <v>0.9003472222222223</v>
      </c>
      <c r="G204" s="17">
        <f t="shared" si="90"/>
        <v>0.92118055555555567</v>
      </c>
      <c r="H204" s="17">
        <f t="shared" si="91"/>
        <v>0.91423611111111125</v>
      </c>
      <c r="I204" s="17">
        <f t="shared" si="78"/>
        <v>1.8229976851851852</v>
      </c>
      <c r="J204" s="12">
        <f t="shared" si="80"/>
        <v>18</v>
      </c>
      <c r="K204" s="13">
        <f t="shared" si="81"/>
        <v>7</v>
      </c>
      <c r="L204" s="13">
        <f t="shared" si="79"/>
        <v>2040</v>
      </c>
      <c r="M204" s="13">
        <f t="shared" si="92"/>
        <v>2040</v>
      </c>
      <c r="N204" s="13">
        <f t="shared" si="93"/>
        <v>6</v>
      </c>
      <c r="O204" s="13">
        <f t="shared" si="82"/>
        <v>2041</v>
      </c>
      <c r="P204" s="13">
        <f t="shared" si="94"/>
        <v>43</v>
      </c>
      <c r="Q204" s="13">
        <f t="shared" si="83"/>
        <v>2042</v>
      </c>
      <c r="R204" s="13">
        <f t="shared" si="95"/>
        <v>22</v>
      </c>
      <c r="S204" s="13">
        <f t="shared" si="84"/>
        <v>2043</v>
      </c>
      <c r="T204" s="13">
        <f t="shared" si="96"/>
        <v>6</v>
      </c>
      <c r="U204" s="13">
        <f t="shared" si="97"/>
        <v>2044</v>
      </c>
      <c r="V204" s="13">
        <f t="shared" si="98"/>
        <v>21</v>
      </c>
      <c r="W204" s="13">
        <f t="shared" si="99"/>
        <v>2045</v>
      </c>
      <c r="X204" s="13">
        <f t="shared" si="100"/>
        <v>56</v>
      </c>
      <c r="Y204" s="2"/>
      <c r="Z204" s="1" t="str">
        <f t="shared" si="85"/>
        <v>if (!eeprom.eeprom_write(2040, 6));</v>
      </c>
      <c r="AA204" s="1" t="str">
        <f t="shared" si="86"/>
        <v>if (!eeprom.eeprom_write(2041, 43));</v>
      </c>
      <c r="AB204" s="1" t="str">
        <f t="shared" si="87"/>
        <v>if (!eeprom.eeprom_write(2042, 22));</v>
      </c>
      <c r="AC204" s="1" t="str">
        <f t="shared" si="88"/>
        <v>if (!eeprom.eeprom_write(2043, 6));</v>
      </c>
      <c r="AD204" s="1" t="str">
        <f t="shared" si="101"/>
        <v>if (!eeprom.eeprom_write(2044, 21));</v>
      </c>
      <c r="AE204" s="1" t="str">
        <f t="shared" si="102"/>
        <v>if (!eeprom.eeprom_write(2045, 56));</v>
      </c>
    </row>
    <row r="205" spans="2:31" x14ac:dyDescent="0.25">
      <c r="B205" s="13">
        <v>201</v>
      </c>
      <c r="C205" s="15">
        <v>45492</v>
      </c>
      <c r="D205" s="17">
        <v>0.23908564814814814</v>
      </c>
      <c r="E205" s="16">
        <f t="shared" si="89"/>
        <v>0.28075231481481483</v>
      </c>
      <c r="F205" s="17">
        <v>0.89957175925925925</v>
      </c>
      <c r="G205" s="17">
        <f t="shared" si="90"/>
        <v>0.92040509259259262</v>
      </c>
      <c r="H205" s="17">
        <f t="shared" si="91"/>
        <v>0.9134606481481482</v>
      </c>
      <c r="I205" s="17">
        <f t="shared" si="78"/>
        <v>1.8222222222222222</v>
      </c>
      <c r="J205" s="12">
        <f t="shared" si="80"/>
        <v>19</v>
      </c>
      <c r="K205" s="13">
        <f t="shared" si="81"/>
        <v>7</v>
      </c>
      <c r="L205" s="13">
        <f t="shared" si="79"/>
        <v>2050</v>
      </c>
      <c r="M205" s="13">
        <f t="shared" si="92"/>
        <v>2050</v>
      </c>
      <c r="N205" s="13">
        <f t="shared" si="93"/>
        <v>6</v>
      </c>
      <c r="O205" s="13">
        <f t="shared" si="82"/>
        <v>2051</v>
      </c>
      <c r="P205" s="13">
        <f t="shared" si="94"/>
        <v>44</v>
      </c>
      <c r="Q205" s="13">
        <f t="shared" si="83"/>
        <v>2052</v>
      </c>
      <c r="R205" s="13">
        <f t="shared" si="95"/>
        <v>22</v>
      </c>
      <c r="S205" s="13">
        <f t="shared" si="84"/>
        <v>2053</v>
      </c>
      <c r="T205" s="13">
        <f t="shared" si="96"/>
        <v>5</v>
      </c>
      <c r="U205" s="13">
        <f t="shared" si="97"/>
        <v>2054</v>
      </c>
      <c r="V205" s="13">
        <f t="shared" si="98"/>
        <v>21</v>
      </c>
      <c r="W205" s="13">
        <f t="shared" si="99"/>
        <v>2055</v>
      </c>
      <c r="X205" s="13">
        <f t="shared" si="100"/>
        <v>55</v>
      </c>
      <c r="Y205" s="2"/>
      <c r="Z205" s="1" t="str">
        <f t="shared" si="85"/>
        <v>if (!eeprom.eeprom_write(2050, 6));</v>
      </c>
      <c r="AA205" s="1" t="str">
        <f t="shared" si="86"/>
        <v>if (!eeprom.eeprom_write(2051, 44));</v>
      </c>
      <c r="AB205" s="1" t="str">
        <f t="shared" si="87"/>
        <v>if (!eeprom.eeprom_write(2052, 22));</v>
      </c>
      <c r="AC205" s="1" t="str">
        <f t="shared" si="88"/>
        <v>if (!eeprom.eeprom_write(2053, 5));</v>
      </c>
      <c r="AD205" s="1" t="str">
        <f t="shared" si="101"/>
        <v>if (!eeprom.eeprom_write(2054, 21));</v>
      </c>
      <c r="AE205" s="1" t="str">
        <f t="shared" si="102"/>
        <v>if (!eeprom.eeprom_write(2055, 55));</v>
      </c>
    </row>
    <row r="206" spans="2:31" x14ac:dyDescent="0.25">
      <c r="B206" s="13">
        <v>202</v>
      </c>
      <c r="C206" s="15">
        <v>45493</v>
      </c>
      <c r="D206" s="17">
        <v>0.23995370370370372</v>
      </c>
      <c r="E206" s="16">
        <f t="shared" si="89"/>
        <v>0.28162037037037041</v>
      </c>
      <c r="F206" s="17">
        <v>0.89877314814814813</v>
      </c>
      <c r="G206" s="17">
        <f t="shared" si="90"/>
        <v>0.9196064814814815</v>
      </c>
      <c r="H206" s="17">
        <f t="shared" si="91"/>
        <v>0.91266203703703708</v>
      </c>
      <c r="I206" s="17">
        <f t="shared" si="78"/>
        <v>1.8214236111111111</v>
      </c>
      <c r="J206" s="12">
        <f t="shared" si="80"/>
        <v>20</v>
      </c>
      <c r="K206" s="13">
        <f t="shared" si="81"/>
        <v>7</v>
      </c>
      <c r="L206" s="13">
        <f t="shared" si="79"/>
        <v>2060</v>
      </c>
      <c r="M206" s="13">
        <f t="shared" si="92"/>
        <v>2060</v>
      </c>
      <c r="N206" s="13">
        <f t="shared" si="93"/>
        <v>6</v>
      </c>
      <c r="O206" s="13">
        <f t="shared" si="82"/>
        <v>2061</v>
      </c>
      <c r="P206" s="13">
        <f t="shared" si="94"/>
        <v>45</v>
      </c>
      <c r="Q206" s="13">
        <f t="shared" si="83"/>
        <v>2062</v>
      </c>
      <c r="R206" s="13">
        <f t="shared" si="95"/>
        <v>22</v>
      </c>
      <c r="S206" s="13">
        <f t="shared" si="84"/>
        <v>2063</v>
      </c>
      <c r="T206" s="13">
        <f t="shared" si="96"/>
        <v>4</v>
      </c>
      <c r="U206" s="13">
        <f t="shared" si="97"/>
        <v>2064</v>
      </c>
      <c r="V206" s="13">
        <f t="shared" si="98"/>
        <v>21</v>
      </c>
      <c r="W206" s="13">
        <f t="shared" si="99"/>
        <v>2065</v>
      </c>
      <c r="X206" s="13">
        <f t="shared" si="100"/>
        <v>54</v>
      </c>
      <c r="Y206" s="2"/>
      <c r="Z206" s="1" t="str">
        <f t="shared" si="85"/>
        <v>if (!eeprom.eeprom_write(2060, 6));</v>
      </c>
      <c r="AA206" s="1" t="str">
        <f t="shared" si="86"/>
        <v>if (!eeprom.eeprom_write(2061, 45));</v>
      </c>
      <c r="AB206" s="1" t="str">
        <f t="shared" si="87"/>
        <v>if (!eeprom.eeprom_write(2062, 22));</v>
      </c>
      <c r="AC206" s="1" t="str">
        <f t="shared" si="88"/>
        <v>if (!eeprom.eeprom_write(2063, 4));</v>
      </c>
      <c r="AD206" s="1" t="str">
        <f t="shared" si="101"/>
        <v>if (!eeprom.eeprom_write(2064, 21));</v>
      </c>
      <c r="AE206" s="1" t="str">
        <f t="shared" si="102"/>
        <v>if (!eeprom.eeprom_write(2065, 54));</v>
      </c>
    </row>
    <row r="207" spans="2:31" x14ac:dyDescent="0.25">
      <c r="B207" s="13">
        <v>203</v>
      </c>
      <c r="C207" s="15">
        <v>45494</v>
      </c>
      <c r="D207" s="17">
        <v>0.24083333333333334</v>
      </c>
      <c r="E207" s="16">
        <f t="shared" si="89"/>
        <v>0.28250000000000003</v>
      </c>
      <c r="F207" s="17">
        <v>0.89793981481481477</v>
      </c>
      <c r="G207" s="17">
        <f t="shared" si="90"/>
        <v>0.91877314814814814</v>
      </c>
      <c r="H207" s="17">
        <f t="shared" si="91"/>
        <v>0.91182870370370372</v>
      </c>
      <c r="I207" s="17">
        <f t="shared" si="78"/>
        <v>1.8205902777777778</v>
      </c>
      <c r="J207" s="12">
        <f t="shared" si="80"/>
        <v>21</v>
      </c>
      <c r="K207" s="13">
        <f t="shared" si="81"/>
        <v>7</v>
      </c>
      <c r="L207" s="13">
        <f t="shared" si="79"/>
        <v>2070</v>
      </c>
      <c r="M207" s="13">
        <f t="shared" si="92"/>
        <v>2070</v>
      </c>
      <c r="N207" s="13">
        <f t="shared" si="93"/>
        <v>6</v>
      </c>
      <c r="O207" s="13">
        <f t="shared" si="82"/>
        <v>2071</v>
      </c>
      <c r="P207" s="13">
        <f t="shared" si="94"/>
        <v>46</v>
      </c>
      <c r="Q207" s="13">
        <f t="shared" si="83"/>
        <v>2072</v>
      </c>
      <c r="R207" s="13">
        <f t="shared" si="95"/>
        <v>22</v>
      </c>
      <c r="S207" s="13">
        <f t="shared" si="84"/>
        <v>2073</v>
      </c>
      <c r="T207" s="13">
        <f t="shared" si="96"/>
        <v>3</v>
      </c>
      <c r="U207" s="13">
        <f t="shared" si="97"/>
        <v>2074</v>
      </c>
      <c r="V207" s="13">
        <f t="shared" si="98"/>
        <v>21</v>
      </c>
      <c r="W207" s="13">
        <f t="shared" si="99"/>
        <v>2075</v>
      </c>
      <c r="X207" s="13">
        <f t="shared" si="100"/>
        <v>53</v>
      </c>
      <c r="Y207" s="2"/>
      <c r="Z207" s="1" t="str">
        <f t="shared" si="85"/>
        <v>if (!eeprom.eeprom_write(2070, 6));</v>
      </c>
      <c r="AA207" s="1" t="str">
        <f t="shared" si="86"/>
        <v>if (!eeprom.eeprom_write(2071, 46));</v>
      </c>
      <c r="AB207" s="1" t="str">
        <f t="shared" si="87"/>
        <v>if (!eeprom.eeprom_write(2072, 22));</v>
      </c>
      <c r="AC207" s="1" t="str">
        <f t="shared" si="88"/>
        <v>if (!eeprom.eeprom_write(2073, 3));</v>
      </c>
      <c r="AD207" s="1" t="str">
        <f t="shared" si="101"/>
        <v>if (!eeprom.eeprom_write(2074, 21));</v>
      </c>
      <c r="AE207" s="1" t="str">
        <f t="shared" si="102"/>
        <v>if (!eeprom.eeprom_write(2075, 53));</v>
      </c>
    </row>
    <row r="208" spans="2:31" x14ac:dyDescent="0.25">
      <c r="B208" s="13">
        <v>204</v>
      </c>
      <c r="C208" s="15">
        <v>45495</v>
      </c>
      <c r="D208" s="17">
        <v>0.2417361111111111</v>
      </c>
      <c r="E208" s="16">
        <f t="shared" si="89"/>
        <v>0.28340277777777778</v>
      </c>
      <c r="F208" s="17">
        <v>0.89708333333333345</v>
      </c>
      <c r="G208" s="17">
        <f t="shared" si="90"/>
        <v>0.91791666666666683</v>
      </c>
      <c r="H208" s="17">
        <f t="shared" si="91"/>
        <v>0.91097222222222241</v>
      </c>
      <c r="I208" s="17">
        <f t="shared" si="78"/>
        <v>1.8197337962962963</v>
      </c>
      <c r="J208" s="12">
        <f t="shared" si="80"/>
        <v>22</v>
      </c>
      <c r="K208" s="13">
        <f t="shared" si="81"/>
        <v>7</v>
      </c>
      <c r="L208" s="13">
        <f t="shared" si="79"/>
        <v>2080</v>
      </c>
      <c r="M208" s="13">
        <f t="shared" si="92"/>
        <v>2080</v>
      </c>
      <c r="N208" s="13">
        <f t="shared" si="93"/>
        <v>6</v>
      </c>
      <c r="O208" s="13">
        <f t="shared" si="82"/>
        <v>2081</v>
      </c>
      <c r="P208" s="13">
        <f t="shared" si="94"/>
        <v>48</v>
      </c>
      <c r="Q208" s="13">
        <f t="shared" si="83"/>
        <v>2082</v>
      </c>
      <c r="R208" s="13">
        <f t="shared" si="95"/>
        <v>22</v>
      </c>
      <c r="S208" s="13">
        <f t="shared" si="84"/>
        <v>2083</v>
      </c>
      <c r="T208" s="13">
        <f t="shared" si="96"/>
        <v>1</v>
      </c>
      <c r="U208" s="13">
        <f t="shared" si="97"/>
        <v>2084</v>
      </c>
      <c r="V208" s="13">
        <f t="shared" si="98"/>
        <v>21</v>
      </c>
      <c r="W208" s="13">
        <f t="shared" si="99"/>
        <v>2085</v>
      </c>
      <c r="X208" s="13">
        <f t="shared" si="100"/>
        <v>51</v>
      </c>
      <c r="Y208" s="2"/>
      <c r="Z208" s="1" t="str">
        <f t="shared" si="85"/>
        <v>if (!eeprom.eeprom_write(2080, 6));</v>
      </c>
      <c r="AA208" s="1" t="str">
        <f t="shared" si="86"/>
        <v>if (!eeprom.eeprom_write(2081, 48));</v>
      </c>
      <c r="AB208" s="1" t="str">
        <f t="shared" si="87"/>
        <v>if (!eeprom.eeprom_write(2082, 22));</v>
      </c>
      <c r="AC208" s="1" t="str">
        <f t="shared" si="88"/>
        <v>if (!eeprom.eeprom_write(2083, 1));</v>
      </c>
      <c r="AD208" s="1" t="str">
        <f t="shared" si="101"/>
        <v>if (!eeprom.eeprom_write(2084, 21));</v>
      </c>
      <c r="AE208" s="1" t="str">
        <f t="shared" si="102"/>
        <v>if (!eeprom.eeprom_write(2085, 51));</v>
      </c>
    </row>
    <row r="209" spans="2:31" x14ac:dyDescent="0.25">
      <c r="B209" s="13">
        <v>205</v>
      </c>
      <c r="C209" s="15">
        <v>45496</v>
      </c>
      <c r="D209" s="17">
        <v>0.2426388888888889</v>
      </c>
      <c r="E209" s="16">
        <f t="shared" si="89"/>
        <v>0.28430555555555559</v>
      </c>
      <c r="F209" s="17">
        <v>0.89619212962962969</v>
      </c>
      <c r="G209" s="17">
        <f t="shared" si="90"/>
        <v>0.91702546296296306</v>
      </c>
      <c r="H209" s="17">
        <f t="shared" si="91"/>
        <v>0.91008101851851864</v>
      </c>
      <c r="I209" s="17">
        <f t="shared" si="78"/>
        <v>1.8188425925925926</v>
      </c>
      <c r="J209" s="12">
        <f t="shared" si="80"/>
        <v>23</v>
      </c>
      <c r="K209" s="13">
        <f t="shared" si="81"/>
        <v>7</v>
      </c>
      <c r="L209" s="13">
        <f t="shared" si="79"/>
        <v>2090</v>
      </c>
      <c r="M209" s="13">
        <f t="shared" si="92"/>
        <v>2090</v>
      </c>
      <c r="N209" s="13">
        <f t="shared" si="93"/>
        <v>6</v>
      </c>
      <c r="O209" s="13">
        <f t="shared" si="82"/>
        <v>2091</v>
      </c>
      <c r="P209" s="13">
        <f t="shared" si="94"/>
        <v>49</v>
      </c>
      <c r="Q209" s="13">
        <f t="shared" si="83"/>
        <v>2092</v>
      </c>
      <c r="R209" s="13">
        <f t="shared" si="95"/>
        <v>22</v>
      </c>
      <c r="S209" s="13">
        <f t="shared" si="84"/>
        <v>2093</v>
      </c>
      <c r="T209" s="13">
        <f t="shared" si="96"/>
        <v>0</v>
      </c>
      <c r="U209" s="13">
        <f t="shared" si="97"/>
        <v>2094</v>
      </c>
      <c r="V209" s="13">
        <f t="shared" si="98"/>
        <v>21</v>
      </c>
      <c r="W209" s="13">
        <f t="shared" si="99"/>
        <v>2095</v>
      </c>
      <c r="X209" s="13">
        <f t="shared" si="100"/>
        <v>50</v>
      </c>
      <c r="Y209" s="2"/>
      <c r="Z209" s="1" t="str">
        <f t="shared" si="85"/>
        <v>if (!eeprom.eeprom_write(2090, 6));</v>
      </c>
      <c r="AA209" s="1" t="str">
        <f t="shared" si="86"/>
        <v>if (!eeprom.eeprom_write(2091, 49));</v>
      </c>
      <c r="AB209" s="1" t="str">
        <f t="shared" si="87"/>
        <v>if (!eeprom.eeprom_write(2092, 22));</v>
      </c>
      <c r="AC209" s="1" t="str">
        <f t="shared" si="88"/>
        <v>if (!eeprom.eeprom_write(2093, 0));</v>
      </c>
      <c r="AD209" s="1" t="str">
        <f t="shared" si="101"/>
        <v>if (!eeprom.eeprom_write(2094, 21));</v>
      </c>
      <c r="AE209" s="1" t="str">
        <f t="shared" si="102"/>
        <v>if (!eeprom.eeprom_write(2095, 50));</v>
      </c>
    </row>
    <row r="210" spans="2:31" x14ac:dyDescent="0.25">
      <c r="B210" s="13">
        <v>206</v>
      </c>
      <c r="C210" s="15">
        <v>45497</v>
      </c>
      <c r="D210" s="17">
        <v>0.24356481481481479</v>
      </c>
      <c r="E210" s="16">
        <f t="shared" si="89"/>
        <v>0.28523148148148147</v>
      </c>
      <c r="F210" s="17">
        <v>0.89528935185185188</v>
      </c>
      <c r="G210" s="17">
        <f t="shared" si="90"/>
        <v>0.91612268518518525</v>
      </c>
      <c r="H210" s="17">
        <f t="shared" si="91"/>
        <v>0.90917824074074083</v>
      </c>
      <c r="I210" s="17">
        <f t="shared" si="78"/>
        <v>1.8179398148148147</v>
      </c>
      <c r="J210" s="12">
        <f t="shared" si="80"/>
        <v>24</v>
      </c>
      <c r="K210" s="13">
        <f t="shared" si="81"/>
        <v>7</v>
      </c>
      <c r="L210" s="13">
        <f t="shared" si="79"/>
        <v>2100</v>
      </c>
      <c r="M210" s="13">
        <f t="shared" si="92"/>
        <v>2100</v>
      </c>
      <c r="N210" s="13">
        <f t="shared" si="93"/>
        <v>6</v>
      </c>
      <c r="O210" s="13">
        <f t="shared" si="82"/>
        <v>2101</v>
      </c>
      <c r="P210" s="13">
        <f t="shared" si="94"/>
        <v>50</v>
      </c>
      <c r="Q210" s="13">
        <f t="shared" si="83"/>
        <v>2102</v>
      </c>
      <c r="R210" s="13">
        <f t="shared" si="95"/>
        <v>21</v>
      </c>
      <c r="S210" s="13">
        <f t="shared" si="84"/>
        <v>2103</v>
      </c>
      <c r="T210" s="13">
        <f t="shared" si="96"/>
        <v>59</v>
      </c>
      <c r="U210" s="13">
        <f t="shared" si="97"/>
        <v>2104</v>
      </c>
      <c r="V210" s="13">
        <f t="shared" si="98"/>
        <v>21</v>
      </c>
      <c r="W210" s="13">
        <f t="shared" si="99"/>
        <v>2105</v>
      </c>
      <c r="X210" s="13">
        <f t="shared" si="100"/>
        <v>49</v>
      </c>
      <c r="Y210" s="2"/>
      <c r="Z210" s="1" t="str">
        <f t="shared" si="85"/>
        <v>if (!eeprom.eeprom_write(2100, 6));</v>
      </c>
      <c r="AA210" s="1" t="str">
        <f t="shared" si="86"/>
        <v>if (!eeprom.eeprom_write(2101, 50));</v>
      </c>
      <c r="AB210" s="1" t="str">
        <f t="shared" si="87"/>
        <v>if (!eeprom.eeprom_write(2102, 21));</v>
      </c>
      <c r="AC210" s="1" t="str">
        <f t="shared" si="88"/>
        <v>if (!eeprom.eeprom_write(2103, 59));</v>
      </c>
      <c r="AD210" s="1" t="str">
        <f t="shared" si="101"/>
        <v>if (!eeprom.eeprom_write(2104, 21));</v>
      </c>
      <c r="AE210" s="1" t="str">
        <f t="shared" si="102"/>
        <v>if (!eeprom.eeprom_write(2105, 49));</v>
      </c>
    </row>
    <row r="211" spans="2:31" x14ac:dyDescent="0.25">
      <c r="B211" s="13">
        <v>207</v>
      </c>
      <c r="C211" s="15">
        <v>45498</v>
      </c>
      <c r="D211" s="17">
        <v>0.24450231481481483</v>
      </c>
      <c r="E211" s="16">
        <f t="shared" si="89"/>
        <v>0.28616898148148151</v>
      </c>
      <c r="F211" s="17">
        <v>0.89435185185185195</v>
      </c>
      <c r="G211" s="17">
        <f t="shared" si="90"/>
        <v>0.91518518518518532</v>
      </c>
      <c r="H211" s="17">
        <f t="shared" si="91"/>
        <v>0.9082407407407409</v>
      </c>
      <c r="I211" s="17">
        <f t="shared" si="78"/>
        <v>1.8170023148148149</v>
      </c>
      <c r="J211" s="12">
        <f t="shared" si="80"/>
        <v>25</v>
      </c>
      <c r="K211" s="13">
        <f t="shared" si="81"/>
        <v>7</v>
      </c>
      <c r="L211" s="13">
        <f t="shared" si="79"/>
        <v>2110</v>
      </c>
      <c r="M211" s="13">
        <f t="shared" si="92"/>
        <v>2110</v>
      </c>
      <c r="N211" s="13">
        <f t="shared" si="93"/>
        <v>6</v>
      </c>
      <c r="O211" s="13">
        <f t="shared" si="82"/>
        <v>2111</v>
      </c>
      <c r="P211" s="13">
        <f t="shared" si="94"/>
        <v>52</v>
      </c>
      <c r="Q211" s="13">
        <f t="shared" si="83"/>
        <v>2112</v>
      </c>
      <c r="R211" s="13">
        <f t="shared" si="95"/>
        <v>21</v>
      </c>
      <c r="S211" s="13">
        <f t="shared" si="84"/>
        <v>2113</v>
      </c>
      <c r="T211" s="13">
        <f t="shared" si="96"/>
        <v>57</v>
      </c>
      <c r="U211" s="13">
        <f t="shared" si="97"/>
        <v>2114</v>
      </c>
      <c r="V211" s="13">
        <f t="shared" si="98"/>
        <v>21</v>
      </c>
      <c r="W211" s="13">
        <f t="shared" si="99"/>
        <v>2115</v>
      </c>
      <c r="X211" s="13">
        <f t="shared" si="100"/>
        <v>47</v>
      </c>
      <c r="Y211" s="2"/>
      <c r="Z211" s="1" t="str">
        <f t="shared" si="85"/>
        <v>if (!eeprom.eeprom_write(2110, 6));</v>
      </c>
      <c r="AA211" s="1" t="str">
        <f t="shared" si="86"/>
        <v>if (!eeprom.eeprom_write(2111, 52));</v>
      </c>
      <c r="AB211" s="1" t="str">
        <f t="shared" si="87"/>
        <v>if (!eeprom.eeprom_write(2112, 21));</v>
      </c>
      <c r="AC211" s="1" t="str">
        <f t="shared" si="88"/>
        <v>if (!eeprom.eeprom_write(2113, 57));</v>
      </c>
      <c r="AD211" s="1" t="str">
        <f t="shared" si="101"/>
        <v>if (!eeprom.eeprom_write(2114, 21));</v>
      </c>
      <c r="AE211" s="1" t="str">
        <f t="shared" si="102"/>
        <v>if (!eeprom.eeprom_write(2115, 47));</v>
      </c>
    </row>
    <row r="212" spans="2:31" x14ac:dyDescent="0.25">
      <c r="B212" s="13">
        <v>208</v>
      </c>
      <c r="C212" s="15">
        <v>45499</v>
      </c>
      <c r="D212" s="17">
        <v>0.24543981481481481</v>
      </c>
      <c r="E212" s="16">
        <f t="shared" si="89"/>
        <v>0.28710648148148149</v>
      </c>
      <c r="F212" s="17">
        <v>0.89339120370370373</v>
      </c>
      <c r="G212" s="17">
        <f t="shared" si="90"/>
        <v>0.9142245370370371</v>
      </c>
      <c r="H212" s="17">
        <f t="shared" si="91"/>
        <v>0.90728009259259268</v>
      </c>
      <c r="I212" s="17">
        <f t="shared" si="78"/>
        <v>1.8160416666666666</v>
      </c>
      <c r="J212" s="12">
        <f t="shared" si="80"/>
        <v>26</v>
      </c>
      <c r="K212" s="13">
        <f t="shared" si="81"/>
        <v>7</v>
      </c>
      <c r="L212" s="13">
        <f t="shared" si="79"/>
        <v>2120</v>
      </c>
      <c r="M212" s="13">
        <f t="shared" si="92"/>
        <v>2120</v>
      </c>
      <c r="N212" s="13">
        <f t="shared" si="93"/>
        <v>6</v>
      </c>
      <c r="O212" s="13">
        <f t="shared" si="82"/>
        <v>2121</v>
      </c>
      <c r="P212" s="13">
        <f t="shared" si="94"/>
        <v>53</v>
      </c>
      <c r="Q212" s="13">
        <f t="shared" si="83"/>
        <v>2122</v>
      </c>
      <c r="R212" s="13">
        <f t="shared" si="95"/>
        <v>21</v>
      </c>
      <c r="S212" s="13">
        <f t="shared" si="84"/>
        <v>2123</v>
      </c>
      <c r="T212" s="13">
        <f t="shared" si="96"/>
        <v>56</v>
      </c>
      <c r="U212" s="13">
        <f t="shared" si="97"/>
        <v>2124</v>
      </c>
      <c r="V212" s="13">
        <f t="shared" si="98"/>
        <v>21</v>
      </c>
      <c r="W212" s="13">
        <f t="shared" si="99"/>
        <v>2125</v>
      </c>
      <c r="X212" s="13">
        <f t="shared" si="100"/>
        <v>46</v>
      </c>
      <c r="Y212" s="2"/>
      <c r="Z212" s="1" t="str">
        <f t="shared" si="85"/>
        <v>if (!eeprom.eeprom_write(2120, 6));</v>
      </c>
      <c r="AA212" s="1" t="str">
        <f t="shared" si="86"/>
        <v>if (!eeprom.eeprom_write(2121, 53));</v>
      </c>
      <c r="AB212" s="1" t="str">
        <f t="shared" si="87"/>
        <v>if (!eeprom.eeprom_write(2122, 21));</v>
      </c>
      <c r="AC212" s="1" t="str">
        <f t="shared" si="88"/>
        <v>if (!eeprom.eeprom_write(2123, 56));</v>
      </c>
      <c r="AD212" s="1" t="str">
        <f t="shared" si="101"/>
        <v>if (!eeprom.eeprom_write(2124, 21));</v>
      </c>
      <c r="AE212" s="1" t="str">
        <f t="shared" si="102"/>
        <v>if (!eeprom.eeprom_write(2125, 46));</v>
      </c>
    </row>
    <row r="213" spans="2:31" x14ac:dyDescent="0.25">
      <c r="B213" s="13">
        <v>209</v>
      </c>
      <c r="C213" s="15">
        <v>45500</v>
      </c>
      <c r="D213" s="17">
        <v>0.24640046296296297</v>
      </c>
      <c r="E213" s="16">
        <f t="shared" si="89"/>
        <v>0.28806712962962966</v>
      </c>
      <c r="F213" s="17">
        <v>0.89240740740740754</v>
      </c>
      <c r="G213" s="17">
        <f t="shared" si="90"/>
        <v>0.91324074074074091</v>
      </c>
      <c r="H213" s="17">
        <f t="shared" si="91"/>
        <v>0.90629629629629649</v>
      </c>
      <c r="I213" s="17">
        <f t="shared" si="78"/>
        <v>1.8150578703703704</v>
      </c>
      <c r="J213" s="12">
        <f t="shared" si="80"/>
        <v>27</v>
      </c>
      <c r="K213" s="13">
        <f t="shared" si="81"/>
        <v>7</v>
      </c>
      <c r="L213" s="13">
        <f t="shared" si="79"/>
        <v>2130</v>
      </c>
      <c r="M213" s="13">
        <f t="shared" si="92"/>
        <v>2130</v>
      </c>
      <c r="N213" s="13">
        <f t="shared" si="93"/>
        <v>6</v>
      </c>
      <c r="O213" s="13">
        <f t="shared" si="82"/>
        <v>2131</v>
      </c>
      <c r="P213" s="13">
        <f t="shared" si="94"/>
        <v>54</v>
      </c>
      <c r="Q213" s="13">
        <f t="shared" si="83"/>
        <v>2132</v>
      </c>
      <c r="R213" s="13">
        <f t="shared" si="95"/>
        <v>21</v>
      </c>
      <c r="S213" s="13">
        <f t="shared" si="84"/>
        <v>2133</v>
      </c>
      <c r="T213" s="13">
        <f t="shared" si="96"/>
        <v>55</v>
      </c>
      <c r="U213" s="13">
        <f t="shared" si="97"/>
        <v>2134</v>
      </c>
      <c r="V213" s="13">
        <f t="shared" si="98"/>
        <v>21</v>
      </c>
      <c r="W213" s="13">
        <f t="shared" si="99"/>
        <v>2135</v>
      </c>
      <c r="X213" s="13">
        <f t="shared" si="100"/>
        <v>45</v>
      </c>
      <c r="Y213" s="2"/>
      <c r="Z213" s="1" t="str">
        <f t="shared" si="85"/>
        <v>if (!eeprom.eeprom_write(2130, 6));</v>
      </c>
      <c r="AA213" s="1" t="str">
        <f t="shared" si="86"/>
        <v>if (!eeprom.eeprom_write(2131, 54));</v>
      </c>
      <c r="AB213" s="1" t="str">
        <f t="shared" si="87"/>
        <v>if (!eeprom.eeprom_write(2132, 21));</v>
      </c>
      <c r="AC213" s="1" t="str">
        <f t="shared" si="88"/>
        <v>if (!eeprom.eeprom_write(2133, 55));</v>
      </c>
      <c r="AD213" s="1" t="str">
        <f t="shared" si="101"/>
        <v>if (!eeprom.eeprom_write(2134, 21));</v>
      </c>
      <c r="AE213" s="1" t="str">
        <f t="shared" si="102"/>
        <v>if (!eeprom.eeprom_write(2135, 45));</v>
      </c>
    </row>
    <row r="214" spans="2:31" x14ac:dyDescent="0.25">
      <c r="B214" s="13">
        <v>210</v>
      </c>
      <c r="C214" s="15">
        <v>45501</v>
      </c>
      <c r="D214" s="17">
        <v>0.24736111111111109</v>
      </c>
      <c r="E214" s="16">
        <f t="shared" si="89"/>
        <v>0.28902777777777777</v>
      </c>
      <c r="F214" s="17">
        <v>0.89140046296296294</v>
      </c>
      <c r="G214" s="17">
        <f t="shared" si="90"/>
        <v>0.91223379629629631</v>
      </c>
      <c r="H214" s="17">
        <f t="shared" si="91"/>
        <v>0.90528935185185189</v>
      </c>
      <c r="I214" s="17">
        <f t="shared" si="78"/>
        <v>1.8140509259259259</v>
      </c>
      <c r="J214" s="12">
        <f t="shared" si="80"/>
        <v>28</v>
      </c>
      <c r="K214" s="13">
        <f t="shared" si="81"/>
        <v>7</v>
      </c>
      <c r="L214" s="13">
        <f t="shared" si="79"/>
        <v>2140</v>
      </c>
      <c r="M214" s="13">
        <f t="shared" si="92"/>
        <v>2140</v>
      </c>
      <c r="N214" s="13">
        <f t="shared" si="93"/>
        <v>6</v>
      </c>
      <c r="O214" s="13">
        <f t="shared" si="82"/>
        <v>2141</v>
      </c>
      <c r="P214" s="13">
        <f t="shared" si="94"/>
        <v>56</v>
      </c>
      <c r="Q214" s="13">
        <f t="shared" si="83"/>
        <v>2142</v>
      </c>
      <c r="R214" s="13">
        <f t="shared" si="95"/>
        <v>21</v>
      </c>
      <c r="S214" s="13">
        <f t="shared" si="84"/>
        <v>2143</v>
      </c>
      <c r="T214" s="13">
        <f t="shared" si="96"/>
        <v>53</v>
      </c>
      <c r="U214" s="13">
        <f t="shared" si="97"/>
        <v>2144</v>
      </c>
      <c r="V214" s="13">
        <f t="shared" si="98"/>
        <v>21</v>
      </c>
      <c r="W214" s="13">
        <f t="shared" si="99"/>
        <v>2145</v>
      </c>
      <c r="X214" s="13">
        <f t="shared" si="100"/>
        <v>43</v>
      </c>
      <c r="Y214" s="2"/>
      <c r="Z214" s="1" t="str">
        <f t="shared" si="85"/>
        <v>if (!eeprom.eeprom_write(2140, 6));</v>
      </c>
      <c r="AA214" s="1" t="str">
        <f t="shared" si="86"/>
        <v>if (!eeprom.eeprom_write(2141, 56));</v>
      </c>
      <c r="AB214" s="1" t="str">
        <f t="shared" si="87"/>
        <v>if (!eeprom.eeprom_write(2142, 21));</v>
      </c>
      <c r="AC214" s="1" t="str">
        <f t="shared" si="88"/>
        <v>if (!eeprom.eeprom_write(2143, 53));</v>
      </c>
      <c r="AD214" s="1" t="str">
        <f t="shared" si="101"/>
        <v>if (!eeprom.eeprom_write(2144, 21));</v>
      </c>
      <c r="AE214" s="1" t="str">
        <f t="shared" si="102"/>
        <v>if (!eeprom.eeprom_write(2145, 43));</v>
      </c>
    </row>
    <row r="215" spans="2:31" x14ac:dyDescent="0.25">
      <c r="B215" s="13">
        <v>211</v>
      </c>
      <c r="C215" s="15">
        <v>45502</v>
      </c>
      <c r="D215" s="17">
        <v>0.24833333333333335</v>
      </c>
      <c r="E215" s="16">
        <f t="shared" si="89"/>
        <v>0.29000000000000004</v>
      </c>
      <c r="F215" s="17">
        <v>0.89038194444444441</v>
      </c>
      <c r="G215" s="17">
        <f t="shared" si="90"/>
        <v>0.91121527777777778</v>
      </c>
      <c r="H215" s="17">
        <f t="shared" si="91"/>
        <v>0.90427083333333336</v>
      </c>
      <c r="I215" s="17">
        <f t="shared" si="78"/>
        <v>1.8130324074074073</v>
      </c>
      <c r="J215" s="12">
        <f t="shared" si="80"/>
        <v>29</v>
      </c>
      <c r="K215" s="13">
        <f t="shared" si="81"/>
        <v>7</v>
      </c>
      <c r="L215" s="13">
        <f t="shared" si="79"/>
        <v>2150</v>
      </c>
      <c r="M215" s="13">
        <f t="shared" si="92"/>
        <v>2150</v>
      </c>
      <c r="N215" s="13">
        <f t="shared" si="93"/>
        <v>6</v>
      </c>
      <c r="O215" s="13">
        <f t="shared" si="82"/>
        <v>2151</v>
      </c>
      <c r="P215" s="13">
        <f t="shared" si="94"/>
        <v>57</v>
      </c>
      <c r="Q215" s="13">
        <f t="shared" si="83"/>
        <v>2152</v>
      </c>
      <c r="R215" s="13">
        <f t="shared" si="95"/>
        <v>21</v>
      </c>
      <c r="S215" s="13">
        <f t="shared" si="84"/>
        <v>2153</v>
      </c>
      <c r="T215" s="13">
        <f t="shared" si="96"/>
        <v>52</v>
      </c>
      <c r="U215" s="13">
        <f t="shared" si="97"/>
        <v>2154</v>
      </c>
      <c r="V215" s="13">
        <f t="shared" si="98"/>
        <v>21</v>
      </c>
      <c r="W215" s="13">
        <f t="shared" si="99"/>
        <v>2155</v>
      </c>
      <c r="X215" s="13">
        <f t="shared" si="100"/>
        <v>42</v>
      </c>
      <c r="Y215" s="2"/>
      <c r="Z215" s="1" t="str">
        <f t="shared" si="85"/>
        <v>if (!eeprom.eeprom_write(2150, 6));</v>
      </c>
      <c r="AA215" s="1" t="str">
        <f t="shared" si="86"/>
        <v>if (!eeprom.eeprom_write(2151, 57));</v>
      </c>
      <c r="AB215" s="1" t="str">
        <f t="shared" si="87"/>
        <v>if (!eeprom.eeprom_write(2152, 21));</v>
      </c>
      <c r="AC215" s="1" t="str">
        <f t="shared" si="88"/>
        <v>if (!eeprom.eeprom_write(2153, 52));</v>
      </c>
      <c r="AD215" s="1" t="str">
        <f t="shared" si="101"/>
        <v>if (!eeprom.eeprom_write(2154, 21));</v>
      </c>
      <c r="AE215" s="1" t="str">
        <f t="shared" si="102"/>
        <v>if (!eeprom.eeprom_write(2155, 42));</v>
      </c>
    </row>
    <row r="216" spans="2:31" x14ac:dyDescent="0.25">
      <c r="B216" s="13">
        <v>212</v>
      </c>
      <c r="C216" s="15">
        <v>45503</v>
      </c>
      <c r="D216" s="17">
        <v>0.24931712962962965</v>
      </c>
      <c r="E216" s="16">
        <f t="shared" si="89"/>
        <v>0.29098379629629634</v>
      </c>
      <c r="F216" s="17">
        <v>0.88932870370370365</v>
      </c>
      <c r="G216" s="17">
        <f t="shared" si="90"/>
        <v>0.91016203703703702</v>
      </c>
      <c r="H216" s="17">
        <f t="shared" si="91"/>
        <v>0.9032175925925926</v>
      </c>
      <c r="I216" s="17">
        <f t="shared" si="78"/>
        <v>1.8119791666666667</v>
      </c>
      <c r="J216" s="12">
        <f t="shared" si="80"/>
        <v>30</v>
      </c>
      <c r="K216" s="13">
        <f t="shared" si="81"/>
        <v>7</v>
      </c>
      <c r="L216" s="13">
        <f t="shared" si="79"/>
        <v>2160</v>
      </c>
      <c r="M216" s="13">
        <f t="shared" si="92"/>
        <v>2160</v>
      </c>
      <c r="N216" s="13">
        <f t="shared" si="93"/>
        <v>6</v>
      </c>
      <c r="O216" s="13">
        <f t="shared" si="82"/>
        <v>2161</v>
      </c>
      <c r="P216" s="13">
        <f t="shared" si="94"/>
        <v>59</v>
      </c>
      <c r="Q216" s="13">
        <f t="shared" si="83"/>
        <v>2162</v>
      </c>
      <c r="R216" s="13">
        <f t="shared" si="95"/>
        <v>21</v>
      </c>
      <c r="S216" s="13">
        <f t="shared" si="84"/>
        <v>2163</v>
      </c>
      <c r="T216" s="13">
        <f t="shared" si="96"/>
        <v>50</v>
      </c>
      <c r="U216" s="13">
        <f t="shared" si="97"/>
        <v>2164</v>
      </c>
      <c r="V216" s="13">
        <f t="shared" si="98"/>
        <v>21</v>
      </c>
      <c r="W216" s="13">
        <f t="shared" si="99"/>
        <v>2165</v>
      </c>
      <c r="X216" s="13">
        <f t="shared" si="100"/>
        <v>40</v>
      </c>
      <c r="Y216" s="2"/>
      <c r="Z216" s="1" t="str">
        <f t="shared" si="85"/>
        <v>if (!eeprom.eeprom_write(2160, 6));</v>
      </c>
      <c r="AA216" s="1" t="str">
        <f t="shared" si="86"/>
        <v>if (!eeprom.eeprom_write(2161, 59));</v>
      </c>
      <c r="AB216" s="1" t="str">
        <f t="shared" si="87"/>
        <v>if (!eeprom.eeprom_write(2162, 21));</v>
      </c>
      <c r="AC216" s="1" t="str">
        <f t="shared" si="88"/>
        <v>if (!eeprom.eeprom_write(2163, 50));</v>
      </c>
      <c r="AD216" s="1" t="str">
        <f t="shared" si="101"/>
        <v>if (!eeprom.eeprom_write(2164, 21));</v>
      </c>
      <c r="AE216" s="1" t="str">
        <f t="shared" si="102"/>
        <v>if (!eeprom.eeprom_write(2165, 40));</v>
      </c>
    </row>
    <row r="217" spans="2:31" x14ac:dyDescent="0.25">
      <c r="B217" s="13">
        <v>213</v>
      </c>
      <c r="C217" s="15">
        <v>45504</v>
      </c>
      <c r="D217" s="17">
        <v>0.25031249999999999</v>
      </c>
      <c r="E217" s="16">
        <f t="shared" si="89"/>
        <v>0.29197916666666668</v>
      </c>
      <c r="F217" s="17">
        <v>0.88825231481481493</v>
      </c>
      <c r="G217" s="17">
        <f t="shared" si="90"/>
        <v>0.9090856481481483</v>
      </c>
      <c r="H217" s="17">
        <f t="shared" si="91"/>
        <v>0.90214120370370388</v>
      </c>
      <c r="I217" s="17">
        <f t="shared" si="78"/>
        <v>1.8109027777777778</v>
      </c>
      <c r="J217" s="12">
        <f t="shared" si="80"/>
        <v>31</v>
      </c>
      <c r="K217" s="13">
        <f t="shared" si="81"/>
        <v>7</v>
      </c>
      <c r="L217" s="13">
        <f t="shared" si="79"/>
        <v>2170</v>
      </c>
      <c r="M217" s="13">
        <f t="shared" si="92"/>
        <v>2170</v>
      </c>
      <c r="N217" s="13">
        <f t="shared" si="93"/>
        <v>7</v>
      </c>
      <c r="O217" s="13">
        <f t="shared" si="82"/>
        <v>2171</v>
      </c>
      <c r="P217" s="13">
        <f t="shared" si="94"/>
        <v>0</v>
      </c>
      <c r="Q217" s="13">
        <f t="shared" si="83"/>
        <v>2172</v>
      </c>
      <c r="R217" s="13">
        <f t="shared" si="95"/>
        <v>21</v>
      </c>
      <c r="S217" s="13">
        <f t="shared" si="84"/>
        <v>2173</v>
      </c>
      <c r="T217" s="13">
        <f t="shared" si="96"/>
        <v>49</v>
      </c>
      <c r="U217" s="13">
        <f t="shared" si="97"/>
        <v>2174</v>
      </c>
      <c r="V217" s="13">
        <f t="shared" si="98"/>
        <v>21</v>
      </c>
      <c r="W217" s="13">
        <f t="shared" si="99"/>
        <v>2175</v>
      </c>
      <c r="X217" s="13">
        <f t="shared" si="100"/>
        <v>39</v>
      </c>
      <c r="Y217" s="2"/>
      <c r="Z217" s="1" t="str">
        <f t="shared" si="85"/>
        <v>if (!eeprom.eeprom_write(2170, 7));</v>
      </c>
      <c r="AA217" s="1" t="str">
        <f t="shared" si="86"/>
        <v>if (!eeprom.eeprom_write(2171, 0));</v>
      </c>
      <c r="AB217" s="1" t="str">
        <f t="shared" si="87"/>
        <v>if (!eeprom.eeprom_write(2172, 21));</v>
      </c>
      <c r="AC217" s="1" t="str">
        <f t="shared" si="88"/>
        <v>if (!eeprom.eeprom_write(2173, 49));</v>
      </c>
      <c r="AD217" s="1" t="str">
        <f t="shared" si="101"/>
        <v>if (!eeprom.eeprom_write(2174, 21));</v>
      </c>
      <c r="AE217" s="1" t="str">
        <f t="shared" si="102"/>
        <v>if (!eeprom.eeprom_write(2175, 39));</v>
      </c>
    </row>
    <row r="218" spans="2:31" x14ac:dyDescent="0.25">
      <c r="B218" s="13">
        <v>214</v>
      </c>
      <c r="C218" s="15">
        <v>45505</v>
      </c>
      <c r="D218" s="17">
        <v>0.25130787037037033</v>
      </c>
      <c r="E218" s="16">
        <f t="shared" si="89"/>
        <v>0.29297453703703702</v>
      </c>
      <c r="F218" s="17">
        <v>0.88716435185185183</v>
      </c>
      <c r="G218" s="17">
        <f t="shared" si="90"/>
        <v>0.9079976851851852</v>
      </c>
      <c r="H218" s="17">
        <f t="shared" si="91"/>
        <v>0.90105324074074078</v>
      </c>
      <c r="I218" s="17">
        <v>0.91388888888888886</v>
      </c>
      <c r="J218" s="12">
        <f t="shared" si="80"/>
        <v>1</v>
      </c>
      <c r="K218" s="13">
        <f t="shared" si="81"/>
        <v>8</v>
      </c>
      <c r="L218" s="13">
        <f t="shared" si="79"/>
        <v>2180</v>
      </c>
      <c r="M218" s="13">
        <f t="shared" si="92"/>
        <v>2180</v>
      </c>
      <c r="N218" s="13">
        <f t="shared" si="93"/>
        <v>7</v>
      </c>
      <c r="O218" s="13">
        <f t="shared" si="82"/>
        <v>2181</v>
      </c>
      <c r="P218" s="13">
        <f t="shared" si="94"/>
        <v>1</v>
      </c>
      <c r="Q218" s="13">
        <f t="shared" si="83"/>
        <v>2182</v>
      </c>
      <c r="R218" s="13">
        <f t="shared" si="95"/>
        <v>21</v>
      </c>
      <c r="S218" s="13">
        <f t="shared" si="84"/>
        <v>2183</v>
      </c>
      <c r="T218" s="13">
        <f t="shared" si="96"/>
        <v>47</v>
      </c>
      <c r="U218" s="13">
        <f t="shared" si="97"/>
        <v>2184</v>
      </c>
      <c r="V218" s="13">
        <f t="shared" si="98"/>
        <v>21</v>
      </c>
      <c r="W218" s="13">
        <f t="shared" si="99"/>
        <v>2185</v>
      </c>
      <c r="X218" s="13">
        <f t="shared" si="100"/>
        <v>37</v>
      </c>
      <c r="Y218" s="2"/>
      <c r="Z218" s="1" t="str">
        <f t="shared" si="85"/>
        <v>if (!eeprom.eeprom_write(2180, 7));</v>
      </c>
      <c r="AA218" s="1" t="str">
        <f t="shared" si="86"/>
        <v>if (!eeprom.eeprom_write(2181, 1));</v>
      </c>
      <c r="AB218" s="1" t="str">
        <f t="shared" si="87"/>
        <v>if (!eeprom.eeprom_write(2182, 21));</v>
      </c>
      <c r="AC218" s="1" t="str">
        <f t="shared" si="88"/>
        <v>if (!eeprom.eeprom_write(2183, 47));</v>
      </c>
      <c r="AD218" s="1" t="str">
        <f t="shared" si="101"/>
        <v>if (!eeprom.eeprom_write(2184, 21));</v>
      </c>
      <c r="AE218" s="1" t="str">
        <f t="shared" si="102"/>
        <v>if (!eeprom.eeprom_write(2185, 37));</v>
      </c>
    </row>
    <row r="219" spans="2:31" x14ac:dyDescent="0.25">
      <c r="B219" s="13">
        <v>215</v>
      </c>
      <c r="C219" s="15">
        <v>45506</v>
      </c>
      <c r="D219" s="17">
        <v>0.25231481481481483</v>
      </c>
      <c r="E219" s="16">
        <f t="shared" si="89"/>
        <v>0.29398148148148151</v>
      </c>
      <c r="F219" s="17">
        <v>0.88605324074074088</v>
      </c>
      <c r="G219" s="17">
        <f t="shared" si="90"/>
        <v>0.90688657407407425</v>
      </c>
      <c r="H219" s="17">
        <f t="shared" si="91"/>
        <v>0.89994212962962983</v>
      </c>
      <c r="I219" s="17">
        <f>F219+$G$233</f>
        <v>1.7755092592592594</v>
      </c>
      <c r="J219" s="12">
        <f t="shared" si="80"/>
        <v>2</v>
      </c>
      <c r="K219" s="13">
        <f t="shared" si="81"/>
        <v>8</v>
      </c>
      <c r="L219" s="13">
        <f t="shared" si="79"/>
        <v>2190</v>
      </c>
      <c r="M219" s="13">
        <f t="shared" si="92"/>
        <v>2190</v>
      </c>
      <c r="N219" s="13">
        <f t="shared" si="93"/>
        <v>7</v>
      </c>
      <c r="O219" s="13">
        <f t="shared" si="82"/>
        <v>2191</v>
      </c>
      <c r="P219" s="13">
        <f t="shared" si="94"/>
        <v>3</v>
      </c>
      <c r="Q219" s="13">
        <f t="shared" si="83"/>
        <v>2192</v>
      </c>
      <c r="R219" s="13">
        <f t="shared" si="95"/>
        <v>21</v>
      </c>
      <c r="S219" s="13">
        <f t="shared" si="84"/>
        <v>2193</v>
      </c>
      <c r="T219" s="13">
        <f t="shared" si="96"/>
        <v>45</v>
      </c>
      <c r="U219" s="13">
        <f t="shared" si="97"/>
        <v>2194</v>
      </c>
      <c r="V219" s="13">
        <f t="shared" si="98"/>
        <v>21</v>
      </c>
      <c r="W219" s="13">
        <f t="shared" si="99"/>
        <v>2195</v>
      </c>
      <c r="X219" s="13">
        <f t="shared" si="100"/>
        <v>35</v>
      </c>
      <c r="Y219" s="2"/>
      <c r="Z219" s="1" t="str">
        <f t="shared" si="85"/>
        <v>if (!eeprom.eeprom_write(2190, 7));</v>
      </c>
      <c r="AA219" s="1" t="str">
        <f t="shared" si="86"/>
        <v>if (!eeprom.eeprom_write(2191, 3));</v>
      </c>
      <c r="AB219" s="1" t="str">
        <f t="shared" si="87"/>
        <v>if (!eeprom.eeprom_write(2192, 21));</v>
      </c>
      <c r="AC219" s="1" t="str">
        <f t="shared" si="88"/>
        <v>if (!eeprom.eeprom_write(2193, 45));</v>
      </c>
      <c r="AD219" s="1" t="str">
        <f t="shared" si="101"/>
        <v>if (!eeprom.eeprom_write(2194, 21));</v>
      </c>
      <c r="AE219" s="1" t="str">
        <f t="shared" si="102"/>
        <v>if (!eeprom.eeprom_write(2195, 35));</v>
      </c>
    </row>
    <row r="220" spans="2:31" x14ac:dyDescent="0.25">
      <c r="B220" s="13">
        <v>216</v>
      </c>
      <c r="C220" s="15">
        <v>45507</v>
      </c>
      <c r="D220" s="17">
        <v>0.25332175925925926</v>
      </c>
      <c r="E220" s="16">
        <f t="shared" si="89"/>
        <v>0.29498842592592595</v>
      </c>
      <c r="F220" s="17">
        <v>0.88491898148148151</v>
      </c>
      <c r="G220" s="17">
        <f t="shared" si="90"/>
        <v>0.90575231481481489</v>
      </c>
      <c r="H220" s="17">
        <f t="shared" si="91"/>
        <v>0.89880787037037047</v>
      </c>
      <c r="I220" s="17">
        <f t="shared" ref="I220:I248" si="103">F220+$G$233</f>
        <v>1.774375</v>
      </c>
      <c r="J220" s="12">
        <f t="shared" si="80"/>
        <v>3</v>
      </c>
      <c r="K220" s="13">
        <f t="shared" si="81"/>
        <v>8</v>
      </c>
      <c r="L220" s="13">
        <f t="shared" si="79"/>
        <v>2200</v>
      </c>
      <c r="M220" s="13">
        <f t="shared" si="92"/>
        <v>2200</v>
      </c>
      <c r="N220" s="13">
        <f t="shared" si="93"/>
        <v>7</v>
      </c>
      <c r="O220" s="13">
        <f t="shared" si="82"/>
        <v>2201</v>
      </c>
      <c r="P220" s="13">
        <f t="shared" si="94"/>
        <v>4</v>
      </c>
      <c r="Q220" s="13">
        <f t="shared" si="83"/>
        <v>2202</v>
      </c>
      <c r="R220" s="13">
        <f t="shared" si="95"/>
        <v>21</v>
      </c>
      <c r="S220" s="13">
        <f t="shared" si="84"/>
        <v>2203</v>
      </c>
      <c r="T220" s="13">
        <f t="shared" si="96"/>
        <v>44</v>
      </c>
      <c r="U220" s="13">
        <f t="shared" si="97"/>
        <v>2204</v>
      </c>
      <c r="V220" s="13">
        <f t="shared" si="98"/>
        <v>21</v>
      </c>
      <c r="W220" s="13">
        <f t="shared" si="99"/>
        <v>2205</v>
      </c>
      <c r="X220" s="13">
        <f t="shared" si="100"/>
        <v>34</v>
      </c>
      <c r="Y220" s="2"/>
      <c r="Z220" s="1" t="str">
        <f t="shared" si="85"/>
        <v>if (!eeprom.eeprom_write(2200, 7));</v>
      </c>
      <c r="AA220" s="1" t="str">
        <f t="shared" si="86"/>
        <v>if (!eeprom.eeprom_write(2201, 4));</v>
      </c>
      <c r="AB220" s="1" t="str">
        <f t="shared" si="87"/>
        <v>if (!eeprom.eeprom_write(2202, 21));</v>
      </c>
      <c r="AC220" s="1" t="str">
        <f t="shared" si="88"/>
        <v>if (!eeprom.eeprom_write(2203, 44));</v>
      </c>
      <c r="AD220" s="1" t="str">
        <f t="shared" si="101"/>
        <v>if (!eeprom.eeprom_write(2204, 21));</v>
      </c>
      <c r="AE220" s="1" t="str">
        <f t="shared" si="102"/>
        <v>if (!eeprom.eeprom_write(2205, 34));</v>
      </c>
    </row>
    <row r="221" spans="2:31" x14ac:dyDescent="0.25">
      <c r="B221" s="13">
        <v>217</v>
      </c>
      <c r="C221" s="15">
        <v>45508</v>
      </c>
      <c r="D221" s="17">
        <v>0.25434027777777779</v>
      </c>
      <c r="E221" s="16">
        <f t="shared" si="89"/>
        <v>0.29600694444444448</v>
      </c>
      <c r="F221" s="17">
        <v>0.88376157407407407</v>
      </c>
      <c r="G221" s="17">
        <f t="shared" si="90"/>
        <v>0.90459490740740744</v>
      </c>
      <c r="H221" s="17">
        <f t="shared" si="91"/>
        <v>0.89765046296296302</v>
      </c>
      <c r="I221" s="17">
        <f t="shared" si="103"/>
        <v>1.7732175925925926</v>
      </c>
      <c r="J221" s="12">
        <f t="shared" si="80"/>
        <v>4</v>
      </c>
      <c r="K221" s="13">
        <f t="shared" si="81"/>
        <v>8</v>
      </c>
      <c r="L221" s="13">
        <f t="shared" si="79"/>
        <v>2210</v>
      </c>
      <c r="M221" s="13">
        <f t="shared" si="92"/>
        <v>2210</v>
      </c>
      <c r="N221" s="13">
        <f t="shared" si="93"/>
        <v>7</v>
      </c>
      <c r="O221" s="13">
        <f t="shared" si="82"/>
        <v>2211</v>
      </c>
      <c r="P221" s="13">
        <f t="shared" si="94"/>
        <v>6</v>
      </c>
      <c r="Q221" s="13">
        <f t="shared" si="83"/>
        <v>2212</v>
      </c>
      <c r="R221" s="13">
        <f t="shared" si="95"/>
        <v>21</v>
      </c>
      <c r="S221" s="13">
        <f t="shared" si="84"/>
        <v>2213</v>
      </c>
      <c r="T221" s="13">
        <f t="shared" si="96"/>
        <v>42</v>
      </c>
      <c r="U221" s="13">
        <f t="shared" si="97"/>
        <v>2214</v>
      </c>
      <c r="V221" s="13">
        <f t="shared" si="98"/>
        <v>21</v>
      </c>
      <c r="W221" s="13">
        <f t="shared" si="99"/>
        <v>2215</v>
      </c>
      <c r="X221" s="13">
        <f t="shared" si="100"/>
        <v>32</v>
      </c>
      <c r="Y221" s="2"/>
      <c r="Z221" s="1" t="str">
        <f t="shared" si="85"/>
        <v>if (!eeprom.eeprom_write(2210, 7));</v>
      </c>
      <c r="AA221" s="1" t="str">
        <f t="shared" si="86"/>
        <v>if (!eeprom.eeprom_write(2211, 6));</v>
      </c>
      <c r="AB221" s="1" t="str">
        <f t="shared" si="87"/>
        <v>if (!eeprom.eeprom_write(2212, 21));</v>
      </c>
      <c r="AC221" s="1" t="str">
        <f t="shared" si="88"/>
        <v>if (!eeprom.eeprom_write(2213, 42));</v>
      </c>
      <c r="AD221" s="1" t="str">
        <f t="shared" si="101"/>
        <v>if (!eeprom.eeprom_write(2214, 21));</v>
      </c>
      <c r="AE221" s="1" t="str">
        <f t="shared" si="102"/>
        <v>if (!eeprom.eeprom_write(2215, 32));</v>
      </c>
    </row>
    <row r="222" spans="2:31" x14ac:dyDescent="0.25">
      <c r="B222" s="13">
        <v>218</v>
      </c>
      <c r="C222" s="15">
        <v>45509</v>
      </c>
      <c r="D222" s="17">
        <v>0.25535879629629626</v>
      </c>
      <c r="E222" s="16">
        <f t="shared" si="89"/>
        <v>0.29702546296296295</v>
      </c>
      <c r="F222" s="17">
        <v>0.8825925925925926</v>
      </c>
      <c r="G222" s="17">
        <f t="shared" si="90"/>
        <v>0.90342592592592597</v>
      </c>
      <c r="H222" s="17">
        <f t="shared" si="91"/>
        <v>0.89648148148148155</v>
      </c>
      <c r="I222" s="17">
        <f t="shared" si="103"/>
        <v>1.7720486111111113</v>
      </c>
      <c r="J222" s="12">
        <f t="shared" si="80"/>
        <v>5</v>
      </c>
      <c r="K222" s="13">
        <f t="shared" si="81"/>
        <v>8</v>
      </c>
      <c r="L222" s="13">
        <f t="shared" si="79"/>
        <v>2220</v>
      </c>
      <c r="M222" s="13">
        <f t="shared" si="92"/>
        <v>2220</v>
      </c>
      <c r="N222" s="13">
        <f t="shared" si="93"/>
        <v>7</v>
      </c>
      <c r="O222" s="13">
        <f t="shared" si="82"/>
        <v>2221</v>
      </c>
      <c r="P222" s="13">
        <f t="shared" si="94"/>
        <v>7</v>
      </c>
      <c r="Q222" s="13">
        <f t="shared" si="83"/>
        <v>2222</v>
      </c>
      <c r="R222" s="13">
        <f t="shared" si="95"/>
        <v>21</v>
      </c>
      <c r="S222" s="13">
        <f t="shared" si="84"/>
        <v>2223</v>
      </c>
      <c r="T222" s="13">
        <f t="shared" si="96"/>
        <v>40</v>
      </c>
      <c r="U222" s="13">
        <f t="shared" si="97"/>
        <v>2224</v>
      </c>
      <c r="V222" s="13">
        <f t="shared" si="98"/>
        <v>21</v>
      </c>
      <c r="W222" s="13">
        <f t="shared" si="99"/>
        <v>2225</v>
      </c>
      <c r="X222" s="13">
        <f t="shared" si="100"/>
        <v>30</v>
      </c>
      <c r="Y222" s="2"/>
      <c r="Z222" s="1" t="str">
        <f t="shared" si="85"/>
        <v>if (!eeprom.eeprom_write(2220, 7));</v>
      </c>
      <c r="AA222" s="1" t="str">
        <f t="shared" si="86"/>
        <v>if (!eeprom.eeprom_write(2221, 7));</v>
      </c>
      <c r="AB222" s="1" t="str">
        <f t="shared" si="87"/>
        <v>if (!eeprom.eeprom_write(2222, 21));</v>
      </c>
      <c r="AC222" s="1" t="str">
        <f t="shared" si="88"/>
        <v>if (!eeprom.eeprom_write(2223, 40));</v>
      </c>
      <c r="AD222" s="1" t="str">
        <f t="shared" si="101"/>
        <v>if (!eeprom.eeprom_write(2224, 21));</v>
      </c>
      <c r="AE222" s="1" t="str">
        <f t="shared" si="102"/>
        <v>if (!eeprom.eeprom_write(2225, 30));</v>
      </c>
    </row>
    <row r="223" spans="2:31" x14ac:dyDescent="0.25">
      <c r="B223" s="13">
        <v>219</v>
      </c>
      <c r="C223" s="15">
        <v>45510</v>
      </c>
      <c r="D223" s="17">
        <v>0.25638888888888889</v>
      </c>
      <c r="E223" s="16">
        <f t="shared" si="89"/>
        <v>0.29805555555555557</v>
      </c>
      <c r="F223" s="17">
        <v>0.88140046296296304</v>
      </c>
      <c r="G223" s="17">
        <f t="shared" si="90"/>
        <v>0.90223379629629641</v>
      </c>
      <c r="H223" s="17">
        <f t="shared" si="91"/>
        <v>0.89528935185185199</v>
      </c>
      <c r="I223" s="17">
        <f t="shared" si="103"/>
        <v>1.7708564814814816</v>
      </c>
      <c r="J223" s="12">
        <f t="shared" si="80"/>
        <v>6</v>
      </c>
      <c r="K223" s="13">
        <f t="shared" si="81"/>
        <v>8</v>
      </c>
      <c r="L223" s="13">
        <f t="shared" si="79"/>
        <v>2230</v>
      </c>
      <c r="M223" s="13">
        <f t="shared" si="92"/>
        <v>2230</v>
      </c>
      <c r="N223" s="13">
        <f t="shared" si="93"/>
        <v>7</v>
      </c>
      <c r="O223" s="13">
        <f t="shared" si="82"/>
        <v>2231</v>
      </c>
      <c r="P223" s="13">
        <f t="shared" si="94"/>
        <v>9</v>
      </c>
      <c r="Q223" s="13">
        <f t="shared" si="83"/>
        <v>2232</v>
      </c>
      <c r="R223" s="13">
        <f t="shared" si="95"/>
        <v>21</v>
      </c>
      <c r="S223" s="13">
        <f t="shared" si="84"/>
        <v>2233</v>
      </c>
      <c r="T223" s="13">
        <f t="shared" si="96"/>
        <v>39</v>
      </c>
      <c r="U223" s="13">
        <f t="shared" si="97"/>
        <v>2234</v>
      </c>
      <c r="V223" s="13">
        <f t="shared" si="98"/>
        <v>21</v>
      </c>
      <c r="W223" s="13">
        <f t="shared" si="99"/>
        <v>2235</v>
      </c>
      <c r="X223" s="13">
        <f t="shared" si="100"/>
        <v>29</v>
      </c>
      <c r="Y223" s="2"/>
      <c r="Z223" s="1" t="str">
        <f t="shared" si="85"/>
        <v>if (!eeprom.eeprom_write(2230, 7));</v>
      </c>
      <c r="AA223" s="1" t="str">
        <f t="shared" si="86"/>
        <v>if (!eeprom.eeprom_write(2231, 9));</v>
      </c>
      <c r="AB223" s="1" t="str">
        <f t="shared" si="87"/>
        <v>if (!eeprom.eeprom_write(2232, 21));</v>
      </c>
      <c r="AC223" s="1" t="str">
        <f t="shared" si="88"/>
        <v>if (!eeprom.eeprom_write(2233, 39));</v>
      </c>
      <c r="AD223" s="1" t="str">
        <f t="shared" si="101"/>
        <v>if (!eeprom.eeprom_write(2234, 21));</v>
      </c>
      <c r="AE223" s="1" t="str">
        <f t="shared" si="102"/>
        <v>if (!eeprom.eeprom_write(2235, 29));</v>
      </c>
    </row>
    <row r="224" spans="2:31" x14ac:dyDescent="0.25">
      <c r="B224" s="13">
        <v>220</v>
      </c>
      <c r="C224" s="15">
        <v>45511</v>
      </c>
      <c r="D224" s="17">
        <v>0.25741898148148151</v>
      </c>
      <c r="E224" s="16">
        <f t="shared" si="89"/>
        <v>0.2990856481481482</v>
      </c>
      <c r="F224" s="17">
        <v>0.88019675925925922</v>
      </c>
      <c r="G224" s="17">
        <f t="shared" si="90"/>
        <v>0.90103009259259259</v>
      </c>
      <c r="H224" s="17">
        <f t="shared" si="91"/>
        <v>0.89408564814814817</v>
      </c>
      <c r="I224" s="17">
        <f t="shared" si="103"/>
        <v>1.769652777777778</v>
      </c>
      <c r="J224" s="12">
        <f t="shared" si="80"/>
        <v>7</v>
      </c>
      <c r="K224" s="13">
        <f t="shared" si="81"/>
        <v>8</v>
      </c>
      <c r="L224" s="13">
        <f t="shared" si="79"/>
        <v>2240</v>
      </c>
      <c r="M224" s="13">
        <f t="shared" si="92"/>
        <v>2240</v>
      </c>
      <c r="N224" s="13">
        <f t="shared" si="93"/>
        <v>7</v>
      </c>
      <c r="O224" s="13">
        <f t="shared" si="82"/>
        <v>2241</v>
      </c>
      <c r="P224" s="13">
        <f t="shared" si="94"/>
        <v>10</v>
      </c>
      <c r="Q224" s="13">
        <f t="shared" si="83"/>
        <v>2242</v>
      </c>
      <c r="R224" s="13">
        <f t="shared" si="95"/>
        <v>21</v>
      </c>
      <c r="S224" s="13">
        <f t="shared" si="84"/>
        <v>2243</v>
      </c>
      <c r="T224" s="13">
        <f t="shared" si="96"/>
        <v>37</v>
      </c>
      <c r="U224" s="13">
        <f t="shared" si="97"/>
        <v>2244</v>
      </c>
      <c r="V224" s="13">
        <f t="shared" si="98"/>
        <v>21</v>
      </c>
      <c r="W224" s="13">
        <f t="shared" si="99"/>
        <v>2245</v>
      </c>
      <c r="X224" s="13">
        <f t="shared" si="100"/>
        <v>27</v>
      </c>
      <c r="Y224" s="2"/>
      <c r="Z224" s="1" t="str">
        <f t="shared" si="85"/>
        <v>if (!eeprom.eeprom_write(2240, 7));</v>
      </c>
      <c r="AA224" s="1" t="str">
        <f t="shared" si="86"/>
        <v>if (!eeprom.eeprom_write(2241, 10));</v>
      </c>
      <c r="AB224" s="1" t="str">
        <f t="shared" si="87"/>
        <v>if (!eeprom.eeprom_write(2242, 21));</v>
      </c>
      <c r="AC224" s="1" t="str">
        <f t="shared" si="88"/>
        <v>if (!eeprom.eeprom_write(2243, 37));</v>
      </c>
      <c r="AD224" s="1" t="str">
        <f t="shared" si="101"/>
        <v>if (!eeprom.eeprom_write(2244, 21));</v>
      </c>
      <c r="AE224" s="1" t="str">
        <f t="shared" si="102"/>
        <v>if (!eeprom.eeprom_write(2245, 27));</v>
      </c>
    </row>
    <row r="225" spans="2:31" x14ac:dyDescent="0.25">
      <c r="B225" s="13">
        <v>221</v>
      </c>
      <c r="C225" s="15">
        <v>45512</v>
      </c>
      <c r="D225" s="17">
        <v>0.25844907407407408</v>
      </c>
      <c r="E225" s="16">
        <f t="shared" si="89"/>
        <v>0.30011574074074077</v>
      </c>
      <c r="F225" s="17">
        <v>0.87896990740740744</v>
      </c>
      <c r="G225" s="17">
        <f t="shared" si="90"/>
        <v>0.89980324074074081</v>
      </c>
      <c r="H225" s="17">
        <f t="shared" si="91"/>
        <v>0.89285879629629639</v>
      </c>
      <c r="I225" s="17">
        <f t="shared" si="103"/>
        <v>1.7684259259259261</v>
      </c>
      <c r="J225" s="12">
        <f t="shared" si="80"/>
        <v>8</v>
      </c>
      <c r="K225" s="13">
        <f t="shared" si="81"/>
        <v>8</v>
      </c>
      <c r="L225" s="13">
        <f t="shared" si="79"/>
        <v>2250</v>
      </c>
      <c r="M225" s="13">
        <f t="shared" si="92"/>
        <v>2250</v>
      </c>
      <c r="N225" s="13">
        <f t="shared" si="93"/>
        <v>7</v>
      </c>
      <c r="O225" s="13">
        <f t="shared" si="82"/>
        <v>2251</v>
      </c>
      <c r="P225" s="13">
        <f t="shared" si="94"/>
        <v>12</v>
      </c>
      <c r="Q225" s="13">
        <f t="shared" si="83"/>
        <v>2252</v>
      </c>
      <c r="R225" s="13">
        <f t="shared" si="95"/>
        <v>21</v>
      </c>
      <c r="S225" s="13">
        <f t="shared" si="84"/>
        <v>2253</v>
      </c>
      <c r="T225" s="13">
        <f t="shared" si="96"/>
        <v>35</v>
      </c>
      <c r="U225" s="13">
        <f t="shared" si="97"/>
        <v>2254</v>
      </c>
      <c r="V225" s="13">
        <f t="shared" si="98"/>
        <v>21</v>
      </c>
      <c r="W225" s="13">
        <f t="shared" si="99"/>
        <v>2255</v>
      </c>
      <c r="X225" s="13">
        <f t="shared" si="100"/>
        <v>25</v>
      </c>
      <c r="Y225" s="2"/>
      <c r="Z225" s="1" t="str">
        <f t="shared" si="85"/>
        <v>if (!eeprom.eeprom_write(2250, 7));</v>
      </c>
      <c r="AA225" s="1" t="str">
        <f t="shared" si="86"/>
        <v>if (!eeprom.eeprom_write(2251, 12));</v>
      </c>
      <c r="AB225" s="1" t="str">
        <f t="shared" si="87"/>
        <v>if (!eeprom.eeprom_write(2252, 21));</v>
      </c>
      <c r="AC225" s="1" t="str">
        <f t="shared" si="88"/>
        <v>if (!eeprom.eeprom_write(2253, 35));</v>
      </c>
      <c r="AD225" s="1" t="str">
        <f t="shared" si="101"/>
        <v>if (!eeprom.eeprom_write(2254, 21));</v>
      </c>
      <c r="AE225" s="1" t="str">
        <f t="shared" si="102"/>
        <v>if (!eeprom.eeprom_write(2255, 25));</v>
      </c>
    </row>
    <row r="226" spans="2:31" x14ac:dyDescent="0.25">
      <c r="B226" s="13">
        <v>222</v>
      </c>
      <c r="C226" s="15">
        <v>45513</v>
      </c>
      <c r="D226" s="17">
        <v>0.25949074074074074</v>
      </c>
      <c r="E226" s="16">
        <f t="shared" si="89"/>
        <v>0.30115740740740743</v>
      </c>
      <c r="F226" s="17">
        <v>0.8777314814814815</v>
      </c>
      <c r="G226" s="17">
        <f t="shared" si="90"/>
        <v>0.89856481481481487</v>
      </c>
      <c r="H226" s="17">
        <f t="shared" si="91"/>
        <v>0.89162037037037045</v>
      </c>
      <c r="I226" s="17">
        <f t="shared" si="103"/>
        <v>1.7671875000000001</v>
      </c>
      <c r="J226" s="12">
        <f t="shared" si="80"/>
        <v>9</v>
      </c>
      <c r="K226" s="13">
        <f t="shared" si="81"/>
        <v>8</v>
      </c>
      <c r="L226" s="13">
        <f t="shared" si="79"/>
        <v>2260</v>
      </c>
      <c r="M226" s="13">
        <f t="shared" si="92"/>
        <v>2260</v>
      </c>
      <c r="N226" s="13">
        <f t="shared" si="93"/>
        <v>7</v>
      </c>
      <c r="O226" s="13">
        <f t="shared" si="82"/>
        <v>2261</v>
      </c>
      <c r="P226" s="13">
        <f t="shared" si="94"/>
        <v>13</v>
      </c>
      <c r="Q226" s="13">
        <f t="shared" si="83"/>
        <v>2262</v>
      </c>
      <c r="R226" s="13">
        <f t="shared" si="95"/>
        <v>21</v>
      </c>
      <c r="S226" s="13">
        <f t="shared" si="84"/>
        <v>2263</v>
      </c>
      <c r="T226" s="13">
        <f t="shared" si="96"/>
        <v>33</v>
      </c>
      <c r="U226" s="13">
        <f t="shared" si="97"/>
        <v>2264</v>
      </c>
      <c r="V226" s="13">
        <f t="shared" si="98"/>
        <v>21</v>
      </c>
      <c r="W226" s="13">
        <f t="shared" si="99"/>
        <v>2265</v>
      </c>
      <c r="X226" s="13">
        <f t="shared" si="100"/>
        <v>23</v>
      </c>
      <c r="Y226" s="2"/>
      <c r="Z226" s="1" t="str">
        <f t="shared" si="85"/>
        <v>if (!eeprom.eeprom_write(2260, 7));</v>
      </c>
      <c r="AA226" s="1" t="str">
        <f t="shared" si="86"/>
        <v>if (!eeprom.eeprom_write(2261, 13));</v>
      </c>
      <c r="AB226" s="1" t="str">
        <f t="shared" si="87"/>
        <v>if (!eeprom.eeprom_write(2262, 21));</v>
      </c>
      <c r="AC226" s="1" t="str">
        <f t="shared" si="88"/>
        <v>if (!eeprom.eeprom_write(2263, 33));</v>
      </c>
      <c r="AD226" s="1" t="str">
        <f t="shared" si="101"/>
        <v>if (!eeprom.eeprom_write(2264, 21));</v>
      </c>
      <c r="AE226" s="1" t="str">
        <f t="shared" si="102"/>
        <v>if (!eeprom.eeprom_write(2265, 23));</v>
      </c>
    </row>
    <row r="227" spans="2:31" x14ac:dyDescent="0.25">
      <c r="B227" s="13">
        <v>223</v>
      </c>
      <c r="C227" s="15">
        <v>45514</v>
      </c>
      <c r="D227" s="17">
        <v>0.26053240740740741</v>
      </c>
      <c r="E227" s="16">
        <f t="shared" si="89"/>
        <v>0.30219907407407409</v>
      </c>
      <c r="F227" s="17">
        <v>0.87648148148148142</v>
      </c>
      <c r="G227" s="17">
        <f t="shared" si="90"/>
        <v>0.89731481481481479</v>
      </c>
      <c r="H227" s="17">
        <f t="shared" si="91"/>
        <v>0.89037037037037037</v>
      </c>
      <c r="I227" s="17">
        <f t="shared" si="103"/>
        <v>1.7659375000000002</v>
      </c>
      <c r="J227" s="12">
        <f t="shared" si="80"/>
        <v>10</v>
      </c>
      <c r="K227" s="13">
        <f t="shared" si="81"/>
        <v>8</v>
      </c>
      <c r="L227" s="13">
        <f t="shared" si="79"/>
        <v>2270</v>
      </c>
      <c r="M227" s="13">
        <f t="shared" si="92"/>
        <v>2270</v>
      </c>
      <c r="N227" s="13">
        <f t="shared" si="93"/>
        <v>7</v>
      </c>
      <c r="O227" s="13">
        <f t="shared" si="82"/>
        <v>2271</v>
      </c>
      <c r="P227" s="13">
        <f t="shared" si="94"/>
        <v>15</v>
      </c>
      <c r="Q227" s="13">
        <f t="shared" si="83"/>
        <v>2272</v>
      </c>
      <c r="R227" s="13">
        <f t="shared" si="95"/>
        <v>21</v>
      </c>
      <c r="S227" s="13">
        <f t="shared" si="84"/>
        <v>2273</v>
      </c>
      <c r="T227" s="13">
        <f t="shared" si="96"/>
        <v>32</v>
      </c>
      <c r="U227" s="13">
        <f t="shared" si="97"/>
        <v>2274</v>
      </c>
      <c r="V227" s="13">
        <f t="shared" si="98"/>
        <v>21</v>
      </c>
      <c r="W227" s="13">
        <f t="shared" si="99"/>
        <v>2275</v>
      </c>
      <c r="X227" s="13">
        <f t="shared" si="100"/>
        <v>22</v>
      </c>
      <c r="Y227" s="2"/>
      <c r="Z227" s="1" t="str">
        <f t="shared" si="85"/>
        <v>if (!eeprom.eeprom_write(2270, 7));</v>
      </c>
      <c r="AA227" s="1" t="str">
        <f t="shared" si="86"/>
        <v>if (!eeprom.eeprom_write(2271, 15));</v>
      </c>
      <c r="AB227" s="1" t="str">
        <f t="shared" si="87"/>
        <v>if (!eeprom.eeprom_write(2272, 21));</v>
      </c>
      <c r="AC227" s="1" t="str">
        <f t="shared" si="88"/>
        <v>if (!eeprom.eeprom_write(2273, 32));</v>
      </c>
      <c r="AD227" s="1" t="str">
        <f t="shared" si="101"/>
        <v>if (!eeprom.eeprom_write(2274, 21));</v>
      </c>
      <c r="AE227" s="1" t="str">
        <f t="shared" si="102"/>
        <v>if (!eeprom.eeprom_write(2275, 22));</v>
      </c>
    </row>
    <row r="228" spans="2:31" x14ac:dyDescent="0.25">
      <c r="B228" s="13">
        <v>224</v>
      </c>
      <c r="C228" s="15">
        <v>45515</v>
      </c>
      <c r="D228" s="17">
        <v>0.26157407407407407</v>
      </c>
      <c r="E228" s="16">
        <f t="shared" si="89"/>
        <v>0.30324074074074076</v>
      </c>
      <c r="F228" s="17">
        <v>0.87520833333333337</v>
      </c>
      <c r="G228" s="17">
        <f t="shared" si="90"/>
        <v>0.89604166666666674</v>
      </c>
      <c r="H228" s="17">
        <f t="shared" si="91"/>
        <v>0.88909722222222232</v>
      </c>
      <c r="I228" s="17">
        <f t="shared" si="103"/>
        <v>1.7646643518518519</v>
      </c>
      <c r="J228" s="12">
        <f t="shared" si="80"/>
        <v>11</v>
      </c>
      <c r="K228" s="13">
        <f t="shared" si="81"/>
        <v>8</v>
      </c>
      <c r="L228" s="13">
        <f t="shared" si="79"/>
        <v>2280</v>
      </c>
      <c r="M228" s="13">
        <f t="shared" si="92"/>
        <v>2280</v>
      </c>
      <c r="N228" s="13">
        <f t="shared" si="93"/>
        <v>7</v>
      </c>
      <c r="O228" s="13">
        <f t="shared" si="82"/>
        <v>2281</v>
      </c>
      <c r="P228" s="13">
        <f t="shared" si="94"/>
        <v>16</v>
      </c>
      <c r="Q228" s="13">
        <f t="shared" si="83"/>
        <v>2282</v>
      </c>
      <c r="R228" s="13">
        <f t="shared" si="95"/>
        <v>21</v>
      </c>
      <c r="S228" s="13">
        <f t="shared" si="84"/>
        <v>2283</v>
      </c>
      <c r="T228" s="13">
        <f t="shared" si="96"/>
        <v>30</v>
      </c>
      <c r="U228" s="13">
        <f t="shared" si="97"/>
        <v>2284</v>
      </c>
      <c r="V228" s="13">
        <f t="shared" si="98"/>
        <v>21</v>
      </c>
      <c r="W228" s="13">
        <f t="shared" si="99"/>
        <v>2285</v>
      </c>
      <c r="X228" s="13">
        <f t="shared" si="100"/>
        <v>20</v>
      </c>
      <c r="Y228" s="2"/>
      <c r="Z228" s="1" t="str">
        <f t="shared" si="85"/>
        <v>if (!eeprom.eeprom_write(2280, 7));</v>
      </c>
      <c r="AA228" s="1" t="str">
        <f t="shared" si="86"/>
        <v>if (!eeprom.eeprom_write(2281, 16));</v>
      </c>
      <c r="AB228" s="1" t="str">
        <f t="shared" si="87"/>
        <v>if (!eeprom.eeprom_write(2282, 21));</v>
      </c>
      <c r="AC228" s="1" t="str">
        <f t="shared" si="88"/>
        <v>if (!eeprom.eeprom_write(2283, 30));</v>
      </c>
      <c r="AD228" s="1" t="str">
        <f t="shared" si="101"/>
        <v>if (!eeprom.eeprom_write(2284, 21));</v>
      </c>
      <c r="AE228" s="1" t="str">
        <f t="shared" si="102"/>
        <v>if (!eeprom.eeprom_write(2285, 20));</v>
      </c>
    </row>
    <row r="229" spans="2:31" x14ac:dyDescent="0.25">
      <c r="B229" s="13">
        <v>225</v>
      </c>
      <c r="C229" s="15">
        <v>45516</v>
      </c>
      <c r="D229" s="17">
        <v>0.26262731481481483</v>
      </c>
      <c r="E229" s="16">
        <f t="shared" si="89"/>
        <v>0.30429398148148151</v>
      </c>
      <c r="F229" s="17">
        <v>0.87391203703703713</v>
      </c>
      <c r="G229" s="17">
        <f t="shared" si="90"/>
        <v>0.8947453703703705</v>
      </c>
      <c r="H229" s="17">
        <f t="shared" si="91"/>
        <v>0.88780092592592608</v>
      </c>
      <c r="I229" s="17">
        <f t="shared" si="103"/>
        <v>1.7633680555555558</v>
      </c>
      <c r="J229" s="12">
        <f t="shared" si="80"/>
        <v>12</v>
      </c>
      <c r="K229" s="13">
        <f t="shared" si="81"/>
        <v>8</v>
      </c>
      <c r="L229" s="13">
        <f t="shared" si="79"/>
        <v>2290</v>
      </c>
      <c r="M229" s="13">
        <f t="shared" si="92"/>
        <v>2290</v>
      </c>
      <c r="N229" s="13">
        <f t="shared" si="93"/>
        <v>7</v>
      </c>
      <c r="O229" s="13">
        <f t="shared" si="82"/>
        <v>2291</v>
      </c>
      <c r="P229" s="13">
        <f t="shared" si="94"/>
        <v>18</v>
      </c>
      <c r="Q229" s="13">
        <f t="shared" si="83"/>
        <v>2292</v>
      </c>
      <c r="R229" s="13">
        <f t="shared" si="95"/>
        <v>21</v>
      </c>
      <c r="S229" s="13">
        <f t="shared" si="84"/>
        <v>2293</v>
      </c>
      <c r="T229" s="13">
        <f t="shared" si="96"/>
        <v>28</v>
      </c>
      <c r="U229" s="13">
        <f t="shared" si="97"/>
        <v>2294</v>
      </c>
      <c r="V229" s="13">
        <f t="shared" si="98"/>
        <v>21</v>
      </c>
      <c r="W229" s="13">
        <f t="shared" si="99"/>
        <v>2295</v>
      </c>
      <c r="X229" s="13">
        <f t="shared" si="100"/>
        <v>18</v>
      </c>
      <c r="Y229" s="2"/>
      <c r="Z229" s="1" t="str">
        <f t="shared" si="85"/>
        <v>if (!eeprom.eeprom_write(2290, 7));</v>
      </c>
      <c r="AA229" s="1" t="str">
        <f t="shared" si="86"/>
        <v>if (!eeprom.eeprom_write(2291, 18));</v>
      </c>
      <c r="AB229" s="1" t="str">
        <f t="shared" si="87"/>
        <v>if (!eeprom.eeprom_write(2292, 21));</v>
      </c>
      <c r="AC229" s="1" t="str">
        <f t="shared" si="88"/>
        <v>if (!eeprom.eeprom_write(2293, 28));</v>
      </c>
      <c r="AD229" s="1" t="str">
        <f t="shared" si="101"/>
        <v>if (!eeprom.eeprom_write(2294, 21));</v>
      </c>
      <c r="AE229" s="1" t="str">
        <f t="shared" si="102"/>
        <v>if (!eeprom.eeprom_write(2295, 18));</v>
      </c>
    </row>
    <row r="230" spans="2:31" x14ac:dyDescent="0.25">
      <c r="B230" s="13">
        <v>226</v>
      </c>
      <c r="C230" s="15">
        <v>45517</v>
      </c>
      <c r="D230" s="17">
        <v>0.26366898148148149</v>
      </c>
      <c r="E230" s="16">
        <f t="shared" si="89"/>
        <v>0.30533564814814818</v>
      </c>
      <c r="F230" s="17">
        <v>0.87261574074074078</v>
      </c>
      <c r="G230" s="17">
        <f t="shared" si="90"/>
        <v>0.89344907407407415</v>
      </c>
      <c r="H230" s="17">
        <f t="shared" si="91"/>
        <v>0.88650462962962973</v>
      </c>
      <c r="I230" s="17">
        <f t="shared" si="103"/>
        <v>1.7620717592592594</v>
      </c>
      <c r="J230" s="12">
        <f t="shared" si="80"/>
        <v>13</v>
      </c>
      <c r="K230" s="13">
        <f t="shared" si="81"/>
        <v>8</v>
      </c>
      <c r="L230" s="13">
        <f t="shared" si="79"/>
        <v>2300</v>
      </c>
      <c r="M230" s="13">
        <f t="shared" si="92"/>
        <v>2300</v>
      </c>
      <c r="N230" s="13">
        <f t="shared" si="93"/>
        <v>7</v>
      </c>
      <c r="O230" s="13">
        <f t="shared" si="82"/>
        <v>2301</v>
      </c>
      <c r="P230" s="13">
        <f t="shared" si="94"/>
        <v>19</v>
      </c>
      <c r="Q230" s="13">
        <f t="shared" si="83"/>
        <v>2302</v>
      </c>
      <c r="R230" s="13">
        <f t="shared" si="95"/>
        <v>21</v>
      </c>
      <c r="S230" s="13">
        <f t="shared" si="84"/>
        <v>2303</v>
      </c>
      <c r="T230" s="13">
        <f t="shared" si="96"/>
        <v>26</v>
      </c>
      <c r="U230" s="13">
        <f t="shared" si="97"/>
        <v>2304</v>
      </c>
      <c r="V230" s="13">
        <f t="shared" si="98"/>
        <v>21</v>
      </c>
      <c r="W230" s="13">
        <f t="shared" si="99"/>
        <v>2305</v>
      </c>
      <c r="X230" s="13">
        <f t="shared" si="100"/>
        <v>16</v>
      </c>
      <c r="Y230" s="2"/>
      <c r="Z230" s="1" t="str">
        <f t="shared" si="85"/>
        <v>if (!eeprom.eeprom_write(2300, 7));</v>
      </c>
      <c r="AA230" s="1" t="str">
        <f t="shared" si="86"/>
        <v>if (!eeprom.eeprom_write(2301, 19));</v>
      </c>
      <c r="AB230" s="1" t="str">
        <f t="shared" si="87"/>
        <v>if (!eeprom.eeprom_write(2302, 21));</v>
      </c>
      <c r="AC230" s="1" t="str">
        <f t="shared" si="88"/>
        <v>if (!eeprom.eeprom_write(2303, 26));</v>
      </c>
      <c r="AD230" s="1" t="str">
        <f t="shared" si="101"/>
        <v>if (!eeprom.eeprom_write(2304, 21));</v>
      </c>
      <c r="AE230" s="1" t="str">
        <f t="shared" si="102"/>
        <v>if (!eeprom.eeprom_write(2305, 16));</v>
      </c>
    </row>
    <row r="231" spans="2:31" x14ac:dyDescent="0.25">
      <c r="B231" s="13">
        <v>227</v>
      </c>
      <c r="C231" s="15">
        <v>45518</v>
      </c>
      <c r="D231" s="17">
        <v>0.26472222222222225</v>
      </c>
      <c r="E231" s="16">
        <f t="shared" si="89"/>
        <v>0.30638888888888893</v>
      </c>
      <c r="F231" s="17">
        <v>0.87129629629629635</v>
      </c>
      <c r="G231" s="17">
        <f t="shared" si="90"/>
        <v>0.89212962962962972</v>
      </c>
      <c r="H231" s="17">
        <f t="shared" si="91"/>
        <v>0.8851851851851853</v>
      </c>
      <c r="I231" s="17">
        <f t="shared" si="103"/>
        <v>1.760752314814815</v>
      </c>
      <c r="J231" s="12">
        <f t="shared" si="80"/>
        <v>14</v>
      </c>
      <c r="K231" s="13">
        <f t="shared" si="81"/>
        <v>8</v>
      </c>
      <c r="L231" s="13">
        <f t="shared" si="79"/>
        <v>2310</v>
      </c>
      <c r="M231" s="13">
        <f t="shared" si="92"/>
        <v>2310</v>
      </c>
      <c r="N231" s="13">
        <f t="shared" si="93"/>
        <v>7</v>
      </c>
      <c r="O231" s="13">
        <f t="shared" si="82"/>
        <v>2311</v>
      </c>
      <c r="P231" s="13">
        <f t="shared" si="94"/>
        <v>21</v>
      </c>
      <c r="Q231" s="13">
        <f t="shared" si="83"/>
        <v>2312</v>
      </c>
      <c r="R231" s="13">
        <f t="shared" si="95"/>
        <v>21</v>
      </c>
      <c r="S231" s="13">
        <f t="shared" si="84"/>
        <v>2313</v>
      </c>
      <c r="T231" s="13">
        <f t="shared" si="96"/>
        <v>24</v>
      </c>
      <c r="U231" s="13">
        <f t="shared" si="97"/>
        <v>2314</v>
      </c>
      <c r="V231" s="13">
        <f t="shared" si="98"/>
        <v>21</v>
      </c>
      <c r="W231" s="13">
        <f t="shared" si="99"/>
        <v>2315</v>
      </c>
      <c r="X231" s="13">
        <f t="shared" si="100"/>
        <v>14</v>
      </c>
      <c r="Y231" s="2"/>
      <c r="Z231" s="1" t="str">
        <f t="shared" si="85"/>
        <v>if (!eeprom.eeprom_write(2310, 7));</v>
      </c>
      <c r="AA231" s="1" t="str">
        <f t="shared" si="86"/>
        <v>if (!eeprom.eeprom_write(2311, 21));</v>
      </c>
      <c r="AB231" s="1" t="str">
        <f t="shared" si="87"/>
        <v>if (!eeprom.eeprom_write(2312, 21));</v>
      </c>
      <c r="AC231" s="1" t="str">
        <f t="shared" si="88"/>
        <v>if (!eeprom.eeprom_write(2313, 24));</v>
      </c>
      <c r="AD231" s="1" t="str">
        <f t="shared" si="101"/>
        <v>if (!eeprom.eeprom_write(2314, 21));</v>
      </c>
      <c r="AE231" s="1" t="str">
        <f t="shared" si="102"/>
        <v>if (!eeprom.eeprom_write(2315, 14));</v>
      </c>
    </row>
    <row r="232" spans="2:31" x14ac:dyDescent="0.25">
      <c r="B232" s="13">
        <v>228</v>
      </c>
      <c r="C232" s="15">
        <v>45519</v>
      </c>
      <c r="D232" s="17">
        <v>0.26577546296296295</v>
      </c>
      <c r="E232" s="16">
        <f t="shared" si="89"/>
        <v>0.30744212962962963</v>
      </c>
      <c r="F232" s="17">
        <v>0.86996527777777777</v>
      </c>
      <c r="G232" s="17">
        <f t="shared" si="90"/>
        <v>0.89079861111111114</v>
      </c>
      <c r="H232" s="17">
        <f t="shared" si="91"/>
        <v>0.88385416666666672</v>
      </c>
      <c r="I232" s="17">
        <f t="shared" si="103"/>
        <v>1.7594212962962965</v>
      </c>
      <c r="J232" s="12">
        <f t="shared" si="80"/>
        <v>15</v>
      </c>
      <c r="K232" s="13">
        <f t="shared" si="81"/>
        <v>8</v>
      </c>
      <c r="L232" s="13">
        <f t="shared" si="79"/>
        <v>2320</v>
      </c>
      <c r="M232" s="13">
        <f t="shared" si="92"/>
        <v>2320</v>
      </c>
      <c r="N232" s="13">
        <f t="shared" si="93"/>
        <v>7</v>
      </c>
      <c r="O232" s="13">
        <f t="shared" si="82"/>
        <v>2321</v>
      </c>
      <c r="P232" s="13">
        <f t="shared" si="94"/>
        <v>22</v>
      </c>
      <c r="Q232" s="13">
        <f t="shared" si="83"/>
        <v>2322</v>
      </c>
      <c r="R232" s="13">
        <f t="shared" si="95"/>
        <v>21</v>
      </c>
      <c r="S232" s="13">
        <f t="shared" si="84"/>
        <v>2323</v>
      </c>
      <c r="T232" s="13">
        <f t="shared" si="96"/>
        <v>22</v>
      </c>
      <c r="U232" s="13">
        <f t="shared" si="97"/>
        <v>2324</v>
      </c>
      <c r="V232" s="13">
        <f t="shared" si="98"/>
        <v>21</v>
      </c>
      <c r="W232" s="13">
        <f t="shared" si="99"/>
        <v>2325</v>
      </c>
      <c r="X232" s="13">
        <f t="shared" si="100"/>
        <v>12</v>
      </c>
      <c r="Y232" s="2"/>
      <c r="Z232" s="1" t="str">
        <f t="shared" si="85"/>
        <v>if (!eeprom.eeprom_write(2320, 7));</v>
      </c>
      <c r="AA232" s="1" t="str">
        <f t="shared" si="86"/>
        <v>if (!eeprom.eeprom_write(2321, 22));</v>
      </c>
      <c r="AB232" s="1" t="str">
        <f t="shared" si="87"/>
        <v>if (!eeprom.eeprom_write(2322, 21));</v>
      </c>
      <c r="AC232" s="1" t="str">
        <f t="shared" si="88"/>
        <v>if (!eeprom.eeprom_write(2323, 22));</v>
      </c>
      <c r="AD232" s="1" t="str">
        <f t="shared" si="101"/>
        <v>if (!eeprom.eeprom_write(2324, 21));</v>
      </c>
      <c r="AE232" s="1" t="str">
        <f t="shared" si="102"/>
        <v>if (!eeprom.eeprom_write(2325, 12));</v>
      </c>
    </row>
    <row r="233" spans="2:31" x14ac:dyDescent="0.25">
      <c r="B233" s="13">
        <v>229</v>
      </c>
      <c r="C233" s="15">
        <v>45520</v>
      </c>
      <c r="D233" s="17">
        <v>0.26682870370370371</v>
      </c>
      <c r="E233" s="16">
        <f t="shared" si="89"/>
        <v>0.30849537037037039</v>
      </c>
      <c r="F233" s="17">
        <v>0.86862268518518526</v>
      </c>
      <c r="G233" s="17">
        <f t="shared" si="90"/>
        <v>0.88945601851851863</v>
      </c>
      <c r="H233" s="17">
        <f t="shared" si="91"/>
        <v>0.88251157407407421</v>
      </c>
      <c r="I233" s="17">
        <f t="shared" si="103"/>
        <v>1.758078703703704</v>
      </c>
      <c r="J233" s="12">
        <f t="shared" si="80"/>
        <v>16</v>
      </c>
      <c r="K233" s="13">
        <f t="shared" si="81"/>
        <v>8</v>
      </c>
      <c r="L233" s="13">
        <f t="shared" si="79"/>
        <v>2330</v>
      </c>
      <c r="M233" s="13">
        <f t="shared" si="92"/>
        <v>2330</v>
      </c>
      <c r="N233" s="13">
        <f t="shared" si="93"/>
        <v>7</v>
      </c>
      <c r="O233" s="13">
        <f t="shared" si="82"/>
        <v>2331</v>
      </c>
      <c r="P233" s="13">
        <f t="shared" si="94"/>
        <v>24</v>
      </c>
      <c r="Q233" s="13">
        <f t="shared" si="83"/>
        <v>2332</v>
      </c>
      <c r="R233" s="13">
        <f t="shared" si="95"/>
        <v>21</v>
      </c>
      <c r="S233" s="13">
        <f t="shared" si="84"/>
        <v>2333</v>
      </c>
      <c r="T233" s="13">
        <f t="shared" si="96"/>
        <v>20</v>
      </c>
      <c r="U233" s="13">
        <f t="shared" si="97"/>
        <v>2334</v>
      </c>
      <c r="V233" s="13">
        <f t="shared" si="98"/>
        <v>21</v>
      </c>
      <c r="W233" s="13">
        <f t="shared" si="99"/>
        <v>2335</v>
      </c>
      <c r="X233" s="13">
        <f t="shared" si="100"/>
        <v>10</v>
      </c>
      <c r="Y233" s="2"/>
      <c r="Z233" s="1" t="str">
        <f t="shared" si="85"/>
        <v>if (!eeprom.eeprom_write(2330, 7));</v>
      </c>
      <c r="AA233" s="1" t="str">
        <f t="shared" si="86"/>
        <v>if (!eeprom.eeprom_write(2331, 24));</v>
      </c>
      <c r="AB233" s="1" t="str">
        <f t="shared" si="87"/>
        <v>if (!eeprom.eeprom_write(2332, 21));</v>
      </c>
      <c r="AC233" s="1" t="str">
        <f t="shared" si="88"/>
        <v>if (!eeprom.eeprom_write(2333, 20));</v>
      </c>
      <c r="AD233" s="1" t="str">
        <f t="shared" si="101"/>
        <v>if (!eeprom.eeprom_write(2334, 21));</v>
      </c>
      <c r="AE233" s="1" t="str">
        <f t="shared" si="102"/>
        <v>if (!eeprom.eeprom_write(2335, 10));</v>
      </c>
    </row>
    <row r="234" spans="2:31" x14ac:dyDescent="0.25">
      <c r="B234" s="13">
        <v>230</v>
      </c>
      <c r="C234" s="15">
        <v>45521</v>
      </c>
      <c r="D234" s="17">
        <v>0.2678935185185185</v>
      </c>
      <c r="E234" s="16">
        <f t="shared" si="89"/>
        <v>0.30956018518518519</v>
      </c>
      <c r="F234" s="17">
        <v>0.86726851851851849</v>
      </c>
      <c r="G234" s="17">
        <f t="shared" si="90"/>
        <v>0.88810185185185186</v>
      </c>
      <c r="H234" s="17">
        <f t="shared" si="91"/>
        <v>0.88115740740740744</v>
      </c>
      <c r="I234" s="17">
        <f t="shared" si="103"/>
        <v>1.7567245370370372</v>
      </c>
      <c r="J234" s="12">
        <f t="shared" si="80"/>
        <v>17</v>
      </c>
      <c r="K234" s="13">
        <f t="shared" si="81"/>
        <v>8</v>
      </c>
      <c r="L234" s="13">
        <f t="shared" si="79"/>
        <v>2340</v>
      </c>
      <c r="M234" s="13">
        <f t="shared" si="92"/>
        <v>2340</v>
      </c>
      <c r="N234" s="13">
        <f t="shared" si="93"/>
        <v>7</v>
      </c>
      <c r="O234" s="13">
        <f t="shared" si="82"/>
        <v>2341</v>
      </c>
      <c r="P234" s="13">
        <f t="shared" si="94"/>
        <v>25</v>
      </c>
      <c r="Q234" s="13">
        <f t="shared" si="83"/>
        <v>2342</v>
      </c>
      <c r="R234" s="13">
        <f t="shared" si="95"/>
        <v>21</v>
      </c>
      <c r="S234" s="13">
        <f t="shared" si="84"/>
        <v>2343</v>
      </c>
      <c r="T234" s="13">
        <f t="shared" si="96"/>
        <v>18</v>
      </c>
      <c r="U234" s="13">
        <f t="shared" si="97"/>
        <v>2344</v>
      </c>
      <c r="V234" s="13">
        <f t="shared" si="98"/>
        <v>21</v>
      </c>
      <c r="W234" s="13">
        <f t="shared" si="99"/>
        <v>2345</v>
      </c>
      <c r="X234" s="13">
        <f t="shared" si="100"/>
        <v>8</v>
      </c>
      <c r="Y234" s="2"/>
      <c r="Z234" s="1" t="str">
        <f t="shared" si="85"/>
        <v>if (!eeprom.eeprom_write(2340, 7));</v>
      </c>
      <c r="AA234" s="1" t="str">
        <f t="shared" si="86"/>
        <v>if (!eeprom.eeprom_write(2341, 25));</v>
      </c>
      <c r="AB234" s="1" t="str">
        <f t="shared" si="87"/>
        <v>if (!eeprom.eeprom_write(2342, 21));</v>
      </c>
      <c r="AC234" s="1" t="str">
        <f t="shared" si="88"/>
        <v>if (!eeprom.eeprom_write(2343, 18));</v>
      </c>
      <c r="AD234" s="1" t="str">
        <f t="shared" si="101"/>
        <v>if (!eeprom.eeprom_write(2344, 21));</v>
      </c>
      <c r="AE234" s="1" t="str">
        <f t="shared" si="102"/>
        <v>if (!eeprom.eeprom_write(2345, 8));</v>
      </c>
    </row>
    <row r="235" spans="2:31" x14ac:dyDescent="0.25">
      <c r="B235" s="13">
        <v>231</v>
      </c>
      <c r="C235" s="15">
        <v>45522</v>
      </c>
      <c r="D235" s="17">
        <v>0.26894675925925926</v>
      </c>
      <c r="E235" s="16">
        <f t="shared" si="89"/>
        <v>0.31061342592592595</v>
      </c>
      <c r="F235" s="17">
        <v>0.86589120370370365</v>
      </c>
      <c r="G235" s="17">
        <f t="shared" si="90"/>
        <v>0.88672453703703702</v>
      </c>
      <c r="H235" s="17">
        <f t="shared" si="91"/>
        <v>0.8797800925925926</v>
      </c>
      <c r="I235" s="17">
        <f t="shared" si="103"/>
        <v>1.7553472222222224</v>
      </c>
      <c r="J235" s="12">
        <f t="shared" si="80"/>
        <v>18</v>
      </c>
      <c r="K235" s="13">
        <f t="shared" si="81"/>
        <v>8</v>
      </c>
      <c r="L235" s="13">
        <f t="shared" si="79"/>
        <v>2350</v>
      </c>
      <c r="M235" s="13">
        <f t="shared" si="92"/>
        <v>2350</v>
      </c>
      <c r="N235" s="13">
        <f t="shared" si="93"/>
        <v>7</v>
      </c>
      <c r="O235" s="13">
        <f t="shared" si="82"/>
        <v>2351</v>
      </c>
      <c r="P235" s="13">
        <f t="shared" si="94"/>
        <v>27</v>
      </c>
      <c r="Q235" s="13">
        <f t="shared" si="83"/>
        <v>2352</v>
      </c>
      <c r="R235" s="13">
        <f t="shared" si="95"/>
        <v>21</v>
      </c>
      <c r="S235" s="13">
        <f t="shared" si="84"/>
        <v>2353</v>
      </c>
      <c r="T235" s="13">
        <f t="shared" si="96"/>
        <v>16</v>
      </c>
      <c r="U235" s="13">
        <f t="shared" si="97"/>
        <v>2354</v>
      </c>
      <c r="V235" s="13">
        <f t="shared" si="98"/>
        <v>21</v>
      </c>
      <c r="W235" s="13">
        <f t="shared" si="99"/>
        <v>2355</v>
      </c>
      <c r="X235" s="13">
        <f t="shared" si="100"/>
        <v>6</v>
      </c>
      <c r="Y235" s="2"/>
      <c r="Z235" s="1" t="str">
        <f t="shared" si="85"/>
        <v>if (!eeprom.eeprom_write(2350, 7));</v>
      </c>
      <c r="AA235" s="1" t="str">
        <f t="shared" si="86"/>
        <v>if (!eeprom.eeprom_write(2351, 27));</v>
      </c>
      <c r="AB235" s="1" t="str">
        <f t="shared" si="87"/>
        <v>if (!eeprom.eeprom_write(2352, 21));</v>
      </c>
      <c r="AC235" s="1" t="str">
        <f t="shared" si="88"/>
        <v>if (!eeprom.eeprom_write(2353, 16));</v>
      </c>
      <c r="AD235" s="1" t="str">
        <f t="shared" si="101"/>
        <v>if (!eeprom.eeprom_write(2354, 21));</v>
      </c>
      <c r="AE235" s="1" t="str">
        <f t="shared" si="102"/>
        <v>if (!eeprom.eeprom_write(2355, 6));</v>
      </c>
    </row>
    <row r="236" spans="2:31" x14ac:dyDescent="0.25">
      <c r="B236" s="13">
        <v>232</v>
      </c>
      <c r="C236" s="15">
        <v>45523</v>
      </c>
      <c r="D236" s="17">
        <v>0.27</v>
      </c>
      <c r="E236" s="16">
        <f t="shared" si="89"/>
        <v>0.3116666666666667</v>
      </c>
      <c r="F236" s="17">
        <v>0.86451388888888903</v>
      </c>
      <c r="G236" s="17">
        <f t="shared" si="90"/>
        <v>0.8853472222222224</v>
      </c>
      <c r="H236" s="17">
        <f t="shared" si="91"/>
        <v>0.87840277777777798</v>
      </c>
      <c r="I236" s="17">
        <f t="shared" si="103"/>
        <v>1.7539699074074075</v>
      </c>
      <c r="J236" s="12">
        <f t="shared" si="80"/>
        <v>19</v>
      </c>
      <c r="K236" s="13">
        <f t="shared" si="81"/>
        <v>8</v>
      </c>
      <c r="L236" s="13">
        <f t="shared" si="79"/>
        <v>2360</v>
      </c>
      <c r="M236" s="13">
        <f t="shared" si="92"/>
        <v>2360</v>
      </c>
      <c r="N236" s="13">
        <f t="shared" si="93"/>
        <v>7</v>
      </c>
      <c r="O236" s="13">
        <f t="shared" si="82"/>
        <v>2361</v>
      </c>
      <c r="P236" s="13">
        <f t="shared" si="94"/>
        <v>28</v>
      </c>
      <c r="Q236" s="13">
        <f t="shared" si="83"/>
        <v>2362</v>
      </c>
      <c r="R236" s="13">
        <f t="shared" si="95"/>
        <v>21</v>
      </c>
      <c r="S236" s="13">
        <f t="shared" si="84"/>
        <v>2363</v>
      </c>
      <c r="T236" s="13">
        <f t="shared" si="96"/>
        <v>14</v>
      </c>
      <c r="U236" s="13">
        <f t="shared" si="97"/>
        <v>2364</v>
      </c>
      <c r="V236" s="13">
        <f t="shared" si="98"/>
        <v>21</v>
      </c>
      <c r="W236" s="13">
        <f t="shared" si="99"/>
        <v>2365</v>
      </c>
      <c r="X236" s="13">
        <f t="shared" si="100"/>
        <v>4</v>
      </c>
      <c r="Y236" s="2"/>
      <c r="Z236" s="1" t="str">
        <f t="shared" si="85"/>
        <v>if (!eeprom.eeprom_write(2360, 7));</v>
      </c>
      <c r="AA236" s="1" t="str">
        <f t="shared" si="86"/>
        <v>if (!eeprom.eeprom_write(2361, 28));</v>
      </c>
      <c r="AB236" s="1" t="str">
        <f t="shared" si="87"/>
        <v>if (!eeprom.eeprom_write(2362, 21));</v>
      </c>
      <c r="AC236" s="1" t="str">
        <f t="shared" si="88"/>
        <v>if (!eeprom.eeprom_write(2363, 14));</v>
      </c>
      <c r="AD236" s="1" t="str">
        <f t="shared" si="101"/>
        <v>if (!eeprom.eeprom_write(2364, 21));</v>
      </c>
      <c r="AE236" s="1" t="str">
        <f t="shared" si="102"/>
        <v>if (!eeprom.eeprom_write(2365, 4));</v>
      </c>
    </row>
    <row r="237" spans="2:31" x14ac:dyDescent="0.25">
      <c r="B237" s="13">
        <v>233</v>
      </c>
      <c r="C237" s="15">
        <v>45524</v>
      </c>
      <c r="D237" s="17">
        <v>0.27106481481481481</v>
      </c>
      <c r="E237" s="16">
        <f t="shared" si="89"/>
        <v>0.3127314814814815</v>
      </c>
      <c r="F237" s="17">
        <v>0.86312500000000003</v>
      </c>
      <c r="G237" s="17">
        <f t="shared" si="90"/>
        <v>0.8839583333333334</v>
      </c>
      <c r="H237" s="17">
        <f t="shared" si="91"/>
        <v>0.87701388888888898</v>
      </c>
      <c r="I237" s="17">
        <f t="shared" si="103"/>
        <v>1.7525810185185187</v>
      </c>
      <c r="J237" s="12">
        <f t="shared" si="80"/>
        <v>20</v>
      </c>
      <c r="K237" s="13">
        <f t="shared" si="81"/>
        <v>8</v>
      </c>
      <c r="L237" s="13">
        <f t="shared" si="79"/>
        <v>2370</v>
      </c>
      <c r="M237" s="13">
        <f t="shared" si="92"/>
        <v>2370</v>
      </c>
      <c r="N237" s="13">
        <f t="shared" si="93"/>
        <v>7</v>
      </c>
      <c r="O237" s="13">
        <f t="shared" si="82"/>
        <v>2371</v>
      </c>
      <c r="P237" s="13">
        <f t="shared" si="94"/>
        <v>30</v>
      </c>
      <c r="Q237" s="13">
        <f t="shared" si="83"/>
        <v>2372</v>
      </c>
      <c r="R237" s="13">
        <f t="shared" si="95"/>
        <v>21</v>
      </c>
      <c r="S237" s="13">
        <f t="shared" si="84"/>
        <v>2373</v>
      </c>
      <c r="T237" s="13">
        <f t="shared" si="96"/>
        <v>12</v>
      </c>
      <c r="U237" s="13">
        <f t="shared" si="97"/>
        <v>2374</v>
      </c>
      <c r="V237" s="13">
        <f t="shared" si="98"/>
        <v>21</v>
      </c>
      <c r="W237" s="13">
        <f t="shared" si="99"/>
        <v>2375</v>
      </c>
      <c r="X237" s="13">
        <f t="shared" si="100"/>
        <v>2</v>
      </c>
      <c r="Y237" s="2"/>
      <c r="Z237" s="1" t="str">
        <f t="shared" si="85"/>
        <v>if (!eeprom.eeprom_write(2370, 7));</v>
      </c>
      <c r="AA237" s="1" t="str">
        <f t="shared" si="86"/>
        <v>if (!eeprom.eeprom_write(2371, 30));</v>
      </c>
      <c r="AB237" s="1" t="str">
        <f t="shared" si="87"/>
        <v>if (!eeprom.eeprom_write(2372, 21));</v>
      </c>
      <c r="AC237" s="1" t="str">
        <f t="shared" si="88"/>
        <v>if (!eeprom.eeprom_write(2373, 12));</v>
      </c>
      <c r="AD237" s="1" t="str">
        <f t="shared" si="101"/>
        <v>if (!eeprom.eeprom_write(2374, 21));</v>
      </c>
      <c r="AE237" s="1" t="str">
        <f t="shared" si="102"/>
        <v>if (!eeprom.eeprom_write(2375, 2));</v>
      </c>
    </row>
    <row r="238" spans="2:31" x14ac:dyDescent="0.25">
      <c r="B238" s="13">
        <v>234</v>
      </c>
      <c r="C238" s="15">
        <v>45525</v>
      </c>
      <c r="D238" s="17">
        <v>0.27211805555555557</v>
      </c>
      <c r="E238" s="16">
        <f t="shared" si="89"/>
        <v>0.31378472222222226</v>
      </c>
      <c r="F238" s="17">
        <v>0.86171296296296296</v>
      </c>
      <c r="G238" s="17">
        <f t="shared" si="90"/>
        <v>0.88254629629629633</v>
      </c>
      <c r="H238" s="17">
        <f t="shared" si="91"/>
        <v>0.87560185185185191</v>
      </c>
      <c r="I238" s="17">
        <f t="shared" si="103"/>
        <v>1.7511689814814817</v>
      </c>
      <c r="J238" s="12">
        <f t="shared" si="80"/>
        <v>21</v>
      </c>
      <c r="K238" s="13">
        <f t="shared" si="81"/>
        <v>8</v>
      </c>
      <c r="L238" s="13">
        <f t="shared" si="79"/>
        <v>2380</v>
      </c>
      <c r="M238" s="13">
        <f t="shared" si="92"/>
        <v>2380</v>
      </c>
      <c r="N238" s="13">
        <f t="shared" si="93"/>
        <v>7</v>
      </c>
      <c r="O238" s="13">
        <f t="shared" si="82"/>
        <v>2381</v>
      </c>
      <c r="P238" s="13">
        <f t="shared" si="94"/>
        <v>31</v>
      </c>
      <c r="Q238" s="13">
        <f t="shared" si="83"/>
        <v>2382</v>
      </c>
      <c r="R238" s="13">
        <f t="shared" si="95"/>
        <v>21</v>
      </c>
      <c r="S238" s="13">
        <f t="shared" si="84"/>
        <v>2383</v>
      </c>
      <c r="T238" s="13">
        <f t="shared" si="96"/>
        <v>10</v>
      </c>
      <c r="U238" s="13">
        <f t="shared" si="97"/>
        <v>2384</v>
      </c>
      <c r="V238" s="13">
        <f t="shared" si="98"/>
        <v>21</v>
      </c>
      <c r="W238" s="13">
        <f t="shared" si="99"/>
        <v>2385</v>
      </c>
      <c r="X238" s="13">
        <f t="shared" si="100"/>
        <v>0</v>
      </c>
      <c r="Y238" s="2"/>
      <c r="Z238" s="1" t="str">
        <f t="shared" si="85"/>
        <v>if (!eeprom.eeprom_write(2380, 7));</v>
      </c>
      <c r="AA238" s="1" t="str">
        <f t="shared" si="86"/>
        <v>if (!eeprom.eeprom_write(2381, 31));</v>
      </c>
      <c r="AB238" s="1" t="str">
        <f t="shared" si="87"/>
        <v>if (!eeprom.eeprom_write(2382, 21));</v>
      </c>
      <c r="AC238" s="1" t="str">
        <f t="shared" si="88"/>
        <v>if (!eeprom.eeprom_write(2383, 10));</v>
      </c>
      <c r="AD238" s="1" t="str">
        <f t="shared" si="101"/>
        <v>if (!eeprom.eeprom_write(2384, 21));</v>
      </c>
      <c r="AE238" s="1" t="str">
        <f t="shared" si="102"/>
        <v>if (!eeprom.eeprom_write(2385, 0));</v>
      </c>
    </row>
    <row r="239" spans="2:31" x14ac:dyDescent="0.25">
      <c r="B239" s="13">
        <v>235</v>
      </c>
      <c r="C239" s="15">
        <v>45526</v>
      </c>
      <c r="D239" s="17">
        <v>0.27318287037037037</v>
      </c>
      <c r="E239" s="16">
        <f t="shared" si="89"/>
        <v>0.31484953703703705</v>
      </c>
      <c r="F239" s="17">
        <v>0.860300925925926</v>
      </c>
      <c r="G239" s="17">
        <f t="shared" si="90"/>
        <v>0.88113425925925937</v>
      </c>
      <c r="H239" s="17">
        <f t="shared" si="91"/>
        <v>0.87418981481481495</v>
      </c>
      <c r="I239" s="17">
        <f t="shared" si="103"/>
        <v>1.7497569444444445</v>
      </c>
      <c r="J239" s="12">
        <f t="shared" si="80"/>
        <v>22</v>
      </c>
      <c r="K239" s="13">
        <f t="shared" si="81"/>
        <v>8</v>
      </c>
      <c r="L239" s="13">
        <f t="shared" si="79"/>
        <v>2390</v>
      </c>
      <c r="M239" s="13">
        <f t="shared" si="92"/>
        <v>2390</v>
      </c>
      <c r="N239" s="13">
        <f t="shared" si="93"/>
        <v>7</v>
      </c>
      <c r="O239" s="13">
        <f t="shared" si="82"/>
        <v>2391</v>
      </c>
      <c r="P239" s="13">
        <f t="shared" si="94"/>
        <v>33</v>
      </c>
      <c r="Q239" s="13">
        <f t="shared" si="83"/>
        <v>2392</v>
      </c>
      <c r="R239" s="13">
        <f t="shared" si="95"/>
        <v>21</v>
      </c>
      <c r="S239" s="13">
        <f t="shared" si="84"/>
        <v>2393</v>
      </c>
      <c r="T239" s="13">
        <f t="shared" si="96"/>
        <v>8</v>
      </c>
      <c r="U239" s="13">
        <f t="shared" si="97"/>
        <v>2394</v>
      </c>
      <c r="V239" s="13">
        <f t="shared" si="98"/>
        <v>20</v>
      </c>
      <c r="W239" s="13">
        <f t="shared" si="99"/>
        <v>2395</v>
      </c>
      <c r="X239" s="13">
        <f t="shared" si="100"/>
        <v>58</v>
      </c>
      <c r="Y239" s="2"/>
      <c r="Z239" s="1" t="str">
        <f t="shared" si="85"/>
        <v>if (!eeprom.eeprom_write(2390, 7));</v>
      </c>
      <c r="AA239" s="1" t="str">
        <f t="shared" si="86"/>
        <v>if (!eeprom.eeprom_write(2391, 33));</v>
      </c>
      <c r="AB239" s="1" t="str">
        <f t="shared" si="87"/>
        <v>if (!eeprom.eeprom_write(2392, 21));</v>
      </c>
      <c r="AC239" s="1" t="str">
        <f t="shared" si="88"/>
        <v>if (!eeprom.eeprom_write(2393, 8));</v>
      </c>
      <c r="AD239" s="1" t="str">
        <f t="shared" si="101"/>
        <v>if (!eeprom.eeprom_write(2394, 20));</v>
      </c>
      <c r="AE239" s="1" t="str">
        <f t="shared" si="102"/>
        <v>if (!eeprom.eeprom_write(2395, 58));</v>
      </c>
    </row>
    <row r="240" spans="2:31" x14ac:dyDescent="0.25">
      <c r="B240" s="13">
        <v>236</v>
      </c>
      <c r="C240" s="15">
        <v>45527</v>
      </c>
      <c r="D240" s="17">
        <v>0.27423611111111112</v>
      </c>
      <c r="E240" s="16">
        <f t="shared" si="89"/>
        <v>0.31590277777777781</v>
      </c>
      <c r="F240" s="17">
        <v>0.85887731481481477</v>
      </c>
      <c r="G240" s="17">
        <f t="shared" si="90"/>
        <v>0.87971064814814814</v>
      </c>
      <c r="H240" s="17">
        <f t="shared" si="91"/>
        <v>0.87276620370370372</v>
      </c>
      <c r="I240" s="17">
        <f t="shared" si="103"/>
        <v>1.7483333333333335</v>
      </c>
      <c r="J240" s="12">
        <f t="shared" si="80"/>
        <v>23</v>
      </c>
      <c r="K240" s="13">
        <f t="shared" si="81"/>
        <v>8</v>
      </c>
      <c r="L240" s="13">
        <f t="shared" si="79"/>
        <v>2400</v>
      </c>
      <c r="M240" s="13">
        <f t="shared" si="92"/>
        <v>2400</v>
      </c>
      <c r="N240" s="13">
        <f t="shared" si="93"/>
        <v>7</v>
      </c>
      <c r="O240" s="13">
        <f t="shared" si="82"/>
        <v>2401</v>
      </c>
      <c r="P240" s="13">
        <f t="shared" si="94"/>
        <v>34</v>
      </c>
      <c r="Q240" s="13">
        <f t="shared" si="83"/>
        <v>2402</v>
      </c>
      <c r="R240" s="13">
        <f t="shared" si="95"/>
        <v>21</v>
      </c>
      <c r="S240" s="13">
        <f t="shared" si="84"/>
        <v>2403</v>
      </c>
      <c r="T240" s="13">
        <f t="shared" si="96"/>
        <v>6</v>
      </c>
      <c r="U240" s="13">
        <f t="shared" si="97"/>
        <v>2404</v>
      </c>
      <c r="V240" s="13">
        <f t="shared" si="98"/>
        <v>20</v>
      </c>
      <c r="W240" s="13">
        <f t="shared" si="99"/>
        <v>2405</v>
      </c>
      <c r="X240" s="13">
        <f t="shared" si="100"/>
        <v>56</v>
      </c>
      <c r="Y240" s="2"/>
      <c r="Z240" s="1" t="str">
        <f t="shared" si="85"/>
        <v>if (!eeprom.eeprom_write(2400, 7));</v>
      </c>
      <c r="AA240" s="1" t="str">
        <f t="shared" si="86"/>
        <v>if (!eeprom.eeprom_write(2401, 34));</v>
      </c>
      <c r="AB240" s="1" t="str">
        <f t="shared" si="87"/>
        <v>if (!eeprom.eeprom_write(2402, 21));</v>
      </c>
      <c r="AC240" s="1" t="str">
        <f t="shared" si="88"/>
        <v>if (!eeprom.eeprom_write(2403, 6));</v>
      </c>
      <c r="AD240" s="1" t="str">
        <f t="shared" si="101"/>
        <v>if (!eeprom.eeprom_write(2404, 20));</v>
      </c>
      <c r="AE240" s="1" t="str">
        <f t="shared" si="102"/>
        <v>if (!eeprom.eeprom_write(2405, 56));</v>
      </c>
    </row>
    <row r="241" spans="2:31" x14ac:dyDescent="0.25">
      <c r="B241" s="13">
        <v>237</v>
      </c>
      <c r="C241" s="15">
        <v>45528</v>
      </c>
      <c r="D241" s="17">
        <v>0.27530092592592592</v>
      </c>
      <c r="E241" s="16">
        <f t="shared" si="89"/>
        <v>0.31696759259259261</v>
      </c>
      <c r="F241" s="17">
        <v>0.85744212962962973</v>
      </c>
      <c r="G241" s="17">
        <f t="shared" si="90"/>
        <v>0.8782754629629631</v>
      </c>
      <c r="H241" s="17">
        <f t="shared" si="91"/>
        <v>0.87133101851851869</v>
      </c>
      <c r="I241" s="17">
        <f t="shared" si="103"/>
        <v>1.7468981481481483</v>
      </c>
      <c r="J241" s="12">
        <f t="shared" si="80"/>
        <v>24</v>
      </c>
      <c r="K241" s="13">
        <f t="shared" si="81"/>
        <v>8</v>
      </c>
      <c r="L241" s="13">
        <f t="shared" si="79"/>
        <v>2410</v>
      </c>
      <c r="M241" s="13">
        <f t="shared" si="92"/>
        <v>2410</v>
      </c>
      <c r="N241" s="13">
        <f t="shared" si="93"/>
        <v>7</v>
      </c>
      <c r="O241" s="13">
        <f t="shared" si="82"/>
        <v>2411</v>
      </c>
      <c r="P241" s="13">
        <f t="shared" si="94"/>
        <v>36</v>
      </c>
      <c r="Q241" s="13">
        <f t="shared" si="83"/>
        <v>2412</v>
      </c>
      <c r="R241" s="13">
        <f t="shared" si="95"/>
        <v>21</v>
      </c>
      <c r="S241" s="13">
        <f t="shared" si="84"/>
        <v>2413</v>
      </c>
      <c r="T241" s="13">
        <f t="shared" si="96"/>
        <v>4</v>
      </c>
      <c r="U241" s="13">
        <f t="shared" si="97"/>
        <v>2414</v>
      </c>
      <c r="V241" s="13">
        <f t="shared" si="98"/>
        <v>20</v>
      </c>
      <c r="W241" s="13">
        <f t="shared" si="99"/>
        <v>2415</v>
      </c>
      <c r="X241" s="13">
        <f t="shared" si="100"/>
        <v>54</v>
      </c>
      <c r="Y241" s="2"/>
      <c r="Z241" s="1" t="str">
        <f t="shared" si="85"/>
        <v>if (!eeprom.eeprom_write(2410, 7));</v>
      </c>
      <c r="AA241" s="1" t="str">
        <f t="shared" si="86"/>
        <v>if (!eeprom.eeprom_write(2411, 36));</v>
      </c>
      <c r="AB241" s="1" t="str">
        <f t="shared" si="87"/>
        <v>if (!eeprom.eeprom_write(2412, 21));</v>
      </c>
      <c r="AC241" s="1" t="str">
        <f t="shared" si="88"/>
        <v>if (!eeprom.eeprom_write(2413, 4));</v>
      </c>
      <c r="AD241" s="1" t="str">
        <f t="shared" si="101"/>
        <v>if (!eeprom.eeprom_write(2414, 20));</v>
      </c>
      <c r="AE241" s="1" t="str">
        <f t="shared" si="102"/>
        <v>if (!eeprom.eeprom_write(2415, 54));</v>
      </c>
    </row>
    <row r="242" spans="2:31" x14ac:dyDescent="0.25">
      <c r="B242" s="13">
        <v>238</v>
      </c>
      <c r="C242" s="15">
        <v>45529</v>
      </c>
      <c r="D242" s="17">
        <v>0.27635416666666668</v>
      </c>
      <c r="E242" s="16">
        <f t="shared" si="89"/>
        <v>0.31802083333333336</v>
      </c>
      <c r="F242" s="17">
        <v>0.85599537037037043</v>
      </c>
      <c r="G242" s="17">
        <f t="shared" si="90"/>
        <v>0.8768287037037038</v>
      </c>
      <c r="H242" s="17">
        <f t="shared" si="91"/>
        <v>0.86988425925925938</v>
      </c>
      <c r="I242" s="17">
        <f t="shared" si="103"/>
        <v>1.7454513888888892</v>
      </c>
      <c r="J242" s="12">
        <f t="shared" si="80"/>
        <v>25</v>
      </c>
      <c r="K242" s="13">
        <f t="shared" si="81"/>
        <v>8</v>
      </c>
      <c r="L242" s="13">
        <f t="shared" si="79"/>
        <v>2420</v>
      </c>
      <c r="M242" s="13">
        <f t="shared" si="92"/>
        <v>2420</v>
      </c>
      <c r="N242" s="13">
        <f t="shared" si="93"/>
        <v>7</v>
      </c>
      <c r="O242" s="13">
        <f t="shared" si="82"/>
        <v>2421</v>
      </c>
      <c r="P242" s="13">
        <f t="shared" si="94"/>
        <v>37</v>
      </c>
      <c r="Q242" s="13">
        <f t="shared" si="83"/>
        <v>2422</v>
      </c>
      <c r="R242" s="13">
        <f t="shared" si="95"/>
        <v>21</v>
      </c>
      <c r="S242" s="13">
        <f t="shared" si="84"/>
        <v>2423</v>
      </c>
      <c r="T242" s="13">
        <f t="shared" si="96"/>
        <v>2</v>
      </c>
      <c r="U242" s="13">
        <f t="shared" si="97"/>
        <v>2424</v>
      </c>
      <c r="V242" s="13">
        <f t="shared" si="98"/>
        <v>20</v>
      </c>
      <c r="W242" s="13">
        <f t="shared" si="99"/>
        <v>2425</v>
      </c>
      <c r="X242" s="13">
        <f t="shared" si="100"/>
        <v>52</v>
      </c>
      <c r="Y242" s="2"/>
      <c r="Z242" s="1" t="str">
        <f t="shared" si="85"/>
        <v>if (!eeprom.eeprom_write(2420, 7));</v>
      </c>
      <c r="AA242" s="1" t="str">
        <f t="shared" si="86"/>
        <v>if (!eeprom.eeprom_write(2421, 37));</v>
      </c>
      <c r="AB242" s="1" t="str">
        <f t="shared" si="87"/>
        <v>if (!eeprom.eeprom_write(2422, 21));</v>
      </c>
      <c r="AC242" s="1" t="str">
        <f t="shared" si="88"/>
        <v>if (!eeprom.eeprom_write(2423, 2));</v>
      </c>
      <c r="AD242" s="1" t="str">
        <f t="shared" si="101"/>
        <v>if (!eeprom.eeprom_write(2424, 20));</v>
      </c>
      <c r="AE242" s="1" t="str">
        <f t="shared" si="102"/>
        <v>if (!eeprom.eeprom_write(2425, 52));</v>
      </c>
    </row>
    <row r="243" spans="2:31" x14ac:dyDescent="0.25">
      <c r="B243" s="13">
        <v>239</v>
      </c>
      <c r="C243" s="15">
        <v>45530</v>
      </c>
      <c r="D243" s="17">
        <v>0.27741898148148147</v>
      </c>
      <c r="E243" s="16">
        <f t="shared" si="89"/>
        <v>0.31908564814814816</v>
      </c>
      <c r="F243" s="17">
        <v>0.85454861111111113</v>
      </c>
      <c r="G243" s="17">
        <f t="shared" si="90"/>
        <v>0.8753819444444445</v>
      </c>
      <c r="H243" s="17">
        <f t="shared" si="91"/>
        <v>0.86843750000000008</v>
      </c>
      <c r="I243" s="17">
        <f t="shared" si="103"/>
        <v>1.7440046296296297</v>
      </c>
      <c r="J243" s="12">
        <f t="shared" si="80"/>
        <v>26</v>
      </c>
      <c r="K243" s="13">
        <f t="shared" si="81"/>
        <v>8</v>
      </c>
      <c r="L243" s="13">
        <f t="shared" si="79"/>
        <v>2430</v>
      </c>
      <c r="M243" s="13">
        <f t="shared" si="92"/>
        <v>2430</v>
      </c>
      <c r="N243" s="13">
        <f t="shared" si="93"/>
        <v>7</v>
      </c>
      <c r="O243" s="13">
        <f t="shared" si="82"/>
        <v>2431</v>
      </c>
      <c r="P243" s="13">
        <f t="shared" si="94"/>
        <v>39</v>
      </c>
      <c r="Q243" s="13">
        <f t="shared" si="83"/>
        <v>2432</v>
      </c>
      <c r="R243" s="13">
        <f t="shared" si="95"/>
        <v>21</v>
      </c>
      <c r="S243" s="13">
        <f t="shared" si="84"/>
        <v>2433</v>
      </c>
      <c r="T243" s="13">
        <f t="shared" si="96"/>
        <v>0</v>
      </c>
      <c r="U243" s="13">
        <f t="shared" si="97"/>
        <v>2434</v>
      </c>
      <c r="V243" s="13">
        <f t="shared" si="98"/>
        <v>20</v>
      </c>
      <c r="W243" s="13">
        <f t="shared" si="99"/>
        <v>2435</v>
      </c>
      <c r="X243" s="13">
        <f t="shared" si="100"/>
        <v>50</v>
      </c>
      <c r="Y243" s="2"/>
      <c r="Z243" s="1" t="str">
        <f t="shared" si="85"/>
        <v>if (!eeprom.eeprom_write(2430, 7));</v>
      </c>
      <c r="AA243" s="1" t="str">
        <f t="shared" si="86"/>
        <v>if (!eeprom.eeprom_write(2431, 39));</v>
      </c>
      <c r="AB243" s="1" t="str">
        <f t="shared" si="87"/>
        <v>if (!eeprom.eeprom_write(2432, 21));</v>
      </c>
      <c r="AC243" s="1" t="str">
        <f t="shared" si="88"/>
        <v>if (!eeprom.eeprom_write(2433, 0));</v>
      </c>
      <c r="AD243" s="1" t="str">
        <f t="shared" si="101"/>
        <v>if (!eeprom.eeprom_write(2434, 20));</v>
      </c>
      <c r="AE243" s="1" t="str">
        <f t="shared" si="102"/>
        <v>if (!eeprom.eeprom_write(2435, 50));</v>
      </c>
    </row>
    <row r="244" spans="2:31" x14ac:dyDescent="0.25">
      <c r="B244" s="13">
        <v>240</v>
      </c>
      <c r="C244" s="15">
        <v>45531</v>
      </c>
      <c r="D244" s="17">
        <v>0.27847222222222223</v>
      </c>
      <c r="E244" s="16">
        <f t="shared" si="89"/>
        <v>0.32013888888888892</v>
      </c>
      <c r="F244" s="17">
        <v>0.85307870370370376</v>
      </c>
      <c r="G244" s="17">
        <f t="shared" si="90"/>
        <v>0.87391203703703713</v>
      </c>
      <c r="H244" s="17">
        <f t="shared" si="91"/>
        <v>0.86696759259259271</v>
      </c>
      <c r="I244" s="17">
        <f t="shared" si="103"/>
        <v>1.7425347222222225</v>
      </c>
      <c r="J244" s="12">
        <f t="shared" si="80"/>
        <v>27</v>
      </c>
      <c r="K244" s="13">
        <f t="shared" si="81"/>
        <v>8</v>
      </c>
      <c r="L244" s="13">
        <f t="shared" si="79"/>
        <v>2440</v>
      </c>
      <c r="M244" s="13">
        <f t="shared" si="92"/>
        <v>2440</v>
      </c>
      <c r="N244" s="13">
        <f t="shared" si="93"/>
        <v>7</v>
      </c>
      <c r="O244" s="13">
        <f t="shared" si="82"/>
        <v>2441</v>
      </c>
      <c r="P244" s="13">
        <f t="shared" si="94"/>
        <v>41</v>
      </c>
      <c r="Q244" s="13">
        <f t="shared" si="83"/>
        <v>2442</v>
      </c>
      <c r="R244" s="13">
        <f t="shared" si="95"/>
        <v>20</v>
      </c>
      <c r="S244" s="13">
        <f t="shared" si="84"/>
        <v>2443</v>
      </c>
      <c r="T244" s="13">
        <f t="shared" si="96"/>
        <v>58</v>
      </c>
      <c r="U244" s="13">
        <f t="shared" si="97"/>
        <v>2444</v>
      </c>
      <c r="V244" s="13">
        <f t="shared" si="98"/>
        <v>20</v>
      </c>
      <c r="W244" s="13">
        <f t="shared" si="99"/>
        <v>2445</v>
      </c>
      <c r="X244" s="13">
        <f t="shared" si="100"/>
        <v>48</v>
      </c>
      <c r="Y244" s="2"/>
      <c r="Z244" s="1" t="str">
        <f t="shared" si="85"/>
        <v>if (!eeprom.eeprom_write(2440, 7));</v>
      </c>
      <c r="AA244" s="1" t="str">
        <f t="shared" si="86"/>
        <v>if (!eeprom.eeprom_write(2441, 41));</v>
      </c>
      <c r="AB244" s="1" t="str">
        <f t="shared" si="87"/>
        <v>if (!eeprom.eeprom_write(2442, 20));</v>
      </c>
      <c r="AC244" s="1" t="str">
        <f t="shared" si="88"/>
        <v>if (!eeprom.eeprom_write(2443, 58));</v>
      </c>
      <c r="AD244" s="1" t="str">
        <f t="shared" si="101"/>
        <v>if (!eeprom.eeprom_write(2444, 20));</v>
      </c>
      <c r="AE244" s="1" t="str">
        <f t="shared" si="102"/>
        <v>if (!eeprom.eeprom_write(2445, 48));</v>
      </c>
    </row>
    <row r="245" spans="2:31" x14ac:dyDescent="0.25">
      <c r="B245" s="13">
        <v>241</v>
      </c>
      <c r="C245" s="15">
        <v>45532</v>
      </c>
      <c r="D245" s="17">
        <v>0.27953703703703703</v>
      </c>
      <c r="E245" s="16">
        <f t="shared" si="89"/>
        <v>0.32120370370370371</v>
      </c>
      <c r="F245" s="17">
        <v>0.85160879629629638</v>
      </c>
      <c r="G245" s="17">
        <f t="shared" si="90"/>
        <v>0.87244212962962975</v>
      </c>
      <c r="H245" s="17">
        <f t="shared" si="91"/>
        <v>0.86549768518518533</v>
      </c>
      <c r="I245" s="17">
        <f t="shared" si="103"/>
        <v>1.7410648148148149</v>
      </c>
      <c r="J245" s="12">
        <f t="shared" si="80"/>
        <v>28</v>
      </c>
      <c r="K245" s="13">
        <f t="shared" si="81"/>
        <v>8</v>
      </c>
      <c r="L245" s="13">
        <f t="shared" si="79"/>
        <v>2450</v>
      </c>
      <c r="M245" s="13">
        <f t="shared" si="92"/>
        <v>2450</v>
      </c>
      <c r="N245" s="13">
        <f t="shared" si="93"/>
        <v>7</v>
      </c>
      <c r="O245" s="13">
        <f t="shared" si="82"/>
        <v>2451</v>
      </c>
      <c r="P245" s="13">
        <f t="shared" si="94"/>
        <v>42</v>
      </c>
      <c r="Q245" s="13">
        <f t="shared" si="83"/>
        <v>2452</v>
      </c>
      <c r="R245" s="13">
        <f t="shared" si="95"/>
        <v>20</v>
      </c>
      <c r="S245" s="13">
        <f t="shared" si="84"/>
        <v>2453</v>
      </c>
      <c r="T245" s="13">
        <f t="shared" si="96"/>
        <v>56</v>
      </c>
      <c r="U245" s="13">
        <f t="shared" si="97"/>
        <v>2454</v>
      </c>
      <c r="V245" s="13">
        <f t="shared" si="98"/>
        <v>20</v>
      </c>
      <c r="W245" s="13">
        <f t="shared" si="99"/>
        <v>2455</v>
      </c>
      <c r="X245" s="13">
        <f t="shared" si="100"/>
        <v>46</v>
      </c>
      <c r="Y245" s="2"/>
      <c r="Z245" s="1" t="str">
        <f t="shared" si="85"/>
        <v>if (!eeprom.eeprom_write(2450, 7));</v>
      </c>
      <c r="AA245" s="1" t="str">
        <f t="shared" si="86"/>
        <v>if (!eeprom.eeprom_write(2451, 42));</v>
      </c>
      <c r="AB245" s="1" t="str">
        <f t="shared" si="87"/>
        <v>if (!eeprom.eeprom_write(2452, 20));</v>
      </c>
      <c r="AC245" s="1" t="str">
        <f t="shared" si="88"/>
        <v>if (!eeprom.eeprom_write(2453, 56));</v>
      </c>
      <c r="AD245" s="1" t="str">
        <f t="shared" si="101"/>
        <v>if (!eeprom.eeprom_write(2454, 20));</v>
      </c>
      <c r="AE245" s="1" t="str">
        <f t="shared" si="102"/>
        <v>if (!eeprom.eeprom_write(2455, 46));</v>
      </c>
    </row>
    <row r="246" spans="2:31" x14ac:dyDescent="0.25">
      <c r="B246" s="13">
        <v>242</v>
      </c>
      <c r="C246" s="15">
        <v>45533</v>
      </c>
      <c r="D246" s="17">
        <v>0.28059027777777779</v>
      </c>
      <c r="E246" s="16">
        <f t="shared" si="89"/>
        <v>0.32225694444444447</v>
      </c>
      <c r="F246" s="17">
        <v>0.85013888888888889</v>
      </c>
      <c r="G246" s="17">
        <f t="shared" si="90"/>
        <v>0.87097222222222226</v>
      </c>
      <c r="H246" s="17">
        <f t="shared" si="91"/>
        <v>0.86402777777777784</v>
      </c>
      <c r="I246" s="17">
        <f t="shared" si="103"/>
        <v>1.7395949074074075</v>
      </c>
      <c r="J246" s="12">
        <f t="shared" si="80"/>
        <v>29</v>
      </c>
      <c r="K246" s="13">
        <f t="shared" si="81"/>
        <v>8</v>
      </c>
      <c r="L246" s="13">
        <f t="shared" si="79"/>
        <v>2460</v>
      </c>
      <c r="M246" s="13">
        <f t="shared" si="92"/>
        <v>2460</v>
      </c>
      <c r="N246" s="13">
        <f t="shared" si="93"/>
        <v>7</v>
      </c>
      <c r="O246" s="13">
        <f t="shared" si="82"/>
        <v>2461</v>
      </c>
      <c r="P246" s="13">
        <f t="shared" si="94"/>
        <v>44</v>
      </c>
      <c r="Q246" s="13">
        <f t="shared" si="83"/>
        <v>2462</v>
      </c>
      <c r="R246" s="13">
        <f t="shared" si="95"/>
        <v>20</v>
      </c>
      <c r="S246" s="13">
        <f t="shared" si="84"/>
        <v>2463</v>
      </c>
      <c r="T246" s="13">
        <f t="shared" si="96"/>
        <v>54</v>
      </c>
      <c r="U246" s="13">
        <f t="shared" si="97"/>
        <v>2464</v>
      </c>
      <c r="V246" s="13">
        <f t="shared" si="98"/>
        <v>20</v>
      </c>
      <c r="W246" s="13">
        <f t="shared" si="99"/>
        <v>2465</v>
      </c>
      <c r="X246" s="13">
        <f t="shared" si="100"/>
        <v>44</v>
      </c>
      <c r="Y246" s="2"/>
      <c r="Z246" s="1" t="str">
        <f t="shared" si="85"/>
        <v>if (!eeprom.eeprom_write(2460, 7));</v>
      </c>
      <c r="AA246" s="1" t="str">
        <f t="shared" si="86"/>
        <v>if (!eeprom.eeprom_write(2461, 44));</v>
      </c>
      <c r="AB246" s="1" t="str">
        <f t="shared" si="87"/>
        <v>if (!eeprom.eeprom_write(2462, 20));</v>
      </c>
      <c r="AC246" s="1" t="str">
        <f t="shared" si="88"/>
        <v>if (!eeprom.eeprom_write(2463, 54));</v>
      </c>
      <c r="AD246" s="1" t="str">
        <f t="shared" si="101"/>
        <v>if (!eeprom.eeprom_write(2464, 20));</v>
      </c>
      <c r="AE246" s="1" t="str">
        <f t="shared" si="102"/>
        <v>if (!eeprom.eeprom_write(2465, 44));</v>
      </c>
    </row>
    <row r="247" spans="2:31" x14ac:dyDescent="0.25">
      <c r="B247" s="13">
        <v>243</v>
      </c>
      <c r="C247" s="15">
        <v>45534</v>
      </c>
      <c r="D247" s="17">
        <v>0.28165509259259258</v>
      </c>
      <c r="E247" s="16">
        <f t="shared" si="89"/>
        <v>0.32332175925925927</v>
      </c>
      <c r="F247" s="17">
        <v>0.84865740740740747</v>
      </c>
      <c r="G247" s="17">
        <f t="shared" si="90"/>
        <v>0.86949074074074084</v>
      </c>
      <c r="H247" s="17">
        <f t="shared" si="91"/>
        <v>0.86254629629629642</v>
      </c>
      <c r="I247" s="17">
        <f t="shared" si="103"/>
        <v>1.7381134259259261</v>
      </c>
      <c r="J247" s="12">
        <f t="shared" si="80"/>
        <v>30</v>
      </c>
      <c r="K247" s="13">
        <f t="shared" si="81"/>
        <v>8</v>
      </c>
      <c r="L247" s="13">
        <f t="shared" si="79"/>
        <v>2470</v>
      </c>
      <c r="M247" s="13">
        <f t="shared" si="92"/>
        <v>2470</v>
      </c>
      <c r="N247" s="13">
        <f t="shared" si="93"/>
        <v>7</v>
      </c>
      <c r="O247" s="13">
        <f t="shared" si="82"/>
        <v>2471</v>
      </c>
      <c r="P247" s="13">
        <f t="shared" si="94"/>
        <v>45</v>
      </c>
      <c r="Q247" s="13">
        <f t="shared" si="83"/>
        <v>2472</v>
      </c>
      <c r="R247" s="13">
        <f t="shared" si="95"/>
        <v>20</v>
      </c>
      <c r="S247" s="13">
        <f t="shared" si="84"/>
        <v>2473</v>
      </c>
      <c r="T247" s="13">
        <f t="shared" si="96"/>
        <v>52</v>
      </c>
      <c r="U247" s="13">
        <f t="shared" si="97"/>
        <v>2474</v>
      </c>
      <c r="V247" s="13">
        <f t="shared" si="98"/>
        <v>20</v>
      </c>
      <c r="W247" s="13">
        <f t="shared" si="99"/>
        <v>2475</v>
      </c>
      <c r="X247" s="13">
        <f t="shared" si="100"/>
        <v>42</v>
      </c>
      <c r="Y247" s="2"/>
      <c r="Z247" s="1" t="str">
        <f t="shared" si="85"/>
        <v>if (!eeprom.eeprom_write(2470, 7));</v>
      </c>
      <c r="AA247" s="1" t="str">
        <f t="shared" si="86"/>
        <v>if (!eeprom.eeprom_write(2471, 45));</v>
      </c>
      <c r="AB247" s="1" t="str">
        <f t="shared" si="87"/>
        <v>if (!eeprom.eeprom_write(2472, 20));</v>
      </c>
      <c r="AC247" s="1" t="str">
        <f t="shared" si="88"/>
        <v>if (!eeprom.eeprom_write(2473, 52));</v>
      </c>
      <c r="AD247" s="1" t="str">
        <f t="shared" si="101"/>
        <v>if (!eeprom.eeprom_write(2474, 20));</v>
      </c>
      <c r="AE247" s="1" t="str">
        <f t="shared" si="102"/>
        <v>if (!eeprom.eeprom_write(2475, 42));</v>
      </c>
    </row>
    <row r="248" spans="2:31" x14ac:dyDescent="0.25">
      <c r="B248" s="13">
        <v>244</v>
      </c>
      <c r="C248" s="15">
        <v>45535</v>
      </c>
      <c r="D248" s="17">
        <v>0.28270833333333334</v>
      </c>
      <c r="E248" s="16">
        <f t="shared" si="89"/>
        <v>0.32437500000000002</v>
      </c>
      <c r="F248" s="17">
        <v>0.8471643518518519</v>
      </c>
      <c r="G248" s="17">
        <f t="shared" si="90"/>
        <v>0.86799768518518527</v>
      </c>
      <c r="H248" s="17">
        <f t="shared" si="91"/>
        <v>0.86105324074074086</v>
      </c>
      <c r="I248" s="17">
        <f t="shared" si="103"/>
        <v>1.7366203703703706</v>
      </c>
      <c r="J248" s="12">
        <f t="shared" si="80"/>
        <v>31</v>
      </c>
      <c r="K248" s="13">
        <f t="shared" si="81"/>
        <v>8</v>
      </c>
      <c r="L248" s="13">
        <f t="shared" si="79"/>
        <v>2480</v>
      </c>
      <c r="M248" s="13">
        <f t="shared" si="92"/>
        <v>2480</v>
      </c>
      <c r="N248" s="13">
        <f t="shared" si="93"/>
        <v>7</v>
      </c>
      <c r="O248" s="13">
        <f t="shared" si="82"/>
        <v>2481</v>
      </c>
      <c r="P248" s="13">
        <f t="shared" si="94"/>
        <v>47</v>
      </c>
      <c r="Q248" s="13">
        <f t="shared" si="83"/>
        <v>2482</v>
      </c>
      <c r="R248" s="13">
        <f t="shared" si="95"/>
        <v>20</v>
      </c>
      <c r="S248" s="13">
        <f t="shared" si="84"/>
        <v>2483</v>
      </c>
      <c r="T248" s="13">
        <f t="shared" si="96"/>
        <v>49</v>
      </c>
      <c r="U248" s="13">
        <f t="shared" si="97"/>
        <v>2484</v>
      </c>
      <c r="V248" s="13">
        <f t="shared" si="98"/>
        <v>20</v>
      </c>
      <c r="W248" s="13">
        <f t="shared" si="99"/>
        <v>2485</v>
      </c>
      <c r="X248" s="13">
        <f t="shared" si="100"/>
        <v>39</v>
      </c>
      <c r="Y248" s="2"/>
      <c r="Z248" s="1" t="str">
        <f t="shared" si="85"/>
        <v>if (!eeprom.eeprom_write(2480, 7));</v>
      </c>
      <c r="AA248" s="1" t="str">
        <f t="shared" si="86"/>
        <v>if (!eeprom.eeprom_write(2481, 47));</v>
      </c>
      <c r="AB248" s="1" t="str">
        <f t="shared" si="87"/>
        <v>if (!eeprom.eeprom_write(2482, 20));</v>
      </c>
      <c r="AC248" s="1" t="str">
        <f t="shared" si="88"/>
        <v>if (!eeprom.eeprom_write(2483, 49));</v>
      </c>
      <c r="AD248" s="1" t="str">
        <f t="shared" si="101"/>
        <v>if (!eeprom.eeprom_write(2484, 20));</v>
      </c>
      <c r="AE248" s="1" t="str">
        <f t="shared" si="102"/>
        <v>if (!eeprom.eeprom_write(2485, 39));</v>
      </c>
    </row>
    <row r="249" spans="2:31" x14ac:dyDescent="0.25">
      <c r="B249" s="13">
        <v>245</v>
      </c>
      <c r="C249" s="15">
        <v>45536</v>
      </c>
      <c r="D249" s="17">
        <v>0.28377314814814814</v>
      </c>
      <c r="E249" s="16">
        <f t="shared" si="89"/>
        <v>0.32543981481481482</v>
      </c>
      <c r="F249" s="17">
        <v>0.8456597222222223</v>
      </c>
      <c r="G249" s="17">
        <f t="shared" si="90"/>
        <v>0.86649305555555567</v>
      </c>
      <c r="H249" s="17">
        <f t="shared" si="91"/>
        <v>0.85954861111111125</v>
      </c>
      <c r="I249" s="17">
        <v>0.86875000000000002</v>
      </c>
      <c r="J249" s="12">
        <f t="shared" si="80"/>
        <v>1</v>
      </c>
      <c r="K249" s="13">
        <f t="shared" si="81"/>
        <v>9</v>
      </c>
      <c r="L249" s="13">
        <f t="shared" si="79"/>
        <v>2490</v>
      </c>
      <c r="M249" s="13">
        <f t="shared" si="92"/>
        <v>2490</v>
      </c>
      <c r="N249" s="13">
        <f t="shared" si="93"/>
        <v>7</v>
      </c>
      <c r="O249" s="13">
        <f t="shared" si="82"/>
        <v>2491</v>
      </c>
      <c r="P249" s="13">
        <f t="shared" si="94"/>
        <v>48</v>
      </c>
      <c r="Q249" s="13">
        <f t="shared" si="83"/>
        <v>2492</v>
      </c>
      <c r="R249" s="13">
        <f t="shared" si="95"/>
        <v>20</v>
      </c>
      <c r="S249" s="13">
        <f t="shared" si="84"/>
        <v>2493</v>
      </c>
      <c r="T249" s="13">
        <f t="shared" si="96"/>
        <v>47</v>
      </c>
      <c r="U249" s="13">
        <f t="shared" si="97"/>
        <v>2494</v>
      </c>
      <c r="V249" s="13">
        <f t="shared" si="98"/>
        <v>20</v>
      </c>
      <c r="W249" s="13">
        <f t="shared" si="99"/>
        <v>2495</v>
      </c>
      <c r="X249" s="13">
        <f t="shared" si="100"/>
        <v>37</v>
      </c>
      <c r="Y249" s="2"/>
      <c r="Z249" s="1" t="str">
        <f t="shared" si="85"/>
        <v>if (!eeprom.eeprom_write(2490, 7));</v>
      </c>
      <c r="AA249" s="1" t="str">
        <f t="shared" si="86"/>
        <v>if (!eeprom.eeprom_write(2491, 48));</v>
      </c>
      <c r="AB249" s="1" t="str">
        <f t="shared" si="87"/>
        <v>if (!eeprom.eeprom_write(2492, 20));</v>
      </c>
      <c r="AC249" s="1" t="str">
        <f t="shared" si="88"/>
        <v>if (!eeprom.eeprom_write(2493, 47));</v>
      </c>
      <c r="AD249" s="1" t="str">
        <f t="shared" si="101"/>
        <v>if (!eeprom.eeprom_write(2494, 20));</v>
      </c>
      <c r="AE249" s="1" t="str">
        <f t="shared" si="102"/>
        <v>if (!eeprom.eeprom_write(2495, 37));</v>
      </c>
    </row>
    <row r="250" spans="2:31" x14ac:dyDescent="0.25">
      <c r="B250" s="13">
        <v>246</v>
      </c>
      <c r="C250" s="15">
        <v>45537</v>
      </c>
      <c r="D250" s="17">
        <v>0.28482638888888889</v>
      </c>
      <c r="E250" s="16">
        <f t="shared" si="89"/>
        <v>0.32649305555555558</v>
      </c>
      <c r="F250" s="17">
        <v>0.84415509259259269</v>
      </c>
      <c r="G250" s="17">
        <f t="shared" si="90"/>
        <v>0.86498842592592606</v>
      </c>
      <c r="H250" s="17">
        <f t="shared" si="91"/>
        <v>0.85804398148148164</v>
      </c>
      <c r="I250" s="17">
        <f>F250+$G$263</f>
        <v>1.6891782407407407</v>
      </c>
      <c r="J250" s="12">
        <f t="shared" si="80"/>
        <v>2</v>
      </c>
      <c r="K250" s="13">
        <f t="shared" si="81"/>
        <v>9</v>
      </c>
      <c r="L250" s="13">
        <f t="shared" si="79"/>
        <v>2500</v>
      </c>
      <c r="M250" s="13">
        <f t="shared" si="92"/>
        <v>2500</v>
      </c>
      <c r="N250" s="13">
        <f t="shared" si="93"/>
        <v>7</v>
      </c>
      <c r="O250" s="13">
        <f t="shared" si="82"/>
        <v>2501</v>
      </c>
      <c r="P250" s="13">
        <f t="shared" si="94"/>
        <v>50</v>
      </c>
      <c r="Q250" s="13">
        <f t="shared" si="83"/>
        <v>2502</v>
      </c>
      <c r="R250" s="13">
        <f t="shared" si="95"/>
        <v>20</v>
      </c>
      <c r="S250" s="13">
        <f t="shared" si="84"/>
        <v>2503</v>
      </c>
      <c r="T250" s="13">
        <f t="shared" si="96"/>
        <v>45</v>
      </c>
      <c r="U250" s="13">
        <f t="shared" si="97"/>
        <v>2504</v>
      </c>
      <c r="V250" s="13">
        <f t="shared" si="98"/>
        <v>20</v>
      </c>
      <c r="W250" s="13">
        <f t="shared" si="99"/>
        <v>2505</v>
      </c>
      <c r="X250" s="13">
        <f t="shared" si="100"/>
        <v>35</v>
      </c>
      <c r="Y250" s="2"/>
      <c r="Z250" s="1" t="str">
        <f t="shared" si="85"/>
        <v>if (!eeprom.eeprom_write(2500, 7));</v>
      </c>
      <c r="AA250" s="1" t="str">
        <f t="shared" si="86"/>
        <v>if (!eeprom.eeprom_write(2501, 50));</v>
      </c>
      <c r="AB250" s="1" t="str">
        <f t="shared" si="87"/>
        <v>if (!eeprom.eeprom_write(2502, 20));</v>
      </c>
      <c r="AC250" s="1" t="str">
        <f t="shared" si="88"/>
        <v>if (!eeprom.eeprom_write(2503, 45));</v>
      </c>
      <c r="AD250" s="1" t="str">
        <f t="shared" si="101"/>
        <v>if (!eeprom.eeprom_write(2504, 20));</v>
      </c>
      <c r="AE250" s="1" t="str">
        <f t="shared" si="102"/>
        <v>if (!eeprom.eeprom_write(2505, 35));</v>
      </c>
    </row>
    <row r="251" spans="2:31" x14ac:dyDescent="0.25">
      <c r="B251" s="13">
        <v>247</v>
      </c>
      <c r="C251" s="15">
        <v>45538</v>
      </c>
      <c r="D251" s="17">
        <v>0.28587962962962959</v>
      </c>
      <c r="E251" s="16">
        <f t="shared" si="89"/>
        <v>0.32754629629629628</v>
      </c>
      <c r="F251" s="17">
        <v>0.84265046296296298</v>
      </c>
      <c r="G251" s="17">
        <f t="shared" si="90"/>
        <v>0.86348379629629635</v>
      </c>
      <c r="H251" s="17">
        <f t="shared" si="91"/>
        <v>0.85653935185185193</v>
      </c>
      <c r="I251" s="17">
        <f t="shared" ref="I251:I278" si="104">F251+$G$263</f>
        <v>1.6876736111111112</v>
      </c>
      <c r="J251" s="12">
        <f t="shared" si="80"/>
        <v>3</v>
      </c>
      <c r="K251" s="13">
        <f t="shared" si="81"/>
        <v>9</v>
      </c>
      <c r="L251" s="13">
        <f t="shared" si="79"/>
        <v>2510</v>
      </c>
      <c r="M251" s="13">
        <f t="shared" si="92"/>
        <v>2510</v>
      </c>
      <c r="N251" s="13">
        <f t="shared" si="93"/>
        <v>7</v>
      </c>
      <c r="O251" s="13">
        <f t="shared" si="82"/>
        <v>2511</v>
      </c>
      <c r="P251" s="13">
        <f t="shared" si="94"/>
        <v>51</v>
      </c>
      <c r="Q251" s="13">
        <f t="shared" si="83"/>
        <v>2512</v>
      </c>
      <c r="R251" s="13">
        <f t="shared" si="95"/>
        <v>20</v>
      </c>
      <c r="S251" s="13">
        <f t="shared" si="84"/>
        <v>2513</v>
      </c>
      <c r="T251" s="13">
        <f t="shared" si="96"/>
        <v>43</v>
      </c>
      <c r="U251" s="13">
        <f t="shared" si="97"/>
        <v>2514</v>
      </c>
      <c r="V251" s="13">
        <f t="shared" si="98"/>
        <v>20</v>
      </c>
      <c r="W251" s="13">
        <f t="shared" si="99"/>
        <v>2515</v>
      </c>
      <c r="X251" s="13">
        <f t="shared" si="100"/>
        <v>33</v>
      </c>
      <c r="Y251" s="2"/>
      <c r="Z251" s="1" t="str">
        <f t="shared" si="85"/>
        <v>if (!eeprom.eeprom_write(2510, 7));</v>
      </c>
      <c r="AA251" s="1" t="str">
        <f t="shared" si="86"/>
        <v>if (!eeprom.eeprom_write(2511, 51));</v>
      </c>
      <c r="AB251" s="1" t="str">
        <f t="shared" si="87"/>
        <v>if (!eeprom.eeprom_write(2512, 20));</v>
      </c>
      <c r="AC251" s="1" t="str">
        <f t="shared" si="88"/>
        <v>if (!eeprom.eeprom_write(2513, 43));</v>
      </c>
      <c r="AD251" s="1" t="str">
        <f t="shared" si="101"/>
        <v>if (!eeprom.eeprom_write(2514, 20));</v>
      </c>
      <c r="AE251" s="1" t="str">
        <f t="shared" si="102"/>
        <v>if (!eeprom.eeprom_write(2515, 33));</v>
      </c>
    </row>
    <row r="252" spans="2:31" x14ac:dyDescent="0.25">
      <c r="B252" s="13">
        <v>248</v>
      </c>
      <c r="C252" s="15">
        <v>45539</v>
      </c>
      <c r="D252" s="17">
        <v>0.28694444444444445</v>
      </c>
      <c r="E252" s="16">
        <f t="shared" si="89"/>
        <v>0.32861111111111113</v>
      </c>
      <c r="F252" s="17">
        <v>0.84113425925925922</v>
      </c>
      <c r="G252" s="17">
        <f t="shared" si="90"/>
        <v>0.86196759259259259</v>
      </c>
      <c r="H252" s="17">
        <f t="shared" si="91"/>
        <v>0.85502314814814817</v>
      </c>
      <c r="I252" s="17">
        <f t="shared" si="104"/>
        <v>1.6861574074074075</v>
      </c>
      <c r="J252" s="12">
        <f t="shared" si="80"/>
        <v>4</v>
      </c>
      <c r="K252" s="13">
        <f t="shared" si="81"/>
        <v>9</v>
      </c>
      <c r="L252" s="13">
        <f t="shared" si="79"/>
        <v>2520</v>
      </c>
      <c r="M252" s="13">
        <f t="shared" si="92"/>
        <v>2520</v>
      </c>
      <c r="N252" s="13">
        <f t="shared" si="93"/>
        <v>7</v>
      </c>
      <c r="O252" s="13">
        <f t="shared" si="82"/>
        <v>2521</v>
      </c>
      <c r="P252" s="13">
        <f t="shared" si="94"/>
        <v>53</v>
      </c>
      <c r="Q252" s="13">
        <f t="shared" si="83"/>
        <v>2522</v>
      </c>
      <c r="R252" s="13">
        <f t="shared" si="95"/>
        <v>20</v>
      </c>
      <c r="S252" s="13">
        <f t="shared" si="84"/>
        <v>2523</v>
      </c>
      <c r="T252" s="13">
        <f t="shared" si="96"/>
        <v>41</v>
      </c>
      <c r="U252" s="13">
        <f t="shared" si="97"/>
        <v>2524</v>
      </c>
      <c r="V252" s="13">
        <f t="shared" si="98"/>
        <v>20</v>
      </c>
      <c r="W252" s="13">
        <f t="shared" si="99"/>
        <v>2525</v>
      </c>
      <c r="X252" s="13">
        <f t="shared" si="100"/>
        <v>31</v>
      </c>
      <c r="Y252" s="2"/>
      <c r="Z252" s="1" t="str">
        <f t="shared" si="85"/>
        <v>if (!eeprom.eeprom_write(2520, 7));</v>
      </c>
      <c r="AA252" s="1" t="str">
        <f t="shared" si="86"/>
        <v>if (!eeprom.eeprom_write(2521, 53));</v>
      </c>
      <c r="AB252" s="1" t="str">
        <f t="shared" si="87"/>
        <v>if (!eeprom.eeprom_write(2522, 20));</v>
      </c>
      <c r="AC252" s="1" t="str">
        <f t="shared" si="88"/>
        <v>if (!eeprom.eeprom_write(2523, 41));</v>
      </c>
      <c r="AD252" s="1" t="str">
        <f t="shared" si="101"/>
        <v>if (!eeprom.eeprom_write(2524, 20));</v>
      </c>
      <c r="AE252" s="1" t="str">
        <f t="shared" si="102"/>
        <v>if (!eeprom.eeprom_write(2525, 31));</v>
      </c>
    </row>
    <row r="253" spans="2:31" x14ac:dyDescent="0.25">
      <c r="B253" s="13">
        <v>249</v>
      </c>
      <c r="C253" s="15">
        <v>45540</v>
      </c>
      <c r="D253" s="17">
        <v>0.28799768518518515</v>
      </c>
      <c r="E253" s="16">
        <f t="shared" si="89"/>
        <v>0.32966435185185183</v>
      </c>
      <c r="F253" s="17">
        <v>0.83960648148148154</v>
      </c>
      <c r="G253" s="17">
        <f t="shared" si="90"/>
        <v>0.86043981481481491</v>
      </c>
      <c r="H253" s="17">
        <f t="shared" si="91"/>
        <v>0.85349537037037049</v>
      </c>
      <c r="I253" s="17">
        <f t="shared" si="104"/>
        <v>1.6846296296296297</v>
      </c>
      <c r="J253" s="12">
        <f t="shared" si="80"/>
        <v>5</v>
      </c>
      <c r="K253" s="13">
        <f t="shared" si="81"/>
        <v>9</v>
      </c>
      <c r="L253" s="13">
        <f t="shared" si="79"/>
        <v>2530</v>
      </c>
      <c r="M253" s="13">
        <f t="shared" si="92"/>
        <v>2530</v>
      </c>
      <c r="N253" s="13">
        <f t="shared" si="93"/>
        <v>7</v>
      </c>
      <c r="O253" s="13">
        <f t="shared" si="82"/>
        <v>2531</v>
      </c>
      <c r="P253" s="13">
        <f t="shared" si="94"/>
        <v>54</v>
      </c>
      <c r="Q253" s="13">
        <f t="shared" si="83"/>
        <v>2532</v>
      </c>
      <c r="R253" s="13">
        <f t="shared" si="95"/>
        <v>20</v>
      </c>
      <c r="S253" s="13">
        <f t="shared" si="84"/>
        <v>2533</v>
      </c>
      <c r="T253" s="13">
        <f t="shared" si="96"/>
        <v>39</v>
      </c>
      <c r="U253" s="13">
        <f t="shared" si="97"/>
        <v>2534</v>
      </c>
      <c r="V253" s="13">
        <f t="shared" si="98"/>
        <v>20</v>
      </c>
      <c r="W253" s="13">
        <f t="shared" si="99"/>
        <v>2535</v>
      </c>
      <c r="X253" s="13">
        <f t="shared" si="100"/>
        <v>29</v>
      </c>
      <c r="Y253" s="2"/>
      <c r="Z253" s="1" t="str">
        <f t="shared" si="85"/>
        <v>if (!eeprom.eeprom_write(2530, 7));</v>
      </c>
      <c r="AA253" s="1" t="str">
        <f t="shared" si="86"/>
        <v>if (!eeprom.eeprom_write(2531, 54));</v>
      </c>
      <c r="AB253" s="1" t="str">
        <f t="shared" si="87"/>
        <v>if (!eeprom.eeprom_write(2532, 20));</v>
      </c>
      <c r="AC253" s="1" t="str">
        <f t="shared" si="88"/>
        <v>if (!eeprom.eeprom_write(2533, 39));</v>
      </c>
      <c r="AD253" s="1" t="str">
        <f t="shared" si="101"/>
        <v>if (!eeprom.eeprom_write(2534, 20));</v>
      </c>
      <c r="AE253" s="1" t="str">
        <f t="shared" si="102"/>
        <v>if (!eeprom.eeprom_write(2535, 29));</v>
      </c>
    </row>
    <row r="254" spans="2:31" x14ac:dyDescent="0.25">
      <c r="B254" s="13">
        <v>250</v>
      </c>
      <c r="C254" s="15">
        <v>45541</v>
      </c>
      <c r="D254" s="17">
        <v>0.28905092592592591</v>
      </c>
      <c r="E254" s="16">
        <f t="shared" si="89"/>
        <v>0.33071759259259259</v>
      </c>
      <c r="F254" s="17">
        <v>0.83807870370370363</v>
      </c>
      <c r="G254" s="17">
        <f t="shared" si="90"/>
        <v>0.858912037037037</v>
      </c>
      <c r="H254" s="17">
        <f t="shared" si="91"/>
        <v>0.85196759259259258</v>
      </c>
      <c r="I254" s="17">
        <f t="shared" si="104"/>
        <v>1.6831018518518519</v>
      </c>
      <c r="J254" s="12">
        <f t="shared" si="80"/>
        <v>6</v>
      </c>
      <c r="K254" s="13">
        <f t="shared" si="81"/>
        <v>9</v>
      </c>
      <c r="L254" s="13">
        <f t="shared" si="79"/>
        <v>2540</v>
      </c>
      <c r="M254" s="13">
        <f t="shared" si="92"/>
        <v>2540</v>
      </c>
      <c r="N254" s="13">
        <f t="shared" si="93"/>
        <v>7</v>
      </c>
      <c r="O254" s="13">
        <f t="shared" si="82"/>
        <v>2541</v>
      </c>
      <c r="P254" s="13">
        <f t="shared" si="94"/>
        <v>56</v>
      </c>
      <c r="Q254" s="13">
        <f t="shared" si="83"/>
        <v>2542</v>
      </c>
      <c r="R254" s="13">
        <f t="shared" si="95"/>
        <v>20</v>
      </c>
      <c r="S254" s="13">
        <f t="shared" si="84"/>
        <v>2543</v>
      </c>
      <c r="T254" s="13">
        <f t="shared" si="96"/>
        <v>36</v>
      </c>
      <c r="U254" s="13">
        <f t="shared" si="97"/>
        <v>2544</v>
      </c>
      <c r="V254" s="13">
        <f t="shared" si="98"/>
        <v>20</v>
      </c>
      <c r="W254" s="13">
        <f t="shared" si="99"/>
        <v>2545</v>
      </c>
      <c r="X254" s="13">
        <f t="shared" si="100"/>
        <v>26</v>
      </c>
      <c r="Y254" s="2"/>
      <c r="Z254" s="1" t="str">
        <f t="shared" si="85"/>
        <v>if (!eeprom.eeprom_write(2540, 7));</v>
      </c>
      <c r="AA254" s="1" t="str">
        <f t="shared" si="86"/>
        <v>if (!eeprom.eeprom_write(2541, 56));</v>
      </c>
      <c r="AB254" s="1" t="str">
        <f t="shared" si="87"/>
        <v>if (!eeprom.eeprom_write(2542, 20));</v>
      </c>
      <c r="AC254" s="1" t="str">
        <f t="shared" si="88"/>
        <v>if (!eeprom.eeprom_write(2543, 36));</v>
      </c>
      <c r="AD254" s="1" t="str">
        <f t="shared" si="101"/>
        <v>if (!eeprom.eeprom_write(2544, 20));</v>
      </c>
      <c r="AE254" s="1" t="str">
        <f t="shared" si="102"/>
        <v>if (!eeprom.eeprom_write(2545, 26));</v>
      </c>
    </row>
    <row r="255" spans="2:31" x14ac:dyDescent="0.25">
      <c r="B255" s="13">
        <v>251</v>
      </c>
      <c r="C255" s="15">
        <v>45542</v>
      </c>
      <c r="D255" s="17">
        <v>0.2901157407407407</v>
      </c>
      <c r="E255" s="16">
        <f t="shared" si="89"/>
        <v>0.33178240740740739</v>
      </c>
      <c r="F255" s="17">
        <v>0.83655092592592595</v>
      </c>
      <c r="G255" s="17">
        <f t="shared" si="90"/>
        <v>0.85738425925925932</v>
      </c>
      <c r="H255" s="17">
        <f t="shared" si="91"/>
        <v>0.8504398148148149</v>
      </c>
      <c r="I255" s="17">
        <f t="shared" si="104"/>
        <v>1.6815740740740741</v>
      </c>
      <c r="J255" s="12">
        <f t="shared" si="80"/>
        <v>7</v>
      </c>
      <c r="K255" s="13">
        <f t="shared" si="81"/>
        <v>9</v>
      </c>
      <c r="L255" s="13">
        <f t="shared" si="79"/>
        <v>2550</v>
      </c>
      <c r="M255" s="13">
        <f t="shared" si="92"/>
        <v>2550</v>
      </c>
      <c r="N255" s="13">
        <f t="shared" si="93"/>
        <v>7</v>
      </c>
      <c r="O255" s="13">
        <f t="shared" si="82"/>
        <v>2551</v>
      </c>
      <c r="P255" s="13">
        <f t="shared" si="94"/>
        <v>57</v>
      </c>
      <c r="Q255" s="13">
        <f t="shared" si="83"/>
        <v>2552</v>
      </c>
      <c r="R255" s="13">
        <f t="shared" si="95"/>
        <v>20</v>
      </c>
      <c r="S255" s="13">
        <f t="shared" si="84"/>
        <v>2553</v>
      </c>
      <c r="T255" s="13">
        <f t="shared" si="96"/>
        <v>34</v>
      </c>
      <c r="U255" s="13">
        <f t="shared" si="97"/>
        <v>2554</v>
      </c>
      <c r="V255" s="13">
        <f t="shared" si="98"/>
        <v>20</v>
      </c>
      <c r="W255" s="13">
        <f t="shared" si="99"/>
        <v>2555</v>
      </c>
      <c r="X255" s="13">
        <f t="shared" si="100"/>
        <v>24</v>
      </c>
      <c r="Y255" s="2"/>
      <c r="Z255" s="1" t="str">
        <f t="shared" si="85"/>
        <v>if (!eeprom.eeprom_write(2550, 7));</v>
      </c>
      <c r="AA255" s="1" t="str">
        <f t="shared" si="86"/>
        <v>if (!eeprom.eeprom_write(2551, 57));</v>
      </c>
      <c r="AB255" s="1" t="str">
        <f t="shared" si="87"/>
        <v>if (!eeprom.eeprom_write(2552, 20));</v>
      </c>
      <c r="AC255" s="1" t="str">
        <f t="shared" si="88"/>
        <v>if (!eeprom.eeprom_write(2553, 34));</v>
      </c>
      <c r="AD255" s="1" t="str">
        <f t="shared" si="101"/>
        <v>if (!eeprom.eeprom_write(2554, 20));</v>
      </c>
      <c r="AE255" s="1" t="str">
        <f t="shared" si="102"/>
        <v>if (!eeprom.eeprom_write(2555, 24));</v>
      </c>
    </row>
    <row r="256" spans="2:31" x14ac:dyDescent="0.25">
      <c r="B256" s="13">
        <v>252</v>
      </c>
      <c r="C256" s="15">
        <v>45543</v>
      </c>
      <c r="D256" s="17">
        <v>0.29116898148148146</v>
      </c>
      <c r="E256" s="16">
        <f t="shared" si="89"/>
        <v>0.33283564814814814</v>
      </c>
      <c r="F256" s="17">
        <v>0.83502314814814826</v>
      </c>
      <c r="G256" s="17">
        <f t="shared" si="90"/>
        <v>0.85585648148148163</v>
      </c>
      <c r="H256" s="17">
        <f t="shared" si="91"/>
        <v>0.84891203703703721</v>
      </c>
      <c r="I256" s="17">
        <f t="shared" si="104"/>
        <v>1.6800462962962963</v>
      </c>
      <c r="J256" s="12">
        <f t="shared" si="80"/>
        <v>8</v>
      </c>
      <c r="K256" s="13">
        <f t="shared" si="81"/>
        <v>9</v>
      </c>
      <c r="L256" s="13">
        <f t="shared" si="79"/>
        <v>2560</v>
      </c>
      <c r="M256" s="13">
        <f t="shared" si="92"/>
        <v>2560</v>
      </c>
      <c r="N256" s="13">
        <f t="shared" si="93"/>
        <v>7</v>
      </c>
      <c r="O256" s="13">
        <f t="shared" si="82"/>
        <v>2561</v>
      </c>
      <c r="P256" s="13">
        <f t="shared" si="94"/>
        <v>59</v>
      </c>
      <c r="Q256" s="13">
        <f t="shared" si="83"/>
        <v>2562</v>
      </c>
      <c r="R256" s="13">
        <f t="shared" si="95"/>
        <v>20</v>
      </c>
      <c r="S256" s="13">
        <f t="shared" si="84"/>
        <v>2563</v>
      </c>
      <c r="T256" s="13">
        <f t="shared" si="96"/>
        <v>32</v>
      </c>
      <c r="U256" s="13">
        <f t="shared" si="97"/>
        <v>2564</v>
      </c>
      <c r="V256" s="13">
        <f t="shared" si="98"/>
        <v>20</v>
      </c>
      <c r="W256" s="13">
        <f t="shared" si="99"/>
        <v>2565</v>
      </c>
      <c r="X256" s="13">
        <f t="shared" si="100"/>
        <v>22</v>
      </c>
      <c r="Y256" s="2"/>
      <c r="Z256" s="1" t="str">
        <f t="shared" si="85"/>
        <v>if (!eeprom.eeprom_write(2560, 7));</v>
      </c>
      <c r="AA256" s="1" t="str">
        <f t="shared" si="86"/>
        <v>if (!eeprom.eeprom_write(2561, 59));</v>
      </c>
      <c r="AB256" s="1" t="str">
        <f t="shared" si="87"/>
        <v>if (!eeprom.eeprom_write(2562, 20));</v>
      </c>
      <c r="AC256" s="1" t="str">
        <f t="shared" si="88"/>
        <v>if (!eeprom.eeprom_write(2563, 32));</v>
      </c>
      <c r="AD256" s="1" t="str">
        <f t="shared" si="101"/>
        <v>if (!eeprom.eeprom_write(2564, 20));</v>
      </c>
      <c r="AE256" s="1" t="str">
        <f t="shared" si="102"/>
        <v>if (!eeprom.eeprom_write(2565, 22));</v>
      </c>
    </row>
    <row r="257" spans="2:31" x14ac:dyDescent="0.25">
      <c r="B257" s="13">
        <v>253</v>
      </c>
      <c r="C257" s="15">
        <v>45544</v>
      </c>
      <c r="D257" s="17">
        <v>0.29222222222222222</v>
      </c>
      <c r="E257" s="16">
        <f t="shared" si="89"/>
        <v>0.3338888888888889</v>
      </c>
      <c r="F257" s="17">
        <v>0.83348379629629643</v>
      </c>
      <c r="G257" s="17">
        <f t="shared" si="90"/>
        <v>0.8543171296296298</v>
      </c>
      <c r="H257" s="17">
        <f t="shared" si="91"/>
        <v>0.84737268518518538</v>
      </c>
      <c r="I257" s="17">
        <f t="shared" si="104"/>
        <v>1.6785069444444445</v>
      </c>
      <c r="J257" s="12">
        <f t="shared" si="80"/>
        <v>9</v>
      </c>
      <c r="K257" s="13">
        <f t="shared" si="81"/>
        <v>9</v>
      </c>
      <c r="L257" s="13">
        <f t="shared" si="79"/>
        <v>2570</v>
      </c>
      <c r="M257" s="13">
        <f t="shared" si="92"/>
        <v>2570</v>
      </c>
      <c r="N257" s="13">
        <f t="shared" si="93"/>
        <v>8</v>
      </c>
      <c r="O257" s="13">
        <f t="shared" si="82"/>
        <v>2571</v>
      </c>
      <c r="P257" s="13">
        <f t="shared" si="94"/>
        <v>0</v>
      </c>
      <c r="Q257" s="13">
        <f t="shared" si="83"/>
        <v>2572</v>
      </c>
      <c r="R257" s="13">
        <f t="shared" si="95"/>
        <v>20</v>
      </c>
      <c r="S257" s="13">
        <f t="shared" si="84"/>
        <v>2573</v>
      </c>
      <c r="T257" s="13">
        <f t="shared" si="96"/>
        <v>30</v>
      </c>
      <c r="U257" s="13">
        <f t="shared" si="97"/>
        <v>2574</v>
      </c>
      <c r="V257" s="13">
        <f t="shared" si="98"/>
        <v>20</v>
      </c>
      <c r="W257" s="13">
        <f t="shared" si="99"/>
        <v>2575</v>
      </c>
      <c r="X257" s="13">
        <f t="shared" si="100"/>
        <v>20</v>
      </c>
      <c r="Y257" s="2"/>
      <c r="Z257" s="1" t="str">
        <f t="shared" si="85"/>
        <v>if (!eeprom.eeprom_write(2570, 8));</v>
      </c>
      <c r="AA257" s="1" t="str">
        <f t="shared" si="86"/>
        <v>if (!eeprom.eeprom_write(2571, 0));</v>
      </c>
      <c r="AB257" s="1" t="str">
        <f t="shared" si="87"/>
        <v>if (!eeprom.eeprom_write(2572, 20));</v>
      </c>
      <c r="AC257" s="1" t="str">
        <f t="shared" si="88"/>
        <v>if (!eeprom.eeprom_write(2573, 30));</v>
      </c>
      <c r="AD257" s="1" t="str">
        <f t="shared" si="101"/>
        <v>if (!eeprom.eeprom_write(2574, 20));</v>
      </c>
      <c r="AE257" s="1" t="str">
        <f t="shared" si="102"/>
        <v>if (!eeprom.eeprom_write(2575, 20));</v>
      </c>
    </row>
    <row r="258" spans="2:31" x14ac:dyDescent="0.25">
      <c r="B258" s="13">
        <v>254</v>
      </c>
      <c r="C258" s="15">
        <v>45545</v>
      </c>
      <c r="D258" s="17">
        <v>0.29328703703703701</v>
      </c>
      <c r="E258" s="16">
        <f t="shared" si="89"/>
        <v>0.3349537037037037</v>
      </c>
      <c r="F258" s="17">
        <v>0.83194444444444438</v>
      </c>
      <c r="G258" s="17">
        <f t="shared" si="90"/>
        <v>0.85277777777777775</v>
      </c>
      <c r="H258" s="17">
        <f t="shared" si="91"/>
        <v>0.84583333333333333</v>
      </c>
      <c r="I258" s="17">
        <f t="shared" si="104"/>
        <v>1.6769675925925926</v>
      </c>
      <c r="J258" s="12">
        <f t="shared" si="80"/>
        <v>10</v>
      </c>
      <c r="K258" s="13">
        <f t="shared" si="81"/>
        <v>9</v>
      </c>
      <c r="L258" s="13">
        <f t="shared" ref="L258:L320" si="105">(((K258*31)-31)+J258)*10</f>
        <v>2580</v>
      </c>
      <c r="M258" s="13">
        <f t="shared" si="92"/>
        <v>2580</v>
      </c>
      <c r="N258" s="13">
        <f t="shared" si="93"/>
        <v>8</v>
      </c>
      <c r="O258" s="13">
        <f t="shared" si="82"/>
        <v>2581</v>
      </c>
      <c r="P258" s="13">
        <f t="shared" si="94"/>
        <v>2</v>
      </c>
      <c r="Q258" s="13">
        <f t="shared" si="83"/>
        <v>2582</v>
      </c>
      <c r="R258" s="13">
        <f t="shared" si="95"/>
        <v>20</v>
      </c>
      <c r="S258" s="13">
        <f t="shared" si="84"/>
        <v>2583</v>
      </c>
      <c r="T258" s="13">
        <f t="shared" si="96"/>
        <v>28</v>
      </c>
      <c r="U258" s="13">
        <f t="shared" si="97"/>
        <v>2584</v>
      </c>
      <c r="V258" s="13">
        <f t="shared" si="98"/>
        <v>20</v>
      </c>
      <c r="W258" s="13">
        <f t="shared" si="99"/>
        <v>2585</v>
      </c>
      <c r="X258" s="13">
        <f t="shared" si="100"/>
        <v>18</v>
      </c>
      <c r="Y258" s="2"/>
      <c r="Z258" s="1" t="str">
        <f t="shared" si="85"/>
        <v>if (!eeprom.eeprom_write(2580, 8));</v>
      </c>
      <c r="AA258" s="1" t="str">
        <f t="shared" si="86"/>
        <v>if (!eeprom.eeprom_write(2581, 2));</v>
      </c>
      <c r="AB258" s="1" t="str">
        <f t="shared" si="87"/>
        <v>if (!eeprom.eeprom_write(2582, 20));</v>
      </c>
      <c r="AC258" s="1" t="str">
        <f t="shared" si="88"/>
        <v>if (!eeprom.eeprom_write(2583, 28));</v>
      </c>
      <c r="AD258" s="1" t="str">
        <f t="shared" si="101"/>
        <v>if (!eeprom.eeprom_write(2584, 20));</v>
      </c>
      <c r="AE258" s="1" t="str">
        <f t="shared" si="102"/>
        <v>if (!eeprom.eeprom_write(2585, 18));</v>
      </c>
    </row>
    <row r="259" spans="2:31" x14ac:dyDescent="0.25">
      <c r="B259" s="13">
        <v>255</v>
      </c>
      <c r="C259" s="15">
        <v>45546</v>
      </c>
      <c r="D259" s="17">
        <v>0.29434027777777777</v>
      </c>
      <c r="E259" s="16">
        <f t="shared" si="89"/>
        <v>0.33600694444444446</v>
      </c>
      <c r="F259" s="17">
        <v>0.83039351851851861</v>
      </c>
      <c r="G259" s="17">
        <f t="shared" si="90"/>
        <v>0.85122685185185198</v>
      </c>
      <c r="H259" s="17">
        <f t="shared" si="91"/>
        <v>0.84428240740740756</v>
      </c>
      <c r="I259" s="17">
        <f t="shared" si="104"/>
        <v>1.6754166666666668</v>
      </c>
      <c r="J259" s="12">
        <f t="shared" si="80"/>
        <v>11</v>
      </c>
      <c r="K259" s="13">
        <f t="shared" si="81"/>
        <v>9</v>
      </c>
      <c r="L259" s="13">
        <f t="shared" si="105"/>
        <v>2590</v>
      </c>
      <c r="M259" s="13">
        <f t="shared" si="92"/>
        <v>2590</v>
      </c>
      <c r="N259" s="13">
        <f t="shared" si="93"/>
        <v>8</v>
      </c>
      <c r="O259" s="13">
        <f t="shared" si="82"/>
        <v>2591</v>
      </c>
      <c r="P259" s="13">
        <f t="shared" si="94"/>
        <v>3</v>
      </c>
      <c r="Q259" s="13">
        <f t="shared" si="83"/>
        <v>2592</v>
      </c>
      <c r="R259" s="13">
        <f t="shared" si="95"/>
        <v>20</v>
      </c>
      <c r="S259" s="13">
        <f t="shared" si="84"/>
        <v>2593</v>
      </c>
      <c r="T259" s="13">
        <f t="shared" si="96"/>
        <v>25</v>
      </c>
      <c r="U259" s="13">
        <f t="shared" si="97"/>
        <v>2594</v>
      </c>
      <c r="V259" s="13">
        <f t="shared" si="98"/>
        <v>20</v>
      </c>
      <c r="W259" s="13">
        <f t="shared" si="99"/>
        <v>2595</v>
      </c>
      <c r="X259" s="13">
        <f t="shared" si="100"/>
        <v>15</v>
      </c>
      <c r="Y259" s="2"/>
      <c r="Z259" s="1" t="str">
        <f t="shared" si="85"/>
        <v>if (!eeprom.eeprom_write(2590, 8));</v>
      </c>
      <c r="AA259" s="1" t="str">
        <f t="shared" si="86"/>
        <v>if (!eeprom.eeprom_write(2591, 3));</v>
      </c>
      <c r="AB259" s="1" t="str">
        <f t="shared" si="87"/>
        <v>if (!eeprom.eeprom_write(2592, 20));</v>
      </c>
      <c r="AC259" s="1" t="str">
        <f t="shared" si="88"/>
        <v>if (!eeprom.eeprom_write(2593, 25));</v>
      </c>
      <c r="AD259" s="1" t="str">
        <f t="shared" si="101"/>
        <v>if (!eeprom.eeprom_write(2594, 20));</v>
      </c>
      <c r="AE259" s="1" t="str">
        <f t="shared" si="102"/>
        <v>if (!eeprom.eeprom_write(2595, 15));</v>
      </c>
    </row>
    <row r="260" spans="2:31" x14ac:dyDescent="0.25">
      <c r="B260" s="13">
        <v>256</v>
      </c>
      <c r="C260" s="15">
        <v>45547</v>
      </c>
      <c r="D260" s="17">
        <v>0.29540509259259257</v>
      </c>
      <c r="E260" s="16">
        <f t="shared" si="89"/>
        <v>0.33707175925925925</v>
      </c>
      <c r="F260" s="17">
        <v>0.82884259259259263</v>
      </c>
      <c r="G260" s="17">
        <f t="shared" si="90"/>
        <v>0.849675925925926</v>
      </c>
      <c r="H260" s="17">
        <f t="shared" si="91"/>
        <v>0.84273148148148158</v>
      </c>
      <c r="I260" s="17">
        <f t="shared" si="104"/>
        <v>1.6738657407407409</v>
      </c>
      <c r="J260" s="12">
        <f t="shared" si="80"/>
        <v>12</v>
      </c>
      <c r="K260" s="13">
        <f t="shared" si="81"/>
        <v>9</v>
      </c>
      <c r="L260" s="13">
        <f t="shared" si="105"/>
        <v>2600</v>
      </c>
      <c r="M260" s="13">
        <f t="shared" si="92"/>
        <v>2600</v>
      </c>
      <c r="N260" s="13">
        <f t="shared" si="93"/>
        <v>8</v>
      </c>
      <c r="O260" s="13">
        <f t="shared" si="82"/>
        <v>2601</v>
      </c>
      <c r="P260" s="13">
        <f t="shared" si="94"/>
        <v>5</v>
      </c>
      <c r="Q260" s="13">
        <f t="shared" si="83"/>
        <v>2602</v>
      </c>
      <c r="R260" s="13">
        <f t="shared" si="95"/>
        <v>20</v>
      </c>
      <c r="S260" s="13">
        <f t="shared" si="84"/>
        <v>2603</v>
      </c>
      <c r="T260" s="13">
        <f t="shared" si="96"/>
        <v>23</v>
      </c>
      <c r="U260" s="13">
        <f t="shared" si="97"/>
        <v>2604</v>
      </c>
      <c r="V260" s="13">
        <f t="shared" si="98"/>
        <v>20</v>
      </c>
      <c r="W260" s="13">
        <f t="shared" si="99"/>
        <v>2605</v>
      </c>
      <c r="X260" s="13">
        <f t="shared" si="100"/>
        <v>13</v>
      </c>
      <c r="Y260" s="2"/>
      <c r="Z260" s="1" t="str">
        <f t="shared" si="85"/>
        <v>if (!eeprom.eeprom_write(2600, 8));</v>
      </c>
      <c r="AA260" s="1" t="str">
        <f t="shared" si="86"/>
        <v>if (!eeprom.eeprom_write(2601, 5));</v>
      </c>
      <c r="AB260" s="1" t="str">
        <f t="shared" si="87"/>
        <v>if (!eeprom.eeprom_write(2602, 20));</v>
      </c>
      <c r="AC260" s="1" t="str">
        <f t="shared" si="88"/>
        <v>if (!eeprom.eeprom_write(2603, 23));</v>
      </c>
      <c r="AD260" s="1" t="str">
        <f t="shared" si="101"/>
        <v>if (!eeprom.eeprom_write(2604, 20));</v>
      </c>
      <c r="AE260" s="1" t="str">
        <f t="shared" si="102"/>
        <v>if (!eeprom.eeprom_write(2605, 13));</v>
      </c>
    </row>
    <row r="261" spans="2:31" x14ac:dyDescent="0.25">
      <c r="B261" s="13">
        <v>257</v>
      </c>
      <c r="C261" s="15">
        <v>45548</v>
      </c>
      <c r="D261" s="17">
        <v>0.29645833333333332</v>
      </c>
      <c r="E261" s="16">
        <f t="shared" si="89"/>
        <v>0.33812500000000001</v>
      </c>
      <c r="F261" s="17">
        <v>0.8273032407407408</v>
      </c>
      <c r="G261" s="17">
        <f t="shared" si="90"/>
        <v>0.84813657407407417</v>
      </c>
      <c r="H261" s="17">
        <f t="shared" si="91"/>
        <v>0.84119212962962975</v>
      </c>
      <c r="I261" s="17">
        <f t="shared" si="104"/>
        <v>1.6723263888888891</v>
      </c>
      <c r="J261" s="12">
        <f t="shared" ref="J261:J324" si="106">DAY(C261)</f>
        <v>13</v>
      </c>
      <c r="K261" s="13">
        <f t="shared" ref="K261:K324" si="107">MONTH(C261)</f>
        <v>9</v>
      </c>
      <c r="L261" s="13">
        <f t="shared" si="105"/>
        <v>2610</v>
      </c>
      <c r="M261" s="13">
        <f t="shared" si="92"/>
        <v>2610</v>
      </c>
      <c r="N261" s="13">
        <f t="shared" si="93"/>
        <v>8</v>
      </c>
      <c r="O261" s="13">
        <f t="shared" ref="O261:O324" si="108">L261+1</f>
        <v>2611</v>
      </c>
      <c r="P261" s="13">
        <f t="shared" si="94"/>
        <v>6</v>
      </c>
      <c r="Q261" s="13">
        <f t="shared" ref="Q261:Q324" si="109">L261+2</f>
        <v>2612</v>
      </c>
      <c r="R261" s="13">
        <f t="shared" si="95"/>
        <v>20</v>
      </c>
      <c r="S261" s="13">
        <f t="shared" ref="S261:S324" si="110">L261+3</f>
        <v>2613</v>
      </c>
      <c r="T261" s="13">
        <f t="shared" si="96"/>
        <v>21</v>
      </c>
      <c r="U261" s="13">
        <f t="shared" si="97"/>
        <v>2614</v>
      </c>
      <c r="V261" s="13">
        <f t="shared" si="98"/>
        <v>20</v>
      </c>
      <c r="W261" s="13">
        <f t="shared" si="99"/>
        <v>2615</v>
      </c>
      <c r="X261" s="13">
        <f t="shared" si="100"/>
        <v>11</v>
      </c>
      <c r="Y261" s="2"/>
      <c r="Z261" s="1" t="str">
        <f t="shared" ref="Z261:Z324" si="111">"if (!eeprom.eeprom_write("&amp;M261&amp;", "&amp;N261&amp;"));"</f>
        <v>if (!eeprom.eeprom_write(2610, 8));</v>
      </c>
      <c r="AA261" s="1" t="str">
        <f t="shared" ref="AA261:AA324" si="112">"if (!eeprom.eeprom_write("&amp;O261&amp;", "&amp;P261&amp;"));"</f>
        <v>if (!eeprom.eeprom_write(2611, 6));</v>
      </c>
      <c r="AB261" s="1" t="str">
        <f t="shared" ref="AB261:AB324" si="113">"if (!eeprom.eeprom_write("&amp;Q261&amp;", "&amp;R261&amp;"));"</f>
        <v>if (!eeprom.eeprom_write(2612, 20));</v>
      </c>
      <c r="AC261" s="1" t="str">
        <f t="shared" ref="AC261:AC324" si="114">"if (!eeprom.eeprom_write("&amp;S261&amp;", "&amp;T261&amp;"));"</f>
        <v>if (!eeprom.eeprom_write(2613, 21));</v>
      </c>
      <c r="AD261" s="1" t="str">
        <f t="shared" si="101"/>
        <v>if (!eeprom.eeprom_write(2614, 20));</v>
      </c>
      <c r="AE261" s="1" t="str">
        <f t="shared" si="102"/>
        <v>if (!eeprom.eeprom_write(2615, 11));</v>
      </c>
    </row>
    <row r="262" spans="2:31" x14ac:dyDescent="0.25">
      <c r="B262" s="13">
        <v>258</v>
      </c>
      <c r="C262" s="15">
        <v>45549</v>
      </c>
      <c r="D262" s="17">
        <v>0.29751157407407408</v>
      </c>
      <c r="E262" s="16">
        <f t="shared" ref="E262:E325" si="115">D262+$E$1</f>
        <v>0.33917824074074077</v>
      </c>
      <c r="F262" s="17">
        <v>0.82575231481481493</v>
      </c>
      <c r="G262" s="17">
        <f t="shared" ref="G262:G325" si="116">F262+$G$1</f>
        <v>0.8465856481481483</v>
      </c>
      <c r="H262" s="17">
        <f t="shared" ref="H262:H325" si="117">G262-$H$1</f>
        <v>0.83964120370370388</v>
      </c>
      <c r="I262" s="17">
        <f t="shared" si="104"/>
        <v>1.670775462962963</v>
      </c>
      <c r="J262" s="12">
        <f t="shared" si="106"/>
        <v>14</v>
      </c>
      <c r="K262" s="13">
        <f t="shared" si="107"/>
        <v>9</v>
      </c>
      <c r="L262" s="13">
        <f t="shared" si="105"/>
        <v>2620</v>
      </c>
      <c r="M262" s="13">
        <f t="shared" ref="M262:M325" si="118">L262</f>
        <v>2620</v>
      </c>
      <c r="N262" s="13">
        <f t="shared" ref="N262:N325" si="119">HOUR(E262)</f>
        <v>8</v>
      </c>
      <c r="O262" s="13">
        <f t="shared" si="108"/>
        <v>2621</v>
      </c>
      <c r="P262" s="13">
        <f t="shared" ref="P262:P325" si="120">MINUTE(E262)</f>
        <v>8</v>
      </c>
      <c r="Q262" s="13">
        <f t="shared" si="109"/>
        <v>2622</v>
      </c>
      <c r="R262" s="13">
        <f t="shared" ref="R262:R325" si="121">HOUR(G262)</f>
        <v>20</v>
      </c>
      <c r="S262" s="13">
        <f t="shared" si="110"/>
        <v>2623</v>
      </c>
      <c r="T262" s="13">
        <f t="shared" ref="T262:T325" si="122">MINUTE(G262)</f>
        <v>19</v>
      </c>
      <c r="U262" s="13">
        <f t="shared" ref="U262:U325" si="123">L262+4</f>
        <v>2624</v>
      </c>
      <c r="V262" s="13">
        <f t="shared" ref="V262:V325" si="124">HOUR(H262)</f>
        <v>20</v>
      </c>
      <c r="W262" s="13">
        <f t="shared" ref="W262:W325" si="125">L262+5</f>
        <v>2625</v>
      </c>
      <c r="X262" s="13">
        <f t="shared" ref="X262:X325" si="126">MINUTE(H262)</f>
        <v>9</v>
      </c>
      <c r="Y262" s="2"/>
      <c r="Z262" s="1" t="str">
        <f t="shared" si="111"/>
        <v>if (!eeprom.eeprom_write(2620, 8));</v>
      </c>
      <c r="AA262" s="1" t="str">
        <f t="shared" si="112"/>
        <v>if (!eeprom.eeprom_write(2621, 8));</v>
      </c>
      <c r="AB262" s="1" t="str">
        <f t="shared" si="113"/>
        <v>if (!eeprom.eeprom_write(2622, 20));</v>
      </c>
      <c r="AC262" s="1" t="str">
        <f t="shared" si="114"/>
        <v>if (!eeprom.eeprom_write(2623, 19));</v>
      </c>
      <c r="AD262" s="1" t="str">
        <f t="shared" ref="AD262:AD325" si="127">"if (!eeprom.eeprom_write("&amp;U262&amp;", "&amp;V262&amp;"));"</f>
        <v>if (!eeprom.eeprom_write(2624, 20));</v>
      </c>
      <c r="AE262" s="1" t="str">
        <f t="shared" ref="AE262:AE325" si="128">"if (!eeprom.eeprom_write("&amp;W262&amp;", "&amp;X262&amp;"));"</f>
        <v>if (!eeprom.eeprom_write(2625, 9));</v>
      </c>
    </row>
    <row r="263" spans="2:31" x14ac:dyDescent="0.25">
      <c r="B263" s="13">
        <v>259</v>
      </c>
      <c r="C263" s="15">
        <v>45550</v>
      </c>
      <c r="D263" s="17">
        <v>0.29857638888888888</v>
      </c>
      <c r="E263" s="16">
        <f t="shared" si="115"/>
        <v>0.34024305555555556</v>
      </c>
      <c r="F263" s="17">
        <v>0.82418981481481479</v>
      </c>
      <c r="G263" s="17">
        <f t="shared" si="116"/>
        <v>0.84502314814814816</v>
      </c>
      <c r="H263" s="17">
        <f t="shared" si="117"/>
        <v>0.83807870370370374</v>
      </c>
      <c r="I263" s="17">
        <f t="shared" si="104"/>
        <v>1.6692129629629631</v>
      </c>
      <c r="J263" s="12">
        <f t="shared" si="106"/>
        <v>15</v>
      </c>
      <c r="K263" s="13">
        <f t="shared" si="107"/>
        <v>9</v>
      </c>
      <c r="L263" s="13">
        <f t="shared" si="105"/>
        <v>2630</v>
      </c>
      <c r="M263" s="13">
        <f t="shared" si="118"/>
        <v>2630</v>
      </c>
      <c r="N263" s="13">
        <f t="shared" si="119"/>
        <v>8</v>
      </c>
      <c r="O263" s="13">
        <f t="shared" si="108"/>
        <v>2631</v>
      </c>
      <c r="P263" s="13">
        <f t="shared" si="120"/>
        <v>9</v>
      </c>
      <c r="Q263" s="13">
        <f t="shared" si="109"/>
        <v>2632</v>
      </c>
      <c r="R263" s="13">
        <f t="shared" si="121"/>
        <v>20</v>
      </c>
      <c r="S263" s="13">
        <f t="shared" si="110"/>
        <v>2633</v>
      </c>
      <c r="T263" s="13">
        <f t="shared" si="122"/>
        <v>16</v>
      </c>
      <c r="U263" s="13">
        <f t="shared" si="123"/>
        <v>2634</v>
      </c>
      <c r="V263" s="13">
        <f t="shared" si="124"/>
        <v>20</v>
      </c>
      <c r="W263" s="13">
        <f t="shared" si="125"/>
        <v>2635</v>
      </c>
      <c r="X263" s="13">
        <f t="shared" si="126"/>
        <v>6</v>
      </c>
      <c r="Y263" s="2"/>
      <c r="Z263" s="1" t="str">
        <f t="shared" si="111"/>
        <v>if (!eeprom.eeprom_write(2630, 8));</v>
      </c>
      <c r="AA263" s="1" t="str">
        <f t="shared" si="112"/>
        <v>if (!eeprom.eeprom_write(2631, 9));</v>
      </c>
      <c r="AB263" s="1" t="str">
        <f t="shared" si="113"/>
        <v>if (!eeprom.eeprom_write(2632, 20));</v>
      </c>
      <c r="AC263" s="1" t="str">
        <f t="shared" si="114"/>
        <v>if (!eeprom.eeprom_write(2633, 16));</v>
      </c>
      <c r="AD263" s="1" t="str">
        <f t="shared" si="127"/>
        <v>if (!eeprom.eeprom_write(2634, 20));</v>
      </c>
      <c r="AE263" s="1" t="str">
        <f t="shared" si="128"/>
        <v>if (!eeprom.eeprom_write(2635, 6));</v>
      </c>
    </row>
    <row r="264" spans="2:31" x14ac:dyDescent="0.25">
      <c r="B264" s="13">
        <v>260</v>
      </c>
      <c r="C264" s="15">
        <v>45551</v>
      </c>
      <c r="D264" s="17">
        <v>0.29964120370370367</v>
      </c>
      <c r="E264" s="16">
        <f t="shared" si="115"/>
        <v>0.34130787037037036</v>
      </c>
      <c r="F264" s="17">
        <v>0.82263888888888892</v>
      </c>
      <c r="G264" s="17">
        <f t="shared" si="116"/>
        <v>0.84347222222222229</v>
      </c>
      <c r="H264" s="17">
        <f t="shared" si="117"/>
        <v>0.83652777777777787</v>
      </c>
      <c r="I264" s="17">
        <f t="shared" si="104"/>
        <v>1.667662037037037</v>
      </c>
      <c r="J264" s="12">
        <f t="shared" si="106"/>
        <v>16</v>
      </c>
      <c r="K264" s="13">
        <f t="shared" si="107"/>
        <v>9</v>
      </c>
      <c r="L264" s="13">
        <f t="shared" si="105"/>
        <v>2640</v>
      </c>
      <c r="M264" s="13">
        <f t="shared" si="118"/>
        <v>2640</v>
      </c>
      <c r="N264" s="13">
        <f t="shared" si="119"/>
        <v>8</v>
      </c>
      <c r="O264" s="13">
        <f t="shared" si="108"/>
        <v>2641</v>
      </c>
      <c r="P264" s="13">
        <f t="shared" si="120"/>
        <v>11</v>
      </c>
      <c r="Q264" s="13">
        <f t="shared" si="109"/>
        <v>2642</v>
      </c>
      <c r="R264" s="13">
        <f t="shared" si="121"/>
        <v>20</v>
      </c>
      <c r="S264" s="13">
        <f t="shared" si="110"/>
        <v>2643</v>
      </c>
      <c r="T264" s="13">
        <f t="shared" si="122"/>
        <v>14</v>
      </c>
      <c r="U264" s="13">
        <f t="shared" si="123"/>
        <v>2644</v>
      </c>
      <c r="V264" s="13">
        <f t="shared" si="124"/>
        <v>20</v>
      </c>
      <c r="W264" s="13">
        <f t="shared" si="125"/>
        <v>2645</v>
      </c>
      <c r="X264" s="13">
        <f t="shared" si="126"/>
        <v>4</v>
      </c>
      <c r="Y264" s="2"/>
      <c r="Z264" s="1" t="str">
        <f t="shared" si="111"/>
        <v>if (!eeprom.eeprom_write(2640, 8));</v>
      </c>
      <c r="AA264" s="1" t="str">
        <f t="shared" si="112"/>
        <v>if (!eeprom.eeprom_write(2641, 11));</v>
      </c>
      <c r="AB264" s="1" t="str">
        <f t="shared" si="113"/>
        <v>if (!eeprom.eeprom_write(2642, 20));</v>
      </c>
      <c r="AC264" s="1" t="str">
        <f t="shared" si="114"/>
        <v>if (!eeprom.eeprom_write(2643, 14));</v>
      </c>
      <c r="AD264" s="1" t="str">
        <f t="shared" si="127"/>
        <v>if (!eeprom.eeprom_write(2644, 20));</v>
      </c>
      <c r="AE264" s="1" t="str">
        <f t="shared" si="128"/>
        <v>if (!eeprom.eeprom_write(2645, 4));</v>
      </c>
    </row>
    <row r="265" spans="2:31" x14ac:dyDescent="0.25">
      <c r="B265" s="13">
        <v>261</v>
      </c>
      <c r="C265" s="15">
        <v>45552</v>
      </c>
      <c r="D265" s="17">
        <v>0.30069444444444443</v>
      </c>
      <c r="E265" s="16">
        <f t="shared" si="115"/>
        <v>0.34236111111111112</v>
      </c>
      <c r="F265" s="17">
        <v>0.82108796296296294</v>
      </c>
      <c r="G265" s="17">
        <f t="shared" si="116"/>
        <v>0.84192129629629631</v>
      </c>
      <c r="H265" s="17">
        <f t="shared" si="117"/>
        <v>0.83497685185185189</v>
      </c>
      <c r="I265" s="17">
        <f t="shared" si="104"/>
        <v>1.6661111111111111</v>
      </c>
      <c r="J265" s="12">
        <f t="shared" si="106"/>
        <v>17</v>
      </c>
      <c r="K265" s="13">
        <f t="shared" si="107"/>
        <v>9</v>
      </c>
      <c r="L265" s="13">
        <f t="shared" si="105"/>
        <v>2650</v>
      </c>
      <c r="M265" s="13">
        <f t="shared" si="118"/>
        <v>2650</v>
      </c>
      <c r="N265" s="13">
        <f t="shared" si="119"/>
        <v>8</v>
      </c>
      <c r="O265" s="13">
        <f t="shared" si="108"/>
        <v>2651</v>
      </c>
      <c r="P265" s="13">
        <f t="shared" si="120"/>
        <v>13</v>
      </c>
      <c r="Q265" s="13">
        <f t="shared" si="109"/>
        <v>2652</v>
      </c>
      <c r="R265" s="13">
        <f t="shared" si="121"/>
        <v>20</v>
      </c>
      <c r="S265" s="13">
        <f t="shared" si="110"/>
        <v>2653</v>
      </c>
      <c r="T265" s="13">
        <f t="shared" si="122"/>
        <v>12</v>
      </c>
      <c r="U265" s="13">
        <f t="shared" si="123"/>
        <v>2654</v>
      </c>
      <c r="V265" s="13">
        <f t="shared" si="124"/>
        <v>20</v>
      </c>
      <c r="W265" s="13">
        <f t="shared" si="125"/>
        <v>2655</v>
      </c>
      <c r="X265" s="13">
        <f t="shared" si="126"/>
        <v>2</v>
      </c>
      <c r="Y265" s="2"/>
      <c r="Z265" s="1" t="str">
        <f t="shared" si="111"/>
        <v>if (!eeprom.eeprom_write(2650, 8));</v>
      </c>
      <c r="AA265" s="1" t="str">
        <f t="shared" si="112"/>
        <v>if (!eeprom.eeprom_write(2651, 13));</v>
      </c>
      <c r="AB265" s="1" t="str">
        <f t="shared" si="113"/>
        <v>if (!eeprom.eeprom_write(2652, 20));</v>
      </c>
      <c r="AC265" s="1" t="str">
        <f t="shared" si="114"/>
        <v>if (!eeprom.eeprom_write(2653, 12));</v>
      </c>
      <c r="AD265" s="1" t="str">
        <f t="shared" si="127"/>
        <v>if (!eeprom.eeprom_write(2654, 20));</v>
      </c>
      <c r="AE265" s="1" t="str">
        <f t="shared" si="128"/>
        <v>if (!eeprom.eeprom_write(2655, 2));</v>
      </c>
    </row>
    <row r="266" spans="2:31" x14ac:dyDescent="0.25">
      <c r="B266" s="13">
        <v>262</v>
      </c>
      <c r="C266" s="15">
        <v>45553</v>
      </c>
      <c r="D266" s="17">
        <v>0.30175925925925923</v>
      </c>
      <c r="E266" s="16">
        <f t="shared" si="115"/>
        <v>0.34342592592592591</v>
      </c>
      <c r="F266" s="17">
        <v>0.81952546296296302</v>
      </c>
      <c r="G266" s="17">
        <f t="shared" si="116"/>
        <v>0.8403587962962964</v>
      </c>
      <c r="H266" s="17">
        <f t="shared" si="117"/>
        <v>0.83341435185185198</v>
      </c>
      <c r="I266" s="17">
        <f t="shared" si="104"/>
        <v>1.6645486111111112</v>
      </c>
      <c r="J266" s="12">
        <f t="shared" si="106"/>
        <v>18</v>
      </c>
      <c r="K266" s="13">
        <f t="shared" si="107"/>
        <v>9</v>
      </c>
      <c r="L266" s="13">
        <f t="shared" si="105"/>
        <v>2660</v>
      </c>
      <c r="M266" s="13">
        <f t="shared" si="118"/>
        <v>2660</v>
      </c>
      <c r="N266" s="13">
        <f t="shared" si="119"/>
        <v>8</v>
      </c>
      <c r="O266" s="13">
        <f t="shared" si="108"/>
        <v>2661</v>
      </c>
      <c r="P266" s="13">
        <f t="shared" si="120"/>
        <v>14</v>
      </c>
      <c r="Q266" s="13">
        <f t="shared" si="109"/>
        <v>2662</v>
      </c>
      <c r="R266" s="13">
        <f t="shared" si="121"/>
        <v>20</v>
      </c>
      <c r="S266" s="13">
        <f t="shared" si="110"/>
        <v>2663</v>
      </c>
      <c r="T266" s="13">
        <f t="shared" si="122"/>
        <v>10</v>
      </c>
      <c r="U266" s="13">
        <f t="shared" si="123"/>
        <v>2664</v>
      </c>
      <c r="V266" s="13">
        <f t="shared" si="124"/>
        <v>20</v>
      </c>
      <c r="W266" s="13">
        <f t="shared" si="125"/>
        <v>2665</v>
      </c>
      <c r="X266" s="13">
        <f t="shared" si="126"/>
        <v>0</v>
      </c>
      <c r="Y266" s="2"/>
      <c r="Z266" s="1" t="str">
        <f t="shared" si="111"/>
        <v>if (!eeprom.eeprom_write(2660, 8));</v>
      </c>
      <c r="AA266" s="1" t="str">
        <f t="shared" si="112"/>
        <v>if (!eeprom.eeprom_write(2661, 14));</v>
      </c>
      <c r="AB266" s="1" t="str">
        <f t="shared" si="113"/>
        <v>if (!eeprom.eeprom_write(2662, 20));</v>
      </c>
      <c r="AC266" s="1" t="str">
        <f t="shared" si="114"/>
        <v>if (!eeprom.eeprom_write(2663, 10));</v>
      </c>
      <c r="AD266" s="1" t="str">
        <f t="shared" si="127"/>
        <v>if (!eeprom.eeprom_write(2664, 20));</v>
      </c>
      <c r="AE266" s="1" t="str">
        <f t="shared" si="128"/>
        <v>if (!eeprom.eeprom_write(2665, 0));</v>
      </c>
    </row>
    <row r="267" spans="2:31" x14ac:dyDescent="0.25">
      <c r="B267" s="13">
        <v>263</v>
      </c>
      <c r="C267" s="15">
        <v>45554</v>
      </c>
      <c r="D267" s="17">
        <v>0.30282407407407408</v>
      </c>
      <c r="E267" s="16">
        <f t="shared" si="115"/>
        <v>0.34449074074074076</v>
      </c>
      <c r="F267" s="17">
        <v>0.81797453703703704</v>
      </c>
      <c r="G267" s="17">
        <f t="shared" si="116"/>
        <v>0.83880787037037041</v>
      </c>
      <c r="H267" s="17">
        <f t="shared" si="117"/>
        <v>0.83186342592592599</v>
      </c>
      <c r="I267" s="17">
        <f t="shared" si="104"/>
        <v>1.6629976851851853</v>
      </c>
      <c r="J267" s="12">
        <f t="shared" si="106"/>
        <v>19</v>
      </c>
      <c r="K267" s="13">
        <f t="shared" si="107"/>
        <v>9</v>
      </c>
      <c r="L267" s="13">
        <f t="shared" si="105"/>
        <v>2670</v>
      </c>
      <c r="M267" s="13">
        <f t="shared" si="118"/>
        <v>2670</v>
      </c>
      <c r="N267" s="13">
        <f t="shared" si="119"/>
        <v>8</v>
      </c>
      <c r="O267" s="13">
        <f t="shared" si="108"/>
        <v>2671</v>
      </c>
      <c r="P267" s="13">
        <f t="shared" si="120"/>
        <v>16</v>
      </c>
      <c r="Q267" s="13">
        <f t="shared" si="109"/>
        <v>2672</v>
      </c>
      <c r="R267" s="13">
        <f t="shared" si="121"/>
        <v>20</v>
      </c>
      <c r="S267" s="13">
        <f t="shared" si="110"/>
        <v>2673</v>
      </c>
      <c r="T267" s="13">
        <f t="shared" si="122"/>
        <v>7</v>
      </c>
      <c r="U267" s="13">
        <f t="shared" si="123"/>
        <v>2674</v>
      </c>
      <c r="V267" s="13">
        <f t="shared" si="124"/>
        <v>19</v>
      </c>
      <c r="W267" s="13">
        <f t="shared" si="125"/>
        <v>2675</v>
      </c>
      <c r="X267" s="13">
        <f t="shared" si="126"/>
        <v>57</v>
      </c>
      <c r="Y267" s="2"/>
      <c r="Z267" s="1" t="str">
        <f t="shared" si="111"/>
        <v>if (!eeprom.eeprom_write(2670, 8));</v>
      </c>
      <c r="AA267" s="1" t="str">
        <f t="shared" si="112"/>
        <v>if (!eeprom.eeprom_write(2671, 16));</v>
      </c>
      <c r="AB267" s="1" t="str">
        <f t="shared" si="113"/>
        <v>if (!eeprom.eeprom_write(2672, 20));</v>
      </c>
      <c r="AC267" s="1" t="str">
        <f t="shared" si="114"/>
        <v>if (!eeprom.eeprom_write(2673, 7));</v>
      </c>
      <c r="AD267" s="1" t="str">
        <f t="shared" si="127"/>
        <v>if (!eeprom.eeprom_write(2674, 19));</v>
      </c>
      <c r="AE267" s="1" t="str">
        <f t="shared" si="128"/>
        <v>if (!eeprom.eeprom_write(2675, 57));</v>
      </c>
    </row>
    <row r="268" spans="2:31" x14ac:dyDescent="0.25">
      <c r="B268" s="13">
        <v>264</v>
      </c>
      <c r="C268" s="15">
        <v>45555</v>
      </c>
      <c r="D268" s="17">
        <v>0.30388888888888888</v>
      </c>
      <c r="E268" s="16">
        <f t="shared" si="115"/>
        <v>0.34555555555555556</v>
      </c>
      <c r="F268" s="17">
        <v>0.81642361111111117</v>
      </c>
      <c r="G268" s="17">
        <f t="shared" si="116"/>
        <v>0.83725694444444454</v>
      </c>
      <c r="H268" s="17">
        <f t="shared" si="117"/>
        <v>0.83031250000000012</v>
      </c>
      <c r="I268" s="17">
        <f t="shared" si="104"/>
        <v>1.6614467592592592</v>
      </c>
      <c r="J268" s="12">
        <f t="shared" si="106"/>
        <v>20</v>
      </c>
      <c r="K268" s="13">
        <f t="shared" si="107"/>
        <v>9</v>
      </c>
      <c r="L268" s="13">
        <f t="shared" si="105"/>
        <v>2680</v>
      </c>
      <c r="M268" s="13">
        <f t="shared" si="118"/>
        <v>2680</v>
      </c>
      <c r="N268" s="13">
        <f t="shared" si="119"/>
        <v>8</v>
      </c>
      <c r="O268" s="13">
        <f t="shared" si="108"/>
        <v>2681</v>
      </c>
      <c r="P268" s="13">
        <f t="shared" si="120"/>
        <v>17</v>
      </c>
      <c r="Q268" s="13">
        <f t="shared" si="109"/>
        <v>2682</v>
      </c>
      <c r="R268" s="13">
        <f t="shared" si="121"/>
        <v>20</v>
      </c>
      <c r="S268" s="13">
        <f t="shared" si="110"/>
        <v>2683</v>
      </c>
      <c r="T268" s="13">
        <f t="shared" si="122"/>
        <v>5</v>
      </c>
      <c r="U268" s="13">
        <f t="shared" si="123"/>
        <v>2684</v>
      </c>
      <c r="V268" s="13">
        <f t="shared" si="124"/>
        <v>19</v>
      </c>
      <c r="W268" s="13">
        <f t="shared" si="125"/>
        <v>2685</v>
      </c>
      <c r="X268" s="13">
        <f t="shared" si="126"/>
        <v>55</v>
      </c>
      <c r="Y268" s="2"/>
      <c r="Z268" s="1" t="str">
        <f t="shared" si="111"/>
        <v>if (!eeprom.eeprom_write(2680, 8));</v>
      </c>
      <c r="AA268" s="1" t="str">
        <f t="shared" si="112"/>
        <v>if (!eeprom.eeprom_write(2681, 17));</v>
      </c>
      <c r="AB268" s="1" t="str">
        <f t="shared" si="113"/>
        <v>if (!eeprom.eeprom_write(2682, 20));</v>
      </c>
      <c r="AC268" s="1" t="str">
        <f t="shared" si="114"/>
        <v>if (!eeprom.eeprom_write(2683, 5));</v>
      </c>
      <c r="AD268" s="1" t="str">
        <f t="shared" si="127"/>
        <v>if (!eeprom.eeprom_write(2684, 19));</v>
      </c>
      <c r="AE268" s="1" t="str">
        <f t="shared" si="128"/>
        <v>if (!eeprom.eeprom_write(2685, 55));</v>
      </c>
    </row>
    <row r="269" spans="2:31" x14ac:dyDescent="0.25">
      <c r="B269" s="13">
        <v>265</v>
      </c>
      <c r="C269" s="15">
        <v>45556</v>
      </c>
      <c r="D269" s="17">
        <v>0.30495370370370373</v>
      </c>
      <c r="E269" s="16">
        <f t="shared" si="115"/>
        <v>0.34662037037037041</v>
      </c>
      <c r="F269" s="17">
        <v>0.81486111111111104</v>
      </c>
      <c r="G269" s="17">
        <f t="shared" si="116"/>
        <v>0.83569444444444441</v>
      </c>
      <c r="H269" s="17">
        <f t="shared" si="117"/>
        <v>0.82874999999999999</v>
      </c>
      <c r="I269" s="17">
        <f t="shared" si="104"/>
        <v>1.6598842592592593</v>
      </c>
      <c r="J269" s="12">
        <f t="shared" si="106"/>
        <v>21</v>
      </c>
      <c r="K269" s="13">
        <f t="shared" si="107"/>
        <v>9</v>
      </c>
      <c r="L269" s="13">
        <f t="shared" si="105"/>
        <v>2690</v>
      </c>
      <c r="M269" s="13">
        <f t="shared" si="118"/>
        <v>2690</v>
      </c>
      <c r="N269" s="13">
        <f t="shared" si="119"/>
        <v>8</v>
      </c>
      <c r="O269" s="13">
        <f t="shared" si="108"/>
        <v>2691</v>
      </c>
      <c r="P269" s="13">
        <f t="shared" si="120"/>
        <v>19</v>
      </c>
      <c r="Q269" s="13">
        <f t="shared" si="109"/>
        <v>2692</v>
      </c>
      <c r="R269" s="13">
        <f t="shared" si="121"/>
        <v>20</v>
      </c>
      <c r="S269" s="13">
        <f t="shared" si="110"/>
        <v>2693</v>
      </c>
      <c r="T269" s="13">
        <f t="shared" si="122"/>
        <v>3</v>
      </c>
      <c r="U269" s="13">
        <f t="shared" si="123"/>
        <v>2694</v>
      </c>
      <c r="V269" s="13">
        <f t="shared" si="124"/>
        <v>19</v>
      </c>
      <c r="W269" s="13">
        <f t="shared" si="125"/>
        <v>2695</v>
      </c>
      <c r="X269" s="13">
        <f t="shared" si="126"/>
        <v>53</v>
      </c>
      <c r="Y269" s="2"/>
      <c r="Z269" s="1" t="str">
        <f t="shared" si="111"/>
        <v>if (!eeprom.eeprom_write(2690, 8));</v>
      </c>
      <c r="AA269" s="1" t="str">
        <f t="shared" si="112"/>
        <v>if (!eeprom.eeprom_write(2691, 19));</v>
      </c>
      <c r="AB269" s="1" t="str">
        <f t="shared" si="113"/>
        <v>if (!eeprom.eeprom_write(2692, 20));</v>
      </c>
      <c r="AC269" s="1" t="str">
        <f t="shared" si="114"/>
        <v>if (!eeprom.eeprom_write(2693, 3));</v>
      </c>
      <c r="AD269" s="1" t="str">
        <f t="shared" si="127"/>
        <v>if (!eeprom.eeprom_write(2694, 19));</v>
      </c>
      <c r="AE269" s="1" t="str">
        <f t="shared" si="128"/>
        <v>if (!eeprom.eeprom_write(2695, 53));</v>
      </c>
    </row>
    <row r="270" spans="2:31" x14ac:dyDescent="0.25">
      <c r="B270" s="13">
        <v>266</v>
      </c>
      <c r="C270" s="15">
        <v>45557</v>
      </c>
      <c r="D270" s="17">
        <v>0.30603009259259256</v>
      </c>
      <c r="E270" s="16">
        <f t="shared" si="115"/>
        <v>0.34769675925925925</v>
      </c>
      <c r="F270" s="17">
        <v>0.81331018518518527</v>
      </c>
      <c r="G270" s="17">
        <f t="shared" si="116"/>
        <v>0.83414351851851865</v>
      </c>
      <c r="H270" s="17">
        <f t="shared" si="117"/>
        <v>0.82719907407407423</v>
      </c>
      <c r="I270" s="17">
        <f t="shared" si="104"/>
        <v>1.6583333333333334</v>
      </c>
      <c r="J270" s="12">
        <f t="shared" si="106"/>
        <v>22</v>
      </c>
      <c r="K270" s="13">
        <f t="shared" si="107"/>
        <v>9</v>
      </c>
      <c r="L270" s="13">
        <f t="shared" si="105"/>
        <v>2700</v>
      </c>
      <c r="M270" s="13">
        <f t="shared" si="118"/>
        <v>2700</v>
      </c>
      <c r="N270" s="13">
        <f t="shared" si="119"/>
        <v>8</v>
      </c>
      <c r="O270" s="13">
        <f t="shared" si="108"/>
        <v>2701</v>
      </c>
      <c r="P270" s="13">
        <f t="shared" si="120"/>
        <v>20</v>
      </c>
      <c r="Q270" s="13">
        <f t="shared" si="109"/>
        <v>2702</v>
      </c>
      <c r="R270" s="13">
        <f t="shared" si="121"/>
        <v>20</v>
      </c>
      <c r="S270" s="13">
        <f t="shared" si="110"/>
        <v>2703</v>
      </c>
      <c r="T270" s="13">
        <f t="shared" si="122"/>
        <v>1</v>
      </c>
      <c r="U270" s="13">
        <f t="shared" si="123"/>
        <v>2704</v>
      </c>
      <c r="V270" s="13">
        <f t="shared" si="124"/>
        <v>19</v>
      </c>
      <c r="W270" s="13">
        <f t="shared" si="125"/>
        <v>2705</v>
      </c>
      <c r="X270" s="13">
        <f t="shared" si="126"/>
        <v>51</v>
      </c>
      <c r="Y270" s="2"/>
      <c r="Z270" s="1" t="str">
        <f t="shared" si="111"/>
        <v>if (!eeprom.eeprom_write(2700, 8));</v>
      </c>
      <c r="AA270" s="1" t="str">
        <f t="shared" si="112"/>
        <v>if (!eeprom.eeprom_write(2701, 20));</v>
      </c>
      <c r="AB270" s="1" t="str">
        <f t="shared" si="113"/>
        <v>if (!eeprom.eeprom_write(2702, 20));</v>
      </c>
      <c r="AC270" s="1" t="str">
        <f t="shared" si="114"/>
        <v>if (!eeprom.eeprom_write(2703, 1));</v>
      </c>
      <c r="AD270" s="1" t="str">
        <f t="shared" si="127"/>
        <v>if (!eeprom.eeprom_write(2704, 19));</v>
      </c>
      <c r="AE270" s="1" t="str">
        <f t="shared" si="128"/>
        <v>if (!eeprom.eeprom_write(2705, 51));</v>
      </c>
    </row>
    <row r="271" spans="2:31" x14ac:dyDescent="0.25">
      <c r="B271" s="13">
        <v>267</v>
      </c>
      <c r="C271" s="15">
        <v>45558</v>
      </c>
      <c r="D271" s="17">
        <v>0.30709490740740741</v>
      </c>
      <c r="E271" s="16">
        <f t="shared" si="115"/>
        <v>0.3487615740740741</v>
      </c>
      <c r="F271" s="17">
        <v>0.81175925925925929</v>
      </c>
      <c r="G271" s="17">
        <f t="shared" si="116"/>
        <v>0.83259259259259266</v>
      </c>
      <c r="H271" s="17">
        <f t="shared" si="117"/>
        <v>0.82564814814814824</v>
      </c>
      <c r="I271" s="17">
        <f t="shared" si="104"/>
        <v>1.6567824074074076</v>
      </c>
      <c r="J271" s="12">
        <f t="shared" si="106"/>
        <v>23</v>
      </c>
      <c r="K271" s="13">
        <f t="shared" si="107"/>
        <v>9</v>
      </c>
      <c r="L271" s="13">
        <f t="shared" si="105"/>
        <v>2710</v>
      </c>
      <c r="M271" s="13">
        <f t="shared" si="118"/>
        <v>2710</v>
      </c>
      <c r="N271" s="13">
        <f t="shared" si="119"/>
        <v>8</v>
      </c>
      <c r="O271" s="13">
        <f t="shared" si="108"/>
        <v>2711</v>
      </c>
      <c r="P271" s="13">
        <f t="shared" si="120"/>
        <v>22</v>
      </c>
      <c r="Q271" s="13">
        <f t="shared" si="109"/>
        <v>2712</v>
      </c>
      <c r="R271" s="13">
        <f t="shared" si="121"/>
        <v>19</v>
      </c>
      <c r="S271" s="13">
        <f t="shared" si="110"/>
        <v>2713</v>
      </c>
      <c r="T271" s="13">
        <f t="shared" si="122"/>
        <v>58</v>
      </c>
      <c r="U271" s="13">
        <f t="shared" si="123"/>
        <v>2714</v>
      </c>
      <c r="V271" s="13">
        <f t="shared" si="124"/>
        <v>19</v>
      </c>
      <c r="W271" s="13">
        <f t="shared" si="125"/>
        <v>2715</v>
      </c>
      <c r="X271" s="13">
        <f t="shared" si="126"/>
        <v>48</v>
      </c>
      <c r="Y271" s="2"/>
      <c r="Z271" s="1" t="str">
        <f t="shared" si="111"/>
        <v>if (!eeprom.eeprom_write(2710, 8));</v>
      </c>
      <c r="AA271" s="1" t="str">
        <f t="shared" si="112"/>
        <v>if (!eeprom.eeprom_write(2711, 22));</v>
      </c>
      <c r="AB271" s="1" t="str">
        <f t="shared" si="113"/>
        <v>if (!eeprom.eeprom_write(2712, 19));</v>
      </c>
      <c r="AC271" s="1" t="str">
        <f t="shared" si="114"/>
        <v>if (!eeprom.eeprom_write(2713, 58));</v>
      </c>
      <c r="AD271" s="1" t="str">
        <f t="shared" si="127"/>
        <v>if (!eeprom.eeprom_write(2714, 19));</v>
      </c>
      <c r="AE271" s="1" t="str">
        <f t="shared" si="128"/>
        <v>if (!eeprom.eeprom_write(2715, 48));</v>
      </c>
    </row>
    <row r="272" spans="2:31" x14ac:dyDescent="0.25">
      <c r="B272" s="13">
        <v>268</v>
      </c>
      <c r="C272" s="15">
        <v>45559</v>
      </c>
      <c r="D272" s="17">
        <v>0.3081712962962963</v>
      </c>
      <c r="E272" s="16">
        <f t="shared" si="115"/>
        <v>0.34983796296296299</v>
      </c>
      <c r="F272" s="17">
        <v>0.81020833333333342</v>
      </c>
      <c r="G272" s="17">
        <f t="shared" si="116"/>
        <v>0.83104166666666679</v>
      </c>
      <c r="H272" s="17">
        <f t="shared" si="117"/>
        <v>0.82409722222222237</v>
      </c>
      <c r="I272" s="17">
        <f t="shared" si="104"/>
        <v>1.6552314814814815</v>
      </c>
      <c r="J272" s="12">
        <f t="shared" si="106"/>
        <v>24</v>
      </c>
      <c r="K272" s="13">
        <f t="shared" si="107"/>
        <v>9</v>
      </c>
      <c r="L272" s="13">
        <f t="shared" si="105"/>
        <v>2720</v>
      </c>
      <c r="M272" s="13">
        <f t="shared" si="118"/>
        <v>2720</v>
      </c>
      <c r="N272" s="13">
        <f t="shared" si="119"/>
        <v>8</v>
      </c>
      <c r="O272" s="13">
        <f t="shared" si="108"/>
        <v>2721</v>
      </c>
      <c r="P272" s="13">
        <f t="shared" si="120"/>
        <v>23</v>
      </c>
      <c r="Q272" s="13">
        <f t="shared" si="109"/>
        <v>2722</v>
      </c>
      <c r="R272" s="13">
        <f t="shared" si="121"/>
        <v>19</v>
      </c>
      <c r="S272" s="13">
        <f t="shared" si="110"/>
        <v>2723</v>
      </c>
      <c r="T272" s="13">
        <f t="shared" si="122"/>
        <v>56</v>
      </c>
      <c r="U272" s="13">
        <f t="shared" si="123"/>
        <v>2724</v>
      </c>
      <c r="V272" s="13">
        <f t="shared" si="124"/>
        <v>19</v>
      </c>
      <c r="W272" s="13">
        <f t="shared" si="125"/>
        <v>2725</v>
      </c>
      <c r="X272" s="13">
        <f t="shared" si="126"/>
        <v>46</v>
      </c>
      <c r="Y272" s="2"/>
      <c r="Z272" s="1" t="str">
        <f t="shared" si="111"/>
        <v>if (!eeprom.eeprom_write(2720, 8));</v>
      </c>
      <c r="AA272" s="1" t="str">
        <f t="shared" si="112"/>
        <v>if (!eeprom.eeprom_write(2721, 23));</v>
      </c>
      <c r="AB272" s="1" t="str">
        <f t="shared" si="113"/>
        <v>if (!eeprom.eeprom_write(2722, 19));</v>
      </c>
      <c r="AC272" s="1" t="str">
        <f t="shared" si="114"/>
        <v>if (!eeprom.eeprom_write(2723, 56));</v>
      </c>
      <c r="AD272" s="1" t="str">
        <f t="shared" si="127"/>
        <v>if (!eeprom.eeprom_write(2724, 19));</v>
      </c>
      <c r="AE272" s="1" t="str">
        <f t="shared" si="128"/>
        <v>if (!eeprom.eeprom_write(2725, 46));</v>
      </c>
    </row>
    <row r="273" spans="2:31" x14ac:dyDescent="0.25">
      <c r="B273" s="13">
        <v>269</v>
      </c>
      <c r="C273" s="15">
        <v>45560</v>
      </c>
      <c r="D273" s="17">
        <v>0.3092361111111111</v>
      </c>
      <c r="E273" s="16">
        <f t="shared" si="115"/>
        <v>0.35090277777777779</v>
      </c>
      <c r="F273" s="17">
        <v>0.80865740740740744</v>
      </c>
      <c r="G273" s="17">
        <f t="shared" si="116"/>
        <v>0.82949074074074081</v>
      </c>
      <c r="H273" s="17">
        <f t="shared" si="117"/>
        <v>0.82254629629629639</v>
      </c>
      <c r="I273" s="17">
        <f t="shared" si="104"/>
        <v>1.6536805555555556</v>
      </c>
      <c r="J273" s="12">
        <f t="shared" si="106"/>
        <v>25</v>
      </c>
      <c r="K273" s="13">
        <f t="shared" si="107"/>
        <v>9</v>
      </c>
      <c r="L273" s="13">
        <f t="shared" si="105"/>
        <v>2730</v>
      </c>
      <c r="M273" s="13">
        <f t="shared" si="118"/>
        <v>2730</v>
      </c>
      <c r="N273" s="13">
        <f t="shared" si="119"/>
        <v>8</v>
      </c>
      <c r="O273" s="13">
        <f t="shared" si="108"/>
        <v>2731</v>
      </c>
      <c r="P273" s="13">
        <f t="shared" si="120"/>
        <v>25</v>
      </c>
      <c r="Q273" s="13">
        <f t="shared" si="109"/>
        <v>2732</v>
      </c>
      <c r="R273" s="13">
        <f t="shared" si="121"/>
        <v>19</v>
      </c>
      <c r="S273" s="13">
        <f t="shared" si="110"/>
        <v>2733</v>
      </c>
      <c r="T273" s="13">
        <f t="shared" si="122"/>
        <v>54</v>
      </c>
      <c r="U273" s="13">
        <f t="shared" si="123"/>
        <v>2734</v>
      </c>
      <c r="V273" s="13">
        <f t="shared" si="124"/>
        <v>19</v>
      </c>
      <c r="W273" s="13">
        <f t="shared" si="125"/>
        <v>2735</v>
      </c>
      <c r="X273" s="13">
        <f t="shared" si="126"/>
        <v>44</v>
      </c>
      <c r="Y273" s="2"/>
      <c r="Z273" s="1" t="str">
        <f t="shared" si="111"/>
        <v>if (!eeprom.eeprom_write(2730, 8));</v>
      </c>
      <c r="AA273" s="1" t="str">
        <f t="shared" si="112"/>
        <v>if (!eeprom.eeprom_write(2731, 25));</v>
      </c>
      <c r="AB273" s="1" t="str">
        <f t="shared" si="113"/>
        <v>if (!eeprom.eeprom_write(2732, 19));</v>
      </c>
      <c r="AC273" s="1" t="str">
        <f t="shared" si="114"/>
        <v>if (!eeprom.eeprom_write(2733, 54));</v>
      </c>
      <c r="AD273" s="1" t="str">
        <f t="shared" si="127"/>
        <v>if (!eeprom.eeprom_write(2734, 19));</v>
      </c>
      <c r="AE273" s="1" t="str">
        <f t="shared" si="128"/>
        <v>if (!eeprom.eeprom_write(2735, 44));</v>
      </c>
    </row>
    <row r="274" spans="2:31" x14ac:dyDescent="0.25">
      <c r="B274" s="13">
        <v>270</v>
      </c>
      <c r="C274" s="15">
        <v>45561</v>
      </c>
      <c r="D274" s="17">
        <v>0.31031249999999999</v>
      </c>
      <c r="E274" s="16">
        <f t="shared" si="115"/>
        <v>0.35197916666666668</v>
      </c>
      <c r="F274" s="17">
        <v>0.80710648148148145</v>
      </c>
      <c r="G274" s="17">
        <f t="shared" si="116"/>
        <v>0.82793981481481482</v>
      </c>
      <c r="H274" s="17">
        <f t="shared" si="117"/>
        <v>0.8209953703703704</v>
      </c>
      <c r="I274" s="17">
        <f t="shared" si="104"/>
        <v>1.6521296296296297</v>
      </c>
      <c r="J274" s="12">
        <f t="shared" si="106"/>
        <v>26</v>
      </c>
      <c r="K274" s="13">
        <f t="shared" si="107"/>
        <v>9</v>
      </c>
      <c r="L274" s="13">
        <f t="shared" si="105"/>
        <v>2740</v>
      </c>
      <c r="M274" s="13">
        <f t="shared" si="118"/>
        <v>2740</v>
      </c>
      <c r="N274" s="13">
        <f t="shared" si="119"/>
        <v>8</v>
      </c>
      <c r="O274" s="13">
        <f t="shared" si="108"/>
        <v>2741</v>
      </c>
      <c r="P274" s="13">
        <f t="shared" si="120"/>
        <v>26</v>
      </c>
      <c r="Q274" s="13">
        <f t="shared" si="109"/>
        <v>2742</v>
      </c>
      <c r="R274" s="13">
        <f t="shared" si="121"/>
        <v>19</v>
      </c>
      <c r="S274" s="13">
        <f t="shared" si="110"/>
        <v>2743</v>
      </c>
      <c r="T274" s="13">
        <f t="shared" si="122"/>
        <v>52</v>
      </c>
      <c r="U274" s="13">
        <f t="shared" si="123"/>
        <v>2744</v>
      </c>
      <c r="V274" s="13">
        <f t="shared" si="124"/>
        <v>19</v>
      </c>
      <c r="W274" s="13">
        <f t="shared" si="125"/>
        <v>2745</v>
      </c>
      <c r="X274" s="13">
        <f t="shared" si="126"/>
        <v>42</v>
      </c>
      <c r="Y274" s="2"/>
      <c r="Z274" s="1" t="str">
        <f t="shared" si="111"/>
        <v>if (!eeprom.eeprom_write(2740, 8));</v>
      </c>
      <c r="AA274" s="1" t="str">
        <f t="shared" si="112"/>
        <v>if (!eeprom.eeprom_write(2741, 26));</v>
      </c>
      <c r="AB274" s="1" t="str">
        <f t="shared" si="113"/>
        <v>if (!eeprom.eeprom_write(2742, 19));</v>
      </c>
      <c r="AC274" s="1" t="str">
        <f t="shared" si="114"/>
        <v>if (!eeprom.eeprom_write(2743, 52));</v>
      </c>
      <c r="AD274" s="1" t="str">
        <f t="shared" si="127"/>
        <v>if (!eeprom.eeprom_write(2744, 19));</v>
      </c>
      <c r="AE274" s="1" t="str">
        <f t="shared" si="128"/>
        <v>if (!eeprom.eeprom_write(2745, 42));</v>
      </c>
    </row>
    <row r="275" spans="2:31" x14ac:dyDescent="0.25">
      <c r="B275" s="13">
        <v>271</v>
      </c>
      <c r="C275" s="15">
        <v>45562</v>
      </c>
      <c r="D275" s="17">
        <v>0.31138888888888888</v>
      </c>
      <c r="E275" s="16">
        <f t="shared" si="115"/>
        <v>0.35305555555555557</v>
      </c>
      <c r="F275" s="17">
        <v>0.80556712962962962</v>
      </c>
      <c r="G275" s="17">
        <f t="shared" si="116"/>
        <v>0.82640046296296299</v>
      </c>
      <c r="H275" s="17">
        <f t="shared" si="117"/>
        <v>0.81945601851851857</v>
      </c>
      <c r="I275" s="17">
        <f t="shared" si="104"/>
        <v>1.6505902777777779</v>
      </c>
      <c r="J275" s="12">
        <f t="shared" si="106"/>
        <v>27</v>
      </c>
      <c r="K275" s="13">
        <f t="shared" si="107"/>
        <v>9</v>
      </c>
      <c r="L275" s="13">
        <f t="shared" si="105"/>
        <v>2750</v>
      </c>
      <c r="M275" s="13">
        <f t="shared" si="118"/>
        <v>2750</v>
      </c>
      <c r="N275" s="13">
        <f t="shared" si="119"/>
        <v>8</v>
      </c>
      <c r="O275" s="13">
        <f t="shared" si="108"/>
        <v>2751</v>
      </c>
      <c r="P275" s="13">
        <f t="shared" si="120"/>
        <v>28</v>
      </c>
      <c r="Q275" s="13">
        <f t="shared" si="109"/>
        <v>2752</v>
      </c>
      <c r="R275" s="13">
        <f t="shared" si="121"/>
        <v>19</v>
      </c>
      <c r="S275" s="13">
        <f t="shared" si="110"/>
        <v>2753</v>
      </c>
      <c r="T275" s="13">
        <f t="shared" si="122"/>
        <v>50</v>
      </c>
      <c r="U275" s="13">
        <f t="shared" si="123"/>
        <v>2754</v>
      </c>
      <c r="V275" s="13">
        <f t="shared" si="124"/>
        <v>19</v>
      </c>
      <c r="W275" s="13">
        <f t="shared" si="125"/>
        <v>2755</v>
      </c>
      <c r="X275" s="13">
        <f t="shared" si="126"/>
        <v>40</v>
      </c>
      <c r="Y275" s="2"/>
      <c r="Z275" s="1" t="str">
        <f t="shared" si="111"/>
        <v>if (!eeprom.eeprom_write(2750, 8));</v>
      </c>
      <c r="AA275" s="1" t="str">
        <f t="shared" si="112"/>
        <v>if (!eeprom.eeprom_write(2751, 28));</v>
      </c>
      <c r="AB275" s="1" t="str">
        <f t="shared" si="113"/>
        <v>if (!eeprom.eeprom_write(2752, 19));</v>
      </c>
      <c r="AC275" s="1" t="str">
        <f t="shared" si="114"/>
        <v>if (!eeprom.eeprom_write(2753, 50));</v>
      </c>
      <c r="AD275" s="1" t="str">
        <f t="shared" si="127"/>
        <v>if (!eeprom.eeprom_write(2754, 19));</v>
      </c>
      <c r="AE275" s="1" t="str">
        <f t="shared" si="128"/>
        <v>if (!eeprom.eeprom_write(2755, 40));</v>
      </c>
    </row>
    <row r="276" spans="2:31" x14ac:dyDescent="0.25">
      <c r="B276" s="13">
        <v>272</v>
      </c>
      <c r="C276" s="15">
        <v>45563</v>
      </c>
      <c r="D276" s="17">
        <v>0.31247685185185187</v>
      </c>
      <c r="E276" s="16">
        <f t="shared" si="115"/>
        <v>0.35414351851851855</v>
      </c>
      <c r="F276" s="17">
        <v>0.80401620370370375</v>
      </c>
      <c r="G276" s="17">
        <f t="shared" si="116"/>
        <v>0.82484953703703712</v>
      </c>
      <c r="H276" s="17">
        <f t="shared" si="117"/>
        <v>0.8179050925925927</v>
      </c>
      <c r="I276" s="17">
        <f t="shared" si="104"/>
        <v>1.6490393518518518</v>
      </c>
      <c r="J276" s="12">
        <f t="shared" si="106"/>
        <v>28</v>
      </c>
      <c r="K276" s="13">
        <f t="shared" si="107"/>
        <v>9</v>
      </c>
      <c r="L276" s="13">
        <f t="shared" si="105"/>
        <v>2760</v>
      </c>
      <c r="M276" s="13">
        <f t="shared" si="118"/>
        <v>2760</v>
      </c>
      <c r="N276" s="13">
        <f t="shared" si="119"/>
        <v>8</v>
      </c>
      <c r="O276" s="13">
        <f t="shared" si="108"/>
        <v>2761</v>
      </c>
      <c r="P276" s="13">
        <f t="shared" si="120"/>
        <v>29</v>
      </c>
      <c r="Q276" s="13">
        <f t="shared" si="109"/>
        <v>2762</v>
      </c>
      <c r="R276" s="13">
        <f t="shared" si="121"/>
        <v>19</v>
      </c>
      <c r="S276" s="13">
        <f t="shared" si="110"/>
        <v>2763</v>
      </c>
      <c r="T276" s="13">
        <f t="shared" si="122"/>
        <v>47</v>
      </c>
      <c r="U276" s="13">
        <f t="shared" si="123"/>
        <v>2764</v>
      </c>
      <c r="V276" s="13">
        <f t="shared" si="124"/>
        <v>19</v>
      </c>
      <c r="W276" s="13">
        <f t="shared" si="125"/>
        <v>2765</v>
      </c>
      <c r="X276" s="13">
        <f t="shared" si="126"/>
        <v>37</v>
      </c>
      <c r="Y276" s="2"/>
      <c r="Z276" s="1" t="str">
        <f t="shared" si="111"/>
        <v>if (!eeprom.eeprom_write(2760, 8));</v>
      </c>
      <c r="AA276" s="1" t="str">
        <f t="shared" si="112"/>
        <v>if (!eeprom.eeprom_write(2761, 29));</v>
      </c>
      <c r="AB276" s="1" t="str">
        <f t="shared" si="113"/>
        <v>if (!eeprom.eeprom_write(2762, 19));</v>
      </c>
      <c r="AC276" s="1" t="str">
        <f t="shared" si="114"/>
        <v>if (!eeprom.eeprom_write(2763, 47));</v>
      </c>
      <c r="AD276" s="1" t="str">
        <f t="shared" si="127"/>
        <v>if (!eeprom.eeprom_write(2764, 19));</v>
      </c>
      <c r="AE276" s="1" t="str">
        <f t="shared" si="128"/>
        <v>if (!eeprom.eeprom_write(2765, 37));</v>
      </c>
    </row>
    <row r="277" spans="2:31" x14ac:dyDescent="0.25">
      <c r="B277" s="13">
        <v>273</v>
      </c>
      <c r="C277" s="15">
        <v>45564</v>
      </c>
      <c r="D277" s="17">
        <v>0.3135532407407407</v>
      </c>
      <c r="E277" s="16">
        <f t="shared" si="115"/>
        <v>0.35521990740740739</v>
      </c>
      <c r="F277" s="17">
        <v>0.80247685185185191</v>
      </c>
      <c r="G277" s="17">
        <f t="shared" si="116"/>
        <v>0.82331018518518528</v>
      </c>
      <c r="H277" s="17">
        <f t="shared" si="117"/>
        <v>0.81636574074074086</v>
      </c>
      <c r="I277" s="17">
        <f t="shared" si="104"/>
        <v>1.6475</v>
      </c>
      <c r="J277" s="12">
        <f t="shared" si="106"/>
        <v>29</v>
      </c>
      <c r="K277" s="13">
        <f t="shared" si="107"/>
        <v>9</v>
      </c>
      <c r="L277" s="13">
        <f t="shared" si="105"/>
        <v>2770</v>
      </c>
      <c r="M277" s="13">
        <f t="shared" si="118"/>
        <v>2770</v>
      </c>
      <c r="N277" s="13">
        <f t="shared" si="119"/>
        <v>8</v>
      </c>
      <c r="O277" s="13">
        <f t="shared" si="108"/>
        <v>2771</v>
      </c>
      <c r="P277" s="13">
        <f t="shared" si="120"/>
        <v>31</v>
      </c>
      <c r="Q277" s="13">
        <f t="shared" si="109"/>
        <v>2772</v>
      </c>
      <c r="R277" s="13">
        <f t="shared" si="121"/>
        <v>19</v>
      </c>
      <c r="S277" s="13">
        <f t="shared" si="110"/>
        <v>2773</v>
      </c>
      <c r="T277" s="13">
        <f t="shared" si="122"/>
        <v>45</v>
      </c>
      <c r="U277" s="13">
        <f t="shared" si="123"/>
        <v>2774</v>
      </c>
      <c r="V277" s="13">
        <f t="shared" si="124"/>
        <v>19</v>
      </c>
      <c r="W277" s="13">
        <f t="shared" si="125"/>
        <v>2775</v>
      </c>
      <c r="X277" s="13">
        <f t="shared" si="126"/>
        <v>35</v>
      </c>
      <c r="Y277" s="2"/>
      <c r="Z277" s="1" t="str">
        <f t="shared" si="111"/>
        <v>if (!eeprom.eeprom_write(2770, 8));</v>
      </c>
      <c r="AA277" s="1" t="str">
        <f t="shared" si="112"/>
        <v>if (!eeprom.eeprom_write(2771, 31));</v>
      </c>
      <c r="AB277" s="1" t="str">
        <f t="shared" si="113"/>
        <v>if (!eeprom.eeprom_write(2772, 19));</v>
      </c>
      <c r="AC277" s="1" t="str">
        <f t="shared" si="114"/>
        <v>if (!eeprom.eeprom_write(2773, 45));</v>
      </c>
      <c r="AD277" s="1" t="str">
        <f t="shared" si="127"/>
        <v>if (!eeprom.eeprom_write(2774, 19));</v>
      </c>
      <c r="AE277" s="1" t="str">
        <f t="shared" si="128"/>
        <v>if (!eeprom.eeprom_write(2775, 35));</v>
      </c>
    </row>
    <row r="278" spans="2:31" x14ac:dyDescent="0.25">
      <c r="B278" s="13">
        <v>274</v>
      </c>
      <c r="C278" s="15">
        <v>45565</v>
      </c>
      <c r="D278" s="17">
        <v>0.31464120370370369</v>
      </c>
      <c r="E278" s="16">
        <f t="shared" si="115"/>
        <v>0.35630787037037037</v>
      </c>
      <c r="F278" s="17">
        <v>0.80094907407407412</v>
      </c>
      <c r="G278" s="17">
        <f t="shared" si="116"/>
        <v>0.82178240740740749</v>
      </c>
      <c r="H278" s="17">
        <f t="shared" si="117"/>
        <v>0.81483796296296307</v>
      </c>
      <c r="I278" s="17">
        <f t="shared" si="104"/>
        <v>1.6459722222222224</v>
      </c>
      <c r="J278" s="12">
        <f t="shared" si="106"/>
        <v>30</v>
      </c>
      <c r="K278" s="13">
        <f t="shared" si="107"/>
        <v>9</v>
      </c>
      <c r="L278" s="13">
        <f t="shared" si="105"/>
        <v>2780</v>
      </c>
      <c r="M278" s="13">
        <f t="shared" si="118"/>
        <v>2780</v>
      </c>
      <c r="N278" s="13">
        <f t="shared" si="119"/>
        <v>8</v>
      </c>
      <c r="O278" s="13">
        <f t="shared" si="108"/>
        <v>2781</v>
      </c>
      <c r="P278" s="13">
        <f t="shared" si="120"/>
        <v>33</v>
      </c>
      <c r="Q278" s="13">
        <f t="shared" si="109"/>
        <v>2782</v>
      </c>
      <c r="R278" s="13">
        <f t="shared" si="121"/>
        <v>19</v>
      </c>
      <c r="S278" s="13">
        <f t="shared" si="110"/>
        <v>2783</v>
      </c>
      <c r="T278" s="13">
        <f t="shared" si="122"/>
        <v>43</v>
      </c>
      <c r="U278" s="13">
        <f t="shared" si="123"/>
        <v>2784</v>
      </c>
      <c r="V278" s="13">
        <f t="shared" si="124"/>
        <v>19</v>
      </c>
      <c r="W278" s="13">
        <f t="shared" si="125"/>
        <v>2785</v>
      </c>
      <c r="X278" s="13">
        <f t="shared" si="126"/>
        <v>33</v>
      </c>
      <c r="Y278" s="2"/>
      <c r="Z278" s="1" t="str">
        <f t="shared" si="111"/>
        <v>if (!eeprom.eeprom_write(2780, 8));</v>
      </c>
      <c r="AA278" s="1" t="str">
        <f t="shared" si="112"/>
        <v>if (!eeprom.eeprom_write(2781, 33));</v>
      </c>
      <c r="AB278" s="1" t="str">
        <f t="shared" si="113"/>
        <v>if (!eeprom.eeprom_write(2782, 19));</v>
      </c>
      <c r="AC278" s="1" t="str">
        <f t="shared" si="114"/>
        <v>if (!eeprom.eeprom_write(2783, 43));</v>
      </c>
      <c r="AD278" s="1" t="str">
        <f t="shared" si="127"/>
        <v>if (!eeprom.eeprom_write(2784, 19));</v>
      </c>
      <c r="AE278" s="1" t="str">
        <f t="shared" si="128"/>
        <v>if (!eeprom.eeprom_write(2785, 33));</v>
      </c>
    </row>
    <row r="279" spans="2:31" x14ac:dyDescent="0.25">
      <c r="B279" s="13">
        <v>275</v>
      </c>
      <c r="C279" s="15">
        <v>45566</v>
      </c>
      <c r="D279" s="17">
        <v>0.31572916666666667</v>
      </c>
      <c r="E279" s="16">
        <f t="shared" si="115"/>
        <v>0.35739583333333336</v>
      </c>
      <c r="F279" s="17">
        <v>0.79940972222222229</v>
      </c>
      <c r="G279" s="17">
        <f t="shared" si="116"/>
        <v>0.82024305555555566</v>
      </c>
      <c r="H279" s="17">
        <f t="shared" si="117"/>
        <v>0.81329861111111124</v>
      </c>
      <c r="I279" s="17">
        <v>0.82152777777777775</v>
      </c>
      <c r="J279" s="12">
        <f t="shared" si="106"/>
        <v>1</v>
      </c>
      <c r="K279" s="13">
        <f t="shared" si="107"/>
        <v>10</v>
      </c>
      <c r="L279" s="13">
        <f t="shared" si="105"/>
        <v>2800</v>
      </c>
      <c r="M279" s="13">
        <f t="shared" si="118"/>
        <v>2800</v>
      </c>
      <c r="N279" s="13">
        <f t="shared" si="119"/>
        <v>8</v>
      </c>
      <c r="O279" s="13">
        <f t="shared" si="108"/>
        <v>2801</v>
      </c>
      <c r="P279" s="13">
        <f t="shared" si="120"/>
        <v>34</v>
      </c>
      <c r="Q279" s="13">
        <f t="shared" si="109"/>
        <v>2802</v>
      </c>
      <c r="R279" s="13">
        <f t="shared" si="121"/>
        <v>19</v>
      </c>
      <c r="S279" s="13">
        <f t="shared" si="110"/>
        <v>2803</v>
      </c>
      <c r="T279" s="13">
        <f t="shared" si="122"/>
        <v>41</v>
      </c>
      <c r="U279" s="13">
        <f t="shared" si="123"/>
        <v>2804</v>
      </c>
      <c r="V279" s="13">
        <f t="shared" si="124"/>
        <v>19</v>
      </c>
      <c r="W279" s="13">
        <f t="shared" si="125"/>
        <v>2805</v>
      </c>
      <c r="X279" s="13">
        <f t="shared" si="126"/>
        <v>31</v>
      </c>
      <c r="Y279" s="2"/>
      <c r="Z279" s="1" t="str">
        <f t="shared" si="111"/>
        <v>if (!eeprom.eeprom_write(2800, 8));</v>
      </c>
      <c r="AA279" s="1" t="str">
        <f t="shared" si="112"/>
        <v>if (!eeprom.eeprom_write(2801, 34));</v>
      </c>
      <c r="AB279" s="1" t="str">
        <f t="shared" si="113"/>
        <v>if (!eeprom.eeprom_write(2802, 19));</v>
      </c>
      <c r="AC279" s="1" t="str">
        <f t="shared" si="114"/>
        <v>if (!eeprom.eeprom_write(2803, 41));</v>
      </c>
      <c r="AD279" s="1" t="str">
        <f t="shared" si="127"/>
        <v>if (!eeprom.eeprom_write(2804, 19));</v>
      </c>
      <c r="AE279" s="1" t="str">
        <f t="shared" si="128"/>
        <v>if (!eeprom.eeprom_write(2805, 31));</v>
      </c>
    </row>
    <row r="280" spans="2:31" x14ac:dyDescent="0.25">
      <c r="B280" s="13">
        <v>276</v>
      </c>
      <c r="C280" s="15">
        <v>45567</v>
      </c>
      <c r="D280" s="17">
        <v>0.31681712962962966</v>
      </c>
      <c r="E280" s="16">
        <f t="shared" si="115"/>
        <v>0.35848379629629634</v>
      </c>
      <c r="F280" s="17">
        <v>0.79788194444444449</v>
      </c>
      <c r="G280" s="17">
        <f t="shared" si="116"/>
        <v>0.81871527777777786</v>
      </c>
      <c r="H280" s="17">
        <f t="shared" si="117"/>
        <v>0.81177083333333344</v>
      </c>
      <c r="I280" s="17">
        <f>F280+$G$294</f>
        <v>1.5958796296296298</v>
      </c>
      <c r="J280" s="12">
        <f t="shared" si="106"/>
        <v>2</v>
      </c>
      <c r="K280" s="13">
        <f t="shared" si="107"/>
        <v>10</v>
      </c>
      <c r="L280" s="13">
        <f t="shared" si="105"/>
        <v>2810</v>
      </c>
      <c r="M280" s="13">
        <f t="shared" si="118"/>
        <v>2810</v>
      </c>
      <c r="N280" s="13">
        <f t="shared" si="119"/>
        <v>8</v>
      </c>
      <c r="O280" s="13">
        <f t="shared" si="108"/>
        <v>2811</v>
      </c>
      <c r="P280" s="13">
        <f t="shared" si="120"/>
        <v>36</v>
      </c>
      <c r="Q280" s="13">
        <f t="shared" si="109"/>
        <v>2812</v>
      </c>
      <c r="R280" s="13">
        <f t="shared" si="121"/>
        <v>19</v>
      </c>
      <c r="S280" s="13">
        <f t="shared" si="110"/>
        <v>2813</v>
      </c>
      <c r="T280" s="13">
        <f t="shared" si="122"/>
        <v>38</v>
      </c>
      <c r="U280" s="13">
        <f t="shared" si="123"/>
        <v>2814</v>
      </c>
      <c r="V280" s="13">
        <f t="shared" si="124"/>
        <v>19</v>
      </c>
      <c r="W280" s="13">
        <f t="shared" si="125"/>
        <v>2815</v>
      </c>
      <c r="X280" s="13">
        <f t="shared" si="126"/>
        <v>28</v>
      </c>
      <c r="Y280" s="2"/>
      <c r="Z280" s="1" t="str">
        <f t="shared" si="111"/>
        <v>if (!eeprom.eeprom_write(2810, 8));</v>
      </c>
      <c r="AA280" s="1" t="str">
        <f t="shared" si="112"/>
        <v>if (!eeprom.eeprom_write(2811, 36));</v>
      </c>
      <c r="AB280" s="1" t="str">
        <f t="shared" si="113"/>
        <v>if (!eeprom.eeprom_write(2812, 19));</v>
      </c>
      <c r="AC280" s="1" t="str">
        <f t="shared" si="114"/>
        <v>if (!eeprom.eeprom_write(2813, 38));</v>
      </c>
      <c r="AD280" s="1" t="str">
        <f t="shared" si="127"/>
        <v>if (!eeprom.eeprom_write(2814, 19));</v>
      </c>
      <c r="AE280" s="1" t="str">
        <f t="shared" si="128"/>
        <v>if (!eeprom.eeprom_write(2815, 28));</v>
      </c>
    </row>
    <row r="281" spans="2:31" x14ac:dyDescent="0.25">
      <c r="B281" s="13">
        <v>277</v>
      </c>
      <c r="C281" s="15">
        <v>45568</v>
      </c>
      <c r="D281" s="17">
        <v>0.31790509259259259</v>
      </c>
      <c r="E281" s="16">
        <f t="shared" si="115"/>
        <v>0.35957175925925927</v>
      </c>
      <c r="F281" s="17">
        <v>0.79636574074074085</v>
      </c>
      <c r="G281" s="17">
        <f t="shared" si="116"/>
        <v>0.81719907407407422</v>
      </c>
      <c r="H281" s="17">
        <f t="shared" si="117"/>
        <v>0.8102546296296298</v>
      </c>
      <c r="I281" s="17">
        <f t="shared" ref="I281:I309" si="129">F281+$G$294</f>
        <v>1.5943634259259261</v>
      </c>
      <c r="J281" s="12">
        <f t="shared" si="106"/>
        <v>3</v>
      </c>
      <c r="K281" s="13">
        <f t="shared" si="107"/>
        <v>10</v>
      </c>
      <c r="L281" s="13">
        <f t="shared" si="105"/>
        <v>2820</v>
      </c>
      <c r="M281" s="13">
        <f t="shared" si="118"/>
        <v>2820</v>
      </c>
      <c r="N281" s="13">
        <f t="shared" si="119"/>
        <v>8</v>
      </c>
      <c r="O281" s="13">
        <f t="shared" si="108"/>
        <v>2821</v>
      </c>
      <c r="P281" s="13">
        <f t="shared" si="120"/>
        <v>37</v>
      </c>
      <c r="Q281" s="13">
        <f t="shared" si="109"/>
        <v>2822</v>
      </c>
      <c r="R281" s="13">
        <f t="shared" si="121"/>
        <v>19</v>
      </c>
      <c r="S281" s="13">
        <f t="shared" si="110"/>
        <v>2823</v>
      </c>
      <c r="T281" s="13">
        <f t="shared" si="122"/>
        <v>36</v>
      </c>
      <c r="U281" s="13">
        <f t="shared" si="123"/>
        <v>2824</v>
      </c>
      <c r="V281" s="13">
        <f t="shared" si="124"/>
        <v>19</v>
      </c>
      <c r="W281" s="13">
        <f t="shared" si="125"/>
        <v>2825</v>
      </c>
      <c r="X281" s="13">
        <f t="shared" si="126"/>
        <v>26</v>
      </c>
      <c r="Y281" s="2"/>
      <c r="Z281" s="1" t="str">
        <f t="shared" si="111"/>
        <v>if (!eeprom.eeprom_write(2820, 8));</v>
      </c>
      <c r="AA281" s="1" t="str">
        <f t="shared" si="112"/>
        <v>if (!eeprom.eeprom_write(2821, 37));</v>
      </c>
      <c r="AB281" s="1" t="str">
        <f t="shared" si="113"/>
        <v>if (!eeprom.eeprom_write(2822, 19));</v>
      </c>
      <c r="AC281" s="1" t="str">
        <f t="shared" si="114"/>
        <v>if (!eeprom.eeprom_write(2823, 36));</v>
      </c>
      <c r="AD281" s="1" t="str">
        <f t="shared" si="127"/>
        <v>if (!eeprom.eeprom_write(2824, 19));</v>
      </c>
      <c r="AE281" s="1" t="str">
        <f t="shared" si="128"/>
        <v>if (!eeprom.eeprom_write(2825, 26));</v>
      </c>
    </row>
    <row r="282" spans="2:31" x14ac:dyDescent="0.25">
      <c r="B282" s="13">
        <v>278</v>
      </c>
      <c r="C282" s="15">
        <v>45569</v>
      </c>
      <c r="D282" s="17">
        <v>0.31900462962962961</v>
      </c>
      <c r="E282" s="16">
        <f t="shared" si="115"/>
        <v>0.3606712962962963</v>
      </c>
      <c r="F282" s="17">
        <v>0.79484953703703709</v>
      </c>
      <c r="G282" s="17">
        <f t="shared" si="116"/>
        <v>0.81568287037037046</v>
      </c>
      <c r="H282" s="17">
        <f t="shared" si="117"/>
        <v>0.80873842592592604</v>
      </c>
      <c r="I282" s="17">
        <f t="shared" si="129"/>
        <v>1.5928472222222223</v>
      </c>
      <c r="J282" s="12">
        <f t="shared" si="106"/>
        <v>4</v>
      </c>
      <c r="K282" s="13">
        <f t="shared" si="107"/>
        <v>10</v>
      </c>
      <c r="L282" s="13">
        <f t="shared" si="105"/>
        <v>2830</v>
      </c>
      <c r="M282" s="13">
        <f t="shared" si="118"/>
        <v>2830</v>
      </c>
      <c r="N282" s="13">
        <f t="shared" si="119"/>
        <v>8</v>
      </c>
      <c r="O282" s="13">
        <f t="shared" si="108"/>
        <v>2831</v>
      </c>
      <c r="P282" s="13">
        <f t="shared" si="120"/>
        <v>39</v>
      </c>
      <c r="Q282" s="13">
        <f t="shared" si="109"/>
        <v>2832</v>
      </c>
      <c r="R282" s="13">
        <f t="shared" si="121"/>
        <v>19</v>
      </c>
      <c r="S282" s="13">
        <f t="shared" si="110"/>
        <v>2833</v>
      </c>
      <c r="T282" s="13">
        <f t="shared" si="122"/>
        <v>34</v>
      </c>
      <c r="U282" s="13">
        <f t="shared" si="123"/>
        <v>2834</v>
      </c>
      <c r="V282" s="13">
        <f t="shared" si="124"/>
        <v>19</v>
      </c>
      <c r="W282" s="13">
        <f t="shared" si="125"/>
        <v>2835</v>
      </c>
      <c r="X282" s="13">
        <f t="shared" si="126"/>
        <v>24</v>
      </c>
      <c r="Y282" s="2"/>
      <c r="Z282" s="1" t="str">
        <f t="shared" si="111"/>
        <v>if (!eeprom.eeprom_write(2830, 8));</v>
      </c>
      <c r="AA282" s="1" t="str">
        <f t="shared" si="112"/>
        <v>if (!eeprom.eeprom_write(2831, 39));</v>
      </c>
      <c r="AB282" s="1" t="str">
        <f t="shared" si="113"/>
        <v>if (!eeprom.eeprom_write(2832, 19));</v>
      </c>
      <c r="AC282" s="1" t="str">
        <f t="shared" si="114"/>
        <v>if (!eeprom.eeprom_write(2833, 34));</v>
      </c>
      <c r="AD282" s="1" t="str">
        <f t="shared" si="127"/>
        <v>if (!eeprom.eeprom_write(2834, 19));</v>
      </c>
      <c r="AE282" s="1" t="str">
        <f t="shared" si="128"/>
        <v>if (!eeprom.eeprom_write(2835, 24));</v>
      </c>
    </row>
    <row r="283" spans="2:31" x14ac:dyDescent="0.25">
      <c r="B283" s="13">
        <v>279</v>
      </c>
      <c r="C283" s="15">
        <v>45570</v>
      </c>
      <c r="D283" s="17">
        <v>0.32010416666666669</v>
      </c>
      <c r="E283" s="16">
        <f t="shared" si="115"/>
        <v>0.36177083333333337</v>
      </c>
      <c r="F283" s="17">
        <v>0.79333333333333333</v>
      </c>
      <c r="G283" s="17">
        <f t="shared" si="116"/>
        <v>0.81416666666666671</v>
      </c>
      <c r="H283" s="17">
        <f t="shared" si="117"/>
        <v>0.80722222222222229</v>
      </c>
      <c r="I283" s="17">
        <f t="shared" si="129"/>
        <v>1.5913310185185185</v>
      </c>
      <c r="J283" s="12">
        <f t="shared" si="106"/>
        <v>5</v>
      </c>
      <c r="K283" s="13">
        <f t="shared" si="107"/>
        <v>10</v>
      </c>
      <c r="L283" s="13">
        <f t="shared" si="105"/>
        <v>2840</v>
      </c>
      <c r="M283" s="13">
        <f t="shared" si="118"/>
        <v>2840</v>
      </c>
      <c r="N283" s="13">
        <f t="shared" si="119"/>
        <v>8</v>
      </c>
      <c r="O283" s="13">
        <f t="shared" si="108"/>
        <v>2841</v>
      </c>
      <c r="P283" s="13">
        <f t="shared" si="120"/>
        <v>40</v>
      </c>
      <c r="Q283" s="13">
        <f t="shared" si="109"/>
        <v>2842</v>
      </c>
      <c r="R283" s="13">
        <f t="shared" si="121"/>
        <v>19</v>
      </c>
      <c r="S283" s="13">
        <f t="shared" si="110"/>
        <v>2843</v>
      </c>
      <c r="T283" s="13">
        <f t="shared" si="122"/>
        <v>32</v>
      </c>
      <c r="U283" s="13">
        <f t="shared" si="123"/>
        <v>2844</v>
      </c>
      <c r="V283" s="13">
        <f t="shared" si="124"/>
        <v>19</v>
      </c>
      <c r="W283" s="13">
        <f t="shared" si="125"/>
        <v>2845</v>
      </c>
      <c r="X283" s="13">
        <f t="shared" si="126"/>
        <v>22</v>
      </c>
      <c r="Y283" s="2"/>
      <c r="Z283" s="1" t="str">
        <f t="shared" si="111"/>
        <v>if (!eeprom.eeprom_write(2840, 8));</v>
      </c>
      <c r="AA283" s="1" t="str">
        <f t="shared" si="112"/>
        <v>if (!eeprom.eeprom_write(2841, 40));</v>
      </c>
      <c r="AB283" s="1" t="str">
        <f t="shared" si="113"/>
        <v>if (!eeprom.eeprom_write(2842, 19));</v>
      </c>
      <c r="AC283" s="1" t="str">
        <f t="shared" si="114"/>
        <v>if (!eeprom.eeprom_write(2843, 32));</v>
      </c>
      <c r="AD283" s="1" t="str">
        <f t="shared" si="127"/>
        <v>if (!eeprom.eeprom_write(2844, 19));</v>
      </c>
      <c r="AE283" s="1" t="str">
        <f t="shared" si="128"/>
        <v>if (!eeprom.eeprom_write(2845, 22));</v>
      </c>
    </row>
    <row r="284" spans="2:31" x14ac:dyDescent="0.25">
      <c r="B284" s="13">
        <v>280</v>
      </c>
      <c r="C284" s="15">
        <v>45571</v>
      </c>
      <c r="D284" s="17">
        <v>0.32120370370370371</v>
      </c>
      <c r="E284" s="16">
        <f t="shared" si="115"/>
        <v>0.3628703703703704</v>
      </c>
      <c r="F284" s="17">
        <v>0.79182870370370373</v>
      </c>
      <c r="G284" s="17">
        <f t="shared" si="116"/>
        <v>0.8126620370370371</v>
      </c>
      <c r="H284" s="17">
        <f t="shared" si="117"/>
        <v>0.80571759259259268</v>
      </c>
      <c r="I284" s="17">
        <f t="shared" si="129"/>
        <v>1.5898263888888891</v>
      </c>
      <c r="J284" s="12">
        <f t="shared" si="106"/>
        <v>6</v>
      </c>
      <c r="K284" s="13">
        <f t="shared" si="107"/>
        <v>10</v>
      </c>
      <c r="L284" s="13">
        <f t="shared" si="105"/>
        <v>2850</v>
      </c>
      <c r="M284" s="13">
        <f t="shared" si="118"/>
        <v>2850</v>
      </c>
      <c r="N284" s="13">
        <f t="shared" si="119"/>
        <v>8</v>
      </c>
      <c r="O284" s="13">
        <f t="shared" si="108"/>
        <v>2851</v>
      </c>
      <c r="P284" s="13">
        <f t="shared" si="120"/>
        <v>42</v>
      </c>
      <c r="Q284" s="13">
        <f t="shared" si="109"/>
        <v>2852</v>
      </c>
      <c r="R284" s="13">
        <f t="shared" si="121"/>
        <v>19</v>
      </c>
      <c r="S284" s="13">
        <f t="shared" si="110"/>
        <v>2853</v>
      </c>
      <c r="T284" s="13">
        <f t="shared" si="122"/>
        <v>30</v>
      </c>
      <c r="U284" s="13">
        <f t="shared" si="123"/>
        <v>2854</v>
      </c>
      <c r="V284" s="13">
        <f t="shared" si="124"/>
        <v>19</v>
      </c>
      <c r="W284" s="13">
        <f t="shared" si="125"/>
        <v>2855</v>
      </c>
      <c r="X284" s="13">
        <f t="shared" si="126"/>
        <v>20</v>
      </c>
      <c r="Y284" s="2"/>
      <c r="Z284" s="1" t="str">
        <f t="shared" si="111"/>
        <v>if (!eeprom.eeprom_write(2850, 8));</v>
      </c>
      <c r="AA284" s="1" t="str">
        <f t="shared" si="112"/>
        <v>if (!eeprom.eeprom_write(2851, 42));</v>
      </c>
      <c r="AB284" s="1" t="str">
        <f t="shared" si="113"/>
        <v>if (!eeprom.eeprom_write(2852, 19));</v>
      </c>
      <c r="AC284" s="1" t="str">
        <f t="shared" si="114"/>
        <v>if (!eeprom.eeprom_write(2853, 30));</v>
      </c>
      <c r="AD284" s="1" t="str">
        <f t="shared" si="127"/>
        <v>if (!eeprom.eeprom_write(2854, 19));</v>
      </c>
      <c r="AE284" s="1" t="str">
        <f t="shared" si="128"/>
        <v>if (!eeprom.eeprom_write(2855, 20));</v>
      </c>
    </row>
    <row r="285" spans="2:31" x14ac:dyDescent="0.25">
      <c r="B285" s="13">
        <v>281</v>
      </c>
      <c r="C285" s="15">
        <v>45572</v>
      </c>
      <c r="D285" s="17">
        <v>0.32231481481481478</v>
      </c>
      <c r="E285" s="16">
        <f t="shared" si="115"/>
        <v>0.36398148148148146</v>
      </c>
      <c r="F285" s="17">
        <v>0.79032407407407401</v>
      </c>
      <c r="G285" s="17">
        <f t="shared" si="116"/>
        <v>0.81115740740740738</v>
      </c>
      <c r="H285" s="17">
        <f t="shared" si="117"/>
        <v>0.80421296296296296</v>
      </c>
      <c r="I285" s="17">
        <f t="shared" si="129"/>
        <v>1.5883217592592593</v>
      </c>
      <c r="J285" s="12">
        <f t="shared" si="106"/>
        <v>7</v>
      </c>
      <c r="K285" s="13">
        <f t="shared" si="107"/>
        <v>10</v>
      </c>
      <c r="L285" s="13">
        <f t="shared" si="105"/>
        <v>2860</v>
      </c>
      <c r="M285" s="13">
        <f t="shared" si="118"/>
        <v>2860</v>
      </c>
      <c r="N285" s="13">
        <f t="shared" si="119"/>
        <v>8</v>
      </c>
      <c r="O285" s="13">
        <f t="shared" si="108"/>
        <v>2861</v>
      </c>
      <c r="P285" s="13">
        <f t="shared" si="120"/>
        <v>44</v>
      </c>
      <c r="Q285" s="13">
        <f t="shared" si="109"/>
        <v>2862</v>
      </c>
      <c r="R285" s="13">
        <f t="shared" si="121"/>
        <v>19</v>
      </c>
      <c r="S285" s="13">
        <f t="shared" si="110"/>
        <v>2863</v>
      </c>
      <c r="T285" s="13">
        <f t="shared" si="122"/>
        <v>28</v>
      </c>
      <c r="U285" s="13">
        <f t="shared" si="123"/>
        <v>2864</v>
      </c>
      <c r="V285" s="13">
        <f t="shared" si="124"/>
        <v>19</v>
      </c>
      <c r="W285" s="13">
        <f t="shared" si="125"/>
        <v>2865</v>
      </c>
      <c r="X285" s="13">
        <f t="shared" si="126"/>
        <v>18</v>
      </c>
      <c r="Y285" s="2"/>
      <c r="Z285" s="1" t="str">
        <f t="shared" si="111"/>
        <v>if (!eeprom.eeprom_write(2860, 8));</v>
      </c>
      <c r="AA285" s="1" t="str">
        <f t="shared" si="112"/>
        <v>if (!eeprom.eeprom_write(2861, 44));</v>
      </c>
      <c r="AB285" s="1" t="str">
        <f t="shared" si="113"/>
        <v>if (!eeprom.eeprom_write(2862, 19));</v>
      </c>
      <c r="AC285" s="1" t="str">
        <f t="shared" si="114"/>
        <v>if (!eeprom.eeprom_write(2863, 28));</v>
      </c>
      <c r="AD285" s="1" t="str">
        <f t="shared" si="127"/>
        <v>if (!eeprom.eeprom_write(2864, 19));</v>
      </c>
      <c r="AE285" s="1" t="str">
        <f t="shared" si="128"/>
        <v>if (!eeprom.eeprom_write(2865, 18));</v>
      </c>
    </row>
    <row r="286" spans="2:31" x14ac:dyDescent="0.25">
      <c r="B286" s="13">
        <v>282</v>
      </c>
      <c r="C286" s="15">
        <v>45573</v>
      </c>
      <c r="D286" s="17">
        <v>0.32342592592592595</v>
      </c>
      <c r="E286" s="16">
        <f t="shared" si="115"/>
        <v>0.36509259259259264</v>
      </c>
      <c r="F286" s="17">
        <v>0.78883101851851856</v>
      </c>
      <c r="G286" s="17">
        <f t="shared" si="116"/>
        <v>0.80966435185185193</v>
      </c>
      <c r="H286" s="17">
        <f t="shared" si="117"/>
        <v>0.80271990740740751</v>
      </c>
      <c r="I286" s="17">
        <f t="shared" si="129"/>
        <v>1.5868287037037039</v>
      </c>
      <c r="J286" s="12">
        <f t="shared" si="106"/>
        <v>8</v>
      </c>
      <c r="K286" s="13">
        <f t="shared" si="107"/>
        <v>10</v>
      </c>
      <c r="L286" s="13">
        <f t="shared" si="105"/>
        <v>2870</v>
      </c>
      <c r="M286" s="13">
        <f t="shared" si="118"/>
        <v>2870</v>
      </c>
      <c r="N286" s="13">
        <f t="shared" si="119"/>
        <v>8</v>
      </c>
      <c r="O286" s="13">
        <f t="shared" si="108"/>
        <v>2871</v>
      </c>
      <c r="P286" s="13">
        <f t="shared" si="120"/>
        <v>45</v>
      </c>
      <c r="Q286" s="13">
        <f t="shared" si="109"/>
        <v>2872</v>
      </c>
      <c r="R286" s="13">
        <f t="shared" si="121"/>
        <v>19</v>
      </c>
      <c r="S286" s="13">
        <f t="shared" si="110"/>
        <v>2873</v>
      </c>
      <c r="T286" s="13">
        <f t="shared" si="122"/>
        <v>25</v>
      </c>
      <c r="U286" s="13">
        <f t="shared" si="123"/>
        <v>2874</v>
      </c>
      <c r="V286" s="13">
        <f t="shared" si="124"/>
        <v>19</v>
      </c>
      <c r="W286" s="13">
        <f t="shared" si="125"/>
        <v>2875</v>
      </c>
      <c r="X286" s="13">
        <f t="shared" si="126"/>
        <v>15</v>
      </c>
      <c r="Y286" s="2"/>
      <c r="Z286" s="1" t="str">
        <f t="shared" si="111"/>
        <v>if (!eeprom.eeprom_write(2870, 8));</v>
      </c>
      <c r="AA286" s="1" t="str">
        <f t="shared" si="112"/>
        <v>if (!eeprom.eeprom_write(2871, 45));</v>
      </c>
      <c r="AB286" s="1" t="str">
        <f t="shared" si="113"/>
        <v>if (!eeprom.eeprom_write(2872, 19));</v>
      </c>
      <c r="AC286" s="1" t="str">
        <f t="shared" si="114"/>
        <v>if (!eeprom.eeprom_write(2873, 25));</v>
      </c>
      <c r="AD286" s="1" t="str">
        <f t="shared" si="127"/>
        <v>if (!eeprom.eeprom_write(2874, 19));</v>
      </c>
      <c r="AE286" s="1" t="str">
        <f t="shared" si="128"/>
        <v>if (!eeprom.eeprom_write(2875, 15));</v>
      </c>
    </row>
    <row r="287" spans="2:31" x14ac:dyDescent="0.25">
      <c r="B287" s="13">
        <v>283</v>
      </c>
      <c r="C287" s="15">
        <v>45574</v>
      </c>
      <c r="D287" s="17">
        <v>0.32453703703703701</v>
      </c>
      <c r="E287" s="16">
        <f t="shared" si="115"/>
        <v>0.3662037037037037</v>
      </c>
      <c r="F287" s="17">
        <v>0.78734953703703714</v>
      </c>
      <c r="G287" s="17">
        <f t="shared" si="116"/>
        <v>0.80818287037037051</v>
      </c>
      <c r="H287" s="17">
        <f t="shared" si="117"/>
        <v>0.80123842592592609</v>
      </c>
      <c r="I287" s="17">
        <f t="shared" si="129"/>
        <v>1.5853472222222225</v>
      </c>
      <c r="J287" s="12">
        <f t="shared" si="106"/>
        <v>9</v>
      </c>
      <c r="K287" s="13">
        <f t="shared" si="107"/>
        <v>10</v>
      </c>
      <c r="L287" s="13">
        <f t="shared" si="105"/>
        <v>2880</v>
      </c>
      <c r="M287" s="13">
        <f t="shared" si="118"/>
        <v>2880</v>
      </c>
      <c r="N287" s="13">
        <f t="shared" si="119"/>
        <v>8</v>
      </c>
      <c r="O287" s="13">
        <f t="shared" si="108"/>
        <v>2881</v>
      </c>
      <c r="P287" s="13">
        <f t="shared" si="120"/>
        <v>47</v>
      </c>
      <c r="Q287" s="13">
        <f t="shared" si="109"/>
        <v>2882</v>
      </c>
      <c r="R287" s="13">
        <f t="shared" si="121"/>
        <v>19</v>
      </c>
      <c r="S287" s="13">
        <f t="shared" si="110"/>
        <v>2883</v>
      </c>
      <c r="T287" s="13">
        <f t="shared" si="122"/>
        <v>23</v>
      </c>
      <c r="U287" s="13">
        <f t="shared" si="123"/>
        <v>2884</v>
      </c>
      <c r="V287" s="13">
        <f t="shared" si="124"/>
        <v>19</v>
      </c>
      <c r="W287" s="13">
        <f t="shared" si="125"/>
        <v>2885</v>
      </c>
      <c r="X287" s="13">
        <f t="shared" si="126"/>
        <v>13</v>
      </c>
      <c r="Y287" s="2"/>
      <c r="Z287" s="1" t="str">
        <f t="shared" si="111"/>
        <v>if (!eeprom.eeprom_write(2880, 8));</v>
      </c>
      <c r="AA287" s="1" t="str">
        <f t="shared" si="112"/>
        <v>if (!eeprom.eeprom_write(2881, 47));</v>
      </c>
      <c r="AB287" s="1" t="str">
        <f t="shared" si="113"/>
        <v>if (!eeprom.eeprom_write(2882, 19));</v>
      </c>
      <c r="AC287" s="1" t="str">
        <f t="shared" si="114"/>
        <v>if (!eeprom.eeprom_write(2883, 23));</v>
      </c>
      <c r="AD287" s="1" t="str">
        <f t="shared" si="127"/>
        <v>if (!eeprom.eeprom_write(2884, 19));</v>
      </c>
      <c r="AE287" s="1" t="str">
        <f t="shared" si="128"/>
        <v>if (!eeprom.eeprom_write(2885, 13));</v>
      </c>
    </row>
    <row r="288" spans="2:31" x14ac:dyDescent="0.25">
      <c r="B288" s="13">
        <v>284</v>
      </c>
      <c r="C288" s="15">
        <v>45575</v>
      </c>
      <c r="D288" s="17">
        <v>0.32564814814814813</v>
      </c>
      <c r="E288" s="16">
        <f t="shared" si="115"/>
        <v>0.36731481481481482</v>
      </c>
      <c r="F288" s="17">
        <v>0.7858680555555555</v>
      </c>
      <c r="G288" s="17">
        <f t="shared" si="116"/>
        <v>0.80670138888888887</v>
      </c>
      <c r="H288" s="17">
        <f t="shared" si="117"/>
        <v>0.79975694444444445</v>
      </c>
      <c r="I288" s="17">
        <f t="shared" si="129"/>
        <v>1.5838657407407408</v>
      </c>
      <c r="J288" s="12">
        <f t="shared" si="106"/>
        <v>10</v>
      </c>
      <c r="K288" s="13">
        <f t="shared" si="107"/>
        <v>10</v>
      </c>
      <c r="L288" s="13">
        <f t="shared" si="105"/>
        <v>2890</v>
      </c>
      <c r="M288" s="13">
        <f t="shared" si="118"/>
        <v>2890</v>
      </c>
      <c r="N288" s="13">
        <f t="shared" si="119"/>
        <v>8</v>
      </c>
      <c r="O288" s="13">
        <f t="shared" si="108"/>
        <v>2891</v>
      </c>
      <c r="P288" s="13">
        <f t="shared" si="120"/>
        <v>48</v>
      </c>
      <c r="Q288" s="13">
        <f t="shared" si="109"/>
        <v>2892</v>
      </c>
      <c r="R288" s="13">
        <f t="shared" si="121"/>
        <v>19</v>
      </c>
      <c r="S288" s="13">
        <f t="shared" si="110"/>
        <v>2893</v>
      </c>
      <c r="T288" s="13">
        <f t="shared" si="122"/>
        <v>21</v>
      </c>
      <c r="U288" s="13">
        <f t="shared" si="123"/>
        <v>2894</v>
      </c>
      <c r="V288" s="13">
        <f t="shared" si="124"/>
        <v>19</v>
      </c>
      <c r="W288" s="13">
        <f t="shared" si="125"/>
        <v>2895</v>
      </c>
      <c r="X288" s="13">
        <f t="shared" si="126"/>
        <v>11</v>
      </c>
      <c r="Y288" s="2"/>
      <c r="Z288" s="1" t="str">
        <f t="shared" si="111"/>
        <v>if (!eeprom.eeprom_write(2890, 8));</v>
      </c>
      <c r="AA288" s="1" t="str">
        <f t="shared" si="112"/>
        <v>if (!eeprom.eeprom_write(2891, 48));</v>
      </c>
      <c r="AB288" s="1" t="str">
        <f t="shared" si="113"/>
        <v>if (!eeprom.eeprom_write(2892, 19));</v>
      </c>
      <c r="AC288" s="1" t="str">
        <f t="shared" si="114"/>
        <v>if (!eeprom.eeprom_write(2893, 21));</v>
      </c>
      <c r="AD288" s="1" t="str">
        <f t="shared" si="127"/>
        <v>if (!eeprom.eeprom_write(2894, 19));</v>
      </c>
      <c r="AE288" s="1" t="str">
        <f t="shared" si="128"/>
        <v>if (!eeprom.eeprom_write(2895, 11));</v>
      </c>
    </row>
    <row r="289" spans="2:31" x14ac:dyDescent="0.25">
      <c r="B289" s="13">
        <v>285</v>
      </c>
      <c r="C289" s="15">
        <v>45576</v>
      </c>
      <c r="D289" s="17">
        <v>0.32677083333333334</v>
      </c>
      <c r="E289" s="16">
        <f t="shared" si="115"/>
        <v>0.36843750000000003</v>
      </c>
      <c r="F289" s="17">
        <v>0.78439814814814823</v>
      </c>
      <c r="G289" s="17">
        <f t="shared" si="116"/>
        <v>0.8052314814814816</v>
      </c>
      <c r="H289" s="17">
        <f t="shared" si="117"/>
        <v>0.79828703703703718</v>
      </c>
      <c r="I289" s="17">
        <f t="shared" si="129"/>
        <v>1.5823958333333334</v>
      </c>
      <c r="J289" s="12">
        <f t="shared" si="106"/>
        <v>11</v>
      </c>
      <c r="K289" s="13">
        <f t="shared" si="107"/>
        <v>10</v>
      </c>
      <c r="L289" s="13">
        <f t="shared" si="105"/>
        <v>2900</v>
      </c>
      <c r="M289" s="13">
        <f t="shared" si="118"/>
        <v>2900</v>
      </c>
      <c r="N289" s="13">
        <f t="shared" si="119"/>
        <v>8</v>
      </c>
      <c r="O289" s="13">
        <f t="shared" si="108"/>
        <v>2901</v>
      </c>
      <c r="P289" s="13">
        <f t="shared" si="120"/>
        <v>50</v>
      </c>
      <c r="Q289" s="13">
        <f t="shared" si="109"/>
        <v>2902</v>
      </c>
      <c r="R289" s="13">
        <f t="shared" si="121"/>
        <v>19</v>
      </c>
      <c r="S289" s="13">
        <f t="shared" si="110"/>
        <v>2903</v>
      </c>
      <c r="T289" s="13">
        <f t="shared" si="122"/>
        <v>19</v>
      </c>
      <c r="U289" s="13">
        <f t="shared" si="123"/>
        <v>2904</v>
      </c>
      <c r="V289" s="13">
        <f t="shared" si="124"/>
        <v>19</v>
      </c>
      <c r="W289" s="13">
        <f t="shared" si="125"/>
        <v>2905</v>
      </c>
      <c r="X289" s="13">
        <f t="shared" si="126"/>
        <v>9</v>
      </c>
      <c r="Y289" s="2"/>
      <c r="Z289" s="1" t="str">
        <f t="shared" si="111"/>
        <v>if (!eeprom.eeprom_write(2900, 8));</v>
      </c>
      <c r="AA289" s="1" t="str">
        <f t="shared" si="112"/>
        <v>if (!eeprom.eeprom_write(2901, 50));</v>
      </c>
      <c r="AB289" s="1" t="str">
        <f t="shared" si="113"/>
        <v>if (!eeprom.eeprom_write(2902, 19));</v>
      </c>
      <c r="AC289" s="1" t="str">
        <f t="shared" si="114"/>
        <v>if (!eeprom.eeprom_write(2903, 19));</v>
      </c>
      <c r="AD289" s="1" t="str">
        <f t="shared" si="127"/>
        <v>if (!eeprom.eeprom_write(2904, 19));</v>
      </c>
      <c r="AE289" s="1" t="str">
        <f t="shared" si="128"/>
        <v>if (!eeprom.eeprom_write(2905, 9));</v>
      </c>
    </row>
    <row r="290" spans="2:31" x14ac:dyDescent="0.25">
      <c r="B290" s="13">
        <v>286</v>
      </c>
      <c r="C290" s="15">
        <v>45577</v>
      </c>
      <c r="D290" s="17">
        <v>0.3278935185185185</v>
      </c>
      <c r="E290" s="16">
        <f t="shared" si="115"/>
        <v>0.36956018518518519</v>
      </c>
      <c r="F290" s="17">
        <v>0.78292824074074074</v>
      </c>
      <c r="G290" s="17">
        <f t="shared" si="116"/>
        <v>0.80376157407407411</v>
      </c>
      <c r="H290" s="17">
        <f t="shared" si="117"/>
        <v>0.79681712962962969</v>
      </c>
      <c r="I290" s="17">
        <f t="shared" si="129"/>
        <v>1.5809259259259261</v>
      </c>
      <c r="J290" s="12">
        <f t="shared" si="106"/>
        <v>12</v>
      </c>
      <c r="K290" s="13">
        <f t="shared" si="107"/>
        <v>10</v>
      </c>
      <c r="L290" s="13">
        <f t="shared" si="105"/>
        <v>2910</v>
      </c>
      <c r="M290" s="13">
        <f t="shared" si="118"/>
        <v>2910</v>
      </c>
      <c r="N290" s="13">
        <f t="shared" si="119"/>
        <v>8</v>
      </c>
      <c r="O290" s="13">
        <f t="shared" si="108"/>
        <v>2911</v>
      </c>
      <c r="P290" s="13">
        <f t="shared" si="120"/>
        <v>52</v>
      </c>
      <c r="Q290" s="13">
        <f t="shared" si="109"/>
        <v>2912</v>
      </c>
      <c r="R290" s="13">
        <f t="shared" si="121"/>
        <v>19</v>
      </c>
      <c r="S290" s="13">
        <f t="shared" si="110"/>
        <v>2913</v>
      </c>
      <c r="T290" s="13">
        <f t="shared" si="122"/>
        <v>17</v>
      </c>
      <c r="U290" s="13">
        <f t="shared" si="123"/>
        <v>2914</v>
      </c>
      <c r="V290" s="13">
        <f t="shared" si="124"/>
        <v>19</v>
      </c>
      <c r="W290" s="13">
        <f t="shared" si="125"/>
        <v>2915</v>
      </c>
      <c r="X290" s="13">
        <f t="shared" si="126"/>
        <v>7</v>
      </c>
      <c r="Y290" s="2"/>
      <c r="Z290" s="1" t="str">
        <f t="shared" si="111"/>
        <v>if (!eeprom.eeprom_write(2910, 8));</v>
      </c>
      <c r="AA290" s="1" t="str">
        <f t="shared" si="112"/>
        <v>if (!eeprom.eeprom_write(2911, 52));</v>
      </c>
      <c r="AB290" s="1" t="str">
        <f t="shared" si="113"/>
        <v>if (!eeprom.eeprom_write(2912, 19));</v>
      </c>
      <c r="AC290" s="1" t="str">
        <f t="shared" si="114"/>
        <v>if (!eeprom.eeprom_write(2913, 17));</v>
      </c>
      <c r="AD290" s="1" t="str">
        <f t="shared" si="127"/>
        <v>if (!eeprom.eeprom_write(2914, 19));</v>
      </c>
      <c r="AE290" s="1" t="str">
        <f t="shared" si="128"/>
        <v>if (!eeprom.eeprom_write(2915, 7));</v>
      </c>
    </row>
    <row r="291" spans="2:31" x14ac:dyDescent="0.25">
      <c r="B291" s="13">
        <v>287</v>
      </c>
      <c r="C291" s="15">
        <v>45578</v>
      </c>
      <c r="D291" s="17">
        <v>0.32901620370370371</v>
      </c>
      <c r="E291" s="16">
        <f t="shared" si="115"/>
        <v>0.3706828703703704</v>
      </c>
      <c r="F291" s="17">
        <v>0.78148148148148155</v>
      </c>
      <c r="G291" s="17">
        <f t="shared" si="116"/>
        <v>0.80231481481481493</v>
      </c>
      <c r="H291" s="17">
        <f t="shared" si="117"/>
        <v>0.79537037037037051</v>
      </c>
      <c r="I291" s="17">
        <f t="shared" si="129"/>
        <v>1.5794791666666668</v>
      </c>
      <c r="J291" s="12">
        <f t="shared" si="106"/>
        <v>13</v>
      </c>
      <c r="K291" s="13">
        <f t="shared" si="107"/>
        <v>10</v>
      </c>
      <c r="L291" s="13">
        <f t="shared" si="105"/>
        <v>2920</v>
      </c>
      <c r="M291" s="13">
        <f t="shared" si="118"/>
        <v>2920</v>
      </c>
      <c r="N291" s="13">
        <f t="shared" si="119"/>
        <v>8</v>
      </c>
      <c r="O291" s="13">
        <f t="shared" si="108"/>
        <v>2921</v>
      </c>
      <c r="P291" s="13">
        <f t="shared" si="120"/>
        <v>53</v>
      </c>
      <c r="Q291" s="13">
        <f t="shared" si="109"/>
        <v>2922</v>
      </c>
      <c r="R291" s="13">
        <f t="shared" si="121"/>
        <v>19</v>
      </c>
      <c r="S291" s="13">
        <f t="shared" si="110"/>
        <v>2923</v>
      </c>
      <c r="T291" s="13">
        <f t="shared" si="122"/>
        <v>15</v>
      </c>
      <c r="U291" s="13">
        <f t="shared" si="123"/>
        <v>2924</v>
      </c>
      <c r="V291" s="13">
        <f t="shared" si="124"/>
        <v>19</v>
      </c>
      <c r="W291" s="13">
        <f t="shared" si="125"/>
        <v>2925</v>
      </c>
      <c r="X291" s="13">
        <f t="shared" si="126"/>
        <v>5</v>
      </c>
      <c r="Y291" s="2"/>
      <c r="Z291" s="1" t="str">
        <f t="shared" si="111"/>
        <v>if (!eeprom.eeprom_write(2920, 8));</v>
      </c>
      <c r="AA291" s="1" t="str">
        <f t="shared" si="112"/>
        <v>if (!eeprom.eeprom_write(2921, 53));</v>
      </c>
      <c r="AB291" s="1" t="str">
        <f t="shared" si="113"/>
        <v>if (!eeprom.eeprom_write(2922, 19));</v>
      </c>
      <c r="AC291" s="1" t="str">
        <f t="shared" si="114"/>
        <v>if (!eeprom.eeprom_write(2923, 15));</v>
      </c>
      <c r="AD291" s="1" t="str">
        <f t="shared" si="127"/>
        <v>if (!eeprom.eeprom_write(2924, 19));</v>
      </c>
      <c r="AE291" s="1" t="str">
        <f t="shared" si="128"/>
        <v>if (!eeprom.eeprom_write(2925, 5));</v>
      </c>
    </row>
    <row r="292" spans="2:31" x14ac:dyDescent="0.25">
      <c r="B292" s="13">
        <v>288</v>
      </c>
      <c r="C292" s="15">
        <v>45579</v>
      </c>
      <c r="D292" s="17">
        <v>0.33015046296296297</v>
      </c>
      <c r="E292" s="16">
        <f t="shared" si="115"/>
        <v>0.37181712962962965</v>
      </c>
      <c r="F292" s="17">
        <v>0.78003472222222237</v>
      </c>
      <c r="G292" s="17">
        <f t="shared" si="116"/>
        <v>0.80086805555555574</v>
      </c>
      <c r="H292" s="17">
        <f t="shared" si="117"/>
        <v>0.79392361111111132</v>
      </c>
      <c r="I292" s="17">
        <f t="shared" si="129"/>
        <v>1.5780324074074077</v>
      </c>
      <c r="J292" s="12">
        <f t="shared" si="106"/>
        <v>14</v>
      </c>
      <c r="K292" s="13">
        <f t="shared" si="107"/>
        <v>10</v>
      </c>
      <c r="L292" s="13">
        <f t="shared" si="105"/>
        <v>2930</v>
      </c>
      <c r="M292" s="13">
        <f t="shared" si="118"/>
        <v>2930</v>
      </c>
      <c r="N292" s="13">
        <f t="shared" si="119"/>
        <v>8</v>
      </c>
      <c r="O292" s="13">
        <f t="shared" si="108"/>
        <v>2931</v>
      </c>
      <c r="P292" s="13">
        <f t="shared" si="120"/>
        <v>55</v>
      </c>
      <c r="Q292" s="13">
        <f t="shared" si="109"/>
        <v>2932</v>
      </c>
      <c r="R292" s="13">
        <f t="shared" si="121"/>
        <v>19</v>
      </c>
      <c r="S292" s="13">
        <f t="shared" si="110"/>
        <v>2933</v>
      </c>
      <c r="T292" s="13">
        <f t="shared" si="122"/>
        <v>13</v>
      </c>
      <c r="U292" s="13">
        <f t="shared" si="123"/>
        <v>2934</v>
      </c>
      <c r="V292" s="13">
        <f t="shared" si="124"/>
        <v>19</v>
      </c>
      <c r="W292" s="13">
        <f t="shared" si="125"/>
        <v>2935</v>
      </c>
      <c r="X292" s="13">
        <f t="shared" si="126"/>
        <v>3</v>
      </c>
      <c r="Y292" s="2"/>
      <c r="Z292" s="1" t="str">
        <f t="shared" si="111"/>
        <v>if (!eeprom.eeprom_write(2930, 8));</v>
      </c>
      <c r="AA292" s="1" t="str">
        <f t="shared" si="112"/>
        <v>if (!eeprom.eeprom_write(2931, 55));</v>
      </c>
      <c r="AB292" s="1" t="str">
        <f t="shared" si="113"/>
        <v>if (!eeprom.eeprom_write(2932, 19));</v>
      </c>
      <c r="AC292" s="1" t="str">
        <f t="shared" si="114"/>
        <v>if (!eeprom.eeprom_write(2933, 13));</v>
      </c>
      <c r="AD292" s="1" t="str">
        <f t="shared" si="127"/>
        <v>if (!eeprom.eeprom_write(2934, 19));</v>
      </c>
      <c r="AE292" s="1" t="str">
        <f t="shared" si="128"/>
        <v>if (!eeprom.eeprom_write(2935, 3));</v>
      </c>
    </row>
    <row r="293" spans="2:31" x14ac:dyDescent="0.25">
      <c r="B293" s="13">
        <v>289</v>
      </c>
      <c r="C293" s="15">
        <v>45580</v>
      </c>
      <c r="D293" s="17">
        <v>0.33128472222222222</v>
      </c>
      <c r="E293" s="16">
        <f t="shared" si="115"/>
        <v>0.3729513888888889</v>
      </c>
      <c r="F293" s="17">
        <v>0.77858796296296295</v>
      </c>
      <c r="G293" s="17">
        <f t="shared" si="116"/>
        <v>0.79942129629629632</v>
      </c>
      <c r="H293" s="17">
        <f t="shared" si="117"/>
        <v>0.7924768518518519</v>
      </c>
      <c r="I293" s="17">
        <f t="shared" si="129"/>
        <v>1.5765856481481482</v>
      </c>
      <c r="J293" s="12">
        <f t="shared" si="106"/>
        <v>15</v>
      </c>
      <c r="K293" s="13">
        <f t="shared" si="107"/>
        <v>10</v>
      </c>
      <c r="L293" s="13">
        <f t="shared" si="105"/>
        <v>2940</v>
      </c>
      <c r="M293" s="13">
        <f t="shared" si="118"/>
        <v>2940</v>
      </c>
      <c r="N293" s="13">
        <f t="shared" si="119"/>
        <v>8</v>
      </c>
      <c r="O293" s="13">
        <f t="shared" si="108"/>
        <v>2941</v>
      </c>
      <c r="P293" s="13">
        <f t="shared" si="120"/>
        <v>57</v>
      </c>
      <c r="Q293" s="13">
        <f t="shared" si="109"/>
        <v>2942</v>
      </c>
      <c r="R293" s="13">
        <f t="shared" si="121"/>
        <v>19</v>
      </c>
      <c r="S293" s="13">
        <f t="shared" si="110"/>
        <v>2943</v>
      </c>
      <c r="T293" s="13">
        <f t="shared" si="122"/>
        <v>11</v>
      </c>
      <c r="U293" s="13">
        <f t="shared" si="123"/>
        <v>2944</v>
      </c>
      <c r="V293" s="13">
        <f t="shared" si="124"/>
        <v>19</v>
      </c>
      <c r="W293" s="13">
        <f t="shared" si="125"/>
        <v>2945</v>
      </c>
      <c r="X293" s="13">
        <f t="shared" si="126"/>
        <v>1</v>
      </c>
      <c r="Y293" s="2"/>
      <c r="Z293" s="1" t="str">
        <f t="shared" si="111"/>
        <v>if (!eeprom.eeprom_write(2940, 8));</v>
      </c>
      <c r="AA293" s="1" t="str">
        <f t="shared" si="112"/>
        <v>if (!eeprom.eeprom_write(2941, 57));</v>
      </c>
      <c r="AB293" s="1" t="str">
        <f t="shared" si="113"/>
        <v>if (!eeprom.eeprom_write(2942, 19));</v>
      </c>
      <c r="AC293" s="1" t="str">
        <f t="shared" si="114"/>
        <v>if (!eeprom.eeprom_write(2943, 11));</v>
      </c>
      <c r="AD293" s="1" t="str">
        <f t="shared" si="127"/>
        <v>if (!eeprom.eeprom_write(2944, 19));</v>
      </c>
      <c r="AE293" s="1" t="str">
        <f t="shared" si="128"/>
        <v>if (!eeprom.eeprom_write(2945, 1));</v>
      </c>
    </row>
    <row r="294" spans="2:31" x14ac:dyDescent="0.25">
      <c r="B294" s="13">
        <v>290</v>
      </c>
      <c r="C294" s="15">
        <v>45581</v>
      </c>
      <c r="D294" s="17">
        <v>0.33241898148148147</v>
      </c>
      <c r="E294" s="16">
        <f t="shared" si="115"/>
        <v>0.37408564814814815</v>
      </c>
      <c r="F294" s="17">
        <v>0.77716435185185195</v>
      </c>
      <c r="G294" s="17">
        <f t="shared" si="116"/>
        <v>0.79799768518518532</v>
      </c>
      <c r="H294" s="17">
        <f t="shared" si="117"/>
        <v>0.7910532407407409</v>
      </c>
      <c r="I294" s="17">
        <f t="shared" si="129"/>
        <v>1.5751620370370372</v>
      </c>
      <c r="J294" s="12">
        <f t="shared" si="106"/>
        <v>16</v>
      </c>
      <c r="K294" s="13">
        <f t="shared" si="107"/>
        <v>10</v>
      </c>
      <c r="L294" s="13">
        <f t="shared" si="105"/>
        <v>2950</v>
      </c>
      <c r="M294" s="13">
        <f t="shared" si="118"/>
        <v>2950</v>
      </c>
      <c r="N294" s="13">
        <f t="shared" si="119"/>
        <v>8</v>
      </c>
      <c r="O294" s="13">
        <f t="shared" si="108"/>
        <v>2951</v>
      </c>
      <c r="P294" s="13">
        <f t="shared" si="120"/>
        <v>58</v>
      </c>
      <c r="Q294" s="13">
        <f t="shared" si="109"/>
        <v>2952</v>
      </c>
      <c r="R294" s="13">
        <f t="shared" si="121"/>
        <v>19</v>
      </c>
      <c r="S294" s="13">
        <f t="shared" si="110"/>
        <v>2953</v>
      </c>
      <c r="T294" s="13">
        <f t="shared" si="122"/>
        <v>9</v>
      </c>
      <c r="U294" s="13">
        <f t="shared" si="123"/>
        <v>2954</v>
      </c>
      <c r="V294" s="13">
        <f t="shared" si="124"/>
        <v>18</v>
      </c>
      <c r="W294" s="13">
        <f t="shared" si="125"/>
        <v>2955</v>
      </c>
      <c r="X294" s="13">
        <f t="shared" si="126"/>
        <v>59</v>
      </c>
      <c r="Y294" s="2"/>
      <c r="Z294" s="1" t="str">
        <f t="shared" si="111"/>
        <v>if (!eeprom.eeprom_write(2950, 8));</v>
      </c>
      <c r="AA294" s="1" t="str">
        <f t="shared" si="112"/>
        <v>if (!eeprom.eeprom_write(2951, 58));</v>
      </c>
      <c r="AB294" s="1" t="str">
        <f t="shared" si="113"/>
        <v>if (!eeprom.eeprom_write(2952, 19));</v>
      </c>
      <c r="AC294" s="1" t="str">
        <f t="shared" si="114"/>
        <v>if (!eeprom.eeprom_write(2953, 9));</v>
      </c>
      <c r="AD294" s="1" t="str">
        <f t="shared" si="127"/>
        <v>if (!eeprom.eeprom_write(2954, 18));</v>
      </c>
      <c r="AE294" s="1" t="str">
        <f t="shared" si="128"/>
        <v>if (!eeprom.eeprom_write(2955, 59));</v>
      </c>
    </row>
    <row r="295" spans="2:31" x14ac:dyDescent="0.25">
      <c r="B295" s="13">
        <v>291</v>
      </c>
      <c r="C295" s="15">
        <v>45582</v>
      </c>
      <c r="D295" s="17">
        <v>0.33355324074074072</v>
      </c>
      <c r="E295" s="16">
        <f t="shared" si="115"/>
        <v>0.3752199074074074</v>
      </c>
      <c r="F295" s="17">
        <v>0.77575231481481488</v>
      </c>
      <c r="G295" s="17">
        <f t="shared" si="116"/>
        <v>0.79658564814814825</v>
      </c>
      <c r="H295" s="17">
        <f t="shared" si="117"/>
        <v>0.78964120370370383</v>
      </c>
      <c r="I295" s="17">
        <f t="shared" si="129"/>
        <v>1.5737500000000002</v>
      </c>
      <c r="J295" s="12">
        <f t="shared" si="106"/>
        <v>17</v>
      </c>
      <c r="K295" s="13">
        <f t="shared" si="107"/>
        <v>10</v>
      </c>
      <c r="L295" s="13">
        <f t="shared" si="105"/>
        <v>2960</v>
      </c>
      <c r="M295" s="13">
        <f t="shared" si="118"/>
        <v>2960</v>
      </c>
      <c r="N295" s="13">
        <f t="shared" si="119"/>
        <v>9</v>
      </c>
      <c r="O295" s="13">
        <f t="shared" si="108"/>
        <v>2961</v>
      </c>
      <c r="P295" s="13">
        <f t="shared" si="120"/>
        <v>0</v>
      </c>
      <c r="Q295" s="13">
        <f t="shared" si="109"/>
        <v>2962</v>
      </c>
      <c r="R295" s="13">
        <f t="shared" si="121"/>
        <v>19</v>
      </c>
      <c r="S295" s="13">
        <f t="shared" si="110"/>
        <v>2963</v>
      </c>
      <c r="T295" s="13">
        <f t="shared" si="122"/>
        <v>7</v>
      </c>
      <c r="U295" s="13">
        <f t="shared" si="123"/>
        <v>2964</v>
      </c>
      <c r="V295" s="13">
        <f t="shared" si="124"/>
        <v>18</v>
      </c>
      <c r="W295" s="13">
        <f t="shared" si="125"/>
        <v>2965</v>
      </c>
      <c r="X295" s="13">
        <f t="shared" si="126"/>
        <v>57</v>
      </c>
      <c r="Y295" s="2"/>
      <c r="Z295" s="1" t="str">
        <f t="shared" si="111"/>
        <v>if (!eeprom.eeprom_write(2960, 9));</v>
      </c>
      <c r="AA295" s="1" t="str">
        <f t="shared" si="112"/>
        <v>if (!eeprom.eeprom_write(2961, 0));</v>
      </c>
      <c r="AB295" s="1" t="str">
        <f t="shared" si="113"/>
        <v>if (!eeprom.eeprom_write(2962, 19));</v>
      </c>
      <c r="AC295" s="1" t="str">
        <f t="shared" si="114"/>
        <v>if (!eeprom.eeprom_write(2963, 7));</v>
      </c>
      <c r="AD295" s="1" t="str">
        <f t="shared" si="127"/>
        <v>if (!eeprom.eeprom_write(2964, 18));</v>
      </c>
      <c r="AE295" s="1" t="str">
        <f t="shared" si="128"/>
        <v>if (!eeprom.eeprom_write(2965, 57));</v>
      </c>
    </row>
    <row r="296" spans="2:31" x14ac:dyDescent="0.25">
      <c r="B296" s="13">
        <v>292</v>
      </c>
      <c r="C296" s="15">
        <v>45583</v>
      </c>
      <c r="D296" s="17">
        <v>0.33469907407407407</v>
      </c>
      <c r="E296" s="16">
        <f t="shared" si="115"/>
        <v>0.37636574074074075</v>
      </c>
      <c r="F296" s="17">
        <v>0.77434027777777792</v>
      </c>
      <c r="G296" s="17">
        <f t="shared" si="116"/>
        <v>0.79517361111111129</v>
      </c>
      <c r="H296" s="17">
        <f t="shared" si="117"/>
        <v>0.78822916666666687</v>
      </c>
      <c r="I296" s="17">
        <f t="shared" si="129"/>
        <v>1.5723379629629632</v>
      </c>
      <c r="J296" s="12">
        <f t="shared" si="106"/>
        <v>18</v>
      </c>
      <c r="K296" s="13">
        <f t="shared" si="107"/>
        <v>10</v>
      </c>
      <c r="L296" s="13">
        <f t="shared" si="105"/>
        <v>2970</v>
      </c>
      <c r="M296" s="13">
        <f t="shared" si="118"/>
        <v>2970</v>
      </c>
      <c r="N296" s="13">
        <f t="shared" si="119"/>
        <v>9</v>
      </c>
      <c r="O296" s="13">
        <f t="shared" si="108"/>
        <v>2971</v>
      </c>
      <c r="P296" s="13">
        <f t="shared" si="120"/>
        <v>1</v>
      </c>
      <c r="Q296" s="13">
        <f t="shared" si="109"/>
        <v>2972</v>
      </c>
      <c r="R296" s="13">
        <f t="shared" si="121"/>
        <v>19</v>
      </c>
      <c r="S296" s="13">
        <f t="shared" si="110"/>
        <v>2973</v>
      </c>
      <c r="T296" s="13">
        <f t="shared" si="122"/>
        <v>5</v>
      </c>
      <c r="U296" s="13">
        <f t="shared" si="123"/>
        <v>2974</v>
      </c>
      <c r="V296" s="13">
        <f t="shared" si="124"/>
        <v>18</v>
      </c>
      <c r="W296" s="13">
        <f t="shared" si="125"/>
        <v>2975</v>
      </c>
      <c r="X296" s="13">
        <f t="shared" si="126"/>
        <v>55</v>
      </c>
      <c r="Y296" s="2"/>
      <c r="Z296" s="1" t="str">
        <f t="shared" si="111"/>
        <v>if (!eeprom.eeprom_write(2970, 9));</v>
      </c>
      <c r="AA296" s="1" t="str">
        <f t="shared" si="112"/>
        <v>if (!eeprom.eeprom_write(2971, 1));</v>
      </c>
      <c r="AB296" s="1" t="str">
        <f t="shared" si="113"/>
        <v>if (!eeprom.eeprom_write(2972, 19));</v>
      </c>
      <c r="AC296" s="1" t="str">
        <f t="shared" si="114"/>
        <v>if (!eeprom.eeprom_write(2973, 5));</v>
      </c>
      <c r="AD296" s="1" t="str">
        <f t="shared" si="127"/>
        <v>if (!eeprom.eeprom_write(2974, 18));</v>
      </c>
      <c r="AE296" s="1" t="str">
        <f t="shared" si="128"/>
        <v>if (!eeprom.eeprom_write(2975, 55));</v>
      </c>
    </row>
    <row r="297" spans="2:31" x14ac:dyDescent="0.25">
      <c r="B297" s="13">
        <v>293</v>
      </c>
      <c r="C297" s="15">
        <v>45584</v>
      </c>
      <c r="D297" s="17">
        <v>0.33584490740740736</v>
      </c>
      <c r="E297" s="16">
        <f t="shared" si="115"/>
        <v>0.37751157407407404</v>
      </c>
      <c r="F297" s="17">
        <v>0.77295138888888892</v>
      </c>
      <c r="G297" s="17">
        <f t="shared" si="116"/>
        <v>0.79378472222222229</v>
      </c>
      <c r="H297" s="17">
        <f t="shared" si="117"/>
        <v>0.78684027777777787</v>
      </c>
      <c r="I297" s="17">
        <f t="shared" si="129"/>
        <v>1.5709490740740741</v>
      </c>
      <c r="J297" s="12">
        <f t="shared" si="106"/>
        <v>19</v>
      </c>
      <c r="K297" s="13">
        <f t="shared" si="107"/>
        <v>10</v>
      </c>
      <c r="L297" s="13">
        <f t="shared" si="105"/>
        <v>2980</v>
      </c>
      <c r="M297" s="13">
        <f t="shared" si="118"/>
        <v>2980</v>
      </c>
      <c r="N297" s="13">
        <f t="shared" si="119"/>
        <v>9</v>
      </c>
      <c r="O297" s="13">
        <f t="shared" si="108"/>
        <v>2981</v>
      </c>
      <c r="P297" s="13">
        <f t="shared" si="120"/>
        <v>3</v>
      </c>
      <c r="Q297" s="13">
        <f t="shared" si="109"/>
        <v>2982</v>
      </c>
      <c r="R297" s="13">
        <f t="shared" si="121"/>
        <v>19</v>
      </c>
      <c r="S297" s="13">
        <f t="shared" si="110"/>
        <v>2983</v>
      </c>
      <c r="T297" s="13">
        <f t="shared" si="122"/>
        <v>3</v>
      </c>
      <c r="U297" s="13">
        <f t="shared" si="123"/>
        <v>2984</v>
      </c>
      <c r="V297" s="13">
        <f t="shared" si="124"/>
        <v>18</v>
      </c>
      <c r="W297" s="13">
        <f t="shared" si="125"/>
        <v>2985</v>
      </c>
      <c r="X297" s="13">
        <f t="shared" si="126"/>
        <v>53</v>
      </c>
      <c r="Y297" s="2"/>
      <c r="Z297" s="1" t="str">
        <f t="shared" si="111"/>
        <v>if (!eeprom.eeprom_write(2980, 9));</v>
      </c>
      <c r="AA297" s="1" t="str">
        <f t="shared" si="112"/>
        <v>if (!eeprom.eeprom_write(2981, 3));</v>
      </c>
      <c r="AB297" s="1" t="str">
        <f t="shared" si="113"/>
        <v>if (!eeprom.eeprom_write(2982, 19));</v>
      </c>
      <c r="AC297" s="1" t="str">
        <f t="shared" si="114"/>
        <v>if (!eeprom.eeprom_write(2983, 3));</v>
      </c>
      <c r="AD297" s="1" t="str">
        <f t="shared" si="127"/>
        <v>if (!eeprom.eeprom_write(2984, 18));</v>
      </c>
      <c r="AE297" s="1" t="str">
        <f t="shared" si="128"/>
        <v>if (!eeprom.eeprom_write(2985, 53));</v>
      </c>
    </row>
    <row r="298" spans="2:31" x14ac:dyDescent="0.25">
      <c r="B298" s="13">
        <v>294</v>
      </c>
      <c r="C298" s="15">
        <v>45585</v>
      </c>
      <c r="D298" s="17">
        <v>0.3370023148148148</v>
      </c>
      <c r="E298" s="16">
        <f t="shared" si="115"/>
        <v>0.37866898148148148</v>
      </c>
      <c r="F298" s="17">
        <v>0.77156249999999993</v>
      </c>
      <c r="G298" s="17">
        <f t="shared" si="116"/>
        <v>0.7923958333333333</v>
      </c>
      <c r="H298" s="17">
        <f t="shared" si="117"/>
        <v>0.78545138888888888</v>
      </c>
      <c r="I298" s="17">
        <f t="shared" si="129"/>
        <v>1.5695601851851853</v>
      </c>
      <c r="J298" s="12">
        <f t="shared" si="106"/>
        <v>20</v>
      </c>
      <c r="K298" s="13">
        <f t="shared" si="107"/>
        <v>10</v>
      </c>
      <c r="L298" s="13">
        <f t="shared" si="105"/>
        <v>2990</v>
      </c>
      <c r="M298" s="13">
        <f t="shared" si="118"/>
        <v>2990</v>
      </c>
      <c r="N298" s="13">
        <f t="shared" si="119"/>
        <v>9</v>
      </c>
      <c r="O298" s="13">
        <f t="shared" si="108"/>
        <v>2991</v>
      </c>
      <c r="P298" s="13">
        <f t="shared" si="120"/>
        <v>5</v>
      </c>
      <c r="Q298" s="13">
        <f t="shared" si="109"/>
        <v>2992</v>
      </c>
      <c r="R298" s="13">
        <f t="shared" si="121"/>
        <v>19</v>
      </c>
      <c r="S298" s="13">
        <f t="shared" si="110"/>
        <v>2993</v>
      </c>
      <c r="T298" s="13">
        <f t="shared" si="122"/>
        <v>1</v>
      </c>
      <c r="U298" s="13">
        <f t="shared" si="123"/>
        <v>2994</v>
      </c>
      <c r="V298" s="13">
        <f t="shared" si="124"/>
        <v>18</v>
      </c>
      <c r="W298" s="13">
        <f t="shared" si="125"/>
        <v>2995</v>
      </c>
      <c r="X298" s="13">
        <f t="shared" si="126"/>
        <v>51</v>
      </c>
      <c r="Y298" s="2"/>
      <c r="Z298" s="1" t="str">
        <f t="shared" si="111"/>
        <v>if (!eeprom.eeprom_write(2990, 9));</v>
      </c>
      <c r="AA298" s="1" t="str">
        <f t="shared" si="112"/>
        <v>if (!eeprom.eeprom_write(2991, 5));</v>
      </c>
      <c r="AB298" s="1" t="str">
        <f t="shared" si="113"/>
        <v>if (!eeprom.eeprom_write(2992, 19));</v>
      </c>
      <c r="AC298" s="1" t="str">
        <f t="shared" si="114"/>
        <v>if (!eeprom.eeprom_write(2993, 1));</v>
      </c>
      <c r="AD298" s="1" t="str">
        <f t="shared" si="127"/>
        <v>if (!eeprom.eeprom_write(2994, 18));</v>
      </c>
      <c r="AE298" s="1" t="str">
        <f t="shared" si="128"/>
        <v>if (!eeprom.eeprom_write(2995, 51));</v>
      </c>
    </row>
    <row r="299" spans="2:31" x14ac:dyDescent="0.25">
      <c r="B299" s="13">
        <v>295</v>
      </c>
      <c r="C299" s="15">
        <v>45586</v>
      </c>
      <c r="D299" s="17">
        <v>0.33814814814814814</v>
      </c>
      <c r="E299" s="16">
        <f t="shared" si="115"/>
        <v>0.37981481481481483</v>
      </c>
      <c r="F299" s="17">
        <v>0.77019675925925923</v>
      </c>
      <c r="G299" s="17">
        <f t="shared" si="116"/>
        <v>0.7910300925925926</v>
      </c>
      <c r="H299" s="17">
        <f t="shared" si="117"/>
        <v>0.78408564814814818</v>
      </c>
      <c r="I299" s="17">
        <f t="shared" si="129"/>
        <v>1.5681944444444444</v>
      </c>
      <c r="J299" s="12">
        <f t="shared" si="106"/>
        <v>21</v>
      </c>
      <c r="K299" s="13">
        <f t="shared" si="107"/>
        <v>10</v>
      </c>
      <c r="L299" s="13">
        <f t="shared" si="105"/>
        <v>3000</v>
      </c>
      <c r="M299" s="13">
        <f t="shared" si="118"/>
        <v>3000</v>
      </c>
      <c r="N299" s="13">
        <f t="shared" si="119"/>
        <v>9</v>
      </c>
      <c r="O299" s="13">
        <f t="shared" si="108"/>
        <v>3001</v>
      </c>
      <c r="P299" s="13">
        <f t="shared" si="120"/>
        <v>6</v>
      </c>
      <c r="Q299" s="13">
        <f t="shared" si="109"/>
        <v>3002</v>
      </c>
      <c r="R299" s="13">
        <f t="shared" si="121"/>
        <v>18</v>
      </c>
      <c r="S299" s="13">
        <f t="shared" si="110"/>
        <v>3003</v>
      </c>
      <c r="T299" s="13">
        <f t="shared" si="122"/>
        <v>59</v>
      </c>
      <c r="U299" s="13">
        <f t="shared" si="123"/>
        <v>3004</v>
      </c>
      <c r="V299" s="13">
        <f t="shared" si="124"/>
        <v>18</v>
      </c>
      <c r="W299" s="13">
        <f t="shared" si="125"/>
        <v>3005</v>
      </c>
      <c r="X299" s="13">
        <f t="shared" si="126"/>
        <v>49</v>
      </c>
      <c r="Y299" s="2"/>
      <c r="Z299" s="1" t="str">
        <f t="shared" si="111"/>
        <v>if (!eeprom.eeprom_write(3000, 9));</v>
      </c>
      <c r="AA299" s="1" t="str">
        <f t="shared" si="112"/>
        <v>if (!eeprom.eeprom_write(3001, 6));</v>
      </c>
      <c r="AB299" s="1" t="str">
        <f t="shared" si="113"/>
        <v>if (!eeprom.eeprom_write(3002, 18));</v>
      </c>
      <c r="AC299" s="1" t="str">
        <f t="shared" si="114"/>
        <v>if (!eeprom.eeprom_write(3003, 59));</v>
      </c>
      <c r="AD299" s="1" t="str">
        <f t="shared" si="127"/>
        <v>if (!eeprom.eeprom_write(3004, 18));</v>
      </c>
      <c r="AE299" s="1" t="str">
        <f t="shared" si="128"/>
        <v>if (!eeprom.eeprom_write(3005, 49));</v>
      </c>
    </row>
    <row r="300" spans="2:31" x14ac:dyDescent="0.25">
      <c r="B300" s="13">
        <v>296</v>
      </c>
      <c r="C300" s="15">
        <v>45587</v>
      </c>
      <c r="D300" s="17">
        <v>0.33930555555555553</v>
      </c>
      <c r="E300" s="16">
        <f t="shared" si="115"/>
        <v>0.38097222222222221</v>
      </c>
      <c r="F300" s="17">
        <v>0.76883101851851854</v>
      </c>
      <c r="G300" s="17">
        <f t="shared" si="116"/>
        <v>0.78966435185185191</v>
      </c>
      <c r="H300" s="17">
        <f t="shared" si="117"/>
        <v>0.78271990740740749</v>
      </c>
      <c r="I300" s="17">
        <f t="shared" si="129"/>
        <v>1.5668287037037039</v>
      </c>
      <c r="J300" s="12">
        <f t="shared" si="106"/>
        <v>22</v>
      </c>
      <c r="K300" s="13">
        <f t="shared" si="107"/>
        <v>10</v>
      </c>
      <c r="L300" s="13">
        <f t="shared" si="105"/>
        <v>3010</v>
      </c>
      <c r="M300" s="13">
        <f t="shared" si="118"/>
        <v>3010</v>
      </c>
      <c r="N300" s="13">
        <f t="shared" si="119"/>
        <v>9</v>
      </c>
      <c r="O300" s="13">
        <f t="shared" si="108"/>
        <v>3011</v>
      </c>
      <c r="P300" s="13">
        <f t="shared" si="120"/>
        <v>8</v>
      </c>
      <c r="Q300" s="13">
        <f t="shared" si="109"/>
        <v>3012</v>
      </c>
      <c r="R300" s="13">
        <f t="shared" si="121"/>
        <v>18</v>
      </c>
      <c r="S300" s="13">
        <f t="shared" si="110"/>
        <v>3013</v>
      </c>
      <c r="T300" s="13">
        <f t="shared" si="122"/>
        <v>57</v>
      </c>
      <c r="U300" s="13">
        <f t="shared" si="123"/>
        <v>3014</v>
      </c>
      <c r="V300" s="13">
        <f t="shared" si="124"/>
        <v>18</v>
      </c>
      <c r="W300" s="13">
        <f t="shared" si="125"/>
        <v>3015</v>
      </c>
      <c r="X300" s="13">
        <f t="shared" si="126"/>
        <v>47</v>
      </c>
      <c r="Y300" s="2"/>
      <c r="Z300" s="1" t="str">
        <f t="shared" si="111"/>
        <v>if (!eeprom.eeprom_write(3010, 9));</v>
      </c>
      <c r="AA300" s="1" t="str">
        <f t="shared" si="112"/>
        <v>if (!eeprom.eeprom_write(3011, 8));</v>
      </c>
      <c r="AB300" s="1" t="str">
        <f t="shared" si="113"/>
        <v>if (!eeprom.eeprom_write(3012, 18));</v>
      </c>
      <c r="AC300" s="1" t="str">
        <f t="shared" si="114"/>
        <v>if (!eeprom.eeprom_write(3013, 57));</v>
      </c>
      <c r="AD300" s="1" t="str">
        <f t="shared" si="127"/>
        <v>if (!eeprom.eeprom_write(3014, 18));</v>
      </c>
      <c r="AE300" s="1" t="str">
        <f t="shared" si="128"/>
        <v>if (!eeprom.eeprom_write(3015, 47));</v>
      </c>
    </row>
    <row r="301" spans="2:31" x14ac:dyDescent="0.25">
      <c r="B301" s="13">
        <v>297</v>
      </c>
      <c r="C301" s="15">
        <v>45588</v>
      </c>
      <c r="D301" s="17">
        <v>0.34047453703703701</v>
      </c>
      <c r="E301" s="16">
        <f t="shared" si="115"/>
        <v>0.38214120370370369</v>
      </c>
      <c r="F301" s="17">
        <v>0.76748842592592603</v>
      </c>
      <c r="G301" s="17">
        <f t="shared" si="116"/>
        <v>0.7883217592592594</v>
      </c>
      <c r="H301" s="17">
        <f t="shared" si="117"/>
        <v>0.78137731481481498</v>
      </c>
      <c r="I301" s="17">
        <f t="shared" si="129"/>
        <v>1.5654861111111114</v>
      </c>
      <c r="J301" s="12">
        <f t="shared" si="106"/>
        <v>23</v>
      </c>
      <c r="K301" s="13">
        <f t="shared" si="107"/>
        <v>10</v>
      </c>
      <c r="L301" s="13">
        <f t="shared" si="105"/>
        <v>3020</v>
      </c>
      <c r="M301" s="13">
        <f t="shared" si="118"/>
        <v>3020</v>
      </c>
      <c r="N301" s="13">
        <f t="shared" si="119"/>
        <v>9</v>
      </c>
      <c r="O301" s="13">
        <f t="shared" si="108"/>
        <v>3021</v>
      </c>
      <c r="P301" s="13">
        <f t="shared" si="120"/>
        <v>10</v>
      </c>
      <c r="Q301" s="13">
        <f t="shared" si="109"/>
        <v>3022</v>
      </c>
      <c r="R301" s="13">
        <f t="shared" si="121"/>
        <v>18</v>
      </c>
      <c r="S301" s="13">
        <f t="shared" si="110"/>
        <v>3023</v>
      </c>
      <c r="T301" s="13">
        <f t="shared" si="122"/>
        <v>55</v>
      </c>
      <c r="U301" s="13">
        <f t="shared" si="123"/>
        <v>3024</v>
      </c>
      <c r="V301" s="13">
        <f t="shared" si="124"/>
        <v>18</v>
      </c>
      <c r="W301" s="13">
        <f t="shared" si="125"/>
        <v>3025</v>
      </c>
      <c r="X301" s="13">
        <f t="shared" si="126"/>
        <v>45</v>
      </c>
      <c r="Y301" s="2"/>
      <c r="Z301" s="1" t="str">
        <f t="shared" si="111"/>
        <v>if (!eeprom.eeprom_write(3020, 9));</v>
      </c>
      <c r="AA301" s="1" t="str">
        <f t="shared" si="112"/>
        <v>if (!eeprom.eeprom_write(3021, 10));</v>
      </c>
      <c r="AB301" s="1" t="str">
        <f t="shared" si="113"/>
        <v>if (!eeprom.eeprom_write(3022, 18));</v>
      </c>
      <c r="AC301" s="1" t="str">
        <f t="shared" si="114"/>
        <v>if (!eeprom.eeprom_write(3023, 55));</v>
      </c>
      <c r="AD301" s="1" t="str">
        <f t="shared" si="127"/>
        <v>if (!eeprom.eeprom_write(3024, 18));</v>
      </c>
      <c r="AE301" s="1" t="str">
        <f t="shared" si="128"/>
        <v>if (!eeprom.eeprom_write(3025, 45));</v>
      </c>
    </row>
    <row r="302" spans="2:31" x14ac:dyDescent="0.25">
      <c r="B302" s="13">
        <v>298</v>
      </c>
      <c r="C302" s="15">
        <v>45589</v>
      </c>
      <c r="D302" s="17">
        <v>0.34163194444444445</v>
      </c>
      <c r="E302" s="16">
        <f t="shared" si="115"/>
        <v>0.38329861111111113</v>
      </c>
      <c r="F302" s="17">
        <v>0.76615740740740745</v>
      </c>
      <c r="G302" s="17">
        <f t="shared" si="116"/>
        <v>0.78699074074074082</v>
      </c>
      <c r="H302" s="17">
        <f t="shared" si="117"/>
        <v>0.7800462962962964</v>
      </c>
      <c r="I302" s="17">
        <f t="shared" si="129"/>
        <v>1.5641550925925927</v>
      </c>
      <c r="J302" s="12">
        <f t="shared" si="106"/>
        <v>24</v>
      </c>
      <c r="K302" s="13">
        <f t="shared" si="107"/>
        <v>10</v>
      </c>
      <c r="L302" s="13">
        <f t="shared" si="105"/>
        <v>3030</v>
      </c>
      <c r="M302" s="13">
        <f t="shared" si="118"/>
        <v>3030</v>
      </c>
      <c r="N302" s="13">
        <f t="shared" si="119"/>
        <v>9</v>
      </c>
      <c r="O302" s="13">
        <f t="shared" si="108"/>
        <v>3031</v>
      </c>
      <c r="P302" s="13">
        <f t="shared" si="120"/>
        <v>11</v>
      </c>
      <c r="Q302" s="13">
        <f t="shared" si="109"/>
        <v>3032</v>
      </c>
      <c r="R302" s="13">
        <f t="shared" si="121"/>
        <v>18</v>
      </c>
      <c r="S302" s="13">
        <f t="shared" si="110"/>
        <v>3033</v>
      </c>
      <c r="T302" s="13">
        <f t="shared" si="122"/>
        <v>53</v>
      </c>
      <c r="U302" s="13">
        <f t="shared" si="123"/>
        <v>3034</v>
      </c>
      <c r="V302" s="13">
        <f t="shared" si="124"/>
        <v>18</v>
      </c>
      <c r="W302" s="13">
        <f t="shared" si="125"/>
        <v>3035</v>
      </c>
      <c r="X302" s="13">
        <f t="shared" si="126"/>
        <v>43</v>
      </c>
      <c r="Y302" s="2"/>
      <c r="Z302" s="1" t="str">
        <f t="shared" si="111"/>
        <v>if (!eeprom.eeprom_write(3030, 9));</v>
      </c>
      <c r="AA302" s="1" t="str">
        <f t="shared" si="112"/>
        <v>if (!eeprom.eeprom_write(3031, 11));</v>
      </c>
      <c r="AB302" s="1" t="str">
        <f t="shared" si="113"/>
        <v>if (!eeprom.eeprom_write(3032, 18));</v>
      </c>
      <c r="AC302" s="1" t="str">
        <f t="shared" si="114"/>
        <v>if (!eeprom.eeprom_write(3033, 53));</v>
      </c>
      <c r="AD302" s="1" t="str">
        <f t="shared" si="127"/>
        <v>if (!eeprom.eeprom_write(3034, 18));</v>
      </c>
      <c r="AE302" s="1" t="str">
        <f t="shared" si="128"/>
        <v>if (!eeprom.eeprom_write(3035, 43));</v>
      </c>
    </row>
    <row r="303" spans="2:31" x14ac:dyDescent="0.25">
      <c r="B303" s="13">
        <v>299</v>
      </c>
      <c r="C303" s="15">
        <v>45590</v>
      </c>
      <c r="D303" s="17">
        <v>0.34280092592592593</v>
      </c>
      <c r="E303" s="16">
        <f t="shared" si="115"/>
        <v>0.38446759259259261</v>
      </c>
      <c r="F303" s="17">
        <v>0.76483796296296302</v>
      </c>
      <c r="G303" s="17">
        <f t="shared" si="116"/>
        <v>0.7856712962962964</v>
      </c>
      <c r="H303" s="17">
        <f t="shared" si="117"/>
        <v>0.77872685185185198</v>
      </c>
      <c r="I303" s="17">
        <f t="shared" si="129"/>
        <v>1.5628356481481482</v>
      </c>
      <c r="J303" s="12">
        <f t="shared" si="106"/>
        <v>25</v>
      </c>
      <c r="K303" s="13">
        <f t="shared" si="107"/>
        <v>10</v>
      </c>
      <c r="L303" s="13">
        <f t="shared" si="105"/>
        <v>3040</v>
      </c>
      <c r="M303" s="13">
        <f t="shared" si="118"/>
        <v>3040</v>
      </c>
      <c r="N303" s="13">
        <f t="shared" si="119"/>
        <v>9</v>
      </c>
      <c r="O303" s="13">
        <f t="shared" si="108"/>
        <v>3041</v>
      </c>
      <c r="P303" s="13">
        <f t="shared" si="120"/>
        <v>13</v>
      </c>
      <c r="Q303" s="13">
        <f t="shared" si="109"/>
        <v>3042</v>
      </c>
      <c r="R303" s="13">
        <f t="shared" si="121"/>
        <v>18</v>
      </c>
      <c r="S303" s="13">
        <f t="shared" si="110"/>
        <v>3043</v>
      </c>
      <c r="T303" s="13">
        <f t="shared" si="122"/>
        <v>51</v>
      </c>
      <c r="U303" s="13">
        <f t="shared" si="123"/>
        <v>3044</v>
      </c>
      <c r="V303" s="13">
        <f t="shared" si="124"/>
        <v>18</v>
      </c>
      <c r="W303" s="13">
        <f t="shared" si="125"/>
        <v>3045</v>
      </c>
      <c r="X303" s="13">
        <f t="shared" si="126"/>
        <v>41</v>
      </c>
      <c r="Y303" s="2"/>
      <c r="Z303" s="1" t="str">
        <f t="shared" si="111"/>
        <v>if (!eeprom.eeprom_write(3040, 9));</v>
      </c>
      <c r="AA303" s="1" t="str">
        <f t="shared" si="112"/>
        <v>if (!eeprom.eeprom_write(3041, 13));</v>
      </c>
      <c r="AB303" s="1" t="str">
        <f t="shared" si="113"/>
        <v>if (!eeprom.eeprom_write(3042, 18));</v>
      </c>
      <c r="AC303" s="1" t="str">
        <f t="shared" si="114"/>
        <v>if (!eeprom.eeprom_write(3043, 51));</v>
      </c>
      <c r="AD303" s="1" t="str">
        <f t="shared" si="127"/>
        <v>if (!eeprom.eeprom_write(3044, 18));</v>
      </c>
      <c r="AE303" s="1" t="str">
        <f t="shared" si="128"/>
        <v>if (!eeprom.eeprom_write(3045, 41));</v>
      </c>
    </row>
    <row r="304" spans="2:31" x14ac:dyDescent="0.25">
      <c r="B304" s="13">
        <v>300</v>
      </c>
      <c r="C304" s="15">
        <v>45591</v>
      </c>
      <c r="D304" s="17">
        <v>0.3439699074074074</v>
      </c>
      <c r="E304" s="16">
        <f t="shared" si="115"/>
        <v>0.38563657407407409</v>
      </c>
      <c r="F304" s="17">
        <v>0.76353009259259252</v>
      </c>
      <c r="G304" s="17">
        <f t="shared" si="116"/>
        <v>0.78436342592592589</v>
      </c>
      <c r="H304" s="17">
        <f t="shared" si="117"/>
        <v>0.77741898148148147</v>
      </c>
      <c r="I304" s="17">
        <f t="shared" si="129"/>
        <v>1.5615277777777778</v>
      </c>
      <c r="J304" s="12">
        <f t="shared" si="106"/>
        <v>26</v>
      </c>
      <c r="K304" s="13">
        <f t="shared" si="107"/>
        <v>10</v>
      </c>
      <c r="L304" s="13">
        <f t="shared" si="105"/>
        <v>3050</v>
      </c>
      <c r="M304" s="13">
        <f t="shared" si="118"/>
        <v>3050</v>
      </c>
      <c r="N304" s="13">
        <f t="shared" si="119"/>
        <v>9</v>
      </c>
      <c r="O304" s="13">
        <f t="shared" si="108"/>
        <v>3051</v>
      </c>
      <c r="P304" s="13">
        <f t="shared" si="120"/>
        <v>15</v>
      </c>
      <c r="Q304" s="13">
        <f t="shared" si="109"/>
        <v>3052</v>
      </c>
      <c r="R304" s="13">
        <f t="shared" si="121"/>
        <v>18</v>
      </c>
      <c r="S304" s="13">
        <f t="shared" si="110"/>
        <v>3053</v>
      </c>
      <c r="T304" s="13">
        <f t="shared" si="122"/>
        <v>49</v>
      </c>
      <c r="U304" s="13">
        <f t="shared" si="123"/>
        <v>3054</v>
      </c>
      <c r="V304" s="13">
        <f t="shared" si="124"/>
        <v>18</v>
      </c>
      <c r="W304" s="13">
        <f t="shared" si="125"/>
        <v>3055</v>
      </c>
      <c r="X304" s="13">
        <f t="shared" si="126"/>
        <v>39</v>
      </c>
      <c r="Y304" s="2"/>
      <c r="Z304" s="1" t="str">
        <f t="shared" si="111"/>
        <v>if (!eeprom.eeprom_write(3050, 9));</v>
      </c>
      <c r="AA304" s="1" t="str">
        <f t="shared" si="112"/>
        <v>if (!eeprom.eeprom_write(3051, 15));</v>
      </c>
      <c r="AB304" s="1" t="str">
        <f t="shared" si="113"/>
        <v>if (!eeprom.eeprom_write(3052, 18));</v>
      </c>
      <c r="AC304" s="1" t="str">
        <f t="shared" si="114"/>
        <v>if (!eeprom.eeprom_write(3053, 49));</v>
      </c>
      <c r="AD304" s="1" t="str">
        <f t="shared" si="127"/>
        <v>if (!eeprom.eeprom_write(3054, 18));</v>
      </c>
      <c r="AE304" s="1" t="str">
        <f t="shared" si="128"/>
        <v>if (!eeprom.eeprom_write(3055, 39));</v>
      </c>
    </row>
    <row r="305" spans="2:31" x14ac:dyDescent="0.25">
      <c r="B305" s="13">
        <v>301</v>
      </c>
      <c r="C305" s="15">
        <v>45592</v>
      </c>
      <c r="D305" s="17">
        <v>0.34513888888888888</v>
      </c>
      <c r="E305" s="16">
        <f t="shared" si="115"/>
        <v>0.38680555555555557</v>
      </c>
      <c r="F305" s="17">
        <v>0.76224537037037043</v>
      </c>
      <c r="G305" s="17">
        <f t="shared" si="116"/>
        <v>0.7830787037037038</v>
      </c>
      <c r="H305" s="17">
        <f t="shared" si="117"/>
        <v>0.77613425925925938</v>
      </c>
      <c r="I305" s="17">
        <f t="shared" si="129"/>
        <v>1.5602430555555558</v>
      </c>
      <c r="J305" s="12">
        <f t="shared" si="106"/>
        <v>27</v>
      </c>
      <c r="K305" s="13">
        <f t="shared" si="107"/>
        <v>10</v>
      </c>
      <c r="L305" s="13">
        <f t="shared" si="105"/>
        <v>3060</v>
      </c>
      <c r="M305" s="13">
        <f t="shared" si="118"/>
        <v>3060</v>
      </c>
      <c r="N305" s="13">
        <f t="shared" si="119"/>
        <v>9</v>
      </c>
      <c r="O305" s="13">
        <f t="shared" si="108"/>
        <v>3061</v>
      </c>
      <c r="P305" s="13">
        <f t="shared" si="120"/>
        <v>17</v>
      </c>
      <c r="Q305" s="13">
        <f t="shared" si="109"/>
        <v>3062</v>
      </c>
      <c r="R305" s="13">
        <f t="shared" si="121"/>
        <v>18</v>
      </c>
      <c r="S305" s="13">
        <f t="shared" si="110"/>
        <v>3063</v>
      </c>
      <c r="T305" s="13">
        <f t="shared" si="122"/>
        <v>47</v>
      </c>
      <c r="U305" s="13">
        <f t="shared" si="123"/>
        <v>3064</v>
      </c>
      <c r="V305" s="13">
        <f t="shared" si="124"/>
        <v>18</v>
      </c>
      <c r="W305" s="13">
        <f t="shared" si="125"/>
        <v>3065</v>
      </c>
      <c r="X305" s="13">
        <f t="shared" si="126"/>
        <v>37</v>
      </c>
      <c r="Y305" s="2"/>
      <c r="Z305" s="1" t="str">
        <f t="shared" si="111"/>
        <v>if (!eeprom.eeprom_write(3060, 9));</v>
      </c>
      <c r="AA305" s="1" t="str">
        <f t="shared" si="112"/>
        <v>if (!eeprom.eeprom_write(3061, 17));</v>
      </c>
      <c r="AB305" s="1" t="str">
        <f t="shared" si="113"/>
        <v>if (!eeprom.eeprom_write(3062, 18));</v>
      </c>
      <c r="AC305" s="1" t="str">
        <f t="shared" si="114"/>
        <v>if (!eeprom.eeprom_write(3063, 47));</v>
      </c>
      <c r="AD305" s="1" t="str">
        <f t="shared" si="127"/>
        <v>if (!eeprom.eeprom_write(3064, 18));</v>
      </c>
      <c r="AE305" s="1" t="str">
        <f t="shared" si="128"/>
        <v>if (!eeprom.eeprom_write(3065, 37));</v>
      </c>
    </row>
    <row r="306" spans="2:31" x14ac:dyDescent="0.25">
      <c r="B306" s="13">
        <v>302</v>
      </c>
      <c r="C306" s="15">
        <v>45593</v>
      </c>
      <c r="D306" s="17">
        <v>0.34630787037037036</v>
      </c>
      <c r="E306" s="16">
        <f t="shared" si="115"/>
        <v>0.38797453703703705</v>
      </c>
      <c r="F306" s="17">
        <v>0.76097222222222216</v>
      </c>
      <c r="G306" s="17">
        <f t="shared" si="116"/>
        <v>0.78180555555555553</v>
      </c>
      <c r="H306" s="17">
        <f t="shared" si="117"/>
        <v>0.77486111111111111</v>
      </c>
      <c r="I306" s="17">
        <f t="shared" si="129"/>
        <v>1.5589699074074075</v>
      </c>
      <c r="J306" s="12">
        <f t="shared" si="106"/>
        <v>28</v>
      </c>
      <c r="K306" s="13">
        <f t="shared" si="107"/>
        <v>10</v>
      </c>
      <c r="L306" s="13">
        <f t="shared" si="105"/>
        <v>3070</v>
      </c>
      <c r="M306" s="13">
        <f t="shared" si="118"/>
        <v>3070</v>
      </c>
      <c r="N306" s="13">
        <f t="shared" si="119"/>
        <v>9</v>
      </c>
      <c r="O306" s="13">
        <f t="shared" si="108"/>
        <v>3071</v>
      </c>
      <c r="P306" s="13">
        <f t="shared" si="120"/>
        <v>18</v>
      </c>
      <c r="Q306" s="13">
        <f t="shared" si="109"/>
        <v>3072</v>
      </c>
      <c r="R306" s="13">
        <f t="shared" si="121"/>
        <v>18</v>
      </c>
      <c r="S306" s="13">
        <f t="shared" si="110"/>
        <v>3073</v>
      </c>
      <c r="T306" s="13">
        <f t="shared" si="122"/>
        <v>45</v>
      </c>
      <c r="U306" s="13">
        <f t="shared" si="123"/>
        <v>3074</v>
      </c>
      <c r="V306" s="13">
        <f t="shared" si="124"/>
        <v>18</v>
      </c>
      <c r="W306" s="13">
        <f t="shared" si="125"/>
        <v>3075</v>
      </c>
      <c r="X306" s="13">
        <f t="shared" si="126"/>
        <v>35</v>
      </c>
      <c r="Y306" s="2"/>
      <c r="Z306" s="1" t="str">
        <f t="shared" si="111"/>
        <v>if (!eeprom.eeprom_write(3070, 9));</v>
      </c>
      <c r="AA306" s="1" t="str">
        <f t="shared" si="112"/>
        <v>if (!eeprom.eeprom_write(3071, 18));</v>
      </c>
      <c r="AB306" s="1" t="str">
        <f t="shared" si="113"/>
        <v>if (!eeprom.eeprom_write(3072, 18));</v>
      </c>
      <c r="AC306" s="1" t="str">
        <f t="shared" si="114"/>
        <v>if (!eeprom.eeprom_write(3073, 45));</v>
      </c>
      <c r="AD306" s="1" t="str">
        <f t="shared" si="127"/>
        <v>if (!eeprom.eeprom_write(3074, 18));</v>
      </c>
      <c r="AE306" s="1" t="str">
        <f t="shared" si="128"/>
        <v>if (!eeprom.eeprom_write(3075, 35));</v>
      </c>
    </row>
    <row r="307" spans="2:31" x14ac:dyDescent="0.25">
      <c r="B307" s="13">
        <v>303</v>
      </c>
      <c r="C307" s="15">
        <v>45594</v>
      </c>
      <c r="D307" s="17">
        <v>0.34747685185185184</v>
      </c>
      <c r="E307" s="16">
        <f t="shared" si="115"/>
        <v>0.38914351851851853</v>
      </c>
      <c r="F307" s="17">
        <v>0.75971064814814815</v>
      </c>
      <c r="G307" s="17">
        <f t="shared" si="116"/>
        <v>0.78054398148148152</v>
      </c>
      <c r="H307" s="17">
        <f t="shared" si="117"/>
        <v>0.7735995370370371</v>
      </c>
      <c r="I307" s="17">
        <f t="shared" si="129"/>
        <v>1.5577083333333335</v>
      </c>
      <c r="J307" s="12">
        <f t="shared" si="106"/>
        <v>29</v>
      </c>
      <c r="K307" s="13">
        <f t="shared" si="107"/>
        <v>10</v>
      </c>
      <c r="L307" s="13">
        <f t="shared" si="105"/>
        <v>3080</v>
      </c>
      <c r="M307" s="13">
        <f t="shared" si="118"/>
        <v>3080</v>
      </c>
      <c r="N307" s="13">
        <f t="shared" si="119"/>
        <v>9</v>
      </c>
      <c r="O307" s="13">
        <f t="shared" si="108"/>
        <v>3081</v>
      </c>
      <c r="P307" s="13">
        <f t="shared" si="120"/>
        <v>20</v>
      </c>
      <c r="Q307" s="13">
        <f t="shared" si="109"/>
        <v>3082</v>
      </c>
      <c r="R307" s="13">
        <f t="shared" si="121"/>
        <v>18</v>
      </c>
      <c r="S307" s="13">
        <f t="shared" si="110"/>
        <v>3083</v>
      </c>
      <c r="T307" s="13">
        <f t="shared" si="122"/>
        <v>43</v>
      </c>
      <c r="U307" s="13">
        <f t="shared" si="123"/>
        <v>3084</v>
      </c>
      <c r="V307" s="13">
        <f t="shared" si="124"/>
        <v>18</v>
      </c>
      <c r="W307" s="13">
        <f t="shared" si="125"/>
        <v>3085</v>
      </c>
      <c r="X307" s="13">
        <f t="shared" si="126"/>
        <v>33</v>
      </c>
      <c r="Y307" s="2"/>
      <c r="Z307" s="1" t="str">
        <f t="shared" si="111"/>
        <v>if (!eeprom.eeprom_write(3080, 9));</v>
      </c>
      <c r="AA307" s="1" t="str">
        <f t="shared" si="112"/>
        <v>if (!eeprom.eeprom_write(3081, 20));</v>
      </c>
      <c r="AB307" s="1" t="str">
        <f t="shared" si="113"/>
        <v>if (!eeprom.eeprom_write(3082, 18));</v>
      </c>
      <c r="AC307" s="1" t="str">
        <f t="shared" si="114"/>
        <v>if (!eeprom.eeprom_write(3083, 43));</v>
      </c>
      <c r="AD307" s="1" t="str">
        <f t="shared" si="127"/>
        <v>if (!eeprom.eeprom_write(3084, 18));</v>
      </c>
      <c r="AE307" s="1" t="str">
        <f t="shared" si="128"/>
        <v>if (!eeprom.eeprom_write(3085, 33));</v>
      </c>
    </row>
    <row r="308" spans="2:31" x14ac:dyDescent="0.25">
      <c r="B308" s="13">
        <v>304</v>
      </c>
      <c r="C308" s="15">
        <v>45595</v>
      </c>
      <c r="D308" s="17">
        <v>0.34865740740740736</v>
      </c>
      <c r="E308" s="16">
        <f t="shared" si="115"/>
        <v>0.39032407407407405</v>
      </c>
      <c r="F308" s="17">
        <v>0.75847222222222221</v>
      </c>
      <c r="G308" s="17">
        <f t="shared" si="116"/>
        <v>0.77930555555555558</v>
      </c>
      <c r="H308" s="17">
        <f t="shared" si="117"/>
        <v>0.77236111111111116</v>
      </c>
      <c r="I308" s="17">
        <f t="shared" si="129"/>
        <v>1.5564699074074075</v>
      </c>
      <c r="J308" s="12">
        <f t="shared" si="106"/>
        <v>30</v>
      </c>
      <c r="K308" s="13">
        <f t="shared" si="107"/>
        <v>10</v>
      </c>
      <c r="L308" s="13">
        <f t="shared" si="105"/>
        <v>3090</v>
      </c>
      <c r="M308" s="13">
        <f t="shared" si="118"/>
        <v>3090</v>
      </c>
      <c r="N308" s="13">
        <f t="shared" si="119"/>
        <v>9</v>
      </c>
      <c r="O308" s="13">
        <f t="shared" si="108"/>
        <v>3091</v>
      </c>
      <c r="P308" s="13">
        <f t="shared" si="120"/>
        <v>22</v>
      </c>
      <c r="Q308" s="13">
        <f t="shared" si="109"/>
        <v>3092</v>
      </c>
      <c r="R308" s="13">
        <f t="shared" si="121"/>
        <v>18</v>
      </c>
      <c r="S308" s="13">
        <f t="shared" si="110"/>
        <v>3093</v>
      </c>
      <c r="T308" s="13">
        <f t="shared" si="122"/>
        <v>42</v>
      </c>
      <c r="U308" s="13">
        <f t="shared" si="123"/>
        <v>3094</v>
      </c>
      <c r="V308" s="13">
        <f t="shared" si="124"/>
        <v>18</v>
      </c>
      <c r="W308" s="13">
        <f t="shared" si="125"/>
        <v>3095</v>
      </c>
      <c r="X308" s="13">
        <f t="shared" si="126"/>
        <v>32</v>
      </c>
      <c r="Y308" s="2"/>
      <c r="Z308" s="1" t="str">
        <f t="shared" si="111"/>
        <v>if (!eeprom.eeprom_write(3090, 9));</v>
      </c>
      <c r="AA308" s="1" t="str">
        <f t="shared" si="112"/>
        <v>if (!eeprom.eeprom_write(3091, 22));</v>
      </c>
      <c r="AB308" s="1" t="str">
        <f t="shared" si="113"/>
        <v>if (!eeprom.eeprom_write(3092, 18));</v>
      </c>
      <c r="AC308" s="1" t="str">
        <f t="shared" si="114"/>
        <v>if (!eeprom.eeprom_write(3093, 42));</v>
      </c>
      <c r="AD308" s="1" t="str">
        <f t="shared" si="127"/>
        <v>if (!eeprom.eeprom_write(3094, 18));</v>
      </c>
      <c r="AE308" s="1" t="str">
        <f t="shared" si="128"/>
        <v>if (!eeprom.eeprom_write(3095, 32));</v>
      </c>
    </row>
    <row r="309" spans="2:31" x14ac:dyDescent="0.25">
      <c r="B309" s="13">
        <v>305</v>
      </c>
      <c r="C309" s="15">
        <v>45596</v>
      </c>
      <c r="D309" s="17">
        <v>0.34983796296296293</v>
      </c>
      <c r="E309" s="16">
        <f t="shared" si="115"/>
        <v>0.39150462962962962</v>
      </c>
      <c r="F309" s="17">
        <v>0.75724537037037043</v>
      </c>
      <c r="G309" s="17">
        <f t="shared" si="116"/>
        <v>0.7780787037037038</v>
      </c>
      <c r="H309" s="17">
        <f t="shared" si="117"/>
        <v>0.77113425925925938</v>
      </c>
      <c r="I309" s="17">
        <f t="shared" si="129"/>
        <v>1.5552430555555556</v>
      </c>
      <c r="J309" s="12">
        <f t="shared" si="106"/>
        <v>31</v>
      </c>
      <c r="K309" s="13">
        <f t="shared" si="107"/>
        <v>10</v>
      </c>
      <c r="L309" s="13">
        <f t="shared" si="105"/>
        <v>3100</v>
      </c>
      <c r="M309" s="13">
        <f t="shared" si="118"/>
        <v>3100</v>
      </c>
      <c r="N309" s="13">
        <f t="shared" si="119"/>
        <v>9</v>
      </c>
      <c r="O309" s="13">
        <f t="shared" si="108"/>
        <v>3101</v>
      </c>
      <c r="P309" s="13">
        <f t="shared" si="120"/>
        <v>23</v>
      </c>
      <c r="Q309" s="13">
        <f t="shared" si="109"/>
        <v>3102</v>
      </c>
      <c r="R309" s="13">
        <f t="shared" si="121"/>
        <v>18</v>
      </c>
      <c r="S309" s="13">
        <f t="shared" si="110"/>
        <v>3103</v>
      </c>
      <c r="T309" s="13">
        <f t="shared" si="122"/>
        <v>40</v>
      </c>
      <c r="U309" s="13">
        <f t="shared" si="123"/>
        <v>3104</v>
      </c>
      <c r="V309" s="13">
        <f t="shared" si="124"/>
        <v>18</v>
      </c>
      <c r="W309" s="13">
        <f t="shared" si="125"/>
        <v>3105</v>
      </c>
      <c r="X309" s="13">
        <f t="shared" si="126"/>
        <v>30</v>
      </c>
      <c r="Y309" s="2"/>
      <c r="Z309" s="1" t="str">
        <f t="shared" si="111"/>
        <v>if (!eeprom.eeprom_write(3100, 9));</v>
      </c>
      <c r="AA309" s="1" t="str">
        <f t="shared" si="112"/>
        <v>if (!eeprom.eeprom_write(3101, 23));</v>
      </c>
      <c r="AB309" s="1" t="str">
        <f t="shared" si="113"/>
        <v>if (!eeprom.eeprom_write(3102, 18));</v>
      </c>
      <c r="AC309" s="1" t="str">
        <f t="shared" si="114"/>
        <v>if (!eeprom.eeprom_write(3103, 40));</v>
      </c>
      <c r="AD309" s="1" t="str">
        <f t="shared" si="127"/>
        <v>if (!eeprom.eeprom_write(3104, 18));</v>
      </c>
      <c r="AE309" s="1" t="str">
        <f t="shared" si="128"/>
        <v>if (!eeprom.eeprom_write(3105, 30));</v>
      </c>
    </row>
    <row r="310" spans="2:31" x14ac:dyDescent="0.25">
      <c r="B310" s="13">
        <v>306</v>
      </c>
      <c r="C310" s="15">
        <v>45597</v>
      </c>
      <c r="D310" s="17">
        <v>0.35100694444444441</v>
      </c>
      <c r="E310" s="16">
        <f t="shared" si="115"/>
        <v>0.3926736111111111</v>
      </c>
      <c r="F310" s="17">
        <v>0.75604166666666672</v>
      </c>
      <c r="G310" s="17">
        <f t="shared" si="116"/>
        <v>0.77687500000000009</v>
      </c>
      <c r="H310" s="17">
        <f t="shared" si="117"/>
        <v>0.76993055555555567</v>
      </c>
      <c r="I310" s="17">
        <v>0.77986111111111101</v>
      </c>
      <c r="J310" s="12">
        <f t="shared" si="106"/>
        <v>1</v>
      </c>
      <c r="K310" s="13">
        <f t="shared" si="107"/>
        <v>11</v>
      </c>
      <c r="L310" s="13">
        <f t="shared" si="105"/>
        <v>3110</v>
      </c>
      <c r="M310" s="13">
        <f t="shared" si="118"/>
        <v>3110</v>
      </c>
      <c r="N310" s="13">
        <f t="shared" si="119"/>
        <v>9</v>
      </c>
      <c r="O310" s="13">
        <f t="shared" si="108"/>
        <v>3111</v>
      </c>
      <c r="P310" s="13">
        <f t="shared" si="120"/>
        <v>25</v>
      </c>
      <c r="Q310" s="13">
        <f t="shared" si="109"/>
        <v>3112</v>
      </c>
      <c r="R310" s="13">
        <f t="shared" si="121"/>
        <v>18</v>
      </c>
      <c r="S310" s="13">
        <f t="shared" si="110"/>
        <v>3113</v>
      </c>
      <c r="T310" s="13">
        <f t="shared" si="122"/>
        <v>38</v>
      </c>
      <c r="U310" s="13">
        <f t="shared" si="123"/>
        <v>3114</v>
      </c>
      <c r="V310" s="13">
        <f t="shared" si="124"/>
        <v>18</v>
      </c>
      <c r="W310" s="13">
        <f t="shared" si="125"/>
        <v>3115</v>
      </c>
      <c r="X310" s="13">
        <f t="shared" si="126"/>
        <v>28</v>
      </c>
      <c r="Y310" s="2"/>
      <c r="Z310" s="1" t="str">
        <f t="shared" si="111"/>
        <v>if (!eeprom.eeprom_write(3110, 9));</v>
      </c>
      <c r="AA310" s="1" t="str">
        <f t="shared" si="112"/>
        <v>if (!eeprom.eeprom_write(3111, 25));</v>
      </c>
      <c r="AB310" s="1" t="str">
        <f t="shared" si="113"/>
        <v>if (!eeprom.eeprom_write(3112, 18));</v>
      </c>
      <c r="AC310" s="1" t="str">
        <f t="shared" si="114"/>
        <v>if (!eeprom.eeprom_write(3113, 38));</v>
      </c>
      <c r="AD310" s="1" t="str">
        <f t="shared" si="127"/>
        <v>if (!eeprom.eeprom_write(3114, 18));</v>
      </c>
      <c r="AE310" s="1" t="str">
        <f t="shared" si="128"/>
        <v>if (!eeprom.eeprom_write(3115, 28));</v>
      </c>
    </row>
    <row r="311" spans="2:31" x14ac:dyDescent="0.25">
      <c r="B311" s="13">
        <v>307</v>
      </c>
      <c r="C311" s="15">
        <v>45598</v>
      </c>
      <c r="D311" s="17">
        <v>0.35218749999999999</v>
      </c>
      <c r="E311" s="16">
        <f t="shared" si="115"/>
        <v>0.39385416666666667</v>
      </c>
      <c r="F311" s="17">
        <v>0.75484953703703705</v>
      </c>
      <c r="G311" s="17">
        <f t="shared" si="116"/>
        <v>0.77568287037037043</v>
      </c>
      <c r="H311" s="17">
        <f t="shared" si="117"/>
        <v>0.76873842592592601</v>
      </c>
      <c r="I311" s="17">
        <f>F311+$G$324</f>
        <v>1.5169907407407408</v>
      </c>
      <c r="J311" s="12">
        <f t="shared" si="106"/>
        <v>2</v>
      </c>
      <c r="K311" s="13">
        <f t="shared" si="107"/>
        <v>11</v>
      </c>
      <c r="L311" s="13">
        <f t="shared" si="105"/>
        <v>3120</v>
      </c>
      <c r="M311" s="13">
        <f t="shared" si="118"/>
        <v>3120</v>
      </c>
      <c r="N311" s="13">
        <f t="shared" si="119"/>
        <v>9</v>
      </c>
      <c r="O311" s="13">
        <f t="shared" si="108"/>
        <v>3121</v>
      </c>
      <c r="P311" s="13">
        <f t="shared" si="120"/>
        <v>27</v>
      </c>
      <c r="Q311" s="13">
        <f t="shared" si="109"/>
        <v>3122</v>
      </c>
      <c r="R311" s="13">
        <f t="shared" si="121"/>
        <v>18</v>
      </c>
      <c r="S311" s="13">
        <f t="shared" si="110"/>
        <v>3123</v>
      </c>
      <c r="T311" s="13">
        <f t="shared" si="122"/>
        <v>36</v>
      </c>
      <c r="U311" s="13">
        <f t="shared" si="123"/>
        <v>3124</v>
      </c>
      <c r="V311" s="13">
        <f t="shared" si="124"/>
        <v>18</v>
      </c>
      <c r="W311" s="13">
        <f t="shared" si="125"/>
        <v>3125</v>
      </c>
      <c r="X311" s="13">
        <f t="shared" si="126"/>
        <v>26</v>
      </c>
      <c r="Y311" s="2"/>
      <c r="Z311" s="1" t="str">
        <f t="shared" si="111"/>
        <v>if (!eeprom.eeprom_write(3120, 9));</v>
      </c>
      <c r="AA311" s="1" t="str">
        <f t="shared" si="112"/>
        <v>if (!eeprom.eeprom_write(3121, 27));</v>
      </c>
      <c r="AB311" s="1" t="str">
        <f t="shared" si="113"/>
        <v>if (!eeprom.eeprom_write(3122, 18));</v>
      </c>
      <c r="AC311" s="1" t="str">
        <f t="shared" si="114"/>
        <v>if (!eeprom.eeprom_write(3123, 36));</v>
      </c>
      <c r="AD311" s="1" t="str">
        <f t="shared" si="127"/>
        <v>if (!eeprom.eeprom_write(3124, 18));</v>
      </c>
      <c r="AE311" s="1" t="str">
        <f t="shared" si="128"/>
        <v>if (!eeprom.eeprom_write(3125, 26));</v>
      </c>
    </row>
    <row r="312" spans="2:31" x14ac:dyDescent="0.25">
      <c r="B312" s="13">
        <v>308</v>
      </c>
      <c r="C312" s="15">
        <v>45599</v>
      </c>
      <c r="D312" s="17">
        <v>0.3533680555555555</v>
      </c>
      <c r="E312" s="16">
        <f t="shared" si="115"/>
        <v>0.39503472222222219</v>
      </c>
      <c r="F312" s="17">
        <v>0.75368055555555569</v>
      </c>
      <c r="G312" s="17">
        <f t="shared" si="116"/>
        <v>0.77451388888888906</v>
      </c>
      <c r="H312" s="17">
        <f t="shared" si="117"/>
        <v>0.76756944444444464</v>
      </c>
      <c r="I312" s="17">
        <f t="shared" ref="I312:I339" si="130">F312+$G$324</f>
        <v>1.5158217592592593</v>
      </c>
      <c r="J312" s="12">
        <f t="shared" si="106"/>
        <v>3</v>
      </c>
      <c r="K312" s="13">
        <f t="shared" si="107"/>
        <v>11</v>
      </c>
      <c r="L312" s="13">
        <f t="shared" si="105"/>
        <v>3130</v>
      </c>
      <c r="M312" s="13">
        <f t="shared" si="118"/>
        <v>3130</v>
      </c>
      <c r="N312" s="13">
        <f t="shared" si="119"/>
        <v>9</v>
      </c>
      <c r="O312" s="13">
        <f t="shared" si="108"/>
        <v>3131</v>
      </c>
      <c r="P312" s="13">
        <f t="shared" si="120"/>
        <v>28</v>
      </c>
      <c r="Q312" s="13">
        <f t="shared" si="109"/>
        <v>3132</v>
      </c>
      <c r="R312" s="13">
        <f t="shared" si="121"/>
        <v>18</v>
      </c>
      <c r="S312" s="13">
        <f t="shared" si="110"/>
        <v>3133</v>
      </c>
      <c r="T312" s="13">
        <f t="shared" si="122"/>
        <v>35</v>
      </c>
      <c r="U312" s="13">
        <f t="shared" si="123"/>
        <v>3134</v>
      </c>
      <c r="V312" s="13">
        <f t="shared" si="124"/>
        <v>18</v>
      </c>
      <c r="W312" s="13">
        <f t="shared" si="125"/>
        <v>3135</v>
      </c>
      <c r="X312" s="13">
        <f t="shared" si="126"/>
        <v>25</v>
      </c>
      <c r="Y312" s="2"/>
      <c r="Z312" s="1" t="str">
        <f t="shared" si="111"/>
        <v>if (!eeprom.eeprom_write(3130, 9));</v>
      </c>
      <c r="AA312" s="1" t="str">
        <f t="shared" si="112"/>
        <v>if (!eeprom.eeprom_write(3131, 28));</v>
      </c>
      <c r="AB312" s="1" t="str">
        <f t="shared" si="113"/>
        <v>if (!eeprom.eeprom_write(3132, 18));</v>
      </c>
      <c r="AC312" s="1" t="str">
        <f t="shared" si="114"/>
        <v>if (!eeprom.eeprom_write(3133, 35));</v>
      </c>
      <c r="AD312" s="1" t="str">
        <f t="shared" si="127"/>
        <v>if (!eeprom.eeprom_write(3134, 18));</v>
      </c>
      <c r="AE312" s="1" t="str">
        <f t="shared" si="128"/>
        <v>if (!eeprom.eeprom_write(3135, 25));</v>
      </c>
    </row>
    <row r="313" spans="2:31" x14ac:dyDescent="0.25">
      <c r="B313" s="13">
        <v>309</v>
      </c>
      <c r="C313" s="15">
        <v>45600</v>
      </c>
      <c r="D313" s="17">
        <v>0.35454861111111108</v>
      </c>
      <c r="E313" s="16">
        <f t="shared" si="115"/>
        <v>0.39621527777777776</v>
      </c>
      <c r="F313" s="17">
        <v>0.75253472222222229</v>
      </c>
      <c r="G313" s="17">
        <f t="shared" si="116"/>
        <v>0.77336805555555566</v>
      </c>
      <c r="H313" s="17">
        <f t="shared" si="117"/>
        <v>0.76642361111111124</v>
      </c>
      <c r="I313" s="17">
        <f t="shared" si="130"/>
        <v>1.5146759259259261</v>
      </c>
      <c r="J313" s="12">
        <f t="shared" si="106"/>
        <v>4</v>
      </c>
      <c r="K313" s="13">
        <f t="shared" si="107"/>
        <v>11</v>
      </c>
      <c r="L313" s="13">
        <f t="shared" si="105"/>
        <v>3140</v>
      </c>
      <c r="M313" s="13">
        <f t="shared" si="118"/>
        <v>3140</v>
      </c>
      <c r="N313" s="13">
        <f t="shared" si="119"/>
        <v>9</v>
      </c>
      <c r="O313" s="13">
        <f t="shared" si="108"/>
        <v>3141</v>
      </c>
      <c r="P313" s="13">
        <f t="shared" si="120"/>
        <v>30</v>
      </c>
      <c r="Q313" s="13">
        <f t="shared" si="109"/>
        <v>3142</v>
      </c>
      <c r="R313" s="13">
        <f t="shared" si="121"/>
        <v>18</v>
      </c>
      <c r="S313" s="13">
        <f t="shared" si="110"/>
        <v>3143</v>
      </c>
      <c r="T313" s="13">
        <f t="shared" si="122"/>
        <v>33</v>
      </c>
      <c r="U313" s="13">
        <f t="shared" si="123"/>
        <v>3144</v>
      </c>
      <c r="V313" s="13">
        <f t="shared" si="124"/>
        <v>18</v>
      </c>
      <c r="W313" s="13">
        <f t="shared" si="125"/>
        <v>3145</v>
      </c>
      <c r="X313" s="13">
        <f t="shared" si="126"/>
        <v>23</v>
      </c>
      <c r="Y313" s="2"/>
      <c r="Z313" s="1" t="str">
        <f t="shared" si="111"/>
        <v>if (!eeprom.eeprom_write(3140, 9));</v>
      </c>
      <c r="AA313" s="1" t="str">
        <f t="shared" si="112"/>
        <v>if (!eeprom.eeprom_write(3141, 30));</v>
      </c>
      <c r="AB313" s="1" t="str">
        <f t="shared" si="113"/>
        <v>if (!eeprom.eeprom_write(3142, 18));</v>
      </c>
      <c r="AC313" s="1" t="str">
        <f t="shared" si="114"/>
        <v>if (!eeprom.eeprom_write(3143, 33));</v>
      </c>
      <c r="AD313" s="1" t="str">
        <f t="shared" si="127"/>
        <v>if (!eeprom.eeprom_write(3144, 18));</v>
      </c>
      <c r="AE313" s="1" t="str">
        <f t="shared" si="128"/>
        <v>if (!eeprom.eeprom_write(3145, 23));</v>
      </c>
    </row>
    <row r="314" spans="2:31" x14ac:dyDescent="0.25">
      <c r="B314" s="13">
        <v>310</v>
      </c>
      <c r="C314" s="15">
        <v>45601</v>
      </c>
      <c r="D314" s="17">
        <v>0.35572916666666665</v>
      </c>
      <c r="E314" s="16">
        <f t="shared" si="115"/>
        <v>0.39739583333333334</v>
      </c>
      <c r="F314" s="17">
        <v>0.75140046296296292</v>
      </c>
      <c r="G314" s="17">
        <f t="shared" si="116"/>
        <v>0.77223379629629629</v>
      </c>
      <c r="H314" s="17">
        <f t="shared" si="117"/>
        <v>0.76528935185185187</v>
      </c>
      <c r="I314" s="17">
        <f t="shared" si="130"/>
        <v>1.5135416666666668</v>
      </c>
      <c r="J314" s="12">
        <f t="shared" si="106"/>
        <v>5</v>
      </c>
      <c r="K314" s="13">
        <f t="shared" si="107"/>
        <v>11</v>
      </c>
      <c r="L314" s="13">
        <f t="shared" si="105"/>
        <v>3150</v>
      </c>
      <c r="M314" s="13">
        <f t="shared" si="118"/>
        <v>3150</v>
      </c>
      <c r="N314" s="13">
        <f t="shared" si="119"/>
        <v>9</v>
      </c>
      <c r="O314" s="13">
        <f t="shared" si="108"/>
        <v>3151</v>
      </c>
      <c r="P314" s="13">
        <f t="shared" si="120"/>
        <v>32</v>
      </c>
      <c r="Q314" s="13">
        <f t="shared" si="109"/>
        <v>3152</v>
      </c>
      <c r="R314" s="13">
        <f t="shared" si="121"/>
        <v>18</v>
      </c>
      <c r="S314" s="13">
        <f t="shared" si="110"/>
        <v>3153</v>
      </c>
      <c r="T314" s="13">
        <f t="shared" si="122"/>
        <v>32</v>
      </c>
      <c r="U314" s="13">
        <f t="shared" si="123"/>
        <v>3154</v>
      </c>
      <c r="V314" s="13">
        <f t="shared" si="124"/>
        <v>18</v>
      </c>
      <c r="W314" s="13">
        <f t="shared" si="125"/>
        <v>3155</v>
      </c>
      <c r="X314" s="13">
        <f t="shared" si="126"/>
        <v>22</v>
      </c>
      <c r="Y314" s="2"/>
      <c r="Z314" s="1" t="str">
        <f t="shared" si="111"/>
        <v>if (!eeprom.eeprom_write(3150, 9));</v>
      </c>
      <c r="AA314" s="1" t="str">
        <f t="shared" si="112"/>
        <v>if (!eeprom.eeprom_write(3151, 32));</v>
      </c>
      <c r="AB314" s="1" t="str">
        <f t="shared" si="113"/>
        <v>if (!eeprom.eeprom_write(3152, 18));</v>
      </c>
      <c r="AC314" s="1" t="str">
        <f t="shared" si="114"/>
        <v>if (!eeprom.eeprom_write(3153, 32));</v>
      </c>
      <c r="AD314" s="1" t="str">
        <f t="shared" si="127"/>
        <v>if (!eeprom.eeprom_write(3154, 18));</v>
      </c>
      <c r="AE314" s="1" t="str">
        <f t="shared" si="128"/>
        <v>if (!eeprom.eeprom_write(3155, 22));</v>
      </c>
    </row>
    <row r="315" spans="2:31" x14ac:dyDescent="0.25">
      <c r="B315" s="13">
        <v>311</v>
      </c>
      <c r="C315" s="15">
        <v>45602</v>
      </c>
      <c r="D315" s="17">
        <v>0.35689814814814813</v>
      </c>
      <c r="E315" s="16">
        <f t="shared" si="115"/>
        <v>0.39856481481481482</v>
      </c>
      <c r="F315" s="17">
        <v>0.75028935185185186</v>
      </c>
      <c r="G315" s="17">
        <f t="shared" si="116"/>
        <v>0.77112268518518523</v>
      </c>
      <c r="H315" s="17">
        <f t="shared" si="117"/>
        <v>0.76417824074074081</v>
      </c>
      <c r="I315" s="17">
        <f t="shared" si="130"/>
        <v>1.5124305555555555</v>
      </c>
      <c r="J315" s="12">
        <f t="shared" si="106"/>
        <v>6</v>
      </c>
      <c r="K315" s="13">
        <f t="shared" si="107"/>
        <v>11</v>
      </c>
      <c r="L315" s="13">
        <f t="shared" si="105"/>
        <v>3160</v>
      </c>
      <c r="M315" s="13">
        <f t="shared" si="118"/>
        <v>3160</v>
      </c>
      <c r="N315" s="13">
        <f t="shared" si="119"/>
        <v>9</v>
      </c>
      <c r="O315" s="13">
        <f t="shared" si="108"/>
        <v>3161</v>
      </c>
      <c r="P315" s="13">
        <f t="shared" si="120"/>
        <v>33</v>
      </c>
      <c r="Q315" s="13">
        <f t="shared" si="109"/>
        <v>3162</v>
      </c>
      <c r="R315" s="13">
        <f t="shared" si="121"/>
        <v>18</v>
      </c>
      <c r="S315" s="13">
        <f t="shared" si="110"/>
        <v>3163</v>
      </c>
      <c r="T315" s="13">
        <f t="shared" si="122"/>
        <v>30</v>
      </c>
      <c r="U315" s="13">
        <f t="shared" si="123"/>
        <v>3164</v>
      </c>
      <c r="V315" s="13">
        <f t="shared" si="124"/>
        <v>18</v>
      </c>
      <c r="W315" s="13">
        <f t="shared" si="125"/>
        <v>3165</v>
      </c>
      <c r="X315" s="13">
        <f t="shared" si="126"/>
        <v>20</v>
      </c>
      <c r="Y315" s="2"/>
      <c r="Z315" s="1" t="str">
        <f t="shared" si="111"/>
        <v>if (!eeprom.eeprom_write(3160, 9));</v>
      </c>
      <c r="AA315" s="1" t="str">
        <f t="shared" si="112"/>
        <v>if (!eeprom.eeprom_write(3161, 33));</v>
      </c>
      <c r="AB315" s="1" t="str">
        <f t="shared" si="113"/>
        <v>if (!eeprom.eeprom_write(3162, 18));</v>
      </c>
      <c r="AC315" s="1" t="str">
        <f t="shared" si="114"/>
        <v>if (!eeprom.eeprom_write(3163, 30));</v>
      </c>
      <c r="AD315" s="1" t="str">
        <f t="shared" si="127"/>
        <v>if (!eeprom.eeprom_write(3164, 18));</v>
      </c>
      <c r="AE315" s="1" t="str">
        <f t="shared" si="128"/>
        <v>if (!eeprom.eeprom_write(3165, 20));</v>
      </c>
    </row>
    <row r="316" spans="2:31" x14ac:dyDescent="0.25">
      <c r="B316" s="13">
        <v>312</v>
      </c>
      <c r="C316" s="15">
        <v>45603</v>
      </c>
      <c r="D316" s="17">
        <v>0.3580787037037037</v>
      </c>
      <c r="E316" s="16">
        <f t="shared" si="115"/>
        <v>0.39974537037037039</v>
      </c>
      <c r="F316" s="17">
        <v>0.74920138888888888</v>
      </c>
      <c r="G316" s="17">
        <f t="shared" si="116"/>
        <v>0.77003472222222225</v>
      </c>
      <c r="H316" s="17">
        <f t="shared" si="117"/>
        <v>0.76309027777777783</v>
      </c>
      <c r="I316" s="17">
        <f t="shared" si="130"/>
        <v>1.5113425925925927</v>
      </c>
      <c r="J316" s="12">
        <f t="shared" si="106"/>
        <v>7</v>
      </c>
      <c r="K316" s="13">
        <f t="shared" si="107"/>
        <v>11</v>
      </c>
      <c r="L316" s="13">
        <f t="shared" si="105"/>
        <v>3170</v>
      </c>
      <c r="M316" s="13">
        <f t="shared" si="118"/>
        <v>3170</v>
      </c>
      <c r="N316" s="13">
        <f t="shared" si="119"/>
        <v>9</v>
      </c>
      <c r="O316" s="13">
        <f t="shared" si="108"/>
        <v>3171</v>
      </c>
      <c r="P316" s="13">
        <f t="shared" si="120"/>
        <v>35</v>
      </c>
      <c r="Q316" s="13">
        <f t="shared" si="109"/>
        <v>3172</v>
      </c>
      <c r="R316" s="13">
        <f t="shared" si="121"/>
        <v>18</v>
      </c>
      <c r="S316" s="13">
        <f t="shared" si="110"/>
        <v>3173</v>
      </c>
      <c r="T316" s="13">
        <f t="shared" si="122"/>
        <v>28</v>
      </c>
      <c r="U316" s="13">
        <f t="shared" si="123"/>
        <v>3174</v>
      </c>
      <c r="V316" s="13">
        <f t="shared" si="124"/>
        <v>18</v>
      </c>
      <c r="W316" s="13">
        <f t="shared" si="125"/>
        <v>3175</v>
      </c>
      <c r="X316" s="13">
        <f t="shared" si="126"/>
        <v>18</v>
      </c>
      <c r="Y316" s="2"/>
      <c r="Z316" s="1" t="str">
        <f t="shared" si="111"/>
        <v>if (!eeprom.eeprom_write(3170, 9));</v>
      </c>
      <c r="AA316" s="1" t="str">
        <f t="shared" si="112"/>
        <v>if (!eeprom.eeprom_write(3171, 35));</v>
      </c>
      <c r="AB316" s="1" t="str">
        <f t="shared" si="113"/>
        <v>if (!eeprom.eeprom_write(3172, 18));</v>
      </c>
      <c r="AC316" s="1" t="str">
        <f t="shared" si="114"/>
        <v>if (!eeprom.eeprom_write(3173, 28));</v>
      </c>
      <c r="AD316" s="1" t="str">
        <f t="shared" si="127"/>
        <v>if (!eeprom.eeprom_write(3174, 18));</v>
      </c>
      <c r="AE316" s="1" t="str">
        <f t="shared" si="128"/>
        <v>if (!eeprom.eeprom_write(3175, 18));</v>
      </c>
    </row>
    <row r="317" spans="2:31" x14ac:dyDescent="0.25">
      <c r="B317" s="13">
        <v>313</v>
      </c>
      <c r="C317" s="15">
        <v>45604</v>
      </c>
      <c r="D317" s="17">
        <v>0.35924768518518518</v>
      </c>
      <c r="E317" s="16">
        <f t="shared" si="115"/>
        <v>0.40091435185185187</v>
      </c>
      <c r="F317" s="17">
        <v>0.74813657407407408</v>
      </c>
      <c r="G317" s="17">
        <f t="shared" si="116"/>
        <v>0.76896990740740745</v>
      </c>
      <c r="H317" s="17">
        <f t="shared" si="117"/>
        <v>0.76202546296296303</v>
      </c>
      <c r="I317" s="17">
        <f t="shared" si="130"/>
        <v>1.5102777777777778</v>
      </c>
      <c r="J317" s="12">
        <f t="shared" si="106"/>
        <v>8</v>
      </c>
      <c r="K317" s="13">
        <f t="shared" si="107"/>
        <v>11</v>
      </c>
      <c r="L317" s="13">
        <f t="shared" si="105"/>
        <v>3180</v>
      </c>
      <c r="M317" s="13">
        <f t="shared" si="118"/>
        <v>3180</v>
      </c>
      <c r="N317" s="13">
        <f t="shared" si="119"/>
        <v>9</v>
      </c>
      <c r="O317" s="13">
        <f t="shared" si="108"/>
        <v>3181</v>
      </c>
      <c r="P317" s="13">
        <f t="shared" si="120"/>
        <v>37</v>
      </c>
      <c r="Q317" s="13">
        <f t="shared" si="109"/>
        <v>3182</v>
      </c>
      <c r="R317" s="13">
        <f t="shared" si="121"/>
        <v>18</v>
      </c>
      <c r="S317" s="13">
        <f t="shared" si="110"/>
        <v>3183</v>
      </c>
      <c r="T317" s="13">
        <f t="shared" si="122"/>
        <v>27</v>
      </c>
      <c r="U317" s="13">
        <f t="shared" si="123"/>
        <v>3184</v>
      </c>
      <c r="V317" s="13">
        <f t="shared" si="124"/>
        <v>18</v>
      </c>
      <c r="W317" s="13">
        <f t="shared" si="125"/>
        <v>3185</v>
      </c>
      <c r="X317" s="13">
        <f t="shared" si="126"/>
        <v>17</v>
      </c>
      <c r="Y317" s="2"/>
      <c r="Z317" s="1" t="str">
        <f t="shared" si="111"/>
        <v>if (!eeprom.eeprom_write(3180, 9));</v>
      </c>
      <c r="AA317" s="1" t="str">
        <f t="shared" si="112"/>
        <v>if (!eeprom.eeprom_write(3181, 37));</v>
      </c>
      <c r="AB317" s="1" t="str">
        <f t="shared" si="113"/>
        <v>if (!eeprom.eeprom_write(3182, 18));</v>
      </c>
      <c r="AC317" s="1" t="str">
        <f t="shared" si="114"/>
        <v>if (!eeprom.eeprom_write(3183, 27));</v>
      </c>
      <c r="AD317" s="1" t="str">
        <f t="shared" si="127"/>
        <v>if (!eeprom.eeprom_write(3184, 18));</v>
      </c>
      <c r="AE317" s="1" t="str">
        <f t="shared" si="128"/>
        <v>if (!eeprom.eeprom_write(3185, 17));</v>
      </c>
    </row>
    <row r="318" spans="2:31" x14ac:dyDescent="0.25">
      <c r="B318" s="13">
        <v>314</v>
      </c>
      <c r="C318" s="15">
        <v>45605</v>
      </c>
      <c r="D318" s="17">
        <v>0.3604282407407407</v>
      </c>
      <c r="E318" s="16">
        <f t="shared" si="115"/>
        <v>0.40209490740740739</v>
      </c>
      <c r="F318" s="17">
        <v>0.74708333333333332</v>
      </c>
      <c r="G318" s="17">
        <f t="shared" si="116"/>
        <v>0.76791666666666669</v>
      </c>
      <c r="H318" s="17">
        <f t="shared" si="117"/>
        <v>0.76097222222222227</v>
      </c>
      <c r="I318" s="17">
        <f t="shared" si="130"/>
        <v>1.5092245370370372</v>
      </c>
      <c r="J318" s="12">
        <f t="shared" si="106"/>
        <v>9</v>
      </c>
      <c r="K318" s="13">
        <f t="shared" si="107"/>
        <v>11</v>
      </c>
      <c r="L318" s="13">
        <f t="shared" si="105"/>
        <v>3190</v>
      </c>
      <c r="M318" s="13">
        <f t="shared" si="118"/>
        <v>3190</v>
      </c>
      <c r="N318" s="13">
        <f t="shared" si="119"/>
        <v>9</v>
      </c>
      <c r="O318" s="13">
        <f t="shared" si="108"/>
        <v>3191</v>
      </c>
      <c r="P318" s="13">
        <f t="shared" si="120"/>
        <v>39</v>
      </c>
      <c r="Q318" s="13">
        <f t="shared" si="109"/>
        <v>3192</v>
      </c>
      <c r="R318" s="13">
        <f t="shared" si="121"/>
        <v>18</v>
      </c>
      <c r="S318" s="13">
        <f t="shared" si="110"/>
        <v>3193</v>
      </c>
      <c r="T318" s="13">
        <f t="shared" si="122"/>
        <v>25</v>
      </c>
      <c r="U318" s="13">
        <f t="shared" si="123"/>
        <v>3194</v>
      </c>
      <c r="V318" s="13">
        <f t="shared" si="124"/>
        <v>18</v>
      </c>
      <c r="W318" s="13">
        <f t="shared" si="125"/>
        <v>3195</v>
      </c>
      <c r="X318" s="13">
        <f t="shared" si="126"/>
        <v>15</v>
      </c>
      <c r="Y318" s="2"/>
      <c r="Z318" s="1" t="str">
        <f t="shared" si="111"/>
        <v>if (!eeprom.eeprom_write(3190, 9));</v>
      </c>
      <c r="AA318" s="1" t="str">
        <f t="shared" si="112"/>
        <v>if (!eeprom.eeprom_write(3191, 39));</v>
      </c>
      <c r="AB318" s="1" t="str">
        <f t="shared" si="113"/>
        <v>if (!eeprom.eeprom_write(3192, 18));</v>
      </c>
      <c r="AC318" s="1" t="str">
        <f t="shared" si="114"/>
        <v>if (!eeprom.eeprom_write(3193, 25));</v>
      </c>
      <c r="AD318" s="1" t="str">
        <f t="shared" si="127"/>
        <v>if (!eeprom.eeprom_write(3194, 18));</v>
      </c>
      <c r="AE318" s="1" t="str">
        <f t="shared" si="128"/>
        <v>if (!eeprom.eeprom_write(3195, 15));</v>
      </c>
    </row>
    <row r="319" spans="2:31" x14ac:dyDescent="0.25">
      <c r="B319" s="13">
        <v>315</v>
      </c>
      <c r="C319" s="15">
        <v>45606</v>
      </c>
      <c r="D319" s="17">
        <v>0.36159722222222224</v>
      </c>
      <c r="E319" s="16">
        <f t="shared" si="115"/>
        <v>0.40326388888888892</v>
      </c>
      <c r="F319" s="17">
        <v>0.74606481481481479</v>
      </c>
      <c r="G319" s="17">
        <f t="shared" si="116"/>
        <v>0.76689814814814816</v>
      </c>
      <c r="H319" s="17">
        <f t="shared" si="117"/>
        <v>0.75995370370370374</v>
      </c>
      <c r="I319" s="17">
        <f t="shared" si="130"/>
        <v>1.5082060185185187</v>
      </c>
      <c r="J319" s="12">
        <f t="shared" si="106"/>
        <v>10</v>
      </c>
      <c r="K319" s="13">
        <f t="shared" si="107"/>
        <v>11</v>
      </c>
      <c r="L319" s="13">
        <f t="shared" si="105"/>
        <v>3200</v>
      </c>
      <c r="M319" s="13">
        <f t="shared" si="118"/>
        <v>3200</v>
      </c>
      <c r="N319" s="13">
        <f t="shared" si="119"/>
        <v>9</v>
      </c>
      <c r="O319" s="13">
        <f t="shared" si="108"/>
        <v>3201</v>
      </c>
      <c r="P319" s="13">
        <f t="shared" si="120"/>
        <v>40</v>
      </c>
      <c r="Q319" s="13">
        <f t="shared" si="109"/>
        <v>3202</v>
      </c>
      <c r="R319" s="13">
        <f t="shared" si="121"/>
        <v>18</v>
      </c>
      <c r="S319" s="13">
        <f t="shared" si="110"/>
        <v>3203</v>
      </c>
      <c r="T319" s="13">
        <f t="shared" si="122"/>
        <v>24</v>
      </c>
      <c r="U319" s="13">
        <f t="shared" si="123"/>
        <v>3204</v>
      </c>
      <c r="V319" s="13">
        <f t="shared" si="124"/>
        <v>18</v>
      </c>
      <c r="W319" s="13">
        <f t="shared" si="125"/>
        <v>3205</v>
      </c>
      <c r="X319" s="13">
        <f t="shared" si="126"/>
        <v>14</v>
      </c>
      <c r="Y319" s="2"/>
      <c r="Z319" s="1" t="str">
        <f t="shared" si="111"/>
        <v>if (!eeprom.eeprom_write(3200, 9));</v>
      </c>
      <c r="AA319" s="1" t="str">
        <f t="shared" si="112"/>
        <v>if (!eeprom.eeprom_write(3201, 40));</v>
      </c>
      <c r="AB319" s="1" t="str">
        <f t="shared" si="113"/>
        <v>if (!eeprom.eeprom_write(3202, 18));</v>
      </c>
      <c r="AC319" s="1" t="str">
        <f t="shared" si="114"/>
        <v>if (!eeprom.eeprom_write(3203, 24));</v>
      </c>
      <c r="AD319" s="1" t="str">
        <f t="shared" si="127"/>
        <v>if (!eeprom.eeprom_write(3204, 18));</v>
      </c>
      <c r="AE319" s="1" t="str">
        <f t="shared" si="128"/>
        <v>if (!eeprom.eeprom_write(3205, 14));</v>
      </c>
    </row>
    <row r="320" spans="2:31" x14ac:dyDescent="0.25">
      <c r="B320" s="13">
        <v>316</v>
      </c>
      <c r="C320" s="15">
        <v>45607</v>
      </c>
      <c r="D320" s="17">
        <v>0.36275462962962962</v>
      </c>
      <c r="E320" s="16">
        <f t="shared" si="115"/>
        <v>0.40442129629629631</v>
      </c>
      <c r="F320" s="17">
        <v>0.74505787037037041</v>
      </c>
      <c r="G320" s="17">
        <f t="shared" si="116"/>
        <v>0.76589120370370378</v>
      </c>
      <c r="H320" s="17">
        <f t="shared" si="117"/>
        <v>0.75894675925925936</v>
      </c>
      <c r="I320" s="17">
        <f t="shared" si="130"/>
        <v>1.5071990740740742</v>
      </c>
      <c r="J320" s="12">
        <f t="shared" si="106"/>
        <v>11</v>
      </c>
      <c r="K320" s="13">
        <f t="shared" si="107"/>
        <v>11</v>
      </c>
      <c r="L320" s="13">
        <f t="shared" si="105"/>
        <v>3210</v>
      </c>
      <c r="M320" s="13">
        <f t="shared" si="118"/>
        <v>3210</v>
      </c>
      <c r="N320" s="13">
        <f t="shared" si="119"/>
        <v>9</v>
      </c>
      <c r="O320" s="13">
        <f t="shared" si="108"/>
        <v>3211</v>
      </c>
      <c r="P320" s="13">
        <f t="shared" si="120"/>
        <v>42</v>
      </c>
      <c r="Q320" s="13">
        <f t="shared" si="109"/>
        <v>3212</v>
      </c>
      <c r="R320" s="13">
        <f t="shared" si="121"/>
        <v>18</v>
      </c>
      <c r="S320" s="13">
        <f t="shared" si="110"/>
        <v>3213</v>
      </c>
      <c r="T320" s="13">
        <f t="shared" si="122"/>
        <v>22</v>
      </c>
      <c r="U320" s="13">
        <f t="shared" si="123"/>
        <v>3214</v>
      </c>
      <c r="V320" s="13">
        <f t="shared" si="124"/>
        <v>18</v>
      </c>
      <c r="W320" s="13">
        <f t="shared" si="125"/>
        <v>3215</v>
      </c>
      <c r="X320" s="13">
        <f t="shared" si="126"/>
        <v>12</v>
      </c>
      <c r="Y320" s="2"/>
      <c r="Z320" s="1" t="str">
        <f t="shared" si="111"/>
        <v>if (!eeprom.eeprom_write(3210, 9));</v>
      </c>
      <c r="AA320" s="1" t="str">
        <f t="shared" si="112"/>
        <v>if (!eeprom.eeprom_write(3211, 42));</v>
      </c>
      <c r="AB320" s="1" t="str">
        <f t="shared" si="113"/>
        <v>if (!eeprom.eeprom_write(3212, 18));</v>
      </c>
      <c r="AC320" s="1" t="str">
        <f t="shared" si="114"/>
        <v>if (!eeprom.eeprom_write(3213, 22));</v>
      </c>
      <c r="AD320" s="1" t="str">
        <f t="shared" si="127"/>
        <v>if (!eeprom.eeprom_write(3214, 18));</v>
      </c>
      <c r="AE320" s="1" t="str">
        <f t="shared" si="128"/>
        <v>if (!eeprom.eeprom_write(3215, 12));</v>
      </c>
    </row>
    <row r="321" spans="2:31" x14ac:dyDescent="0.25">
      <c r="B321" s="13">
        <v>317</v>
      </c>
      <c r="C321" s="15">
        <v>45608</v>
      </c>
      <c r="D321" s="17">
        <v>0.3639236111111111</v>
      </c>
      <c r="E321" s="16">
        <f t="shared" si="115"/>
        <v>0.40559027777777779</v>
      </c>
      <c r="F321" s="17">
        <v>0.74408564814814815</v>
      </c>
      <c r="G321" s="17">
        <f t="shared" si="116"/>
        <v>0.76491898148148152</v>
      </c>
      <c r="H321" s="17">
        <f t="shared" si="117"/>
        <v>0.7579745370370371</v>
      </c>
      <c r="I321" s="17">
        <f t="shared" si="130"/>
        <v>1.506226851851852</v>
      </c>
      <c r="J321" s="12">
        <f t="shared" si="106"/>
        <v>12</v>
      </c>
      <c r="K321" s="13">
        <f t="shared" si="107"/>
        <v>11</v>
      </c>
      <c r="L321" s="13">
        <f t="shared" ref="L321:L370" si="131">(((K321*31)-31)+J321)*10</f>
        <v>3220</v>
      </c>
      <c r="M321" s="13">
        <f t="shared" si="118"/>
        <v>3220</v>
      </c>
      <c r="N321" s="13">
        <f t="shared" si="119"/>
        <v>9</v>
      </c>
      <c r="O321" s="13">
        <f t="shared" si="108"/>
        <v>3221</v>
      </c>
      <c r="P321" s="13">
        <f t="shared" si="120"/>
        <v>44</v>
      </c>
      <c r="Q321" s="13">
        <f t="shared" si="109"/>
        <v>3222</v>
      </c>
      <c r="R321" s="13">
        <f t="shared" si="121"/>
        <v>18</v>
      </c>
      <c r="S321" s="13">
        <f t="shared" si="110"/>
        <v>3223</v>
      </c>
      <c r="T321" s="13">
        <f t="shared" si="122"/>
        <v>21</v>
      </c>
      <c r="U321" s="13">
        <f t="shared" si="123"/>
        <v>3224</v>
      </c>
      <c r="V321" s="13">
        <f t="shared" si="124"/>
        <v>18</v>
      </c>
      <c r="W321" s="13">
        <f t="shared" si="125"/>
        <v>3225</v>
      </c>
      <c r="X321" s="13">
        <f t="shared" si="126"/>
        <v>11</v>
      </c>
      <c r="Y321" s="2"/>
      <c r="Z321" s="1" t="str">
        <f t="shared" si="111"/>
        <v>if (!eeprom.eeprom_write(3220, 9));</v>
      </c>
      <c r="AA321" s="1" t="str">
        <f t="shared" si="112"/>
        <v>if (!eeprom.eeprom_write(3221, 44));</v>
      </c>
      <c r="AB321" s="1" t="str">
        <f t="shared" si="113"/>
        <v>if (!eeprom.eeprom_write(3222, 18));</v>
      </c>
      <c r="AC321" s="1" t="str">
        <f t="shared" si="114"/>
        <v>if (!eeprom.eeprom_write(3223, 21));</v>
      </c>
      <c r="AD321" s="1" t="str">
        <f t="shared" si="127"/>
        <v>if (!eeprom.eeprom_write(3224, 18));</v>
      </c>
      <c r="AE321" s="1" t="str">
        <f t="shared" si="128"/>
        <v>if (!eeprom.eeprom_write(3225, 11));</v>
      </c>
    </row>
    <row r="322" spans="2:31" x14ac:dyDescent="0.25">
      <c r="B322" s="13">
        <v>318</v>
      </c>
      <c r="C322" s="15">
        <v>45609</v>
      </c>
      <c r="D322" s="17">
        <v>0.36506944444444445</v>
      </c>
      <c r="E322" s="16">
        <f t="shared" si="115"/>
        <v>0.40673611111111113</v>
      </c>
      <c r="F322" s="17">
        <v>0.74313657407407407</v>
      </c>
      <c r="G322" s="17">
        <f t="shared" si="116"/>
        <v>0.76396990740740744</v>
      </c>
      <c r="H322" s="17">
        <f t="shared" si="117"/>
        <v>0.75702546296296302</v>
      </c>
      <c r="I322" s="17">
        <f t="shared" si="130"/>
        <v>1.5052777777777777</v>
      </c>
      <c r="J322" s="12">
        <f t="shared" si="106"/>
        <v>13</v>
      </c>
      <c r="K322" s="13">
        <f t="shared" si="107"/>
        <v>11</v>
      </c>
      <c r="L322" s="13">
        <f t="shared" si="131"/>
        <v>3230</v>
      </c>
      <c r="M322" s="13">
        <f t="shared" si="118"/>
        <v>3230</v>
      </c>
      <c r="N322" s="13">
        <f t="shared" si="119"/>
        <v>9</v>
      </c>
      <c r="O322" s="13">
        <f t="shared" si="108"/>
        <v>3231</v>
      </c>
      <c r="P322" s="13">
        <f t="shared" si="120"/>
        <v>45</v>
      </c>
      <c r="Q322" s="13">
        <f t="shared" si="109"/>
        <v>3232</v>
      </c>
      <c r="R322" s="13">
        <f t="shared" si="121"/>
        <v>18</v>
      </c>
      <c r="S322" s="13">
        <f t="shared" si="110"/>
        <v>3233</v>
      </c>
      <c r="T322" s="13">
        <f t="shared" si="122"/>
        <v>20</v>
      </c>
      <c r="U322" s="13">
        <f t="shared" si="123"/>
        <v>3234</v>
      </c>
      <c r="V322" s="13">
        <f t="shared" si="124"/>
        <v>18</v>
      </c>
      <c r="W322" s="13">
        <f t="shared" si="125"/>
        <v>3235</v>
      </c>
      <c r="X322" s="13">
        <f t="shared" si="126"/>
        <v>10</v>
      </c>
      <c r="Y322" s="2"/>
      <c r="Z322" s="1" t="str">
        <f t="shared" si="111"/>
        <v>if (!eeprom.eeprom_write(3230, 9));</v>
      </c>
      <c r="AA322" s="1" t="str">
        <f t="shared" si="112"/>
        <v>if (!eeprom.eeprom_write(3231, 45));</v>
      </c>
      <c r="AB322" s="1" t="str">
        <f t="shared" si="113"/>
        <v>if (!eeprom.eeprom_write(3232, 18));</v>
      </c>
      <c r="AC322" s="1" t="str">
        <f t="shared" si="114"/>
        <v>if (!eeprom.eeprom_write(3233, 20));</v>
      </c>
      <c r="AD322" s="1" t="str">
        <f t="shared" si="127"/>
        <v>if (!eeprom.eeprom_write(3234, 18));</v>
      </c>
      <c r="AE322" s="1" t="str">
        <f t="shared" si="128"/>
        <v>if (!eeprom.eeprom_write(3235, 10));</v>
      </c>
    </row>
    <row r="323" spans="2:31" x14ac:dyDescent="0.25">
      <c r="B323" s="13">
        <v>319</v>
      </c>
      <c r="C323" s="15">
        <v>45610</v>
      </c>
      <c r="D323" s="17">
        <v>0.36622685185185183</v>
      </c>
      <c r="E323" s="16">
        <f t="shared" si="115"/>
        <v>0.40789351851851852</v>
      </c>
      <c r="F323" s="17">
        <v>0.74221064814814819</v>
      </c>
      <c r="G323" s="17">
        <f t="shared" si="116"/>
        <v>0.76304398148148156</v>
      </c>
      <c r="H323" s="17">
        <f t="shared" si="117"/>
        <v>0.75609953703703714</v>
      </c>
      <c r="I323" s="17">
        <f t="shared" si="130"/>
        <v>1.5043518518518519</v>
      </c>
      <c r="J323" s="12">
        <f t="shared" si="106"/>
        <v>14</v>
      </c>
      <c r="K323" s="13">
        <f t="shared" si="107"/>
        <v>11</v>
      </c>
      <c r="L323" s="13">
        <f t="shared" si="131"/>
        <v>3240</v>
      </c>
      <c r="M323" s="13">
        <f t="shared" si="118"/>
        <v>3240</v>
      </c>
      <c r="N323" s="13">
        <f t="shared" si="119"/>
        <v>9</v>
      </c>
      <c r="O323" s="13">
        <f t="shared" si="108"/>
        <v>3241</v>
      </c>
      <c r="P323" s="13">
        <f t="shared" si="120"/>
        <v>47</v>
      </c>
      <c r="Q323" s="13">
        <f t="shared" si="109"/>
        <v>3242</v>
      </c>
      <c r="R323" s="13">
        <f t="shared" si="121"/>
        <v>18</v>
      </c>
      <c r="S323" s="13">
        <f t="shared" si="110"/>
        <v>3243</v>
      </c>
      <c r="T323" s="13">
        <f t="shared" si="122"/>
        <v>18</v>
      </c>
      <c r="U323" s="13">
        <f t="shared" si="123"/>
        <v>3244</v>
      </c>
      <c r="V323" s="13">
        <f t="shared" si="124"/>
        <v>18</v>
      </c>
      <c r="W323" s="13">
        <f t="shared" si="125"/>
        <v>3245</v>
      </c>
      <c r="X323" s="13">
        <f t="shared" si="126"/>
        <v>8</v>
      </c>
      <c r="Y323" s="2"/>
      <c r="Z323" s="1" t="str">
        <f t="shared" si="111"/>
        <v>if (!eeprom.eeprom_write(3240, 9));</v>
      </c>
      <c r="AA323" s="1" t="str">
        <f t="shared" si="112"/>
        <v>if (!eeprom.eeprom_write(3241, 47));</v>
      </c>
      <c r="AB323" s="1" t="str">
        <f t="shared" si="113"/>
        <v>if (!eeprom.eeprom_write(3242, 18));</v>
      </c>
      <c r="AC323" s="1" t="str">
        <f t="shared" si="114"/>
        <v>if (!eeprom.eeprom_write(3243, 18));</v>
      </c>
      <c r="AD323" s="1" t="str">
        <f t="shared" si="127"/>
        <v>if (!eeprom.eeprom_write(3244, 18));</v>
      </c>
      <c r="AE323" s="1" t="str">
        <f t="shared" si="128"/>
        <v>if (!eeprom.eeprom_write(3245, 8));</v>
      </c>
    </row>
    <row r="324" spans="2:31" x14ac:dyDescent="0.25">
      <c r="B324" s="13">
        <v>320</v>
      </c>
      <c r="C324" s="15">
        <v>45611</v>
      </c>
      <c r="D324" s="17">
        <v>0.36737268518518518</v>
      </c>
      <c r="E324" s="16">
        <f t="shared" si="115"/>
        <v>0.40903935185185186</v>
      </c>
      <c r="F324" s="17">
        <v>0.74130787037037038</v>
      </c>
      <c r="G324" s="17">
        <f t="shared" si="116"/>
        <v>0.76214120370370375</v>
      </c>
      <c r="H324" s="17">
        <f t="shared" si="117"/>
        <v>0.75519675925925933</v>
      </c>
      <c r="I324" s="17">
        <f t="shared" si="130"/>
        <v>1.5034490740740742</v>
      </c>
      <c r="J324" s="12">
        <f t="shared" si="106"/>
        <v>15</v>
      </c>
      <c r="K324" s="13">
        <f t="shared" si="107"/>
        <v>11</v>
      </c>
      <c r="L324" s="13">
        <f t="shared" si="131"/>
        <v>3250</v>
      </c>
      <c r="M324" s="13">
        <f t="shared" si="118"/>
        <v>3250</v>
      </c>
      <c r="N324" s="13">
        <f t="shared" si="119"/>
        <v>9</v>
      </c>
      <c r="O324" s="13">
        <f t="shared" si="108"/>
        <v>3251</v>
      </c>
      <c r="P324" s="13">
        <f t="shared" si="120"/>
        <v>49</v>
      </c>
      <c r="Q324" s="13">
        <f t="shared" si="109"/>
        <v>3252</v>
      </c>
      <c r="R324" s="13">
        <f t="shared" si="121"/>
        <v>18</v>
      </c>
      <c r="S324" s="13">
        <f t="shared" si="110"/>
        <v>3253</v>
      </c>
      <c r="T324" s="13">
        <f t="shared" si="122"/>
        <v>17</v>
      </c>
      <c r="U324" s="13">
        <f t="shared" si="123"/>
        <v>3254</v>
      </c>
      <c r="V324" s="13">
        <f t="shared" si="124"/>
        <v>18</v>
      </c>
      <c r="W324" s="13">
        <f t="shared" si="125"/>
        <v>3255</v>
      </c>
      <c r="X324" s="13">
        <f t="shared" si="126"/>
        <v>7</v>
      </c>
      <c r="Y324" s="2"/>
      <c r="Z324" s="1" t="str">
        <f t="shared" si="111"/>
        <v>if (!eeprom.eeprom_write(3250, 9));</v>
      </c>
      <c r="AA324" s="1" t="str">
        <f t="shared" si="112"/>
        <v>if (!eeprom.eeprom_write(3251, 49));</v>
      </c>
      <c r="AB324" s="1" t="str">
        <f t="shared" si="113"/>
        <v>if (!eeprom.eeprom_write(3252, 18));</v>
      </c>
      <c r="AC324" s="1" t="str">
        <f t="shared" si="114"/>
        <v>if (!eeprom.eeprom_write(3253, 17));</v>
      </c>
      <c r="AD324" s="1" t="str">
        <f t="shared" si="127"/>
        <v>if (!eeprom.eeprom_write(3254, 18));</v>
      </c>
      <c r="AE324" s="1" t="str">
        <f t="shared" si="128"/>
        <v>if (!eeprom.eeprom_write(3255, 7));</v>
      </c>
    </row>
    <row r="325" spans="2:31" x14ac:dyDescent="0.25">
      <c r="B325" s="13">
        <v>321</v>
      </c>
      <c r="C325" s="15">
        <v>45612</v>
      </c>
      <c r="D325" s="17">
        <v>0.36850694444444443</v>
      </c>
      <c r="E325" s="16">
        <f t="shared" si="115"/>
        <v>0.41017361111111111</v>
      </c>
      <c r="F325" s="17">
        <v>0.74042824074074076</v>
      </c>
      <c r="G325" s="17">
        <f t="shared" si="116"/>
        <v>0.76126157407407413</v>
      </c>
      <c r="H325" s="17">
        <f t="shared" si="117"/>
        <v>0.75431712962962971</v>
      </c>
      <c r="I325" s="17">
        <f t="shared" si="130"/>
        <v>1.5025694444444446</v>
      </c>
      <c r="J325" s="12">
        <f t="shared" ref="J325:J370" si="132">DAY(C325)</f>
        <v>16</v>
      </c>
      <c r="K325" s="13">
        <f t="shared" ref="K325:K370" si="133">MONTH(C325)</f>
        <v>11</v>
      </c>
      <c r="L325" s="13">
        <f t="shared" si="131"/>
        <v>3260</v>
      </c>
      <c r="M325" s="13">
        <f t="shared" si="118"/>
        <v>3260</v>
      </c>
      <c r="N325" s="13">
        <f t="shared" si="119"/>
        <v>9</v>
      </c>
      <c r="O325" s="13">
        <f t="shared" ref="O325:O370" si="134">L325+1</f>
        <v>3261</v>
      </c>
      <c r="P325" s="13">
        <f t="shared" si="120"/>
        <v>50</v>
      </c>
      <c r="Q325" s="13">
        <f t="shared" ref="Q325:Q370" si="135">L325+2</f>
        <v>3262</v>
      </c>
      <c r="R325" s="13">
        <f t="shared" si="121"/>
        <v>18</v>
      </c>
      <c r="S325" s="13">
        <f t="shared" ref="S325:S370" si="136">L325+3</f>
        <v>3263</v>
      </c>
      <c r="T325" s="13">
        <f t="shared" si="122"/>
        <v>16</v>
      </c>
      <c r="U325" s="13">
        <f t="shared" si="123"/>
        <v>3264</v>
      </c>
      <c r="V325" s="13">
        <f t="shared" si="124"/>
        <v>18</v>
      </c>
      <c r="W325" s="13">
        <f t="shared" si="125"/>
        <v>3265</v>
      </c>
      <c r="X325" s="13">
        <f t="shared" si="126"/>
        <v>6</v>
      </c>
      <c r="Y325" s="2"/>
      <c r="Z325" s="1" t="str">
        <f t="shared" ref="Z325:Z370" si="137">"if (!eeprom.eeprom_write("&amp;M325&amp;", "&amp;N325&amp;"));"</f>
        <v>if (!eeprom.eeprom_write(3260, 9));</v>
      </c>
      <c r="AA325" s="1" t="str">
        <f t="shared" ref="AA325:AA370" si="138">"if (!eeprom.eeprom_write("&amp;O325&amp;", "&amp;P325&amp;"));"</f>
        <v>if (!eeprom.eeprom_write(3261, 50));</v>
      </c>
      <c r="AB325" s="1" t="str">
        <f t="shared" ref="AB325:AB370" si="139">"if (!eeprom.eeprom_write("&amp;Q325&amp;", "&amp;R325&amp;"));"</f>
        <v>if (!eeprom.eeprom_write(3262, 18));</v>
      </c>
      <c r="AC325" s="1" t="str">
        <f t="shared" ref="AC325:AC370" si="140">"if (!eeprom.eeprom_write("&amp;S325&amp;", "&amp;T325&amp;"));"</f>
        <v>if (!eeprom.eeprom_write(3263, 16));</v>
      </c>
      <c r="AD325" s="1" t="str">
        <f t="shared" si="127"/>
        <v>if (!eeprom.eeprom_write(3264, 18));</v>
      </c>
      <c r="AE325" s="1" t="str">
        <f t="shared" si="128"/>
        <v>if (!eeprom.eeprom_write(3265, 6));</v>
      </c>
    </row>
    <row r="326" spans="2:31" x14ac:dyDescent="0.25">
      <c r="B326" s="13">
        <v>322</v>
      </c>
      <c r="C326" s="15">
        <v>45613</v>
      </c>
      <c r="D326" s="17">
        <v>0.36964120370370368</v>
      </c>
      <c r="E326" s="16">
        <f t="shared" ref="E326:E370" si="141">D326+$E$1</f>
        <v>0.41130787037037037</v>
      </c>
      <c r="F326" s="17">
        <v>0.73958333333333337</v>
      </c>
      <c r="G326" s="17">
        <f t="shared" ref="G326:G370" si="142">F326+$G$1</f>
        <v>0.76041666666666674</v>
      </c>
      <c r="H326" s="17">
        <f t="shared" ref="H326:H370" si="143">G326-$H$1</f>
        <v>0.75347222222222232</v>
      </c>
      <c r="I326" s="17">
        <f t="shared" si="130"/>
        <v>1.5017245370370371</v>
      </c>
      <c r="J326" s="12">
        <f t="shared" si="132"/>
        <v>17</v>
      </c>
      <c r="K326" s="13">
        <f t="shared" si="133"/>
        <v>11</v>
      </c>
      <c r="L326" s="13">
        <f t="shared" si="131"/>
        <v>3270</v>
      </c>
      <c r="M326" s="13">
        <f t="shared" ref="M326:M370" si="144">L326</f>
        <v>3270</v>
      </c>
      <c r="N326" s="13">
        <f t="shared" ref="N326:N370" si="145">HOUR(E326)</f>
        <v>9</v>
      </c>
      <c r="O326" s="13">
        <f t="shared" si="134"/>
        <v>3271</v>
      </c>
      <c r="P326" s="13">
        <f t="shared" ref="P326:P370" si="146">MINUTE(E326)</f>
        <v>52</v>
      </c>
      <c r="Q326" s="13">
        <f t="shared" si="135"/>
        <v>3272</v>
      </c>
      <c r="R326" s="13">
        <f t="shared" ref="R326:R370" si="147">HOUR(G326)</f>
        <v>18</v>
      </c>
      <c r="S326" s="13">
        <f t="shared" si="136"/>
        <v>3273</v>
      </c>
      <c r="T326" s="13">
        <f t="shared" ref="T326:T370" si="148">MINUTE(G326)</f>
        <v>15</v>
      </c>
      <c r="U326" s="13">
        <f t="shared" ref="U326:U370" si="149">L326+4</f>
        <v>3274</v>
      </c>
      <c r="V326" s="13">
        <f t="shared" ref="V326:V370" si="150">HOUR(H326)</f>
        <v>18</v>
      </c>
      <c r="W326" s="13">
        <f t="shared" ref="W326:W370" si="151">L326+5</f>
        <v>3275</v>
      </c>
      <c r="X326" s="13">
        <f t="shared" ref="X326:X370" si="152">MINUTE(H326)</f>
        <v>5</v>
      </c>
      <c r="Y326" s="2"/>
      <c r="Z326" s="1" t="str">
        <f t="shared" si="137"/>
        <v>if (!eeprom.eeprom_write(3270, 9));</v>
      </c>
      <c r="AA326" s="1" t="str">
        <f t="shared" si="138"/>
        <v>if (!eeprom.eeprom_write(3271, 52));</v>
      </c>
      <c r="AB326" s="1" t="str">
        <f t="shared" si="139"/>
        <v>if (!eeprom.eeprom_write(3272, 18));</v>
      </c>
      <c r="AC326" s="1" t="str">
        <f t="shared" si="140"/>
        <v>if (!eeprom.eeprom_write(3273, 15));</v>
      </c>
      <c r="AD326" s="1" t="str">
        <f t="shared" ref="AD326:AD370" si="153">"if (!eeprom.eeprom_write("&amp;U326&amp;", "&amp;V326&amp;"));"</f>
        <v>if (!eeprom.eeprom_write(3274, 18));</v>
      </c>
      <c r="AE326" s="1" t="str">
        <f t="shared" ref="AE326:AE370" si="154">"if (!eeprom.eeprom_write("&amp;W326&amp;", "&amp;X326&amp;"));"</f>
        <v>if (!eeprom.eeprom_write(3275, 5));</v>
      </c>
    </row>
    <row r="327" spans="2:31" x14ac:dyDescent="0.25">
      <c r="B327" s="13">
        <v>323</v>
      </c>
      <c r="C327" s="15">
        <v>45614</v>
      </c>
      <c r="D327" s="17">
        <v>0.37076388888888889</v>
      </c>
      <c r="E327" s="16">
        <f t="shared" si="141"/>
        <v>0.41243055555555558</v>
      </c>
      <c r="F327" s="17">
        <v>0.73877314814814821</v>
      </c>
      <c r="G327" s="17">
        <f t="shared" si="142"/>
        <v>0.75960648148148158</v>
      </c>
      <c r="H327" s="17">
        <f t="shared" si="143"/>
        <v>0.75266203703703716</v>
      </c>
      <c r="I327" s="17">
        <f t="shared" si="130"/>
        <v>1.500914351851852</v>
      </c>
      <c r="J327" s="12">
        <f t="shared" si="132"/>
        <v>18</v>
      </c>
      <c r="K327" s="13">
        <f t="shared" si="133"/>
        <v>11</v>
      </c>
      <c r="L327" s="13">
        <f t="shared" si="131"/>
        <v>3280</v>
      </c>
      <c r="M327" s="13">
        <f t="shared" si="144"/>
        <v>3280</v>
      </c>
      <c r="N327" s="13">
        <f t="shared" si="145"/>
        <v>9</v>
      </c>
      <c r="O327" s="13">
        <f t="shared" si="134"/>
        <v>3281</v>
      </c>
      <c r="P327" s="13">
        <f t="shared" si="146"/>
        <v>53</v>
      </c>
      <c r="Q327" s="13">
        <f t="shared" si="135"/>
        <v>3282</v>
      </c>
      <c r="R327" s="13">
        <f t="shared" si="147"/>
        <v>18</v>
      </c>
      <c r="S327" s="13">
        <f t="shared" si="136"/>
        <v>3283</v>
      </c>
      <c r="T327" s="13">
        <f t="shared" si="148"/>
        <v>13</v>
      </c>
      <c r="U327" s="13">
        <f t="shared" si="149"/>
        <v>3284</v>
      </c>
      <c r="V327" s="13">
        <f t="shared" si="150"/>
        <v>18</v>
      </c>
      <c r="W327" s="13">
        <f t="shared" si="151"/>
        <v>3285</v>
      </c>
      <c r="X327" s="13">
        <f t="shared" si="152"/>
        <v>3</v>
      </c>
      <c r="Y327" s="2"/>
      <c r="Z327" s="1" t="str">
        <f t="shared" si="137"/>
        <v>if (!eeprom.eeprom_write(3280, 9));</v>
      </c>
      <c r="AA327" s="1" t="str">
        <f t="shared" si="138"/>
        <v>if (!eeprom.eeprom_write(3281, 53));</v>
      </c>
      <c r="AB327" s="1" t="str">
        <f t="shared" si="139"/>
        <v>if (!eeprom.eeprom_write(3282, 18));</v>
      </c>
      <c r="AC327" s="1" t="str">
        <f t="shared" si="140"/>
        <v>if (!eeprom.eeprom_write(3283, 13));</v>
      </c>
      <c r="AD327" s="1" t="str">
        <f t="shared" si="153"/>
        <v>if (!eeprom.eeprom_write(3284, 18));</v>
      </c>
      <c r="AE327" s="1" t="str">
        <f t="shared" si="154"/>
        <v>if (!eeprom.eeprom_write(3285, 3));</v>
      </c>
    </row>
    <row r="328" spans="2:31" x14ac:dyDescent="0.25">
      <c r="B328" s="13">
        <v>324</v>
      </c>
      <c r="C328" s="15">
        <v>45615</v>
      </c>
      <c r="D328" s="17">
        <v>0.37187499999999996</v>
      </c>
      <c r="E328" s="16">
        <f t="shared" si="141"/>
        <v>0.41354166666666664</v>
      </c>
      <c r="F328" s="17">
        <v>0.73797453703703708</v>
      </c>
      <c r="G328" s="17">
        <f t="shared" si="142"/>
        <v>0.75880787037037045</v>
      </c>
      <c r="H328" s="17">
        <f t="shared" si="143"/>
        <v>0.75186342592592603</v>
      </c>
      <c r="I328" s="17">
        <f t="shared" si="130"/>
        <v>1.5001157407407408</v>
      </c>
      <c r="J328" s="12">
        <f t="shared" si="132"/>
        <v>19</v>
      </c>
      <c r="K328" s="13">
        <f t="shared" si="133"/>
        <v>11</v>
      </c>
      <c r="L328" s="13">
        <f t="shared" si="131"/>
        <v>3290</v>
      </c>
      <c r="M328" s="13">
        <f t="shared" si="144"/>
        <v>3290</v>
      </c>
      <c r="N328" s="13">
        <f t="shared" si="145"/>
        <v>9</v>
      </c>
      <c r="O328" s="13">
        <f t="shared" si="134"/>
        <v>3291</v>
      </c>
      <c r="P328" s="13">
        <f t="shared" si="146"/>
        <v>55</v>
      </c>
      <c r="Q328" s="13">
        <f t="shared" si="135"/>
        <v>3292</v>
      </c>
      <c r="R328" s="13">
        <f t="shared" si="147"/>
        <v>18</v>
      </c>
      <c r="S328" s="13">
        <f t="shared" si="136"/>
        <v>3293</v>
      </c>
      <c r="T328" s="13">
        <f t="shared" si="148"/>
        <v>12</v>
      </c>
      <c r="U328" s="13">
        <f t="shared" si="149"/>
        <v>3294</v>
      </c>
      <c r="V328" s="13">
        <f t="shared" si="150"/>
        <v>18</v>
      </c>
      <c r="W328" s="13">
        <f t="shared" si="151"/>
        <v>3295</v>
      </c>
      <c r="X328" s="13">
        <f t="shared" si="152"/>
        <v>2</v>
      </c>
      <c r="Y328" s="2"/>
      <c r="Z328" s="1" t="str">
        <f t="shared" si="137"/>
        <v>if (!eeprom.eeprom_write(3290, 9));</v>
      </c>
      <c r="AA328" s="1" t="str">
        <f t="shared" si="138"/>
        <v>if (!eeprom.eeprom_write(3291, 55));</v>
      </c>
      <c r="AB328" s="1" t="str">
        <f t="shared" si="139"/>
        <v>if (!eeprom.eeprom_write(3292, 18));</v>
      </c>
      <c r="AC328" s="1" t="str">
        <f t="shared" si="140"/>
        <v>if (!eeprom.eeprom_write(3293, 12));</v>
      </c>
      <c r="AD328" s="1" t="str">
        <f t="shared" si="153"/>
        <v>if (!eeprom.eeprom_write(3294, 18));</v>
      </c>
      <c r="AE328" s="1" t="str">
        <f t="shared" si="154"/>
        <v>if (!eeprom.eeprom_write(3295, 2));</v>
      </c>
    </row>
    <row r="329" spans="2:31" x14ac:dyDescent="0.25">
      <c r="B329" s="13">
        <v>325</v>
      </c>
      <c r="C329" s="15">
        <v>45616</v>
      </c>
      <c r="D329" s="17">
        <v>0.37297453703703703</v>
      </c>
      <c r="E329" s="16">
        <f t="shared" si="141"/>
        <v>0.41464120370370372</v>
      </c>
      <c r="F329" s="17">
        <v>0.73721064814814818</v>
      </c>
      <c r="G329" s="17">
        <f t="shared" si="142"/>
        <v>0.75804398148148155</v>
      </c>
      <c r="H329" s="17">
        <f t="shared" si="143"/>
        <v>0.75109953703703713</v>
      </c>
      <c r="I329" s="17">
        <f t="shared" si="130"/>
        <v>1.499351851851852</v>
      </c>
      <c r="J329" s="12">
        <f t="shared" si="132"/>
        <v>20</v>
      </c>
      <c r="K329" s="13">
        <f t="shared" si="133"/>
        <v>11</v>
      </c>
      <c r="L329" s="13">
        <f t="shared" si="131"/>
        <v>3300</v>
      </c>
      <c r="M329" s="13">
        <f t="shared" si="144"/>
        <v>3300</v>
      </c>
      <c r="N329" s="13">
        <f t="shared" si="145"/>
        <v>9</v>
      </c>
      <c r="O329" s="13">
        <f t="shared" si="134"/>
        <v>3301</v>
      </c>
      <c r="P329" s="13">
        <f t="shared" si="146"/>
        <v>57</v>
      </c>
      <c r="Q329" s="13">
        <f t="shared" si="135"/>
        <v>3302</v>
      </c>
      <c r="R329" s="13">
        <f t="shared" si="147"/>
        <v>18</v>
      </c>
      <c r="S329" s="13">
        <f t="shared" si="136"/>
        <v>3303</v>
      </c>
      <c r="T329" s="13">
        <f t="shared" si="148"/>
        <v>11</v>
      </c>
      <c r="U329" s="13">
        <f t="shared" si="149"/>
        <v>3304</v>
      </c>
      <c r="V329" s="13">
        <f t="shared" si="150"/>
        <v>18</v>
      </c>
      <c r="W329" s="13">
        <f t="shared" si="151"/>
        <v>3305</v>
      </c>
      <c r="X329" s="13">
        <f t="shared" si="152"/>
        <v>1</v>
      </c>
      <c r="Y329" s="2"/>
      <c r="Z329" s="1" t="str">
        <f t="shared" si="137"/>
        <v>if (!eeprom.eeprom_write(3300, 9));</v>
      </c>
      <c r="AA329" s="1" t="str">
        <f t="shared" si="138"/>
        <v>if (!eeprom.eeprom_write(3301, 57));</v>
      </c>
      <c r="AB329" s="1" t="str">
        <f t="shared" si="139"/>
        <v>if (!eeprom.eeprom_write(3302, 18));</v>
      </c>
      <c r="AC329" s="1" t="str">
        <f t="shared" si="140"/>
        <v>if (!eeprom.eeprom_write(3303, 11));</v>
      </c>
      <c r="AD329" s="1" t="str">
        <f t="shared" si="153"/>
        <v>if (!eeprom.eeprom_write(3304, 18));</v>
      </c>
      <c r="AE329" s="1" t="str">
        <f t="shared" si="154"/>
        <v>if (!eeprom.eeprom_write(3305, 1));</v>
      </c>
    </row>
    <row r="330" spans="2:31" x14ac:dyDescent="0.25">
      <c r="B330" s="13">
        <v>326</v>
      </c>
      <c r="C330" s="15">
        <v>45617</v>
      </c>
      <c r="D330" s="17">
        <v>0.37406249999999996</v>
      </c>
      <c r="E330" s="16">
        <f t="shared" si="141"/>
        <v>0.41572916666666665</v>
      </c>
      <c r="F330" s="17">
        <v>0.73648148148148151</v>
      </c>
      <c r="G330" s="17">
        <f t="shared" si="142"/>
        <v>0.75731481481481489</v>
      </c>
      <c r="H330" s="17">
        <f t="shared" si="143"/>
        <v>0.75037037037037047</v>
      </c>
      <c r="I330" s="17">
        <f t="shared" si="130"/>
        <v>1.4986226851851852</v>
      </c>
      <c r="J330" s="12">
        <f t="shared" si="132"/>
        <v>21</v>
      </c>
      <c r="K330" s="13">
        <f t="shared" si="133"/>
        <v>11</v>
      </c>
      <c r="L330" s="13">
        <f t="shared" si="131"/>
        <v>3310</v>
      </c>
      <c r="M330" s="13">
        <f t="shared" si="144"/>
        <v>3310</v>
      </c>
      <c r="N330" s="13">
        <f t="shared" si="145"/>
        <v>9</v>
      </c>
      <c r="O330" s="13">
        <f t="shared" si="134"/>
        <v>3311</v>
      </c>
      <c r="P330" s="13">
        <f t="shared" si="146"/>
        <v>58</v>
      </c>
      <c r="Q330" s="13">
        <f t="shared" si="135"/>
        <v>3312</v>
      </c>
      <c r="R330" s="13">
        <f t="shared" si="147"/>
        <v>18</v>
      </c>
      <c r="S330" s="13">
        <f t="shared" si="136"/>
        <v>3313</v>
      </c>
      <c r="T330" s="13">
        <f t="shared" si="148"/>
        <v>10</v>
      </c>
      <c r="U330" s="13">
        <f t="shared" si="149"/>
        <v>3314</v>
      </c>
      <c r="V330" s="13">
        <f t="shared" si="150"/>
        <v>18</v>
      </c>
      <c r="W330" s="13">
        <f t="shared" si="151"/>
        <v>3315</v>
      </c>
      <c r="X330" s="13">
        <f t="shared" si="152"/>
        <v>0</v>
      </c>
      <c r="Y330" s="2"/>
      <c r="Z330" s="1" t="str">
        <f t="shared" si="137"/>
        <v>if (!eeprom.eeprom_write(3310, 9));</v>
      </c>
      <c r="AA330" s="1" t="str">
        <f t="shared" si="138"/>
        <v>if (!eeprom.eeprom_write(3311, 58));</v>
      </c>
      <c r="AB330" s="1" t="str">
        <f t="shared" si="139"/>
        <v>if (!eeprom.eeprom_write(3312, 18));</v>
      </c>
      <c r="AC330" s="1" t="str">
        <f t="shared" si="140"/>
        <v>if (!eeprom.eeprom_write(3313, 10));</v>
      </c>
      <c r="AD330" s="1" t="str">
        <f t="shared" si="153"/>
        <v>if (!eeprom.eeprom_write(3314, 18));</v>
      </c>
      <c r="AE330" s="1" t="str">
        <f t="shared" si="154"/>
        <v>if (!eeprom.eeprom_write(3315, 0));</v>
      </c>
    </row>
    <row r="331" spans="2:31" x14ac:dyDescent="0.25">
      <c r="B331" s="13">
        <v>327</v>
      </c>
      <c r="C331" s="15">
        <v>45618</v>
      </c>
      <c r="D331" s="17">
        <v>0.37515046296296295</v>
      </c>
      <c r="E331" s="16">
        <f t="shared" si="141"/>
        <v>0.41681712962962963</v>
      </c>
      <c r="F331" s="17">
        <v>0.73577546296296303</v>
      </c>
      <c r="G331" s="17">
        <f t="shared" si="142"/>
        <v>0.7566087962962964</v>
      </c>
      <c r="H331" s="17">
        <f t="shared" si="143"/>
        <v>0.74966435185185198</v>
      </c>
      <c r="I331" s="17">
        <f t="shared" si="130"/>
        <v>1.4979166666666668</v>
      </c>
      <c r="J331" s="12">
        <f t="shared" si="132"/>
        <v>22</v>
      </c>
      <c r="K331" s="13">
        <f t="shared" si="133"/>
        <v>11</v>
      </c>
      <c r="L331" s="13">
        <f t="shared" si="131"/>
        <v>3320</v>
      </c>
      <c r="M331" s="13">
        <f t="shared" si="144"/>
        <v>3320</v>
      </c>
      <c r="N331" s="13">
        <f t="shared" si="145"/>
        <v>10</v>
      </c>
      <c r="O331" s="13">
        <f t="shared" si="134"/>
        <v>3321</v>
      </c>
      <c r="P331" s="13">
        <f t="shared" si="146"/>
        <v>0</v>
      </c>
      <c r="Q331" s="13">
        <f t="shared" si="135"/>
        <v>3322</v>
      </c>
      <c r="R331" s="13">
        <f t="shared" si="147"/>
        <v>18</v>
      </c>
      <c r="S331" s="13">
        <f t="shared" si="136"/>
        <v>3323</v>
      </c>
      <c r="T331" s="13">
        <f t="shared" si="148"/>
        <v>9</v>
      </c>
      <c r="U331" s="13">
        <f t="shared" si="149"/>
        <v>3324</v>
      </c>
      <c r="V331" s="13">
        <f t="shared" si="150"/>
        <v>17</v>
      </c>
      <c r="W331" s="13">
        <f t="shared" si="151"/>
        <v>3325</v>
      </c>
      <c r="X331" s="13">
        <f t="shared" si="152"/>
        <v>59</v>
      </c>
      <c r="Y331" s="2"/>
      <c r="Z331" s="1" t="str">
        <f t="shared" si="137"/>
        <v>if (!eeprom.eeprom_write(3320, 10));</v>
      </c>
      <c r="AA331" s="1" t="str">
        <f t="shared" si="138"/>
        <v>if (!eeprom.eeprom_write(3321, 0));</v>
      </c>
      <c r="AB331" s="1" t="str">
        <f t="shared" si="139"/>
        <v>if (!eeprom.eeprom_write(3322, 18));</v>
      </c>
      <c r="AC331" s="1" t="str">
        <f t="shared" si="140"/>
        <v>if (!eeprom.eeprom_write(3323, 9));</v>
      </c>
      <c r="AD331" s="1" t="str">
        <f t="shared" si="153"/>
        <v>if (!eeprom.eeprom_write(3324, 17));</v>
      </c>
      <c r="AE331" s="1" t="str">
        <f t="shared" si="154"/>
        <v>if (!eeprom.eeprom_write(3325, 59));</v>
      </c>
    </row>
    <row r="332" spans="2:31" x14ac:dyDescent="0.25">
      <c r="B332" s="13">
        <v>328</v>
      </c>
      <c r="C332" s="15">
        <v>45619</v>
      </c>
      <c r="D332" s="17">
        <v>0.37621527777777775</v>
      </c>
      <c r="E332" s="16">
        <f t="shared" si="141"/>
        <v>0.41788194444444443</v>
      </c>
      <c r="F332" s="17">
        <v>0.73510416666666667</v>
      </c>
      <c r="G332" s="17">
        <f t="shared" si="142"/>
        <v>0.75593750000000004</v>
      </c>
      <c r="H332" s="17">
        <f t="shared" si="143"/>
        <v>0.74899305555555562</v>
      </c>
      <c r="I332" s="17">
        <f t="shared" si="130"/>
        <v>1.4972453703703703</v>
      </c>
      <c r="J332" s="12">
        <f t="shared" si="132"/>
        <v>23</v>
      </c>
      <c r="K332" s="13">
        <f t="shared" si="133"/>
        <v>11</v>
      </c>
      <c r="L332" s="13">
        <f t="shared" si="131"/>
        <v>3330</v>
      </c>
      <c r="M332" s="13">
        <f t="shared" si="144"/>
        <v>3330</v>
      </c>
      <c r="N332" s="13">
        <f t="shared" si="145"/>
        <v>10</v>
      </c>
      <c r="O332" s="13">
        <f t="shared" si="134"/>
        <v>3331</v>
      </c>
      <c r="P332" s="13">
        <f t="shared" si="146"/>
        <v>1</v>
      </c>
      <c r="Q332" s="13">
        <f t="shared" si="135"/>
        <v>3332</v>
      </c>
      <c r="R332" s="13">
        <f t="shared" si="147"/>
        <v>18</v>
      </c>
      <c r="S332" s="13">
        <f t="shared" si="136"/>
        <v>3333</v>
      </c>
      <c r="T332" s="13">
        <f t="shared" si="148"/>
        <v>8</v>
      </c>
      <c r="U332" s="13">
        <f t="shared" si="149"/>
        <v>3334</v>
      </c>
      <c r="V332" s="13">
        <f t="shared" si="150"/>
        <v>17</v>
      </c>
      <c r="W332" s="13">
        <f t="shared" si="151"/>
        <v>3335</v>
      </c>
      <c r="X332" s="13">
        <f t="shared" si="152"/>
        <v>58</v>
      </c>
      <c r="Y332" s="2"/>
      <c r="Z332" s="1" t="str">
        <f t="shared" si="137"/>
        <v>if (!eeprom.eeprom_write(3330, 10));</v>
      </c>
      <c r="AA332" s="1" t="str">
        <f t="shared" si="138"/>
        <v>if (!eeprom.eeprom_write(3331, 1));</v>
      </c>
      <c r="AB332" s="1" t="str">
        <f t="shared" si="139"/>
        <v>if (!eeprom.eeprom_write(3332, 18));</v>
      </c>
      <c r="AC332" s="1" t="str">
        <f t="shared" si="140"/>
        <v>if (!eeprom.eeprom_write(3333, 8));</v>
      </c>
      <c r="AD332" s="1" t="str">
        <f t="shared" si="153"/>
        <v>if (!eeprom.eeprom_write(3334, 17));</v>
      </c>
      <c r="AE332" s="1" t="str">
        <f t="shared" si="154"/>
        <v>if (!eeprom.eeprom_write(3335, 58));</v>
      </c>
    </row>
    <row r="333" spans="2:31" x14ac:dyDescent="0.25">
      <c r="B333" s="13">
        <v>329</v>
      </c>
      <c r="C333" s="15">
        <v>45620</v>
      </c>
      <c r="D333" s="17">
        <v>0.3772685185185185</v>
      </c>
      <c r="E333" s="16">
        <f t="shared" si="141"/>
        <v>0.41893518518518519</v>
      </c>
      <c r="F333" s="17">
        <v>0.73446759259259264</v>
      </c>
      <c r="G333" s="17">
        <f t="shared" si="142"/>
        <v>0.75530092592592601</v>
      </c>
      <c r="H333" s="17">
        <f t="shared" si="143"/>
        <v>0.74835648148148159</v>
      </c>
      <c r="I333" s="17">
        <f t="shared" si="130"/>
        <v>1.4966087962962964</v>
      </c>
      <c r="J333" s="12">
        <f t="shared" si="132"/>
        <v>24</v>
      </c>
      <c r="K333" s="13">
        <f t="shared" si="133"/>
        <v>11</v>
      </c>
      <c r="L333" s="13">
        <f t="shared" si="131"/>
        <v>3340</v>
      </c>
      <c r="M333" s="13">
        <f t="shared" si="144"/>
        <v>3340</v>
      </c>
      <c r="N333" s="13">
        <f t="shared" si="145"/>
        <v>10</v>
      </c>
      <c r="O333" s="13">
        <f t="shared" si="134"/>
        <v>3341</v>
      </c>
      <c r="P333" s="13">
        <f t="shared" si="146"/>
        <v>3</v>
      </c>
      <c r="Q333" s="13">
        <f t="shared" si="135"/>
        <v>3342</v>
      </c>
      <c r="R333" s="13">
        <f t="shared" si="147"/>
        <v>18</v>
      </c>
      <c r="S333" s="13">
        <f t="shared" si="136"/>
        <v>3343</v>
      </c>
      <c r="T333" s="13">
        <f t="shared" si="148"/>
        <v>7</v>
      </c>
      <c r="U333" s="13">
        <f t="shared" si="149"/>
        <v>3344</v>
      </c>
      <c r="V333" s="13">
        <f t="shared" si="150"/>
        <v>17</v>
      </c>
      <c r="W333" s="13">
        <f t="shared" si="151"/>
        <v>3345</v>
      </c>
      <c r="X333" s="13">
        <f t="shared" si="152"/>
        <v>57</v>
      </c>
      <c r="Y333" s="2"/>
      <c r="Z333" s="1" t="str">
        <f t="shared" si="137"/>
        <v>if (!eeprom.eeprom_write(3340, 10));</v>
      </c>
      <c r="AA333" s="1" t="str">
        <f t="shared" si="138"/>
        <v>if (!eeprom.eeprom_write(3341, 3));</v>
      </c>
      <c r="AB333" s="1" t="str">
        <f t="shared" si="139"/>
        <v>if (!eeprom.eeprom_write(3342, 18));</v>
      </c>
      <c r="AC333" s="1" t="str">
        <f t="shared" si="140"/>
        <v>if (!eeprom.eeprom_write(3343, 7));</v>
      </c>
      <c r="AD333" s="1" t="str">
        <f t="shared" si="153"/>
        <v>if (!eeprom.eeprom_write(3344, 17));</v>
      </c>
      <c r="AE333" s="1" t="str">
        <f t="shared" si="154"/>
        <v>if (!eeprom.eeprom_write(3345, 57));</v>
      </c>
    </row>
    <row r="334" spans="2:31" x14ac:dyDescent="0.25">
      <c r="B334" s="13">
        <v>330</v>
      </c>
      <c r="C334" s="15">
        <v>45621</v>
      </c>
      <c r="D334" s="17">
        <v>0.37831018518518517</v>
      </c>
      <c r="E334" s="16">
        <f t="shared" si="141"/>
        <v>0.41997685185185185</v>
      </c>
      <c r="F334" s="17">
        <v>0.7338541666666667</v>
      </c>
      <c r="G334" s="17">
        <f t="shared" si="142"/>
        <v>0.75468750000000007</v>
      </c>
      <c r="H334" s="17">
        <f t="shared" si="143"/>
        <v>0.74774305555555565</v>
      </c>
      <c r="I334" s="17">
        <f t="shared" si="130"/>
        <v>1.4959953703703706</v>
      </c>
      <c r="J334" s="12">
        <f t="shared" si="132"/>
        <v>25</v>
      </c>
      <c r="K334" s="13">
        <f t="shared" si="133"/>
        <v>11</v>
      </c>
      <c r="L334" s="13">
        <f t="shared" si="131"/>
        <v>3350</v>
      </c>
      <c r="M334" s="13">
        <f t="shared" si="144"/>
        <v>3350</v>
      </c>
      <c r="N334" s="13">
        <f t="shared" si="145"/>
        <v>10</v>
      </c>
      <c r="O334" s="13">
        <f t="shared" si="134"/>
        <v>3351</v>
      </c>
      <c r="P334" s="13">
        <f t="shared" si="146"/>
        <v>4</v>
      </c>
      <c r="Q334" s="13">
        <f t="shared" si="135"/>
        <v>3352</v>
      </c>
      <c r="R334" s="13">
        <f t="shared" si="147"/>
        <v>18</v>
      </c>
      <c r="S334" s="13">
        <f t="shared" si="136"/>
        <v>3353</v>
      </c>
      <c r="T334" s="13">
        <f t="shared" si="148"/>
        <v>6</v>
      </c>
      <c r="U334" s="13">
        <f t="shared" si="149"/>
        <v>3354</v>
      </c>
      <c r="V334" s="13">
        <f t="shared" si="150"/>
        <v>17</v>
      </c>
      <c r="W334" s="13">
        <f t="shared" si="151"/>
        <v>3355</v>
      </c>
      <c r="X334" s="13">
        <f t="shared" si="152"/>
        <v>56</v>
      </c>
      <c r="Y334" s="2"/>
      <c r="Z334" s="1" t="str">
        <f t="shared" si="137"/>
        <v>if (!eeprom.eeprom_write(3350, 10));</v>
      </c>
      <c r="AA334" s="1" t="str">
        <f t="shared" si="138"/>
        <v>if (!eeprom.eeprom_write(3351, 4));</v>
      </c>
      <c r="AB334" s="1" t="str">
        <f t="shared" si="139"/>
        <v>if (!eeprom.eeprom_write(3352, 18));</v>
      </c>
      <c r="AC334" s="1" t="str">
        <f t="shared" si="140"/>
        <v>if (!eeprom.eeprom_write(3353, 6));</v>
      </c>
      <c r="AD334" s="1" t="str">
        <f t="shared" si="153"/>
        <v>if (!eeprom.eeprom_write(3354, 17));</v>
      </c>
      <c r="AE334" s="1" t="str">
        <f t="shared" si="154"/>
        <v>if (!eeprom.eeprom_write(3355, 56));</v>
      </c>
    </row>
    <row r="335" spans="2:31" x14ac:dyDescent="0.25">
      <c r="B335" s="13">
        <v>331</v>
      </c>
      <c r="C335" s="15">
        <v>45622</v>
      </c>
      <c r="D335" s="17">
        <v>0.37934027777777779</v>
      </c>
      <c r="E335" s="16">
        <f t="shared" si="141"/>
        <v>0.42100694444444448</v>
      </c>
      <c r="F335" s="17">
        <v>0.73327546296296298</v>
      </c>
      <c r="G335" s="17">
        <f t="shared" si="142"/>
        <v>0.75410879629629635</v>
      </c>
      <c r="H335" s="17">
        <f t="shared" si="143"/>
        <v>0.74716435185185193</v>
      </c>
      <c r="I335" s="17">
        <f t="shared" si="130"/>
        <v>1.4954166666666668</v>
      </c>
      <c r="J335" s="12">
        <f t="shared" si="132"/>
        <v>26</v>
      </c>
      <c r="K335" s="13">
        <f t="shared" si="133"/>
        <v>11</v>
      </c>
      <c r="L335" s="13">
        <f t="shared" si="131"/>
        <v>3360</v>
      </c>
      <c r="M335" s="13">
        <f t="shared" si="144"/>
        <v>3360</v>
      </c>
      <c r="N335" s="13">
        <f t="shared" si="145"/>
        <v>10</v>
      </c>
      <c r="O335" s="13">
        <f t="shared" si="134"/>
        <v>3361</v>
      </c>
      <c r="P335" s="13">
        <f t="shared" si="146"/>
        <v>6</v>
      </c>
      <c r="Q335" s="13">
        <f t="shared" si="135"/>
        <v>3362</v>
      </c>
      <c r="R335" s="13">
        <f t="shared" si="147"/>
        <v>18</v>
      </c>
      <c r="S335" s="13">
        <f t="shared" si="136"/>
        <v>3363</v>
      </c>
      <c r="T335" s="13">
        <f t="shared" si="148"/>
        <v>5</v>
      </c>
      <c r="U335" s="13">
        <f t="shared" si="149"/>
        <v>3364</v>
      </c>
      <c r="V335" s="13">
        <f t="shared" si="150"/>
        <v>17</v>
      </c>
      <c r="W335" s="13">
        <f t="shared" si="151"/>
        <v>3365</v>
      </c>
      <c r="X335" s="13">
        <f t="shared" si="152"/>
        <v>55</v>
      </c>
      <c r="Y335" s="2"/>
      <c r="Z335" s="1" t="str">
        <f t="shared" si="137"/>
        <v>if (!eeprom.eeprom_write(3360, 10));</v>
      </c>
      <c r="AA335" s="1" t="str">
        <f t="shared" si="138"/>
        <v>if (!eeprom.eeprom_write(3361, 6));</v>
      </c>
      <c r="AB335" s="1" t="str">
        <f t="shared" si="139"/>
        <v>if (!eeprom.eeprom_write(3362, 18));</v>
      </c>
      <c r="AC335" s="1" t="str">
        <f t="shared" si="140"/>
        <v>if (!eeprom.eeprom_write(3363, 5));</v>
      </c>
      <c r="AD335" s="1" t="str">
        <f t="shared" si="153"/>
        <v>if (!eeprom.eeprom_write(3364, 17));</v>
      </c>
      <c r="AE335" s="1" t="str">
        <f t="shared" si="154"/>
        <v>if (!eeprom.eeprom_write(3365, 55));</v>
      </c>
    </row>
    <row r="336" spans="2:31" x14ac:dyDescent="0.25">
      <c r="B336" s="13">
        <v>332</v>
      </c>
      <c r="C336" s="15">
        <v>45623</v>
      </c>
      <c r="D336" s="17">
        <v>0.38034722222222217</v>
      </c>
      <c r="E336" s="16">
        <f t="shared" si="141"/>
        <v>0.42201388888888886</v>
      </c>
      <c r="F336" s="17">
        <v>0.73273148148148148</v>
      </c>
      <c r="G336" s="17">
        <f t="shared" si="142"/>
        <v>0.75356481481481485</v>
      </c>
      <c r="H336" s="17">
        <f t="shared" si="143"/>
        <v>0.74662037037037043</v>
      </c>
      <c r="I336" s="17">
        <f t="shared" si="130"/>
        <v>1.4948726851851852</v>
      </c>
      <c r="J336" s="12">
        <f t="shared" si="132"/>
        <v>27</v>
      </c>
      <c r="K336" s="13">
        <f t="shared" si="133"/>
        <v>11</v>
      </c>
      <c r="L336" s="13">
        <f t="shared" si="131"/>
        <v>3370</v>
      </c>
      <c r="M336" s="13">
        <f t="shared" si="144"/>
        <v>3370</v>
      </c>
      <c r="N336" s="13">
        <f t="shared" si="145"/>
        <v>10</v>
      </c>
      <c r="O336" s="13">
        <f t="shared" si="134"/>
        <v>3371</v>
      </c>
      <c r="P336" s="13">
        <f t="shared" si="146"/>
        <v>7</v>
      </c>
      <c r="Q336" s="13">
        <f t="shared" si="135"/>
        <v>3372</v>
      </c>
      <c r="R336" s="13">
        <f t="shared" si="147"/>
        <v>18</v>
      </c>
      <c r="S336" s="13">
        <f t="shared" si="136"/>
        <v>3373</v>
      </c>
      <c r="T336" s="13">
        <f t="shared" si="148"/>
        <v>5</v>
      </c>
      <c r="U336" s="13">
        <f t="shared" si="149"/>
        <v>3374</v>
      </c>
      <c r="V336" s="13">
        <f t="shared" si="150"/>
        <v>17</v>
      </c>
      <c r="W336" s="13">
        <f t="shared" si="151"/>
        <v>3375</v>
      </c>
      <c r="X336" s="13">
        <f t="shared" si="152"/>
        <v>55</v>
      </c>
      <c r="Y336" s="2"/>
      <c r="Z336" s="1" t="str">
        <f t="shared" si="137"/>
        <v>if (!eeprom.eeprom_write(3370, 10));</v>
      </c>
      <c r="AA336" s="1" t="str">
        <f t="shared" si="138"/>
        <v>if (!eeprom.eeprom_write(3371, 7));</v>
      </c>
      <c r="AB336" s="1" t="str">
        <f t="shared" si="139"/>
        <v>if (!eeprom.eeprom_write(3372, 18));</v>
      </c>
      <c r="AC336" s="1" t="str">
        <f t="shared" si="140"/>
        <v>if (!eeprom.eeprom_write(3373, 5));</v>
      </c>
      <c r="AD336" s="1" t="str">
        <f t="shared" si="153"/>
        <v>if (!eeprom.eeprom_write(3374, 17));</v>
      </c>
      <c r="AE336" s="1" t="str">
        <f t="shared" si="154"/>
        <v>if (!eeprom.eeprom_write(3375, 55));</v>
      </c>
    </row>
    <row r="337" spans="2:31" x14ac:dyDescent="0.25">
      <c r="B337" s="13">
        <v>333</v>
      </c>
      <c r="C337" s="15">
        <v>45624</v>
      </c>
      <c r="D337" s="17">
        <v>0.38134259259259257</v>
      </c>
      <c r="E337" s="16">
        <f t="shared" si="141"/>
        <v>0.42300925925925925</v>
      </c>
      <c r="F337" s="17">
        <v>0.73222222222222233</v>
      </c>
      <c r="G337" s="17">
        <f t="shared" si="142"/>
        <v>0.7530555555555557</v>
      </c>
      <c r="H337" s="17">
        <f t="shared" si="143"/>
        <v>0.74611111111111128</v>
      </c>
      <c r="I337" s="17">
        <f t="shared" si="130"/>
        <v>1.494363425925926</v>
      </c>
      <c r="J337" s="12">
        <f t="shared" si="132"/>
        <v>28</v>
      </c>
      <c r="K337" s="13">
        <f t="shared" si="133"/>
        <v>11</v>
      </c>
      <c r="L337" s="13">
        <f t="shared" si="131"/>
        <v>3380</v>
      </c>
      <c r="M337" s="13">
        <f t="shared" si="144"/>
        <v>3380</v>
      </c>
      <c r="N337" s="13">
        <f t="shared" si="145"/>
        <v>10</v>
      </c>
      <c r="O337" s="13">
        <f t="shared" si="134"/>
        <v>3381</v>
      </c>
      <c r="P337" s="13">
        <f t="shared" si="146"/>
        <v>9</v>
      </c>
      <c r="Q337" s="13">
        <f t="shared" si="135"/>
        <v>3382</v>
      </c>
      <c r="R337" s="13">
        <f t="shared" si="147"/>
        <v>18</v>
      </c>
      <c r="S337" s="13">
        <f t="shared" si="136"/>
        <v>3383</v>
      </c>
      <c r="T337" s="13">
        <f t="shared" si="148"/>
        <v>4</v>
      </c>
      <c r="U337" s="13">
        <f t="shared" si="149"/>
        <v>3384</v>
      </c>
      <c r="V337" s="13">
        <f t="shared" si="150"/>
        <v>17</v>
      </c>
      <c r="W337" s="13">
        <f t="shared" si="151"/>
        <v>3385</v>
      </c>
      <c r="X337" s="13">
        <f t="shared" si="152"/>
        <v>54</v>
      </c>
      <c r="Y337" s="2"/>
      <c r="Z337" s="1" t="str">
        <f t="shared" si="137"/>
        <v>if (!eeprom.eeprom_write(3380, 10));</v>
      </c>
      <c r="AA337" s="1" t="str">
        <f t="shared" si="138"/>
        <v>if (!eeprom.eeprom_write(3381, 9));</v>
      </c>
      <c r="AB337" s="1" t="str">
        <f t="shared" si="139"/>
        <v>if (!eeprom.eeprom_write(3382, 18));</v>
      </c>
      <c r="AC337" s="1" t="str">
        <f t="shared" si="140"/>
        <v>if (!eeprom.eeprom_write(3383, 4));</v>
      </c>
      <c r="AD337" s="1" t="str">
        <f t="shared" si="153"/>
        <v>if (!eeprom.eeprom_write(3384, 17));</v>
      </c>
      <c r="AE337" s="1" t="str">
        <f t="shared" si="154"/>
        <v>if (!eeprom.eeprom_write(3385, 54));</v>
      </c>
    </row>
    <row r="338" spans="2:31" x14ac:dyDescent="0.25">
      <c r="B338" s="13">
        <v>334</v>
      </c>
      <c r="C338" s="15">
        <v>45625</v>
      </c>
      <c r="D338" s="17">
        <v>0.38232638888888887</v>
      </c>
      <c r="E338" s="16">
        <f t="shared" si="141"/>
        <v>0.42399305555555555</v>
      </c>
      <c r="F338" s="17">
        <v>0.73174768518518518</v>
      </c>
      <c r="G338" s="17">
        <f t="shared" si="142"/>
        <v>0.75258101851851855</v>
      </c>
      <c r="H338" s="17">
        <f t="shared" si="143"/>
        <v>0.74563657407407413</v>
      </c>
      <c r="I338" s="17">
        <f t="shared" si="130"/>
        <v>1.4938888888888888</v>
      </c>
      <c r="J338" s="12">
        <f t="shared" si="132"/>
        <v>29</v>
      </c>
      <c r="K338" s="13">
        <f t="shared" si="133"/>
        <v>11</v>
      </c>
      <c r="L338" s="13">
        <f t="shared" si="131"/>
        <v>3390</v>
      </c>
      <c r="M338" s="13">
        <f t="shared" si="144"/>
        <v>3390</v>
      </c>
      <c r="N338" s="13">
        <f t="shared" si="145"/>
        <v>10</v>
      </c>
      <c r="O338" s="13">
        <f t="shared" si="134"/>
        <v>3391</v>
      </c>
      <c r="P338" s="13">
        <f t="shared" si="146"/>
        <v>10</v>
      </c>
      <c r="Q338" s="13">
        <f t="shared" si="135"/>
        <v>3392</v>
      </c>
      <c r="R338" s="13">
        <f t="shared" si="147"/>
        <v>18</v>
      </c>
      <c r="S338" s="13">
        <f t="shared" si="136"/>
        <v>3393</v>
      </c>
      <c r="T338" s="13">
        <f t="shared" si="148"/>
        <v>3</v>
      </c>
      <c r="U338" s="13">
        <f t="shared" si="149"/>
        <v>3394</v>
      </c>
      <c r="V338" s="13">
        <f t="shared" si="150"/>
        <v>17</v>
      </c>
      <c r="W338" s="13">
        <f t="shared" si="151"/>
        <v>3395</v>
      </c>
      <c r="X338" s="13">
        <f t="shared" si="152"/>
        <v>53</v>
      </c>
      <c r="Y338" s="2"/>
      <c r="Z338" s="1" t="str">
        <f t="shared" si="137"/>
        <v>if (!eeprom.eeprom_write(3390, 10));</v>
      </c>
      <c r="AA338" s="1" t="str">
        <f t="shared" si="138"/>
        <v>if (!eeprom.eeprom_write(3391, 10));</v>
      </c>
      <c r="AB338" s="1" t="str">
        <f t="shared" si="139"/>
        <v>if (!eeprom.eeprom_write(3392, 18));</v>
      </c>
      <c r="AC338" s="1" t="str">
        <f t="shared" si="140"/>
        <v>if (!eeprom.eeprom_write(3393, 3));</v>
      </c>
      <c r="AD338" s="1" t="str">
        <f t="shared" si="153"/>
        <v>if (!eeprom.eeprom_write(3394, 17));</v>
      </c>
      <c r="AE338" s="1" t="str">
        <f t="shared" si="154"/>
        <v>if (!eeprom.eeprom_write(3395, 53));</v>
      </c>
    </row>
    <row r="339" spans="2:31" x14ac:dyDescent="0.25">
      <c r="B339" s="13">
        <v>335</v>
      </c>
      <c r="C339" s="15">
        <v>45626</v>
      </c>
      <c r="D339" s="17">
        <v>0.38327546296296294</v>
      </c>
      <c r="E339" s="16">
        <f t="shared" si="141"/>
        <v>0.42494212962962963</v>
      </c>
      <c r="F339" s="17">
        <v>0.73130787037037037</v>
      </c>
      <c r="G339" s="17">
        <f t="shared" si="142"/>
        <v>0.75214120370370374</v>
      </c>
      <c r="H339" s="17">
        <f t="shared" si="143"/>
        <v>0.74519675925925932</v>
      </c>
      <c r="I339" s="17">
        <f t="shared" si="130"/>
        <v>1.493449074074074</v>
      </c>
      <c r="J339" s="12">
        <f t="shared" si="132"/>
        <v>30</v>
      </c>
      <c r="K339" s="13">
        <f t="shared" si="133"/>
        <v>11</v>
      </c>
      <c r="L339" s="13">
        <f t="shared" si="131"/>
        <v>3400</v>
      </c>
      <c r="M339" s="13">
        <f t="shared" si="144"/>
        <v>3400</v>
      </c>
      <c r="N339" s="13">
        <f t="shared" si="145"/>
        <v>10</v>
      </c>
      <c r="O339" s="13">
        <f t="shared" si="134"/>
        <v>3401</v>
      </c>
      <c r="P339" s="13">
        <f t="shared" si="146"/>
        <v>11</v>
      </c>
      <c r="Q339" s="13">
        <f t="shared" si="135"/>
        <v>3402</v>
      </c>
      <c r="R339" s="13">
        <f t="shared" si="147"/>
        <v>18</v>
      </c>
      <c r="S339" s="13">
        <f t="shared" si="136"/>
        <v>3403</v>
      </c>
      <c r="T339" s="13">
        <f t="shared" si="148"/>
        <v>3</v>
      </c>
      <c r="U339" s="13">
        <f t="shared" si="149"/>
        <v>3404</v>
      </c>
      <c r="V339" s="13">
        <f t="shared" si="150"/>
        <v>17</v>
      </c>
      <c r="W339" s="13">
        <f t="shared" si="151"/>
        <v>3405</v>
      </c>
      <c r="X339" s="13">
        <f t="shared" si="152"/>
        <v>53</v>
      </c>
      <c r="Y339" s="2"/>
      <c r="Z339" s="1" t="str">
        <f t="shared" si="137"/>
        <v>if (!eeprom.eeprom_write(3400, 10));</v>
      </c>
      <c r="AA339" s="1" t="str">
        <f t="shared" si="138"/>
        <v>if (!eeprom.eeprom_write(3401, 11));</v>
      </c>
      <c r="AB339" s="1" t="str">
        <f t="shared" si="139"/>
        <v>if (!eeprom.eeprom_write(3402, 18));</v>
      </c>
      <c r="AC339" s="1" t="str">
        <f t="shared" si="140"/>
        <v>if (!eeprom.eeprom_write(3403, 3));</v>
      </c>
      <c r="AD339" s="1" t="str">
        <f t="shared" si="153"/>
        <v>if (!eeprom.eeprom_write(3404, 17));</v>
      </c>
      <c r="AE339" s="1" t="str">
        <f t="shared" si="154"/>
        <v>if (!eeprom.eeprom_write(3405, 53));</v>
      </c>
    </row>
    <row r="340" spans="2:31" x14ac:dyDescent="0.25">
      <c r="B340" s="13">
        <v>336</v>
      </c>
      <c r="C340" s="15">
        <v>45627</v>
      </c>
      <c r="D340" s="17">
        <v>0.38421296296296292</v>
      </c>
      <c r="E340" s="16">
        <f t="shared" si="141"/>
        <v>0.42587962962962961</v>
      </c>
      <c r="F340" s="17">
        <v>0.73090277777777779</v>
      </c>
      <c r="G340" s="17">
        <f t="shared" si="142"/>
        <v>0.75173611111111116</v>
      </c>
      <c r="H340" s="17">
        <f t="shared" si="143"/>
        <v>0.74479166666666674</v>
      </c>
      <c r="I340" s="17">
        <v>0.75694444444444453</v>
      </c>
      <c r="J340" s="12">
        <f t="shared" si="132"/>
        <v>1</v>
      </c>
      <c r="K340" s="13">
        <f t="shared" si="133"/>
        <v>12</v>
      </c>
      <c r="L340" s="13">
        <f t="shared" si="131"/>
        <v>3420</v>
      </c>
      <c r="M340" s="13">
        <f t="shared" si="144"/>
        <v>3420</v>
      </c>
      <c r="N340" s="13">
        <f t="shared" si="145"/>
        <v>10</v>
      </c>
      <c r="O340" s="13">
        <f t="shared" si="134"/>
        <v>3421</v>
      </c>
      <c r="P340" s="13">
        <f t="shared" si="146"/>
        <v>13</v>
      </c>
      <c r="Q340" s="13">
        <f t="shared" si="135"/>
        <v>3422</v>
      </c>
      <c r="R340" s="13">
        <f t="shared" si="147"/>
        <v>18</v>
      </c>
      <c r="S340" s="13">
        <f t="shared" si="136"/>
        <v>3423</v>
      </c>
      <c r="T340" s="13">
        <f t="shared" si="148"/>
        <v>2</v>
      </c>
      <c r="U340" s="13">
        <f t="shared" si="149"/>
        <v>3424</v>
      </c>
      <c r="V340" s="13">
        <f t="shared" si="150"/>
        <v>17</v>
      </c>
      <c r="W340" s="13">
        <f t="shared" si="151"/>
        <v>3425</v>
      </c>
      <c r="X340" s="13">
        <f t="shared" si="152"/>
        <v>52</v>
      </c>
      <c r="Y340" s="2"/>
      <c r="Z340" s="1" t="str">
        <f t="shared" si="137"/>
        <v>if (!eeprom.eeprom_write(3420, 10));</v>
      </c>
      <c r="AA340" s="1" t="str">
        <f t="shared" si="138"/>
        <v>if (!eeprom.eeprom_write(3421, 13));</v>
      </c>
      <c r="AB340" s="1" t="str">
        <f t="shared" si="139"/>
        <v>if (!eeprom.eeprom_write(3422, 18));</v>
      </c>
      <c r="AC340" s="1" t="str">
        <f t="shared" si="140"/>
        <v>if (!eeprom.eeprom_write(3423, 2));</v>
      </c>
      <c r="AD340" s="1" t="str">
        <f t="shared" si="153"/>
        <v>if (!eeprom.eeprom_write(3424, 17));</v>
      </c>
      <c r="AE340" s="1" t="str">
        <f t="shared" si="154"/>
        <v>if (!eeprom.eeprom_write(3425, 52));</v>
      </c>
    </row>
    <row r="341" spans="2:31" x14ac:dyDescent="0.25">
      <c r="B341" s="13">
        <v>337</v>
      </c>
      <c r="C341" s="15">
        <v>45628</v>
      </c>
      <c r="D341" s="17">
        <v>0.38513888888888886</v>
      </c>
      <c r="E341" s="16">
        <f t="shared" si="141"/>
        <v>0.42680555555555555</v>
      </c>
      <c r="F341" s="17">
        <v>0.73053240740740744</v>
      </c>
      <c r="G341" s="17">
        <f t="shared" si="142"/>
        <v>0.75136574074074081</v>
      </c>
      <c r="H341" s="17">
        <f t="shared" si="143"/>
        <v>0.74442129629629639</v>
      </c>
      <c r="I341" s="17">
        <f>F341+$G$353</f>
        <v>1.4803009259259259</v>
      </c>
      <c r="J341" s="12">
        <f t="shared" si="132"/>
        <v>2</v>
      </c>
      <c r="K341" s="13">
        <f t="shared" si="133"/>
        <v>12</v>
      </c>
      <c r="L341" s="13">
        <f t="shared" si="131"/>
        <v>3430</v>
      </c>
      <c r="M341" s="13">
        <f t="shared" si="144"/>
        <v>3430</v>
      </c>
      <c r="N341" s="13">
        <f t="shared" si="145"/>
        <v>10</v>
      </c>
      <c r="O341" s="13">
        <f t="shared" si="134"/>
        <v>3431</v>
      </c>
      <c r="P341" s="13">
        <f t="shared" si="146"/>
        <v>14</v>
      </c>
      <c r="Q341" s="13">
        <f t="shared" si="135"/>
        <v>3432</v>
      </c>
      <c r="R341" s="13">
        <f t="shared" si="147"/>
        <v>18</v>
      </c>
      <c r="S341" s="13">
        <f t="shared" si="136"/>
        <v>3433</v>
      </c>
      <c r="T341" s="13">
        <f t="shared" si="148"/>
        <v>1</v>
      </c>
      <c r="U341" s="13">
        <f t="shared" si="149"/>
        <v>3434</v>
      </c>
      <c r="V341" s="13">
        <f t="shared" si="150"/>
        <v>17</v>
      </c>
      <c r="W341" s="13">
        <f t="shared" si="151"/>
        <v>3435</v>
      </c>
      <c r="X341" s="13">
        <f t="shared" si="152"/>
        <v>51</v>
      </c>
      <c r="Y341" s="2"/>
      <c r="Z341" s="1" t="str">
        <f t="shared" si="137"/>
        <v>if (!eeprom.eeprom_write(3430, 10));</v>
      </c>
      <c r="AA341" s="1" t="str">
        <f t="shared" si="138"/>
        <v>if (!eeprom.eeprom_write(3431, 14));</v>
      </c>
      <c r="AB341" s="1" t="str">
        <f t="shared" si="139"/>
        <v>if (!eeprom.eeprom_write(3432, 18));</v>
      </c>
      <c r="AC341" s="1" t="str">
        <f t="shared" si="140"/>
        <v>if (!eeprom.eeprom_write(3433, 1));</v>
      </c>
      <c r="AD341" s="1" t="str">
        <f t="shared" si="153"/>
        <v>if (!eeprom.eeprom_write(3434, 17));</v>
      </c>
      <c r="AE341" s="1" t="str">
        <f t="shared" si="154"/>
        <v>if (!eeprom.eeprom_write(3435, 51));</v>
      </c>
    </row>
    <row r="342" spans="2:31" x14ac:dyDescent="0.25">
      <c r="B342" s="13">
        <v>338</v>
      </c>
      <c r="C342" s="15">
        <v>45629</v>
      </c>
      <c r="D342" s="17">
        <v>0.38603009259259258</v>
      </c>
      <c r="E342" s="16">
        <f t="shared" si="141"/>
        <v>0.42769675925925926</v>
      </c>
      <c r="F342" s="17">
        <v>0.73019675925925931</v>
      </c>
      <c r="G342" s="17">
        <f t="shared" si="142"/>
        <v>0.75103009259259268</v>
      </c>
      <c r="H342" s="17">
        <f t="shared" si="143"/>
        <v>0.74408564814814826</v>
      </c>
      <c r="I342" s="17">
        <f t="shared" ref="I342:I369" si="155">F342+$G$353</f>
        <v>1.4799652777777779</v>
      </c>
      <c r="J342" s="12">
        <f t="shared" si="132"/>
        <v>3</v>
      </c>
      <c r="K342" s="13">
        <f t="shared" si="133"/>
        <v>12</v>
      </c>
      <c r="L342" s="13">
        <f t="shared" si="131"/>
        <v>3440</v>
      </c>
      <c r="M342" s="13">
        <f t="shared" si="144"/>
        <v>3440</v>
      </c>
      <c r="N342" s="13">
        <f t="shared" si="145"/>
        <v>10</v>
      </c>
      <c r="O342" s="13">
        <f t="shared" si="134"/>
        <v>3441</v>
      </c>
      <c r="P342" s="13">
        <f t="shared" si="146"/>
        <v>15</v>
      </c>
      <c r="Q342" s="13">
        <f t="shared" si="135"/>
        <v>3442</v>
      </c>
      <c r="R342" s="13">
        <f t="shared" si="147"/>
        <v>18</v>
      </c>
      <c r="S342" s="13">
        <f t="shared" si="136"/>
        <v>3443</v>
      </c>
      <c r="T342" s="13">
        <f t="shared" si="148"/>
        <v>1</v>
      </c>
      <c r="U342" s="13">
        <f t="shared" si="149"/>
        <v>3444</v>
      </c>
      <c r="V342" s="13">
        <f t="shared" si="150"/>
        <v>17</v>
      </c>
      <c r="W342" s="13">
        <f t="shared" si="151"/>
        <v>3445</v>
      </c>
      <c r="X342" s="13">
        <f t="shared" si="152"/>
        <v>51</v>
      </c>
      <c r="Y342" s="2"/>
      <c r="Z342" s="1" t="str">
        <f t="shared" si="137"/>
        <v>if (!eeprom.eeprom_write(3440, 10));</v>
      </c>
      <c r="AA342" s="1" t="str">
        <f t="shared" si="138"/>
        <v>if (!eeprom.eeprom_write(3441, 15));</v>
      </c>
      <c r="AB342" s="1" t="str">
        <f t="shared" si="139"/>
        <v>if (!eeprom.eeprom_write(3442, 18));</v>
      </c>
      <c r="AC342" s="1" t="str">
        <f t="shared" si="140"/>
        <v>if (!eeprom.eeprom_write(3443, 1));</v>
      </c>
      <c r="AD342" s="1" t="str">
        <f t="shared" si="153"/>
        <v>if (!eeprom.eeprom_write(3444, 17));</v>
      </c>
      <c r="AE342" s="1" t="str">
        <f t="shared" si="154"/>
        <v>if (!eeprom.eeprom_write(3445, 51));</v>
      </c>
    </row>
    <row r="343" spans="2:31" x14ac:dyDescent="0.25">
      <c r="B343" s="13">
        <v>339</v>
      </c>
      <c r="C343" s="15">
        <v>45630</v>
      </c>
      <c r="D343" s="17">
        <v>0.38689814814814816</v>
      </c>
      <c r="E343" s="16">
        <f t="shared" si="141"/>
        <v>0.42856481481481484</v>
      </c>
      <c r="F343" s="17">
        <v>0.72989583333333341</v>
      </c>
      <c r="G343" s="17">
        <f t="shared" si="142"/>
        <v>0.75072916666666678</v>
      </c>
      <c r="H343" s="17">
        <f t="shared" si="143"/>
        <v>0.74378472222222236</v>
      </c>
      <c r="I343" s="17">
        <f t="shared" si="155"/>
        <v>1.479664351851852</v>
      </c>
      <c r="J343" s="12">
        <f t="shared" si="132"/>
        <v>4</v>
      </c>
      <c r="K343" s="13">
        <f t="shared" si="133"/>
        <v>12</v>
      </c>
      <c r="L343" s="13">
        <f t="shared" si="131"/>
        <v>3450</v>
      </c>
      <c r="M343" s="13">
        <f t="shared" si="144"/>
        <v>3450</v>
      </c>
      <c r="N343" s="13">
        <f t="shared" si="145"/>
        <v>10</v>
      </c>
      <c r="O343" s="13">
        <f t="shared" si="134"/>
        <v>3451</v>
      </c>
      <c r="P343" s="13">
        <f t="shared" si="146"/>
        <v>17</v>
      </c>
      <c r="Q343" s="13">
        <f t="shared" si="135"/>
        <v>3452</v>
      </c>
      <c r="R343" s="13">
        <f t="shared" si="147"/>
        <v>18</v>
      </c>
      <c r="S343" s="13">
        <f t="shared" si="136"/>
        <v>3453</v>
      </c>
      <c r="T343" s="13">
        <f t="shared" si="148"/>
        <v>1</v>
      </c>
      <c r="U343" s="13">
        <f t="shared" si="149"/>
        <v>3454</v>
      </c>
      <c r="V343" s="13">
        <f t="shared" si="150"/>
        <v>17</v>
      </c>
      <c r="W343" s="13">
        <f t="shared" si="151"/>
        <v>3455</v>
      </c>
      <c r="X343" s="13">
        <f t="shared" si="152"/>
        <v>51</v>
      </c>
      <c r="Y343" s="2"/>
      <c r="Z343" s="1" t="str">
        <f t="shared" si="137"/>
        <v>if (!eeprom.eeprom_write(3450, 10));</v>
      </c>
      <c r="AA343" s="1" t="str">
        <f t="shared" si="138"/>
        <v>if (!eeprom.eeprom_write(3451, 17));</v>
      </c>
      <c r="AB343" s="1" t="str">
        <f t="shared" si="139"/>
        <v>if (!eeprom.eeprom_write(3452, 18));</v>
      </c>
      <c r="AC343" s="1" t="str">
        <f t="shared" si="140"/>
        <v>if (!eeprom.eeprom_write(3453, 1));</v>
      </c>
      <c r="AD343" s="1" t="str">
        <f t="shared" si="153"/>
        <v>if (!eeprom.eeprom_write(3454, 17));</v>
      </c>
      <c r="AE343" s="1" t="str">
        <f t="shared" si="154"/>
        <v>if (!eeprom.eeprom_write(3455, 51));</v>
      </c>
    </row>
    <row r="344" spans="2:31" x14ac:dyDescent="0.25">
      <c r="B344" s="13">
        <v>340</v>
      </c>
      <c r="C344" s="15">
        <v>45631</v>
      </c>
      <c r="D344" s="17">
        <v>0.38775462962962959</v>
      </c>
      <c r="E344" s="16">
        <f t="shared" si="141"/>
        <v>0.42942129629629627</v>
      </c>
      <c r="F344" s="17">
        <v>0.72962962962962963</v>
      </c>
      <c r="G344" s="17">
        <f t="shared" si="142"/>
        <v>0.750462962962963</v>
      </c>
      <c r="H344" s="17">
        <f t="shared" si="143"/>
        <v>0.74351851851851858</v>
      </c>
      <c r="I344" s="17">
        <f t="shared" si="155"/>
        <v>1.4793981481481482</v>
      </c>
      <c r="J344" s="12">
        <f t="shared" si="132"/>
        <v>5</v>
      </c>
      <c r="K344" s="13">
        <f t="shared" si="133"/>
        <v>12</v>
      </c>
      <c r="L344" s="13">
        <f t="shared" si="131"/>
        <v>3460</v>
      </c>
      <c r="M344" s="13">
        <f t="shared" si="144"/>
        <v>3460</v>
      </c>
      <c r="N344" s="13">
        <f t="shared" si="145"/>
        <v>10</v>
      </c>
      <c r="O344" s="13">
        <f t="shared" si="134"/>
        <v>3461</v>
      </c>
      <c r="P344" s="13">
        <f t="shared" si="146"/>
        <v>18</v>
      </c>
      <c r="Q344" s="13">
        <f t="shared" si="135"/>
        <v>3462</v>
      </c>
      <c r="R344" s="13">
        <f t="shared" si="147"/>
        <v>18</v>
      </c>
      <c r="S344" s="13">
        <f t="shared" si="136"/>
        <v>3463</v>
      </c>
      <c r="T344" s="13">
        <f t="shared" si="148"/>
        <v>0</v>
      </c>
      <c r="U344" s="13">
        <f t="shared" si="149"/>
        <v>3464</v>
      </c>
      <c r="V344" s="13">
        <f t="shared" si="150"/>
        <v>17</v>
      </c>
      <c r="W344" s="13">
        <f t="shared" si="151"/>
        <v>3465</v>
      </c>
      <c r="X344" s="13">
        <f t="shared" si="152"/>
        <v>50</v>
      </c>
      <c r="Y344" s="2"/>
      <c r="Z344" s="1" t="str">
        <f t="shared" si="137"/>
        <v>if (!eeprom.eeprom_write(3460, 10));</v>
      </c>
      <c r="AA344" s="1" t="str">
        <f t="shared" si="138"/>
        <v>if (!eeprom.eeprom_write(3461, 18));</v>
      </c>
      <c r="AB344" s="1" t="str">
        <f t="shared" si="139"/>
        <v>if (!eeprom.eeprom_write(3462, 18));</v>
      </c>
      <c r="AC344" s="1" t="str">
        <f t="shared" si="140"/>
        <v>if (!eeprom.eeprom_write(3463, 0));</v>
      </c>
      <c r="AD344" s="1" t="str">
        <f t="shared" si="153"/>
        <v>if (!eeprom.eeprom_write(3464, 17));</v>
      </c>
      <c r="AE344" s="1" t="str">
        <f t="shared" si="154"/>
        <v>if (!eeprom.eeprom_write(3465, 50));</v>
      </c>
    </row>
    <row r="345" spans="2:31" x14ac:dyDescent="0.25">
      <c r="B345" s="13">
        <v>341</v>
      </c>
      <c r="C345" s="15">
        <v>45632</v>
      </c>
      <c r="D345" s="17">
        <v>0.3885763888888889</v>
      </c>
      <c r="E345" s="16">
        <f t="shared" si="141"/>
        <v>0.43024305555555559</v>
      </c>
      <c r="F345" s="17">
        <v>0.72939814814814818</v>
      </c>
      <c r="G345" s="17">
        <f t="shared" si="142"/>
        <v>0.75023148148148155</v>
      </c>
      <c r="H345" s="17">
        <f t="shared" si="143"/>
        <v>0.74328703703703713</v>
      </c>
      <c r="I345" s="17">
        <f t="shared" si="155"/>
        <v>1.4791666666666667</v>
      </c>
      <c r="J345" s="12">
        <f t="shared" si="132"/>
        <v>6</v>
      </c>
      <c r="K345" s="13">
        <f t="shared" si="133"/>
        <v>12</v>
      </c>
      <c r="L345" s="13">
        <f t="shared" si="131"/>
        <v>3470</v>
      </c>
      <c r="M345" s="13">
        <f t="shared" si="144"/>
        <v>3470</v>
      </c>
      <c r="N345" s="13">
        <f t="shared" si="145"/>
        <v>10</v>
      </c>
      <c r="O345" s="13">
        <f t="shared" si="134"/>
        <v>3471</v>
      </c>
      <c r="P345" s="13">
        <f t="shared" si="146"/>
        <v>19</v>
      </c>
      <c r="Q345" s="13">
        <f t="shared" si="135"/>
        <v>3472</v>
      </c>
      <c r="R345" s="13">
        <f t="shared" si="147"/>
        <v>18</v>
      </c>
      <c r="S345" s="13">
        <f t="shared" si="136"/>
        <v>3473</v>
      </c>
      <c r="T345" s="13">
        <f t="shared" si="148"/>
        <v>0</v>
      </c>
      <c r="U345" s="13">
        <f t="shared" si="149"/>
        <v>3474</v>
      </c>
      <c r="V345" s="13">
        <f t="shared" si="150"/>
        <v>17</v>
      </c>
      <c r="W345" s="13">
        <f t="shared" si="151"/>
        <v>3475</v>
      </c>
      <c r="X345" s="13">
        <f t="shared" si="152"/>
        <v>50</v>
      </c>
      <c r="Y345" s="2"/>
      <c r="Z345" s="1" t="str">
        <f t="shared" si="137"/>
        <v>if (!eeprom.eeprom_write(3470, 10));</v>
      </c>
      <c r="AA345" s="1" t="str">
        <f t="shared" si="138"/>
        <v>if (!eeprom.eeprom_write(3471, 19));</v>
      </c>
      <c r="AB345" s="1" t="str">
        <f t="shared" si="139"/>
        <v>if (!eeprom.eeprom_write(3472, 18));</v>
      </c>
      <c r="AC345" s="1" t="str">
        <f t="shared" si="140"/>
        <v>if (!eeprom.eeprom_write(3473, 0));</v>
      </c>
      <c r="AD345" s="1" t="str">
        <f t="shared" si="153"/>
        <v>if (!eeprom.eeprom_write(3474, 17));</v>
      </c>
      <c r="AE345" s="1" t="str">
        <f t="shared" si="154"/>
        <v>if (!eeprom.eeprom_write(3475, 50));</v>
      </c>
    </row>
    <row r="346" spans="2:31" x14ac:dyDescent="0.25">
      <c r="B346" s="13">
        <v>342</v>
      </c>
      <c r="C346" s="15">
        <v>45633</v>
      </c>
      <c r="D346" s="17">
        <v>0.38937499999999997</v>
      </c>
      <c r="E346" s="16">
        <f t="shared" si="141"/>
        <v>0.43104166666666666</v>
      </c>
      <c r="F346" s="17">
        <v>0.72921296296296301</v>
      </c>
      <c r="G346" s="17">
        <f t="shared" si="142"/>
        <v>0.75004629629629638</v>
      </c>
      <c r="H346" s="17">
        <f t="shared" si="143"/>
        <v>0.74310185185185196</v>
      </c>
      <c r="I346" s="17">
        <f t="shared" si="155"/>
        <v>1.4789814814814815</v>
      </c>
      <c r="J346" s="12">
        <f t="shared" si="132"/>
        <v>7</v>
      </c>
      <c r="K346" s="13">
        <f t="shared" si="133"/>
        <v>12</v>
      </c>
      <c r="L346" s="13">
        <f t="shared" si="131"/>
        <v>3480</v>
      </c>
      <c r="M346" s="13">
        <f t="shared" si="144"/>
        <v>3480</v>
      </c>
      <c r="N346" s="13">
        <f t="shared" si="145"/>
        <v>10</v>
      </c>
      <c r="O346" s="13">
        <f t="shared" si="134"/>
        <v>3481</v>
      </c>
      <c r="P346" s="13">
        <f t="shared" si="146"/>
        <v>20</v>
      </c>
      <c r="Q346" s="13">
        <f t="shared" si="135"/>
        <v>3482</v>
      </c>
      <c r="R346" s="13">
        <f t="shared" si="147"/>
        <v>18</v>
      </c>
      <c r="S346" s="13">
        <f t="shared" si="136"/>
        <v>3483</v>
      </c>
      <c r="T346" s="13">
        <f t="shared" si="148"/>
        <v>0</v>
      </c>
      <c r="U346" s="13">
        <f t="shared" si="149"/>
        <v>3484</v>
      </c>
      <c r="V346" s="13">
        <f t="shared" si="150"/>
        <v>17</v>
      </c>
      <c r="W346" s="13">
        <f t="shared" si="151"/>
        <v>3485</v>
      </c>
      <c r="X346" s="13">
        <f t="shared" si="152"/>
        <v>50</v>
      </c>
      <c r="Y346" s="2"/>
      <c r="Z346" s="1" t="str">
        <f t="shared" si="137"/>
        <v>if (!eeprom.eeprom_write(3480, 10));</v>
      </c>
      <c r="AA346" s="1" t="str">
        <f t="shared" si="138"/>
        <v>if (!eeprom.eeprom_write(3481, 20));</v>
      </c>
      <c r="AB346" s="1" t="str">
        <f t="shared" si="139"/>
        <v>if (!eeprom.eeprom_write(3482, 18));</v>
      </c>
      <c r="AC346" s="1" t="str">
        <f t="shared" si="140"/>
        <v>if (!eeprom.eeprom_write(3483, 0));</v>
      </c>
      <c r="AD346" s="1" t="str">
        <f t="shared" si="153"/>
        <v>if (!eeprom.eeprom_write(3484, 17));</v>
      </c>
      <c r="AE346" s="1" t="str">
        <f t="shared" si="154"/>
        <v>if (!eeprom.eeprom_write(3485, 50));</v>
      </c>
    </row>
    <row r="347" spans="2:31" x14ac:dyDescent="0.25">
      <c r="B347" s="13">
        <v>343</v>
      </c>
      <c r="C347" s="15">
        <v>45634</v>
      </c>
      <c r="D347" s="17">
        <v>0.39015046296296296</v>
      </c>
      <c r="E347" s="16">
        <f t="shared" si="141"/>
        <v>0.43181712962962965</v>
      </c>
      <c r="F347" s="17">
        <v>0.72906250000000006</v>
      </c>
      <c r="G347" s="17">
        <f t="shared" si="142"/>
        <v>0.74989583333333343</v>
      </c>
      <c r="H347" s="17">
        <f t="shared" si="143"/>
        <v>0.74295138888888901</v>
      </c>
      <c r="I347" s="17">
        <f t="shared" si="155"/>
        <v>1.4788310185185187</v>
      </c>
      <c r="J347" s="12">
        <f t="shared" si="132"/>
        <v>8</v>
      </c>
      <c r="K347" s="13">
        <f t="shared" si="133"/>
        <v>12</v>
      </c>
      <c r="L347" s="13">
        <f t="shared" si="131"/>
        <v>3490</v>
      </c>
      <c r="M347" s="13">
        <f t="shared" si="144"/>
        <v>3490</v>
      </c>
      <c r="N347" s="13">
        <f t="shared" si="145"/>
        <v>10</v>
      </c>
      <c r="O347" s="13">
        <f t="shared" si="134"/>
        <v>3491</v>
      </c>
      <c r="P347" s="13">
        <f t="shared" si="146"/>
        <v>21</v>
      </c>
      <c r="Q347" s="13">
        <f t="shared" si="135"/>
        <v>3492</v>
      </c>
      <c r="R347" s="13">
        <f t="shared" si="147"/>
        <v>17</v>
      </c>
      <c r="S347" s="13">
        <f t="shared" si="136"/>
        <v>3493</v>
      </c>
      <c r="T347" s="13">
        <f t="shared" si="148"/>
        <v>59</v>
      </c>
      <c r="U347" s="13">
        <f t="shared" si="149"/>
        <v>3494</v>
      </c>
      <c r="V347" s="13">
        <f t="shared" si="150"/>
        <v>17</v>
      </c>
      <c r="W347" s="13">
        <f t="shared" si="151"/>
        <v>3495</v>
      </c>
      <c r="X347" s="13">
        <f t="shared" si="152"/>
        <v>49</v>
      </c>
      <c r="Y347" s="2"/>
      <c r="Z347" s="1" t="str">
        <f t="shared" si="137"/>
        <v>if (!eeprom.eeprom_write(3490, 10));</v>
      </c>
      <c r="AA347" s="1" t="str">
        <f t="shared" si="138"/>
        <v>if (!eeprom.eeprom_write(3491, 21));</v>
      </c>
      <c r="AB347" s="1" t="str">
        <f t="shared" si="139"/>
        <v>if (!eeprom.eeprom_write(3492, 17));</v>
      </c>
      <c r="AC347" s="1" t="str">
        <f t="shared" si="140"/>
        <v>if (!eeprom.eeprom_write(3493, 59));</v>
      </c>
      <c r="AD347" s="1" t="str">
        <f t="shared" si="153"/>
        <v>if (!eeprom.eeprom_write(3494, 17));</v>
      </c>
      <c r="AE347" s="1" t="str">
        <f t="shared" si="154"/>
        <v>if (!eeprom.eeprom_write(3495, 49));</v>
      </c>
    </row>
    <row r="348" spans="2:31" x14ac:dyDescent="0.25">
      <c r="B348" s="13">
        <v>344</v>
      </c>
      <c r="C348" s="15">
        <v>45635</v>
      </c>
      <c r="D348" s="17">
        <v>0.39090277777777777</v>
      </c>
      <c r="E348" s="16">
        <f t="shared" si="141"/>
        <v>0.43256944444444445</v>
      </c>
      <c r="F348" s="17">
        <v>0.72894675925925934</v>
      </c>
      <c r="G348" s="17">
        <f t="shared" si="142"/>
        <v>0.74978009259259271</v>
      </c>
      <c r="H348" s="17">
        <f t="shared" si="143"/>
        <v>0.74283564814814829</v>
      </c>
      <c r="I348" s="17">
        <f t="shared" si="155"/>
        <v>1.4787152777777779</v>
      </c>
      <c r="J348" s="12">
        <f t="shared" si="132"/>
        <v>9</v>
      </c>
      <c r="K348" s="13">
        <f t="shared" si="133"/>
        <v>12</v>
      </c>
      <c r="L348" s="13">
        <f t="shared" si="131"/>
        <v>3500</v>
      </c>
      <c r="M348" s="13">
        <f t="shared" si="144"/>
        <v>3500</v>
      </c>
      <c r="N348" s="13">
        <f t="shared" si="145"/>
        <v>10</v>
      </c>
      <c r="O348" s="13">
        <f t="shared" si="134"/>
        <v>3501</v>
      </c>
      <c r="P348" s="13">
        <f t="shared" si="146"/>
        <v>22</v>
      </c>
      <c r="Q348" s="13">
        <f t="shared" si="135"/>
        <v>3502</v>
      </c>
      <c r="R348" s="13">
        <f t="shared" si="147"/>
        <v>17</v>
      </c>
      <c r="S348" s="13">
        <f t="shared" si="136"/>
        <v>3503</v>
      </c>
      <c r="T348" s="13">
        <f t="shared" si="148"/>
        <v>59</v>
      </c>
      <c r="U348" s="13">
        <f t="shared" si="149"/>
        <v>3504</v>
      </c>
      <c r="V348" s="13">
        <f t="shared" si="150"/>
        <v>17</v>
      </c>
      <c r="W348" s="13">
        <f t="shared" si="151"/>
        <v>3505</v>
      </c>
      <c r="X348" s="13">
        <f t="shared" si="152"/>
        <v>49</v>
      </c>
      <c r="Y348" s="2"/>
      <c r="Z348" s="1" t="str">
        <f t="shared" si="137"/>
        <v>if (!eeprom.eeprom_write(3500, 10));</v>
      </c>
      <c r="AA348" s="1" t="str">
        <f t="shared" si="138"/>
        <v>if (!eeprom.eeprom_write(3501, 22));</v>
      </c>
      <c r="AB348" s="1" t="str">
        <f t="shared" si="139"/>
        <v>if (!eeprom.eeprom_write(3502, 17));</v>
      </c>
      <c r="AC348" s="1" t="str">
        <f t="shared" si="140"/>
        <v>if (!eeprom.eeprom_write(3503, 59));</v>
      </c>
      <c r="AD348" s="1" t="str">
        <f t="shared" si="153"/>
        <v>if (!eeprom.eeprom_write(3504, 17));</v>
      </c>
      <c r="AE348" s="1" t="str">
        <f t="shared" si="154"/>
        <v>if (!eeprom.eeprom_write(3505, 49));</v>
      </c>
    </row>
    <row r="349" spans="2:31" x14ac:dyDescent="0.25">
      <c r="B349" s="13">
        <v>345</v>
      </c>
      <c r="C349" s="15">
        <v>45636</v>
      </c>
      <c r="D349" s="17">
        <v>0.39162037037037034</v>
      </c>
      <c r="E349" s="16">
        <f t="shared" si="141"/>
        <v>0.43328703703703703</v>
      </c>
      <c r="F349" s="17">
        <v>0.72886574074074084</v>
      </c>
      <c r="G349" s="17">
        <f t="shared" si="142"/>
        <v>0.74969907407407421</v>
      </c>
      <c r="H349" s="17">
        <f t="shared" si="143"/>
        <v>0.74275462962962979</v>
      </c>
      <c r="I349" s="17">
        <f t="shared" si="155"/>
        <v>1.4786342592592594</v>
      </c>
      <c r="J349" s="12">
        <f t="shared" si="132"/>
        <v>10</v>
      </c>
      <c r="K349" s="13">
        <f t="shared" si="133"/>
        <v>12</v>
      </c>
      <c r="L349" s="13">
        <f t="shared" si="131"/>
        <v>3510</v>
      </c>
      <c r="M349" s="13">
        <f t="shared" si="144"/>
        <v>3510</v>
      </c>
      <c r="N349" s="13">
        <f t="shared" si="145"/>
        <v>10</v>
      </c>
      <c r="O349" s="13">
        <f t="shared" si="134"/>
        <v>3511</v>
      </c>
      <c r="P349" s="13">
        <f t="shared" si="146"/>
        <v>23</v>
      </c>
      <c r="Q349" s="13">
        <f t="shared" si="135"/>
        <v>3512</v>
      </c>
      <c r="R349" s="13">
        <f t="shared" si="147"/>
        <v>17</v>
      </c>
      <c r="S349" s="13">
        <f t="shared" si="136"/>
        <v>3513</v>
      </c>
      <c r="T349" s="13">
        <f t="shared" si="148"/>
        <v>59</v>
      </c>
      <c r="U349" s="13">
        <f t="shared" si="149"/>
        <v>3514</v>
      </c>
      <c r="V349" s="13">
        <f t="shared" si="150"/>
        <v>17</v>
      </c>
      <c r="W349" s="13">
        <f t="shared" si="151"/>
        <v>3515</v>
      </c>
      <c r="X349" s="13">
        <f t="shared" si="152"/>
        <v>49</v>
      </c>
      <c r="Y349" s="2"/>
      <c r="Z349" s="1" t="str">
        <f t="shared" si="137"/>
        <v>if (!eeprom.eeprom_write(3510, 10));</v>
      </c>
      <c r="AA349" s="1" t="str">
        <f t="shared" si="138"/>
        <v>if (!eeprom.eeprom_write(3511, 23));</v>
      </c>
      <c r="AB349" s="1" t="str">
        <f t="shared" si="139"/>
        <v>if (!eeprom.eeprom_write(3512, 17));</v>
      </c>
      <c r="AC349" s="1" t="str">
        <f t="shared" si="140"/>
        <v>if (!eeprom.eeprom_write(3513, 59));</v>
      </c>
      <c r="AD349" s="1" t="str">
        <f t="shared" si="153"/>
        <v>if (!eeprom.eeprom_write(3514, 17));</v>
      </c>
      <c r="AE349" s="1" t="str">
        <f t="shared" si="154"/>
        <v>if (!eeprom.eeprom_write(3515, 49));</v>
      </c>
    </row>
    <row r="350" spans="2:31" x14ac:dyDescent="0.25">
      <c r="B350" s="13">
        <v>346</v>
      </c>
      <c r="C350" s="15">
        <v>45637</v>
      </c>
      <c r="D350" s="17">
        <v>0.39231481481481478</v>
      </c>
      <c r="E350" s="16">
        <f t="shared" si="141"/>
        <v>0.43398148148148147</v>
      </c>
      <c r="F350" s="17">
        <v>0.7288310185185185</v>
      </c>
      <c r="G350" s="17">
        <f t="shared" si="142"/>
        <v>0.74966435185185187</v>
      </c>
      <c r="H350" s="17">
        <f t="shared" si="143"/>
        <v>0.74271990740740745</v>
      </c>
      <c r="I350" s="17">
        <f t="shared" si="155"/>
        <v>1.4785995370370371</v>
      </c>
      <c r="J350" s="12">
        <f t="shared" si="132"/>
        <v>11</v>
      </c>
      <c r="K350" s="13">
        <f t="shared" si="133"/>
        <v>12</v>
      </c>
      <c r="L350" s="13">
        <f t="shared" si="131"/>
        <v>3520</v>
      </c>
      <c r="M350" s="13">
        <f t="shared" si="144"/>
        <v>3520</v>
      </c>
      <c r="N350" s="13">
        <f t="shared" si="145"/>
        <v>10</v>
      </c>
      <c r="O350" s="13">
        <f t="shared" si="134"/>
        <v>3521</v>
      </c>
      <c r="P350" s="13">
        <f t="shared" si="146"/>
        <v>24</v>
      </c>
      <c r="Q350" s="13">
        <f t="shared" si="135"/>
        <v>3522</v>
      </c>
      <c r="R350" s="13">
        <f t="shared" si="147"/>
        <v>17</v>
      </c>
      <c r="S350" s="13">
        <f t="shared" si="136"/>
        <v>3523</v>
      </c>
      <c r="T350" s="13">
        <f t="shared" si="148"/>
        <v>59</v>
      </c>
      <c r="U350" s="13">
        <f t="shared" si="149"/>
        <v>3524</v>
      </c>
      <c r="V350" s="13">
        <f t="shared" si="150"/>
        <v>17</v>
      </c>
      <c r="W350" s="13">
        <f t="shared" si="151"/>
        <v>3525</v>
      </c>
      <c r="X350" s="13">
        <f t="shared" si="152"/>
        <v>49</v>
      </c>
      <c r="Y350" s="2"/>
      <c r="Z350" s="1" t="str">
        <f t="shared" si="137"/>
        <v>if (!eeprom.eeprom_write(3520, 10));</v>
      </c>
      <c r="AA350" s="1" t="str">
        <f t="shared" si="138"/>
        <v>if (!eeprom.eeprom_write(3521, 24));</v>
      </c>
      <c r="AB350" s="1" t="str">
        <f t="shared" si="139"/>
        <v>if (!eeprom.eeprom_write(3522, 17));</v>
      </c>
      <c r="AC350" s="1" t="str">
        <f t="shared" si="140"/>
        <v>if (!eeprom.eeprom_write(3523, 59));</v>
      </c>
      <c r="AD350" s="1" t="str">
        <f t="shared" si="153"/>
        <v>if (!eeprom.eeprom_write(3524, 17));</v>
      </c>
      <c r="AE350" s="1" t="str">
        <f t="shared" si="154"/>
        <v>if (!eeprom.eeprom_write(3525, 49));</v>
      </c>
    </row>
    <row r="351" spans="2:31" x14ac:dyDescent="0.25">
      <c r="B351" s="13">
        <v>347</v>
      </c>
      <c r="C351" s="15">
        <v>45638</v>
      </c>
      <c r="D351" s="17">
        <v>0.392974537037037</v>
      </c>
      <c r="E351" s="16">
        <f t="shared" si="141"/>
        <v>0.43464120370370368</v>
      </c>
      <c r="F351" s="17">
        <v>0.7288310185185185</v>
      </c>
      <c r="G351" s="17">
        <f t="shared" si="142"/>
        <v>0.74966435185185187</v>
      </c>
      <c r="H351" s="17">
        <f t="shared" si="143"/>
        <v>0.74271990740740745</v>
      </c>
      <c r="I351" s="17">
        <f t="shared" si="155"/>
        <v>1.4785995370370371</v>
      </c>
      <c r="J351" s="12">
        <f t="shared" si="132"/>
        <v>12</v>
      </c>
      <c r="K351" s="13">
        <f t="shared" si="133"/>
        <v>12</v>
      </c>
      <c r="L351" s="13">
        <f t="shared" si="131"/>
        <v>3530</v>
      </c>
      <c r="M351" s="13">
        <f t="shared" si="144"/>
        <v>3530</v>
      </c>
      <c r="N351" s="13">
        <f t="shared" si="145"/>
        <v>10</v>
      </c>
      <c r="O351" s="13">
        <f t="shared" si="134"/>
        <v>3531</v>
      </c>
      <c r="P351" s="13">
        <f t="shared" si="146"/>
        <v>25</v>
      </c>
      <c r="Q351" s="13">
        <f t="shared" si="135"/>
        <v>3532</v>
      </c>
      <c r="R351" s="13">
        <f t="shared" si="147"/>
        <v>17</v>
      </c>
      <c r="S351" s="13">
        <f t="shared" si="136"/>
        <v>3533</v>
      </c>
      <c r="T351" s="13">
        <f t="shared" si="148"/>
        <v>59</v>
      </c>
      <c r="U351" s="13">
        <f t="shared" si="149"/>
        <v>3534</v>
      </c>
      <c r="V351" s="13">
        <f t="shared" si="150"/>
        <v>17</v>
      </c>
      <c r="W351" s="13">
        <f t="shared" si="151"/>
        <v>3535</v>
      </c>
      <c r="X351" s="13">
        <f t="shared" si="152"/>
        <v>49</v>
      </c>
      <c r="Y351" s="2"/>
      <c r="Z351" s="1" t="str">
        <f t="shared" si="137"/>
        <v>if (!eeprom.eeprom_write(3530, 10));</v>
      </c>
      <c r="AA351" s="1" t="str">
        <f t="shared" si="138"/>
        <v>if (!eeprom.eeprom_write(3531, 25));</v>
      </c>
      <c r="AB351" s="1" t="str">
        <f t="shared" si="139"/>
        <v>if (!eeprom.eeprom_write(3532, 17));</v>
      </c>
      <c r="AC351" s="1" t="str">
        <f t="shared" si="140"/>
        <v>if (!eeprom.eeprom_write(3533, 59));</v>
      </c>
      <c r="AD351" s="1" t="str">
        <f t="shared" si="153"/>
        <v>if (!eeprom.eeprom_write(3534, 17));</v>
      </c>
      <c r="AE351" s="1" t="str">
        <f t="shared" si="154"/>
        <v>if (!eeprom.eeprom_write(3535, 49));</v>
      </c>
    </row>
    <row r="352" spans="2:31" x14ac:dyDescent="0.25">
      <c r="B352" s="13">
        <v>348</v>
      </c>
      <c r="C352" s="15">
        <v>45639</v>
      </c>
      <c r="D352" s="17">
        <v>0.39359953703703698</v>
      </c>
      <c r="E352" s="16">
        <f t="shared" si="141"/>
        <v>0.43526620370370367</v>
      </c>
      <c r="F352" s="17">
        <v>0.72886574074074084</v>
      </c>
      <c r="G352" s="17">
        <f t="shared" si="142"/>
        <v>0.74969907407407421</v>
      </c>
      <c r="H352" s="17">
        <f t="shared" si="143"/>
        <v>0.74275462962962979</v>
      </c>
      <c r="I352" s="17">
        <f t="shared" si="155"/>
        <v>1.4786342592592594</v>
      </c>
      <c r="J352" s="12">
        <f t="shared" si="132"/>
        <v>13</v>
      </c>
      <c r="K352" s="13">
        <f t="shared" si="133"/>
        <v>12</v>
      </c>
      <c r="L352" s="13">
        <f t="shared" si="131"/>
        <v>3540</v>
      </c>
      <c r="M352" s="13">
        <f t="shared" si="144"/>
        <v>3540</v>
      </c>
      <c r="N352" s="13">
        <f t="shared" si="145"/>
        <v>10</v>
      </c>
      <c r="O352" s="13">
        <f t="shared" si="134"/>
        <v>3541</v>
      </c>
      <c r="P352" s="13">
        <f t="shared" si="146"/>
        <v>26</v>
      </c>
      <c r="Q352" s="13">
        <f t="shared" si="135"/>
        <v>3542</v>
      </c>
      <c r="R352" s="13">
        <f t="shared" si="147"/>
        <v>17</v>
      </c>
      <c r="S352" s="13">
        <f t="shared" si="136"/>
        <v>3543</v>
      </c>
      <c r="T352" s="13">
        <f t="shared" si="148"/>
        <v>59</v>
      </c>
      <c r="U352" s="13">
        <f t="shared" si="149"/>
        <v>3544</v>
      </c>
      <c r="V352" s="13">
        <f t="shared" si="150"/>
        <v>17</v>
      </c>
      <c r="W352" s="13">
        <f t="shared" si="151"/>
        <v>3545</v>
      </c>
      <c r="X352" s="13">
        <f t="shared" si="152"/>
        <v>49</v>
      </c>
      <c r="Y352" s="2"/>
      <c r="Z352" s="1" t="str">
        <f t="shared" si="137"/>
        <v>if (!eeprom.eeprom_write(3540, 10));</v>
      </c>
      <c r="AA352" s="1" t="str">
        <f t="shared" si="138"/>
        <v>if (!eeprom.eeprom_write(3541, 26));</v>
      </c>
      <c r="AB352" s="1" t="str">
        <f t="shared" si="139"/>
        <v>if (!eeprom.eeprom_write(3542, 17));</v>
      </c>
      <c r="AC352" s="1" t="str">
        <f t="shared" si="140"/>
        <v>if (!eeprom.eeprom_write(3543, 59));</v>
      </c>
      <c r="AD352" s="1" t="str">
        <f t="shared" si="153"/>
        <v>if (!eeprom.eeprom_write(3544, 17));</v>
      </c>
      <c r="AE352" s="1" t="str">
        <f t="shared" si="154"/>
        <v>if (!eeprom.eeprom_write(3545, 49));</v>
      </c>
    </row>
    <row r="353" spans="2:31" x14ac:dyDescent="0.25">
      <c r="B353" s="13">
        <v>349</v>
      </c>
      <c r="C353" s="15">
        <v>45640</v>
      </c>
      <c r="D353" s="17">
        <v>0.39420138888888889</v>
      </c>
      <c r="E353" s="16">
        <f t="shared" si="141"/>
        <v>0.43586805555555558</v>
      </c>
      <c r="F353" s="17">
        <v>0.72893518518518519</v>
      </c>
      <c r="G353" s="17">
        <f t="shared" si="142"/>
        <v>0.74976851851851856</v>
      </c>
      <c r="H353" s="17">
        <f t="shared" si="143"/>
        <v>0.74282407407407414</v>
      </c>
      <c r="I353" s="17">
        <f t="shared" si="155"/>
        <v>1.4787037037037036</v>
      </c>
      <c r="J353" s="12">
        <f t="shared" si="132"/>
        <v>14</v>
      </c>
      <c r="K353" s="13">
        <f t="shared" si="133"/>
        <v>12</v>
      </c>
      <c r="L353" s="13">
        <f t="shared" si="131"/>
        <v>3550</v>
      </c>
      <c r="M353" s="13">
        <f t="shared" si="144"/>
        <v>3550</v>
      </c>
      <c r="N353" s="13">
        <f t="shared" si="145"/>
        <v>10</v>
      </c>
      <c r="O353" s="13">
        <f t="shared" si="134"/>
        <v>3551</v>
      </c>
      <c r="P353" s="13">
        <f t="shared" si="146"/>
        <v>27</v>
      </c>
      <c r="Q353" s="13">
        <f t="shared" si="135"/>
        <v>3552</v>
      </c>
      <c r="R353" s="13">
        <f t="shared" si="147"/>
        <v>17</v>
      </c>
      <c r="S353" s="13">
        <f t="shared" si="136"/>
        <v>3553</v>
      </c>
      <c r="T353" s="13">
        <f t="shared" si="148"/>
        <v>59</v>
      </c>
      <c r="U353" s="13">
        <f t="shared" si="149"/>
        <v>3554</v>
      </c>
      <c r="V353" s="13">
        <f t="shared" si="150"/>
        <v>17</v>
      </c>
      <c r="W353" s="13">
        <f t="shared" si="151"/>
        <v>3555</v>
      </c>
      <c r="X353" s="13">
        <f t="shared" si="152"/>
        <v>49</v>
      </c>
      <c r="Y353" s="2"/>
      <c r="Z353" s="1" t="str">
        <f t="shared" si="137"/>
        <v>if (!eeprom.eeprom_write(3550, 10));</v>
      </c>
      <c r="AA353" s="1" t="str">
        <f t="shared" si="138"/>
        <v>if (!eeprom.eeprom_write(3551, 27));</v>
      </c>
      <c r="AB353" s="1" t="str">
        <f t="shared" si="139"/>
        <v>if (!eeprom.eeprom_write(3552, 17));</v>
      </c>
      <c r="AC353" s="1" t="str">
        <f t="shared" si="140"/>
        <v>if (!eeprom.eeprom_write(3553, 59));</v>
      </c>
      <c r="AD353" s="1" t="str">
        <f t="shared" si="153"/>
        <v>if (!eeprom.eeprom_write(3554, 17));</v>
      </c>
      <c r="AE353" s="1" t="str">
        <f t="shared" si="154"/>
        <v>if (!eeprom.eeprom_write(3555, 49));</v>
      </c>
    </row>
    <row r="354" spans="2:31" x14ac:dyDescent="0.25">
      <c r="B354" s="13">
        <v>350</v>
      </c>
      <c r="C354" s="15">
        <v>45641</v>
      </c>
      <c r="D354" s="17">
        <v>0.39476851851851846</v>
      </c>
      <c r="E354" s="16">
        <f t="shared" si="141"/>
        <v>0.43643518518518515</v>
      </c>
      <c r="F354" s="17">
        <v>0.72905092592592591</v>
      </c>
      <c r="G354" s="17">
        <f t="shared" si="142"/>
        <v>0.74988425925925928</v>
      </c>
      <c r="H354" s="17">
        <f t="shared" si="143"/>
        <v>0.74293981481481486</v>
      </c>
      <c r="I354" s="17">
        <f t="shared" si="155"/>
        <v>1.4788194444444445</v>
      </c>
      <c r="J354" s="12">
        <f t="shared" si="132"/>
        <v>15</v>
      </c>
      <c r="K354" s="13">
        <f t="shared" si="133"/>
        <v>12</v>
      </c>
      <c r="L354" s="13">
        <f t="shared" si="131"/>
        <v>3560</v>
      </c>
      <c r="M354" s="13">
        <f t="shared" si="144"/>
        <v>3560</v>
      </c>
      <c r="N354" s="13">
        <f t="shared" si="145"/>
        <v>10</v>
      </c>
      <c r="O354" s="13">
        <f t="shared" si="134"/>
        <v>3561</v>
      </c>
      <c r="P354" s="13">
        <f t="shared" si="146"/>
        <v>28</v>
      </c>
      <c r="Q354" s="13">
        <f t="shared" si="135"/>
        <v>3562</v>
      </c>
      <c r="R354" s="13">
        <f t="shared" si="147"/>
        <v>17</v>
      </c>
      <c r="S354" s="13">
        <f t="shared" si="136"/>
        <v>3563</v>
      </c>
      <c r="T354" s="13">
        <f t="shared" si="148"/>
        <v>59</v>
      </c>
      <c r="U354" s="13">
        <f t="shared" si="149"/>
        <v>3564</v>
      </c>
      <c r="V354" s="13">
        <f t="shared" si="150"/>
        <v>17</v>
      </c>
      <c r="W354" s="13">
        <f t="shared" si="151"/>
        <v>3565</v>
      </c>
      <c r="X354" s="13">
        <f t="shared" si="152"/>
        <v>49</v>
      </c>
      <c r="Y354" s="2"/>
      <c r="Z354" s="1" t="str">
        <f t="shared" si="137"/>
        <v>if (!eeprom.eeprom_write(3560, 10));</v>
      </c>
      <c r="AA354" s="1" t="str">
        <f t="shared" si="138"/>
        <v>if (!eeprom.eeprom_write(3561, 28));</v>
      </c>
      <c r="AB354" s="1" t="str">
        <f t="shared" si="139"/>
        <v>if (!eeprom.eeprom_write(3562, 17));</v>
      </c>
      <c r="AC354" s="1" t="str">
        <f t="shared" si="140"/>
        <v>if (!eeprom.eeprom_write(3563, 59));</v>
      </c>
      <c r="AD354" s="1" t="str">
        <f t="shared" si="153"/>
        <v>if (!eeprom.eeprom_write(3564, 17));</v>
      </c>
      <c r="AE354" s="1" t="str">
        <f t="shared" si="154"/>
        <v>if (!eeprom.eeprom_write(3565, 49));</v>
      </c>
    </row>
    <row r="355" spans="2:31" x14ac:dyDescent="0.25">
      <c r="B355" s="13">
        <v>351</v>
      </c>
      <c r="C355" s="15">
        <v>45642</v>
      </c>
      <c r="D355" s="17">
        <v>0.39531249999999996</v>
      </c>
      <c r="E355" s="16">
        <f t="shared" si="141"/>
        <v>0.43697916666666664</v>
      </c>
      <c r="F355" s="17">
        <v>0.72920138888888886</v>
      </c>
      <c r="G355" s="17">
        <f t="shared" si="142"/>
        <v>0.75003472222222223</v>
      </c>
      <c r="H355" s="17">
        <f t="shared" si="143"/>
        <v>0.74309027777777781</v>
      </c>
      <c r="I355" s="17">
        <f t="shared" si="155"/>
        <v>1.4789699074074074</v>
      </c>
      <c r="J355" s="12">
        <f t="shared" si="132"/>
        <v>16</v>
      </c>
      <c r="K355" s="13">
        <f t="shared" si="133"/>
        <v>12</v>
      </c>
      <c r="L355" s="13">
        <f t="shared" si="131"/>
        <v>3570</v>
      </c>
      <c r="M355" s="13">
        <f t="shared" si="144"/>
        <v>3570</v>
      </c>
      <c r="N355" s="13">
        <f t="shared" si="145"/>
        <v>10</v>
      </c>
      <c r="O355" s="13">
        <f t="shared" si="134"/>
        <v>3571</v>
      </c>
      <c r="P355" s="13">
        <f t="shared" si="146"/>
        <v>29</v>
      </c>
      <c r="Q355" s="13">
        <f t="shared" si="135"/>
        <v>3572</v>
      </c>
      <c r="R355" s="13">
        <f t="shared" si="147"/>
        <v>18</v>
      </c>
      <c r="S355" s="13">
        <f t="shared" si="136"/>
        <v>3573</v>
      </c>
      <c r="T355" s="13">
        <f t="shared" si="148"/>
        <v>0</v>
      </c>
      <c r="U355" s="13">
        <f t="shared" si="149"/>
        <v>3574</v>
      </c>
      <c r="V355" s="13">
        <f t="shared" si="150"/>
        <v>17</v>
      </c>
      <c r="W355" s="13">
        <f t="shared" si="151"/>
        <v>3575</v>
      </c>
      <c r="X355" s="13">
        <f t="shared" si="152"/>
        <v>50</v>
      </c>
      <c r="Y355" s="2"/>
      <c r="Z355" s="1" t="str">
        <f t="shared" si="137"/>
        <v>if (!eeprom.eeprom_write(3570, 10));</v>
      </c>
      <c r="AA355" s="1" t="str">
        <f t="shared" si="138"/>
        <v>if (!eeprom.eeprom_write(3571, 29));</v>
      </c>
      <c r="AB355" s="1" t="str">
        <f t="shared" si="139"/>
        <v>if (!eeprom.eeprom_write(3572, 18));</v>
      </c>
      <c r="AC355" s="1" t="str">
        <f t="shared" si="140"/>
        <v>if (!eeprom.eeprom_write(3573, 0));</v>
      </c>
      <c r="AD355" s="1" t="str">
        <f t="shared" si="153"/>
        <v>if (!eeprom.eeprom_write(3574, 17));</v>
      </c>
      <c r="AE355" s="1" t="str">
        <f t="shared" si="154"/>
        <v>if (!eeprom.eeprom_write(3575, 50));</v>
      </c>
    </row>
    <row r="356" spans="2:31" x14ac:dyDescent="0.25">
      <c r="B356" s="13">
        <v>352</v>
      </c>
      <c r="C356" s="15">
        <v>45643</v>
      </c>
      <c r="D356" s="17">
        <v>0.39581018518518518</v>
      </c>
      <c r="E356" s="16">
        <f t="shared" si="141"/>
        <v>0.43747685185185187</v>
      </c>
      <c r="F356" s="17">
        <v>0.72938657407407415</v>
      </c>
      <c r="G356" s="17">
        <f t="shared" si="142"/>
        <v>0.75021990740740752</v>
      </c>
      <c r="H356" s="17">
        <f t="shared" si="143"/>
        <v>0.7432754629629631</v>
      </c>
      <c r="I356" s="17">
        <f t="shared" si="155"/>
        <v>1.4791550925925927</v>
      </c>
      <c r="J356" s="12">
        <f t="shared" si="132"/>
        <v>17</v>
      </c>
      <c r="K356" s="13">
        <f t="shared" si="133"/>
        <v>12</v>
      </c>
      <c r="L356" s="13">
        <f t="shared" si="131"/>
        <v>3580</v>
      </c>
      <c r="M356" s="13">
        <f t="shared" si="144"/>
        <v>3580</v>
      </c>
      <c r="N356" s="13">
        <f t="shared" si="145"/>
        <v>10</v>
      </c>
      <c r="O356" s="13">
        <f t="shared" si="134"/>
        <v>3581</v>
      </c>
      <c r="P356" s="13">
        <f t="shared" si="146"/>
        <v>29</v>
      </c>
      <c r="Q356" s="13">
        <f t="shared" si="135"/>
        <v>3582</v>
      </c>
      <c r="R356" s="13">
        <f t="shared" si="147"/>
        <v>18</v>
      </c>
      <c r="S356" s="13">
        <f t="shared" si="136"/>
        <v>3583</v>
      </c>
      <c r="T356" s="13">
        <f t="shared" si="148"/>
        <v>0</v>
      </c>
      <c r="U356" s="13">
        <f t="shared" si="149"/>
        <v>3584</v>
      </c>
      <c r="V356" s="13">
        <f t="shared" si="150"/>
        <v>17</v>
      </c>
      <c r="W356" s="13">
        <f t="shared" si="151"/>
        <v>3585</v>
      </c>
      <c r="X356" s="13">
        <f t="shared" si="152"/>
        <v>50</v>
      </c>
      <c r="Y356" s="2"/>
      <c r="Z356" s="1" t="str">
        <f t="shared" si="137"/>
        <v>if (!eeprom.eeprom_write(3580, 10));</v>
      </c>
      <c r="AA356" s="1" t="str">
        <f t="shared" si="138"/>
        <v>if (!eeprom.eeprom_write(3581, 29));</v>
      </c>
      <c r="AB356" s="1" t="str">
        <f t="shared" si="139"/>
        <v>if (!eeprom.eeprom_write(3582, 18));</v>
      </c>
      <c r="AC356" s="1" t="str">
        <f t="shared" si="140"/>
        <v>if (!eeprom.eeprom_write(3583, 0));</v>
      </c>
      <c r="AD356" s="1" t="str">
        <f t="shared" si="153"/>
        <v>if (!eeprom.eeprom_write(3584, 17));</v>
      </c>
      <c r="AE356" s="1" t="str">
        <f t="shared" si="154"/>
        <v>if (!eeprom.eeprom_write(3585, 50));</v>
      </c>
    </row>
    <row r="357" spans="2:31" x14ac:dyDescent="0.25">
      <c r="B357" s="13">
        <v>353</v>
      </c>
      <c r="C357" s="15">
        <v>45644</v>
      </c>
      <c r="D357" s="17">
        <v>0.39628472222222222</v>
      </c>
      <c r="E357" s="16">
        <f t="shared" si="141"/>
        <v>0.4379513888888889</v>
      </c>
      <c r="F357" s="17">
        <v>0.72961805555555559</v>
      </c>
      <c r="G357" s="17">
        <f t="shared" si="142"/>
        <v>0.75045138888888896</v>
      </c>
      <c r="H357" s="17">
        <f t="shared" si="143"/>
        <v>0.74350694444444454</v>
      </c>
      <c r="I357" s="17">
        <f t="shared" si="155"/>
        <v>1.4793865740740741</v>
      </c>
      <c r="J357" s="12">
        <f t="shared" si="132"/>
        <v>18</v>
      </c>
      <c r="K357" s="13">
        <f t="shared" si="133"/>
        <v>12</v>
      </c>
      <c r="L357" s="13">
        <f t="shared" si="131"/>
        <v>3590</v>
      </c>
      <c r="M357" s="13">
        <f t="shared" si="144"/>
        <v>3590</v>
      </c>
      <c r="N357" s="13">
        <f t="shared" si="145"/>
        <v>10</v>
      </c>
      <c r="O357" s="13">
        <f t="shared" si="134"/>
        <v>3591</v>
      </c>
      <c r="P357" s="13">
        <f t="shared" si="146"/>
        <v>30</v>
      </c>
      <c r="Q357" s="13">
        <f t="shared" si="135"/>
        <v>3592</v>
      </c>
      <c r="R357" s="13">
        <f t="shared" si="147"/>
        <v>18</v>
      </c>
      <c r="S357" s="13">
        <f t="shared" si="136"/>
        <v>3593</v>
      </c>
      <c r="T357" s="13">
        <f t="shared" si="148"/>
        <v>0</v>
      </c>
      <c r="U357" s="13">
        <f t="shared" si="149"/>
        <v>3594</v>
      </c>
      <c r="V357" s="13">
        <f t="shared" si="150"/>
        <v>17</v>
      </c>
      <c r="W357" s="13">
        <f t="shared" si="151"/>
        <v>3595</v>
      </c>
      <c r="X357" s="13">
        <f t="shared" si="152"/>
        <v>50</v>
      </c>
      <c r="Y357" s="2"/>
      <c r="Z357" s="1" t="str">
        <f t="shared" si="137"/>
        <v>if (!eeprom.eeprom_write(3590, 10));</v>
      </c>
      <c r="AA357" s="1" t="str">
        <f t="shared" si="138"/>
        <v>if (!eeprom.eeprom_write(3591, 30));</v>
      </c>
      <c r="AB357" s="1" t="str">
        <f t="shared" si="139"/>
        <v>if (!eeprom.eeprom_write(3592, 18));</v>
      </c>
      <c r="AC357" s="1" t="str">
        <f t="shared" si="140"/>
        <v>if (!eeprom.eeprom_write(3593, 0));</v>
      </c>
      <c r="AD357" s="1" t="str">
        <f t="shared" si="153"/>
        <v>if (!eeprom.eeprom_write(3594, 17));</v>
      </c>
      <c r="AE357" s="1" t="str">
        <f t="shared" si="154"/>
        <v>if (!eeprom.eeprom_write(3595, 50));</v>
      </c>
    </row>
    <row r="358" spans="2:31" x14ac:dyDescent="0.25">
      <c r="B358" s="13">
        <v>354</v>
      </c>
      <c r="C358" s="15">
        <v>45645</v>
      </c>
      <c r="D358" s="17">
        <v>0.39671296296296293</v>
      </c>
      <c r="E358" s="16">
        <f t="shared" si="141"/>
        <v>0.43837962962962962</v>
      </c>
      <c r="F358" s="17">
        <v>0.72987268518518522</v>
      </c>
      <c r="G358" s="17">
        <f t="shared" si="142"/>
        <v>0.75070601851851859</v>
      </c>
      <c r="H358" s="17">
        <f t="shared" si="143"/>
        <v>0.74376157407407417</v>
      </c>
      <c r="I358" s="17">
        <f t="shared" si="155"/>
        <v>1.4796412037037037</v>
      </c>
      <c r="J358" s="12">
        <f t="shared" si="132"/>
        <v>19</v>
      </c>
      <c r="K358" s="13">
        <f t="shared" si="133"/>
        <v>12</v>
      </c>
      <c r="L358" s="13">
        <f t="shared" si="131"/>
        <v>3600</v>
      </c>
      <c r="M358" s="13">
        <f t="shared" si="144"/>
        <v>3600</v>
      </c>
      <c r="N358" s="13">
        <f t="shared" si="145"/>
        <v>10</v>
      </c>
      <c r="O358" s="13">
        <f t="shared" si="134"/>
        <v>3601</v>
      </c>
      <c r="P358" s="13">
        <f t="shared" si="146"/>
        <v>31</v>
      </c>
      <c r="Q358" s="13">
        <f t="shared" si="135"/>
        <v>3602</v>
      </c>
      <c r="R358" s="13">
        <f t="shared" si="147"/>
        <v>18</v>
      </c>
      <c r="S358" s="13">
        <f t="shared" si="136"/>
        <v>3603</v>
      </c>
      <c r="T358" s="13">
        <f t="shared" si="148"/>
        <v>1</v>
      </c>
      <c r="U358" s="13">
        <f t="shared" si="149"/>
        <v>3604</v>
      </c>
      <c r="V358" s="13">
        <f t="shared" si="150"/>
        <v>17</v>
      </c>
      <c r="W358" s="13">
        <f t="shared" si="151"/>
        <v>3605</v>
      </c>
      <c r="X358" s="13">
        <f t="shared" si="152"/>
        <v>51</v>
      </c>
      <c r="Y358" s="2"/>
      <c r="Z358" s="1" t="str">
        <f t="shared" si="137"/>
        <v>if (!eeprom.eeprom_write(3600, 10));</v>
      </c>
      <c r="AA358" s="1" t="str">
        <f t="shared" si="138"/>
        <v>if (!eeprom.eeprom_write(3601, 31));</v>
      </c>
      <c r="AB358" s="1" t="str">
        <f t="shared" si="139"/>
        <v>if (!eeprom.eeprom_write(3602, 18));</v>
      </c>
      <c r="AC358" s="1" t="str">
        <f t="shared" si="140"/>
        <v>if (!eeprom.eeprom_write(3603, 1));</v>
      </c>
      <c r="AD358" s="1" t="str">
        <f t="shared" si="153"/>
        <v>if (!eeprom.eeprom_write(3604, 17));</v>
      </c>
      <c r="AE358" s="1" t="str">
        <f t="shared" si="154"/>
        <v>if (!eeprom.eeprom_write(3605, 51));</v>
      </c>
    </row>
    <row r="359" spans="2:31" x14ac:dyDescent="0.25">
      <c r="B359" s="13">
        <v>355</v>
      </c>
      <c r="C359" s="15">
        <v>45646</v>
      </c>
      <c r="D359" s="17">
        <v>0.39711805555555557</v>
      </c>
      <c r="E359" s="16">
        <f t="shared" si="141"/>
        <v>0.43878472222222226</v>
      </c>
      <c r="F359" s="17">
        <v>0.73017361111111112</v>
      </c>
      <c r="G359" s="17">
        <f t="shared" si="142"/>
        <v>0.75100694444444449</v>
      </c>
      <c r="H359" s="17">
        <f t="shared" si="143"/>
        <v>0.74406250000000007</v>
      </c>
      <c r="I359" s="17">
        <f t="shared" si="155"/>
        <v>1.4799421296296296</v>
      </c>
      <c r="J359" s="12">
        <f t="shared" si="132"/>
        <v>20</v>
      </c>
      <c r="K359" s="13">
        <f t="shared" si="133"/>
        <v>12</v>
      </c>
      <c r="L359" s="13">
        <f t="shared" si="131"/>
        <v>3610</v>
      </c>
      <c r="M359" s="13">
        <f t="shared" si="144"/>
        <v>3610</v>
      </c>
      <c r="N359" s="13">
        <f t="shared" si="145"/>
        <v>10</v>
      </c>
      <c r="O359" s="13">
        <f t="shared" si="134"/>
        <v>3611</v>
      </c>
      <c r="P359" s="13">
        <f t="shared" si="146"/>
        <v>31</v>
      </c>
      <c r="Q359" s="13">
        <f t="shared" si="135"/>
        <v>3612</v>
      </c>
      <c r="R359" s="13">
        <f t="shared" si="147"/>
        <v>18</v>
      </c>
      <c r="S359" s="13">
        <f t="shared" si="136"/>
        <v>3613</v>
      </c>
      <c r="T359" s="13">
        <f t="shared" si="148"/>
        <v>1</v>
      </c>
      <c r="U359" s="13">
        <f t="shared" si="149"/>
        <v>3614</v>
      </c>
      <c r="V359" s="13">
        <f t="shared" si="150"/>
        <v>17</v>
      </c>
      <c r="W359" s="13">
        <f t="shared" si="151"/>
        <v>3615</v>
      </c>
      <c r="X359" s="13">
        <f t="shared" si="152"/>
        <v>51</v>
      </c>
      <c r="Y359" s="2"/>
      <c r="Z359" s="1" t="str">
        <f t="shared" si="137"/>
        <v>if (!eeprom.eeprom_write(3610, 10));</v>
      </c>
      <c r="AA359" s="1" t="str">
        <f t="shared" si="138"/>
        <v>if (!eeprom.eeprom_write(3611, 31));</v>
      </c>
      <c r="AB359" s="1" t="str">
        <f t="shared" si="139"/>
        <v>if (!eeprom.eeprom_write(3612, 18));</v>
      </c>
      <c r="AC359" s="1" t="str">
        <f t="shared" si="140"/>
        <v>if (!eeprom.eeprom_write(3613, 1));</v>
      </c>
      <c r="AD359" s="1" t="str">
        <f t="shared" si="153"/>
        <v>if (!eeprom.eeprom_write(3614, 17));</v>
      </c>
      <c r="AE359" s="1" t="str">
        <f t="shared" si="154"/>
        <v>if (!eeprom.eeprom_write(3615, 51));</v>
      </c>
    </row>
    <row r="360" spans="2:31" x14ac:dyDescent="0.25">
      <c r="B360" s="13">
        <v>356</v>
      </c>
      <c r="C360" s="15">
        <v>45647</v>
      </c>
      <c r="D360" s="17">
        <v>0.39747685185185183</v>
      </c>
      <c r="E360" s="16">
        <f t="shared" si="141"/>
        <v>0.43914351851851852</v>
      </c>
      <c r="F360" s="17">
        <v>0.73050925925925925</v>
      </c>
      <c r="G360" s="17">
        <f t="shared" si="142"/>
        <v>0.75134259259259262</v>
      </c>
      <c r="H360" s="17">
        <f t="shared" si="143"/>
        <v>0.7443981481481482</v>
      </c>
      <c r="I360" s="17">
        <f t="shared" si="155"/>
        <v>1.4802777777777778</v>
      </c>
      <c r="J360" s="12">
        <f t="shared" si="132"/>
        <v>21</v>
      </c>
      <c r="K360" s="13">
        <f t="shared" si="133"/>
        <v>12</v>
      </c>
      <c r="L360" s="13">
        <f t="shared" si="131"/>
        <v>3620</v>
      </c>
      <c r="M360" s="13">
        <f t="shared" si="144"/>
        <v>3620</v>
      </c>
      <c r="N360" s="13">
        <f t="shared" si="145"/>
        <v>10</v>
      </c>
      <c r="O360" s="13">
        <f t="shared" si="134"/>
        <v>3621</v>
      </c>
      <c r="P360" s="13">
        <f t="shared" si="146"/>
        <v>32</v>
      </c>
      <c r="Q360" s="13">
        <f t="shared" si="135"/>
        <v>3622</v>
      </c>
      <c r="R360" s="13">
        <f t="shared" si="147"/>
        <v>18</v>
      </c>
      <c r="S360" s="13">
        <f t="shared" si="136"/>
        <v>3623</v>
      </c>
      <c r="T360" s="13">
        <f t="shared" si="148"/>
        <v>1</v>
      </c>
      <c r="U360" s="13">
        <f t="shared" si="149"/>
        <v>3624</v>
      </c>
      <c r="V360" s="13">
        <f t="shared" si="150"/>
        <v>17</v>
      </c>
      <c r="W360" s="13">
        <f t="shared" si="151"/>
        <v>3625</v>
      </c>
      <c r="X360" s="13">
        <f t="shared" si="152"/>
        <v>51</v>
      </c>
      <c r="Y360" s="2"/>
      <c r="Z360" s="1" t="str">
        <f t="shared" si="137"/>
        <v>if (!eeprom.eeprom_write(3620, 10));</v>
      </c>
      <c r="AA360" s="1" t="str">
        <f t="shared" si="138"/>
        <v>if (!eeprom.eeprom_write(3621, 32));</v>
      </c>
      <c r="AB360" s="1" t="str">
        <f t="shared" si="139"/>
        <v>if (!eeprom.eeprom_write(3622, 18));</v>
      </c>
      <c r="AC360" s="1" t="str">
        <f t="shared" si="140"/>
        <v>if (!eeprom.eeprom_write(3623, 1));</v>
      </c>
      <c r="AD360" s="1" t="str">
        <f t="shared" si="153"/>
        <v>if (!eeprom.eeprom_write(3624, 17));</v>
      </c>
      <c r="AE360" s="1" t="str">
        <f t="shared" si="154"/>
        <v>if (!eeprom.eeprom_write(3625, 51));</v>
      </c>
    </row>
    <row r="361" spans="2:31" x14ac:dyDescent="0.25">
      <c r="B361" s="13">
        <v>357</v>
      </c>
      <c r="C361" s="15">
        <v>45648</v>
      </c>
      <c r="D361" s="17">
        <v>0.39781250000000001</v>
      </c>
      <c r="E361" s="16">
        <f t="shared" si="141"/>
        <v>0.4394791666666667</v>
      </c>
      <c r="F361" s="17">
        <v>0.73089120370370375</v>
      </c>
      <c r="G361" s="17">
        <f t="shared" si="142"/>
        <v>0.75172453703703712</v>
      </c>
      <c r="H361" s="17">
        <f t="shared" si="143"/>
        <v>0.7447800925925927</v>
      </c>
      <c r="I361" s="17">
        <f t="shared" si="155"/>
        <v>1.4806597222222222</v>
      </c>
      <c r="J361" s="12">
        <f t="shared" si="132"/>
        <v>22</v>
      </c>
      <c r="K361" s="13">
        <f t="shared" si="133"/>
        <v>12</v>
      </c>
      <c r="L361" s="13">
        <f t="shared" si="131"/>
        <v>3630</v>
      </c>
      <c r="M361" s="13">
        <f t="shared" si="144"/>
        <v>3630</v>
      </c>
      <c r="N361" s="13">
        <f t="shared" si="145"/>
        <v>10</v>
      </c>
      <c r="O361" s="13">
        <f t="shared" si="134"/>
        <v>3631</v>
      </c>
      <c r="P361" s="13">
        <f t="shared" si="146"/>
        <v>32</v>
      </c>
      <c r="Q361" s="13">
        <f t="shared" si="135"/>
        <v>3632</v>
      </c>
      <c r="R361" s="13">
        <f t="shared" si="147"/>
        <v>18</v>
      </c>
      <c r="S361" s="13">
        <f t="shared" si="136"/>
        <v>3633</v>
      </c>
      <c r="T361" s="13">
        <f t="shared" si="148"/>
        <v>2</v>
      </c>
      <c r="U361" s="13">
        <f t="shared" si="149"/>
        <v>3634</v>
      </c>
      <c r="V361" s="13">
        <f t="shared" si="150"/>
        <v>17</v>
      </c>
      <c r="W361" s="13">
        <f t="shared" si="151"/>
        <v>3635</v>
      </c>
      <c r="X361" s="13">
        <f t="shared" si="152"/>
        <v>52</v>
      </c>
      <c r="Y361" s="2"/>
      <c r="Z361" s="1" t="str">
        <f t="shared" si="137"/>
        <v>if (!eeprom.eeprom_write(3630, 10));</v>
      </c>
      <c r="AA361" s="1" t="str">
        <f t="shared" si="138"/>
        <v>if (!eeprom.eeprom_write(3631, 32));</v>
      </c>
      <c r="AB361" s="1" t="str">
        <f t="shared" si="139"/>
        <v>if (!eeprom.eeprom_write(3632, 18));</v>
      </c>
      <c r="AC361" s="1" t="str">
        <f t="shared" si="140"/>
        <v>if (!eeprom.eeprom_write(3633, 2));</v>
      </c>
      <c r="AD361" s="1" t="str">
        <f t="shared" si="153"/>
        <v>if (!eeprom.eeprom_write(3634, 17));</v>
      </c>
      <c r="AE361" s="1" t="str">
        <f t="shared" si="154"/>
        <v>if (!eeprom.eeprom_write(3635, 52));</v>
      </c>
    </row>
    <row r="362" spans="2:31" x14ac:dyDescent="0.25">
      <c r="B362" s="13">
        <v>358</v>
      </c>
      <c r="C362" s="15">
        <v>45649</v>
      </c>
      <c r="D362" s="17">
        <v>0.39810185185185182</v>
      </c>
      <c r="E362" s="16">
        <f t="shared" si="141"/>
        <v>0.4397685185185185</v>
      </c>
      <c r="F362" s="17">
        <v>0.73129629629629633</v>
      </c>
      <c r="G362" s="17">
        <f t="shared" si="142"/>
        <v>0.7521296296296297</v>
      </c>
      <c r="H362" s="17">
        <f t="shared" si="143"/>
        <v>0.74518518518518528</v>
      </c>
      <c r="I362" s="17">
        <f t="shared" si="155"/>
        <v>1.4810648148148149</v>
      </c>
      <c r="J362" s="12">
        <f t="shared" si="132"/>
        <v>23</v>
      </c>
      <c r="K362" s="13">
        <f t="shared" si="133"/>
        <v>12</v>
      </c>
      <c r="L362" s="13">
        <f t="shared" si="131"/>
        <v>3640</v>
      </c>
      <c r="M362" s="13">
        <f t="shared" si="144"/>
        <v>3640</v>
      </c>
      <c r="N362" s="13">
        <f t="shared" si="145"/>
        <v>10</v>
      </c>
      <c r="O362" s="13">
        <f t="shared" si="134"/>
        <v>3641</v>
      </c>
      <c r="P362" s="13">
        <f t="shared" si="146"/>
        <v>33</v>
      </c>
      <c r="Q362" s="13">
        <f t="shared" si="135"/>
        <v>3642</v>
      </c>
      <c r="R362" s="13">
        <f t="shared" si="147"/>
        <v>18</v>
      </c>
      <c r="S362" s="13">
        <f t="shared" si="136"/>
        <v>3643</v>
      </c>
      <c r="T362" s="13">
        <f t="shared" si="148"/>
        <v>3</v>
      </c>
      <c r="U362" s="13">
        <f t="shared" si="149"/>
        <v>3644</v>
      </c>
      <c r="V362" s="13">
        <f t="shared" si="150"/>
        <v>17</v>
      </c>
      <c r="W362" s="13">
        <f t="shared" si="151"/>
        <v>3645</v>
      </c>
      <c r="X362" s="13">
        <f t="shared" si="152"/>
        <v>53</v>
      </c>
      <c r="Y362" s="2"/>
      <c r="Z362" s="1" t="str">
        <f t="shared" si="137"/>
        <v>if (!eeprom.eeprom_write(3640, 10));</v>
      </c>
      <c r="AA362" s="1" t="str">
        <f t="shared" si="138"/>
        <v>if (!eeprom.eeprom_write(3641, 33));</v>
      </c>
      <c r="AB362" s="1" t="str">
        <f t="shared" si="139"/>
        <v>if (!eeprom.eeprom_write(3642, 18));</v>
      </c>
      <c r="AC362" s="1" t="str">
        <f t="shared" si="140"/>
        <v>if (!eeprom.eeprom_write(3643, 3));</v>
      </c>
      <c r="AD362" s="1" t="str">
        <f t="shared" si="153"/>
        <v>if (!eeprom.eeprom_write(3644, 17));</v>
      </c>
      <c r="AE362" s="1" t="str">
        <f t="shared" si="154"/>
        <v>if (!eeprom.eeprom_write(3645, 53));</v>
      </c>
    </row>
    <row r="363" spans="2:31" x14ac:dyDescent="0.25">
      <c r="B363" s="13">
        <v>359</v>
      </c>
      <c r="C363" s="15">
        <v>45650</v>
      </c>
      <c r="D363" s="17">
        <v>0.39836805555555554</v>
      </c>
      <c r="E363" s="16">
        <f t="shared" si="141"/>
        <v>0.44003472222222223</v>
      </c>
      <c r="F363" s="17">
        <v>0.73173611111111114</v>
      </c>
      <c r="G363" s="17">
        <f t="shared" si="142"/>
        <v>0.75256944444444451</v>
      </c>
      <c r="H363" s="17">
        <f t="shared" si="143"/>
        <v>0.74562500000000009</v>
      </c>
      <c r="I363" s="17">
        <f t="shared" si="155"/>
        <v>1.4815046296296297</v>
      </c>
      <c r="J363" s="12">
        <f t="shared" si="132"/>
        <v>24</v>
      </c>
      <c r="K363" s="13">
        <f t="shared" si="133"/>
        <v>12</v>
      </c>
      <c r="L363" s="13">
        <f t="shared" si="131"/>
        <v>3650</v>
      </c>
      <c r="M363" s="13">
        <f t="shared" si="144"/>
        <v>3650</v>
      </c>
      <c r="N363" s="13">
        <f t="shared" si="145"/>
        <v>10</v>
      </c>
      <c r="O363" s="13">
        <f t="shared" si="134"/>
        <v>3651</v>
      </c>
      <c r="P363" s="13">
        <f t="shared" si="146"/>
        <v>33</v>
      </c>
      <c r="Q363" s="13">
        <f t="shared" si="135"/>
        <v>3652</v>
      </c>
      <c r="R363" s="13">
        <f t="shared" si="147"/>
        <v>18</v>
      </c>
      <c r="S363" s="13">
        <f t="shared" si="136"/>
        <v>3653</v>
      </c>
      <c r="T363" s="13">
        <f t="shared" si="148"/>
        <v>3</v>
      </c>
      <c r="U363" s="13">
        <f t="shared" si="149"/>
        <v>3654</v>
      </c>
      <c r="V363" s="13">
        <f t="shared" si="150"/>
        <v>17</v>
      </c>
      <c r="W363" s="13">
        <f t="shared" si="151"/>
        <v>3655</v>
      </c>
      <c r="X363" s="13">
        <f t="shared" si="152"/>
        <v>53</v>
      </c>
      <c r="Y363" s="2"/>
      <c r="Z363" s="1" t="str">
        <f t="shared" si="137"/>
        <v>if (!eeprom.eeprom_write(3650, 10));</v>
      </c>
      <c r="AA363" s="1" t="str">
        <f t="shared" si="138"/>
        <v>if (!eeprom.eeprom_write(3651, 33));</v>
      </c>
      <c r="AB363" s="1" t="str">
        <f t="shared" si="139"/>
        <v>if (!eeprom.eeprom_write(3652, 18));</v>
      </c>
      <c r="AC363" s="1" t="str">
        <f t="shared" si="140"/>
        <v>if (!eeprom.eeprom_write(3653, 3));</v>
      </c>
      <c r="AD363" s="1" t="str">
        <f t="shared" si="153"/>
        <v>if (!eeprom.eeprom_write(3654, 17));</v>
      </c>
      <c r="AE363" s="1" t="str">
        <f t="shared" si="154"/>
        <v>if (!eeprom.eeprom_write(3655, 53));</v>
      </c>
    </row>
    <row r="364" spans="2:31" x14ac:dyDescent="0.25">
      <c r="B364" s="13">
        <v>360</v>
      </c>
      <c r="C364" s="15">
        <v>45651</v>
      </c>
      <c r="D364" s="17">
        <v>0.39858796296296295</v>
      </c>
      <c r="E364" s="16">
        <f t="shared" si="141"/>
        <v>0.44025462962962963</v>
      </c>
      <c r="F364" s="17">
        <v>0.73222222222222233</v>
      </c>
      <c r="G364" s="17">
        <f t="shared" si="142"/>
        <v>0.7530555555555557</v>
      </c>
      <c r="H364" s="17">
        <f t="shared" si="143"/>
        <v>0.74611111111111128</v>
      </c>
      <c r="I364" s="17">
        <f t="shared" si="155"/>
        <v>1.4819907407407409</v>
      </c>
      <c r="J364" s="12">
        <f t="shared" si="132"/>
        <v>25</v>
      </c>
      <c r="K364" s="13">
        <f t="shared" si="133"/>
        <v>12</v>
      </c>
      <c r="L364" s="13">
        <f t="shared" si="131"/>
        <v>3660</v>
      </c>
      <c r="M364" s="13">
        <f t="shared" si="144"/>
        <v>3660</v>
      </c>
      <c r="N364" s="13">
        <f t="shared" si="145"/>
        <v>10</v>
      </c>
      <c r="O364" s="13">
        <f t="shared" si="134"/>
        <v>3661</v>
      </c>
      <c r="P364" s="13">
        <f t="shared" si="146"/>
        <v>33</v>
      </c>
      <c r="Q364" s="13">
        <f t="shared" si="135"/>
        <v>3662</v>
      </c>
      <c r="R364" s="13">
        <f t="shared" si="147"/>
        <v>18</v>
      </c>
      <c r="S364" s="13">
        <f t="shared" si="136"/>
        <v>3663</v>
      </c>
      <c r="T364" s="13">
        <f t="shared" si="148"/>
        <v>4</v>
      </c>
      <c r="U364" s="13">
        <f t="shared" si="149"/>
        <v>3664</v>
      </c>
      <c r="V364" s="13">
        <f t="shared" si="150"/>
        <v>17</v>
      </c>
      <c r="W364" s="13">
        <f t="shared" si="151"/>
        <v>3665</v>
      </c>
      <c r="X364" s="13">
        <f t="shared" si="152"/>
        <v>54</v>
      </c>
      <c r="Y364" s="2"/>
      <c r="Z364" s="1" t="str">
        <f t="shared" si="137"/>
        <v>if (!eeprom.eeprom_write(3660, 10));</v>
      </c>
      <c r="AA364" s="1" t="str">
        <f t="shared" si="138"/>
        <v>if (!eeprom.eeprom_write(3661, 33));</v>
      </c>
      <c r="AB364" s="1" t="str">
        <f t="shared" si="139"/>
        <v>if (!eeprom.eeprom_write(3662, 18));</v>
      </c>
      <c r="AC364" s="1" t="str">
        <f t="shared" si="140"/>
        <v>if (!eeprom.eeprom_write(3663, 4));</v>
      </c>
      <c r="AD364" s="1" t="str">
        <f t="shared" si="153"/>
        <v>if (!eeprom.eeprom_write(3664, 17));</v>
      </c>
      <c r="AE364" s="1" t="str">
        <f t="shared" si="154"/>
        <v>if (!eeprom.eeprom_write(3665, 54));</v>
      </c>
    </row>
    <row r="365" spans="2:31" x14ac:dyDescent="0.25">
      <c r="B365" s="13">
        <v>361</v>
      </c>
      <c r="C365" s="15">
        <v>45652</v>
      </c>
      <c r="D365" s="17">
        <v>0.39877314814814813</v>
      </c>
      <c r="E365" s="16">
        <f t="shared" si="141"/>
        <v>0.44043981481481481</v>
      </c>
      <c r="F365" s="17">
        <v>0.73273148148148148</v>
      </c>
      <c r="G365" s="17">
        <f t="shared" si="142"/>
        <v>0.75356481481481485</v>
      </c>
      <c r="H365" s="17">
        <f t="shared" si="143"/>
        <v>0.74662037037037043</v>
      </c>
      <c r="I365" s="17">
        <f t="shared" si="155"/>
        <v>1.4824999999999999</v>
      </c>
      <c r="J365" s="12">
        <f t="shared" si="132"/>
        <v>26</v>
      </c>
      <c r="K365" s="13">
        <f t="shared" si="133"/>
        <v>12</v>
      </c>
      <c r="L365" s="13">
        <f t="shared" si="131"/>
        <v>3670</v>
      </c>
      <c r="M365" s="13">
        <f t="shared" si="144"/>
        <v>3670</v>
      </c>
      <c r="N365" s="13">
        <f t="shared" si="145"/>
        <v>10</v>
      </c>
      <c r="O365" s="13">
        <f t="shared" si="134"/>
        <v>3671</v>
      </c>
      <c r="P365" s="13">
        <f t="shared" si="146"/>
        <v>34</v>
      </c>
      <c r="Q365" s="13">
        <f t="shared" si="135"/>
        <v>3672</v>
      </c>
      <c r="R365" s="13">
        <f t="shared" si="147"/>
        <v>18</v>
      </c>
      <c r="S365" s="13">
        <f t="shared" si="136"/>
        <v>3673</v>
      </c>
      <c r="T365" s="13">
        <f t="shared" si="148"/>
        <v>5</v>
      </c>
      <c r="U365" s="13">
        <f t="shared" si="149"/>
        <v>3674</v>
      </c>
      <c r="V365" s="13">
        <f t="shared" si="150"/>
        <v>17</v>
      </c>
      <c r="W365" s="13">
        <f t="shared" si="151"/>
        <v>3675</v>
      </c>
      <c r="X365" s="13">
        <f t="shared" si="152"/>
        <v>55</v>
      </c>
      <c r="Y365" s="2"/>
      <c r="Z365" s="1" t="str">
        <f t="shared" si="137"/>
        <v>if (!eeprom.eeprom_write(3670, 10));</v>
      </c>
      <c r="AA365" s="1" t="str">
        <f t="shared" si="138"/>
        <v>if (!eeprom.eeprom_write(3671, 34));</v>
      </c>
      <c r="AB365" s="1" t="str">
        <f t="shared" si="139"/>
        <v>if (!eeprom.eeprom_write(3672, 18));</v>
      </c>
      <c r="AC365" s="1" t="str">
        <f t="shared" si="140"/>
        <v>if (!eeprom.eeprom_write(3673, 5));</v>
      </c>
      <c r="AD365" s="1" t="str">
        <f t="shared" si="153"/>
        <v>if (!eeprom.eeprom_write(3674, 17));</v>
      </c>
      <c r="AE365" s="1" t="str">
        <f t="shared" si="154"/>
        <v>if (!eeprom.eeprom_write(3675, 55));</v>
      </c>
    </row>
    <row r="366" spans="2:31" x14ac:dyDescent="0.25">
      <c r="B366" s="13">
        <v>362</v>
      </c>
      <c r="C366" s="15">
        <v>45653</v>
      </c>
      <c r="D366" s="17">
        <v>0.39891203703703704</v>
      </c>
      <c r="E366" s="16">
        <f t="shared" si="141"/>
        <v>0.44057870370370372</v>
      </c>
      <c r="F366" s="17">
        <v>0.73328703703703701</v>
      </c>
      <c r="G366" s="17">
        <f t="shared" si="142"/>
        <v>0.75412037037037039</v>
      </c>
      <c r="H366" s="17">
        <f t="shared" si="143"/>
        <v>0.74717592592592597</v>
      </c>
      <c r="I366" s="17">
        <f t="shared" si="155"/>
        <v>1.4830555555555556</v>
      </c>
      <c r="J366" s="12">
        <f t="shared" si="132"/>
        <v>27</v>
      </c>
      <c r="K366" s="13">
        <f t="shared" si="133"/>
        <v>12</v>
      </c>
      <c r="L366" s="13">
        <f t="shared" si="131"/>
        <v>3680</v>
      </c>
      <c r="M366" s="13">
        <f t="shared" si="144"/>
        <v>3680</v>
      </c>
      <c r="N366" s="13">
        <f t="shared" si="145"/>
        <v>10</v>
      </c>
      <c r="O366" s="13">
        <f t="shared" si="134"/>
        <v>3681</v>
      </c>
      <c r="P366" s="13">
        <f t="shared" si="146"/>
        <v>34</v>
      </c>
      <c r="Q366" s="13">
        <f t="shared" si="135"/>
        <v>3682</v>
      </c>
      <c r="R366" s="13">
        <f t="shared" si="147"/>
        <v>18</v>
      </c>
      <c r="S366" s="13">
        <f t="shared" si="136"/>
        <v>3683</v>
      </c>
      <c r="T366" s="13">
        <f t="shared" si="148"/>
        <v>5</v>
      </c>
      <c r="U366" s="13">
        <f t="shared" si="149"/>
        <v>3684</v>
      </c>
      <c r="V366" s="13">
        <f t="shared" si="150"/>
        <v>17</v>
      </c>
      <c r="W366" s="13">
        <f t="shared" si="151"/>
        <v>3685</v>
      </c>
      <c r="X366" s="13">
        <f t="shared" si="152"/>
        <v>55</v>
      </c>
      <c r="Y366" s="2"/>
      <c r="Z366" s="1" t="str">
        <f t="shared" si="137"/>
        <v>if (!eeprom.eeprom_write(3680, 10));</v>
      </c>
      <c r="AA366" s="1" t="str">
        <f t="shared" si="138"/>
        <v>if (!eeprom.eeprom_write(3681, 34));</v>
      </c>
      <c r="AB366" s="1" t="str">
        <f t="shared" si="139"/>
        <v>if (!eeprom.eeprom_write(3682, 18));</v>
      </c>
      <c r="AC366" s="1" t="str">
        <f t="shared" si="140"/>
        <v>if (!eeprom.eeprom_write(3683, 5));</v>
      </c>
      <c r="AD366" s="1" t="str">
        <f t="shared" si="153"/>
        <v>if (!eeprom.eeprom_write(3684, 17));</v>
      </c>
      <c r="AE366" s="1" t="str">
        <f t="shared" si="154"/>
        <v>if (!eeprom.eeprom_write(3685, 55));</v>
      </c>
    </row>
    <row r="367" spans="2:31" x14ac:dyDescent="0.25">
      <c r="B367" s="13">
        <v>363</v>
      </c>
      <c r="C367" s="15">
        <v>45654</v>
      </c>
      <c r="D367" s="17">
        <v>0.39902777777777776</v>
      </c>
      <c r="E367" s="16">
        <f t="shared" si="141"/>
        <v>0.44069444444444444</v>
      </c>
      <c r="F367" s="17">
        <v>0.73386574074074074</v>
      </c>
      <c r="G367" s="17">
        <f t="shared" si="142"/>
        <v>0.75469907407407411</v>
      </c>
      <c r="H367" s="17">
        <f t="shared" si="143"/>
        <v>0.74775462962962969</v>
      </c>
      <c r="I367" s="17">
        <f t="shared" si="155"/>
        <v>1.4836342592592593</v>
      </c>
      <c r="J367" s="12">
        <f t="shared" si="132"/>
        <v>28</v>
      </c>
      <c r="K367" s="13">
        <f t="shared" si="133"/>
        <v>12</v>
      </c>
      <c r="L367" s="13">
        <f t="shared" si="131"/>
        <v>3690</v>
      </c>
      <c r="M367" s="13">
        <f t="shared" si="144"/>
        <v>3690</v>
      </c>
      <c r="N367" s="13">
        <f t="shared" si="145"/>
        <v>10</v>
      </c>
      <c r="O367" s="13">
        <f t="shared" si="134"/>
        <v>3691</v>
      </c>
      <c r="P367" s="13">
        <f t="shared" si="146"/>
        <v>34</v>
      </c>
      <c r="Q367" s="13">
        <f t="shared" si="135"/>
        <v>3692</v>
      </c>
      <c r="R367" s="13">
        <f t="shared" si="147"/>
        <v>18</v>
      </c>
      <c r="S367" s="13">
        <f t="shared" si="136"/>
        <v>3693</v>
      </c>
      <c r="T367" s="13">
        <f t="shared" si="148"/>
        <v>6</v>
      </c>
      <c r="U367" s="13">
        <f t="shared" si="149"/>
        <v>3694</v>
      </c>
      <c r="V367" s="13">
        <f t="shared" si="150"/>
        <v>17</v>
      </c>
      <c r="W367" s="13">
        <f t="shared" si="151"/>
        <v>3695</v>
      </c>
      <c r="X367" s="13">
        <f t="shared" si="152"/>
        <v>56</v>
      </c>
      <c r="Y367" s="2"/>
      <c r="Z367" s="1" t="str">
        <f t="shared" si="137"/>
        <v>if (!eeprom.eeprom_write(3690, 10));</v>
      </c>
      <c r="AA367" s="1" t="str">
        <f t="shared" si="138"/>
        <v>if (!eeprom.eeprom_write(3691, 34));</v>
      </c>
      <c r="AB367" s="1" t="str">
        <f t="shared" si="139"/>
        <v>if (!eeprom.eeprom_write(3692, 18));</v>
      </c>
      <c r="AC367" s="1" t="str">
        <f t="shared" si="140"/>
        <v>if (!eeprom.eeprom_write(3693, 6));</v>
      </c>
      <c r="AD367" s="1" t="str">
        <f t="shared" si="153"/>
        <v>if (!eeprom.eeprom_write(3694, 17));</v>
      </c>
      <c r="AE367" s="1" t="str">
        <f t="shared" si="154"/>
        <v>if (!eeprom.eeprom_write(3695, 56));</v>
      </c>
    </row>
    <row r="368" spans="2:31" x14ac:dyDescent="0.25">
      <c r="B368" s="13">
        <v>364</v>
      </c>
      <c r="C368" s="15">
        <v>45655</v>
      </c>
      <c r="D368" s="17">
        <v>0.39909722222222221</v>
      </c>
      <c r="E368" s="16">
        <f t="shared" si="141"/>
        <v>0.4407638888888889</v>
      </c>
      <c r="F368" s="17">
        <v>0.73447916666666668</v>
      </c>
      <c r="G368" s="17">
        <f t="shared" si="142"/>
        <v>0.75531250000000005</v>
      </c>
      <c r="H368" s="17">
        <f t="shared" si="143"/>
        <v>0.74836805555555563</v>
      </c>
      <c r="I368" s="17">
        <f t="shared" si="155"/>
        <v>1.4842476851851854</v>
      </c>
      <c r="J368" s="12">
        <f t="shared" si="132"/>
        <v>29</v>
      </c>
      <c r="K368" s="13">
        <f t="shared" si="133"/>
        <v>12</v>
      </c>
      <c r="L368" s="13">
        <f t="shared" si="131"/>
        <v>3700</v>
      </c>
      <c r="M368" s="13">
        <f t="shared" si="144"/>
        <v>3700</v>
      </c>
      <c r="N368" s="13">
        <f t="shared" si="145"/>
        <v>10</v>
      </c>
      <c r="O368" s="13">
        <f t="shared" si="134"/>
        <v>3701</v>
      </c>
      <c r="P368" s="13">
        <f t="shared" si="146"/>
        <v>34</v>
      </c>
      <c r="Q368" s="13">
        <f t="shared" si="135"/>
        <v>3702</v>
      </c>
      <c r="R368" s="13">
        <f t="shared" si="147"/>
        <v>18</v>
      </c>
      <c r="S368" s="13">
        <f t="shared" si="136"/>
        <v>3703</v>
      </c>
      <c r="T368" s="13">
        <f t="shared" si="148"/>
        <v>7</v>
      </c>
      <c r="U368" s="13">
        <f t="shared" si="149"/>
        <v>3704</v>
      </c>
      <c r="V368" s="13">
        <f t="shared" si="150"/>
        <v>17</v>
      </c>
      <c r="W368" s="13">
        <f t="shared" si="151"/>
        <v>3705</v>
      </c>
      <c r="X368" s="13">
        <f t="shared" si="152"/>
        <v>57</v>
      </c>
      <c r="Y368" s="2"/>
      <c r="Z368" s="1" t="str">
        <f t="shared" si="137"/>
        <v>if (!eeprom.eeprom_write(3700, 10));</v>
      </c>
      <c r="AA368" s="1" t="str">
        <f t="shared" si="138"/>
        <v>if (!eeprom.eeprom_write(3701, 34));</v>
      </c>
      <c r="AB368" s="1" t="str">
        <f t="shared" si="139"/>
        <v>if (!eeprom.eeprom_write(3702, 18));</v>
      </c>
      <c r="AC368" s="1" t="str">
        <f t="shared" si="140"/>
        <v>if (!eeprom.eeprom_write(3703, 7));</v>
      </c>
      <c r="AD368" s="1" t="str">
        <f t="shared" si="153"/>
        <v>if (!eeprom.eeprom_write(3704, 17));</v>
      </c>
      <c r="AE368" s="1" t="str">
        <f t="shared" si="154"/>
        <v>if (!eeprom.eeprom_write(3705, 57));</v>
      </c>
    </row>
    <row r="369" spans="2:31" x14ac:dyDescent="0.25">
      <c r="B369" s="13">
        <v>365</v>
      </c>
      <c r="C369" s="15">
        <v>45656</v>
      </c>
      <c r="D369" s="17">
        <v>0.39913194444444444</v>
      </c>
      <c r="E369" s="16">
        <f t="shared" si="141"/>
        <v>0.44079861111111113</v>
      </c>
      <c r="F369" s="17">
        <v>0.73512731481481486</v>
      </c>
      <c r="G369" s="17">
        <f t="shared" si="142"/>
        <v>0.75596064814814823</v>
      </c>
      <c r="H369" s="17">
        <f t="shared" si="143"/>
        <v>0.74901620370370381</v>
      </c>
      <c r="I369" s="17">
        <f t="shared" si="155"/>
        <v>1.4848958333333333</v>
      </c>
      <c r="J369" s="12">
        <f t="shared" si="132"/>
        <v>30</v>
      </c>
      <c r="K369" s="13">
        <f t="shared" si="133"/>
        <v>12</v>
      </c>
      <c r="L369" s="13">
        <f t="shared" si="131"/>
        <v>3710</v>
      </c>
      <c r="M369" s="13">
        <f t="shared" si="144"/>
        <v>3710</v>
      </c>
      <c r="N369" s="13">
        <f t="shared" si="145"/>
        <v>10</v>
      </c>
      <c r="O369" s="13">
        <f t="shared" si="134"/>
        <v>3711</v>
      </c>
      <c r="P369" s="13">
        <f t="shared" si="146"/>
        <v>34</v>
      </c>
      <c r="Q369" s="13">
        <f t="shared" si="135"/>
        <v>3712</v>
      </c>
      <c r="R369" s="13">
        <f t="shared" si="147"/>
        <v>18</v>
      </c>
      <c r="S369" s="13">
        <f t="shared" si="136"/>
        <v>3713</v>
      </c>
      <c r="T369" s="13">
        <f t="shared" si="148"/>
        <v>8</v>
      </c>
      <c r="U369" s="13">
        <f t="shared" si="149"/>
        <v>3714</v>
      </c>
      <c r="V369" s="13">
        <f t="shared" si="150"/>
        <v>17</v>
      </c>
      <c r="W369" s="13">
        <f t="shared" si="151"/>
        <v>3715</v>
      </c>
      <c r="X369" s="13">
        <f t="shared" si="152"/>
        <v>58</v>
      </c>
      <c r="Y369" s="2"/>
      <c r="Z369" s="1" t="str">
        <f t="shared" si="137"/>
        <v>if (!eeprom.eeprom_write(3710, 10));</v>
      </c>
      <c r="AA369" s="1" t="str">
        <f t="shared" si="138"/>
        <v>if (!eeprom.eeprom_write(3711, 34));</v>
      </c>
      <c r="AB369" s="1" t="str">
        <f t="shared" si="139"/>
        <v>if (!eeprom.eeprom_write(3712, 18));</v>
      </c>
      <c r="AC369" s="1" t="str">
        <f t="shared" si="140"/>
        <v>if (!eeprom.eeprom_write(3713, 8));</v>
      </c>
      <c r="AD369" s="1" t="str">
        <f t="shared" si="153"/>
        <v>if (!eeprom.eeprom_write(3714, 17));</v>
      </c>
      <c r="AE369" s="1" t="str">
        <f t="shared" si="154"/>
        <v>if (!eeprom.eeprom_write(3715, 58));</v>
      </c>
    </row>
    <row r="370" spans="2:31" x14ac:dyDescent="0.25">
      <c r="B370" s="13">
        <v>366</v>
      </c>
      <c r="C370" s="15">
        <v>45657</v>
      </c>
      <c r="D370" s="17">
        <v>0.39913194444444444</v>
      </c>
      <c r="E370" s="16">
        <f t="shared" si="141"/>
        <v>0.44079861111111113</v>
      </c>
      <c r="F370" s="17">
        <v>0.73579861111111111</v>
      </c>
      <c r="G370" s="17">
        <f t="shared" si="142"/>
        <v>0.75663194444444448</v>
      </c>
      <c r="H370" s="17">
        <f t="shared" si="143"/>
        <v>0.74968750000000006</v>
      </c>
      <c r="I370" s="17">
        <v>0.76250000000000007</v>
      </c>
      <c r="J370" s="12">
        <f t="shared" si="132"/>
        <v>31</v>
      </c>
      <c r="K370" s="13">
        <f t="shared" si="133"/>
        <v>12</v>
      </c>
      <c r="L370" s="13">
        <f t="shared" si="131"/>
        <v>3720</v>
      </c>
      <c r="M370" s="13">
        <f t="shared" si="144"/>
        <v>3720</v>
      </c>
      <c r="N370" s="13">
        <f t="shared" si="145"/>
        <v>10</v>
      </c>
      <c r="O370" s="13">
        <f t="shared" si="134"/>
        <v>3721</v>
      </c>
      <c r="P370" s="13">
        <f t="shared" si="146"/>
        <v>34</v>
      </c>
      <c r="Q370" s="13">
        <f t="shared" si="135"/>
        <v>3722</v>
      </c>
      <c r="R370" s="13">
        <f t="shared" si="147"/>
        <v>18</v>
      </c>
      <c r="S370" s="13">
        <f t="shared" si="136"/>
        <v>3723</v>
      </c>
      <c r="T370" s="13">
        <f t="shared" si="148"/>
        <v>9</v>
      </c>
      <c r="U370" s="13">
        <f t="shared" si="149"/>
        <v>3724</v>
      </c>
      <c r="V370" s="13">
        <f t="shared" si="150"/>
        <v>17</v>
      </c>
      <c r="W370" s="13">
        <f t="shared" si="151"/>
        <v>3725</v>
      </c>
      <c r="X370" s="13">
        <f t="shared" si="152"/>
        <v>59</v>
      </c>
      <c r="Y370" s="2"/>
      <c r="Z370" s="1" t="str">
        <f t="shared" si="137"/>
        <v>if (!eeprom.eeprom_write(3720, 10));</v>
      </c>
      <c r="AA370" s="1" t="str">
        <f t="shared" si="138"/>
        <v>if (!eeprom.eeprom_write(3721, 34));</v>
      </c>
      <c r="AB370" s="1" t="str">
        <f t="shared" si="139"/>
        <v>if (!eeprom.eeprom_write(3722, 18));</v>
      </c>
      <c r="AC370" s="1" t="str">
        <f t="shared" si="140"/>
        <v>if (!eeprom.eeprom_write(3723, 9));</v>
      </c>
      <c r="AD370" s="1" t="str">
        <f t="shared" si="153"/>
        <v>if (!eeprom.eeprom_write(3724, 17));</v>
      </c>
      <c r="AE370" s="1" t="str">
        <f t="shared" si="154"/>
        <v>if (!eeprom.eeprom_write(3725, 59));</v>
      </c>
    </row>
  </sheetData>
  <mergeCells count="1">
    <mergeCell ref="B2:X2"/>
  </mergeCells>
  <pageMargins left="0.79" right="0.79" top="0.98" bottom="0.98" header="0.49" footer="0.4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Winkens</dc:creator>
  <cp:lastModifiedBy>Robert Winkens</cp:lastModifiedBy>
  <dcterms:created xsi:type="dcterms:W3CDTF">2024-04-29T18:15:44Z</dcterms:created>
  <dcterms:modified xsi:type="dcterms:W3CDTF">2024-05-26T08:26:38Z</dcterms:modified>
</cp:coreProperties>
</file>