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ERSONAL\Desktop\costarica-project\src\pages\Users\"/>
    </mc:Choice>
  </mc:AlternateContent>
  <xr:revisionPtr revIDLastSave="0" documentId="8_{3412C438-FD35-4107-AF9A-58309F9AB63C}" xr6:coauthVersionLast="43" xr6:coauthVersionMax="43" xr10:uidLastSave="{00000000-0000-0000-0000-000000000000}"/>
  <bookViews>
    <workbookView xWindow="345" yWindow="3045" windowWidth="15375" windowHeight="7875" xr2:uid="{80774253-5A5E-4549-87B8-C7DC57F84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P10" i="1" l="1"/>
  <c r="AP9" i="1"/>
  <c r="AP8" i="1"/>
  <c r="AP7" i="1"/>
  <c r="AP6" i="1"/>
  <c r="AP5" i="1"/>
  <c r="AP4" i="1"/>
  <c r="AP3" i="1"/>
  <c r="AP2" i="1"/>
</calcChain>
</file>

<file path=xl/sharedStrings.xml><?xml version="1.0" encoding="utf-8"?>
<sst xmlns="http://schemas.openxmlformats.org/spreadsheetml/2006/main" count="259" uniqueCount="143">
  <si>
    <t>ID PERSONAL</t>
  </si>
  <si>
    <t>ID FORMATO</t>
  </si>
  <si>
    <t>COD_ASOC</t>
  </si>
  <si>
    <t>COD_CLIENTE</t>
  </si>
  <si>
    <t>NOMBRE COMPLETO</t>
  </si>
  <si>
    <t>FECHA_NAC</t>
  </si>
  <si>
    <t>TELEFONOS</t>
  </si>
  <si>
    <t>LUGAR RESIDENCIA
- PROVINCIA -</t>
  </si>
  <si>
    <t>LUGAR RESIDENCIA
- CANTÓN -</t>
  </si>
  <si>
    <t>LUGAR RESIDENCIA
- DISTRITO -</t>
  </si>
  <si>
    <t>EMAIL PERSONAL</t>
  </si>
  <si>
    <t>ALERTAS CUMPL</t>
  </si>
  <si>
    <t>CAT_ATRASO</t>
  </si>
  <si>
    <t>ATRASO MÁXIMO</t>
  </si>
  <si>
    <t>NIVEL CIC</t>
  </si>
  <si>
    <t>PUNTAJE CIC</t>
  </si>
  <si>
    <t>HISTORIAL CIC</t>
  </si>
  <si>
    <t>JUICIOS</t>
  </si>
  <si>
    <t>REFERENCIAS</t>
  </si>
  <si>
    <t>EMBARGOS INMUEB</t>
  </si>
  <si>
    <t>EMBARGOS MUEB</t>
  </si>
  <si>
    <t>PATRONO</t>
  </si>
  <si>
    <t>CED PATRONO</t>
  </si>
  <si>
    <t>YA PREAPROBADOS</t>
  </si>
  <si>
    <t>ESTADO CIVIL</t>
  </si>
  <si>
    <t>SEGMENTO</t>
  </si>
  <si>
    <t>SALDO_CS</t>
  </si>
  <si>
    <t>FECHA_INGRESO</t>
  </si>
  <si>
    <t>LIMITE_VISA</t>
  </si>
  <si>
    <t>SALDO_AV</t>
  </si>
  <si>
    <t>CUOTA_AV</t>
  </si>
  <si>
    <t>DIRECCIÓN EXTERNA</t>
  </si>
  <si>
    <t>PROVINCIA</t>
  </si>
  <si>
    <t>CANTON</t>
  </si>
  <si>
    <t>DISTRITO</t>
  </si>
  <si>
    <t>DIRECCIÓN INTERNA</t>
  </si>
  <si>
    <t>PRORROGAS</t>
  </si>
  <si>
    <t>ASESOR</t>
  </si>
  <si>
    <t>EXCLUIR POR CAMPAÑA VIVIENDA</t>
  </si>
  <si>
    <t>NVO # IDENT</t>
  </si>
  <si>
    <t>EDAD</t>
  </si>
  <si>
    <t>Excluir</t>
  </si>
  <si>
    <t>01-0470-0542</t>
  </si>
  <si>
    <t>CORDERO FALLAS MIGUEL ANGEL</t>
  </si>
  <si>
    <t>83549615////27710612//</t>
  </si>
  <si>
    <t>SAN JOSE</t>
  </si>
  <si>
    <t>PEREZ ZELEDON</t>
  </si>
  <si>
    <t>INVU PEDRO PEREZ</t>
  </si>
  <si>
    <t/>
  </si>
  <si>
    <t>NO TIENE</t>
  </si>
  <si>
    <t>AA</t>
  </si>
  <si>
    <t xml:space="preserve">ESTADO-MINISTERIO DE TRABAJO Y SEGURIDAD SOCIAL                                                     </t>
  </si>
  <si>
    <t>2100042012</t>
  </si>
  <si>
    <t>NO</t>
  </si>
  <si>
    <t>Divorciado(a)</t>
  </si>
  <si>
    <t>PENSIONADOS</t>
  </si>
  <si>
    <t>1/1/2002</t>
  </si>
  <si>
    <t>TIERRA PROMETIDA                        50 S PULP ROBERT TIERRA PROMETIDA</t>
  </si>
  <si>
    <t>DANIEL FLORES</t>
  </si>
  <si>
    <t>BARRIO URBANIZACION LAS ROSAS CASA N 106. TERCERA ALAMENDA</t>
  </si>
  <si>
    <t>01-0478-0546</t>
  </si>
  <si>
    <t>CALVO GAMBOA ADIS MARIA</t>
  </si>
  <si>
    <t>83506007//////</t>
  </si>
  <si>
    <t>LA REPUNTA</t>
  </si>
  <si>
    <t xml:space="preserve">JUNTA ADMINISTRADORA DEL FONDO DE JUBILACIONES Y PENSIONES DEL PODER JUDICIAL                       </t>
  </si>
  <si>
    <t>3007792932</t>
  </si>
  <si>
    <t>Casado(a)</t>
  </si>
  <si>
    <t>20/8/2004</t>
  </si>
  <si>
    <t>P.Z. REPUNTA FRENTE A VECINOS Y AMIGOS C:VERDE CEMENTO M:D</t>
  </si>
  <si>
    <t>FTE CLUB VECINOS Y AMIGOS REPUNTA PZ</t>
  </si>
  <si>
    <t>01-0498-0098</t>
  </si>
  <si>
    <t>DIAZ MONTERO HERIBERTO</t>
  </si>
  <si>
    <t>89233410////26814000//</t>
  </si>
  <si>
    <t>MORAVIA</t>
  </si>
  <si>
    <t>SAN VICENTE</t>
  </si>
  <si>
    <t>dimont58@gmail.com</t>
  </si>
  <si>
    <t>ASALARIADO PUBLICO</t>
  </si>
  <si>
    <t>24/9/2019</t>
  </si>
  <si>
    <t>NICOYA BARRIO LA GRANJA</t>
  </si>
  <si>
    <t>GUANACASTE</t>
  </si>
  <si>
    <t>NICOYA</t>
  </si>
  <si>
    <t>CASA N 9 URB JARDINES UNIVERSIDAD</t>
  </si>
  <si>
    <t>01-0506-0873</t>
  </si>
  <si>
    <t>FERNANDEZ ARTAVIA MARTIN</t>
  </si>
  <si>
    <t>87761149//////</t>
  </si>
  <si>
    <t>PURISCAL</t>
  </si>
  <si>
    <t>SAN RAFAEL ARRIBA</t>
  </si>
  <si>
    <t>mfernandez@incopesca.go.cr</t>
  </si>
  <si>
    <t xml:space="preserve">INSTITUTO COSTARRICENSE DE PESCA Y ACUICULTURA                                                      </t>
  </si>
  <si>
    <t>4000153004</t>
  </si>
  <si>
    <t>1/10/1982</t>
  </si>
  <si>
    <t>SAN ANTONIO</t>
  </si>
  <si>
    <t>EL ESTERO DE SAN ANTONIO, 350 MTS CAMINO A CHACON CASA BLANCA A MANO IZQUIERDA, PURISCAL SN JOSE</t>
  </si>
  <si>
    <t>01-0515-0960</t>
  </si>
  <si>
    <t>QUESADA CHAVARRIA MIRIAM</t>
  </si>
  <si>
    <t>88690965////27712287//</t>
  </si>
  <si>
    <t>SANTA ROSA</t>
  </si>
  <si>
    <t>18/5/2009</t>
  </si>
  <si>
    <t>RIO NUUEVO</t>
  </si>
  <si>
    <t>RIO NUEVO</t>
  </si>
  <si>
    <t>350 MTRS NORESTE DE LA IGLESIA CATOLICA</t>
  </si>
  <si>
    <t>01-0526-0833</t>
  </si>
  <si>
    <t>QUINTERO VARGAS ANA ISABEL</t>
  </si>
  <si>
    <t>////60333074//</t>
  </si>
  <si>
    <t>CARRILLO</t>
  </si>
  <si>
    <t>FILADELFIA</t>
  </si>
  <si>
    <t>quintero0662@hotmail.com</t>
  </si>
  <si>
    <t xml:space="preserve">JUNTA ADMINISTRATIVA DEL CINDEA SARDINAL CARRILLO GUANACASTE                                        </t>
  </si>
  <si>
    <t>3008715009</t>
  </si>
  <si>
    <t>ASALARIADO PRIVADO</t>
  </si>
  <si>
    <t>17/8/2019</t>
  </si>
  <si>
    <t>BARRIO SANTA LUCIA DEL CAJERO DEL BNCR, 350 METROS AL SUR, FRENTE A LA PLAZA DE FUTBOL, CASA COLOR AMARILLO A MANO DERECHA</t>
  </si>
  <si>
    <t>01-0531-0375</t>
  </si>
  <si>
    <t>AGUILAR BRUNO ANAYANSI</t>
  </si>
  <si>
    <t>89301937//////</t>
  </si>
  <si>
    <t>CENTRAL</t>
  </si>
  <si>
    <t>ARANJUEZ</t>
  </si>
  <si>
    <t xml:space="preserve">ROSAMAR DE LIMA SOCIEDAD ANONIMA                                                                    </t>
  </si>
  <si>
    <t>3101082505</t>
  </si>
  <si>
    <t>14/7/2018</t>
  </si>
  <si>
    <t>GOICOECHEA</t>
  </si>
  <si>
    <t>GUADALUPE</t>
  </si>
  <si>
    <t>BARRIO MONTE LIMAR DE AM PM 400 METROS AL NORTE Y 100 METROS AL OESTE, MANO IZQUIERDA,CASA COLOR  BLANCO CON VINO, UNA PLANTA</t>
  </si>
  <si>
    <t>01-0537-0361</t>
  </si>
  <si>
    <t>LOPEZ RETANA MAYRA</t>
  </si>
  <si>
    <t>87221064////27706551//27718448</t>
  </si>
  <si>
    <t>SAN ANDRES</t>
  </si>
  <si>
    <t>mayra.lopez.retana@mep.go.cr</t>
  </si>
  <si>
    <t xml:space="preserve">ESTADO-MINISTERIO DE EDUCACION PUBLICA                                                              </t>
  </si>
  <si>
    <t>2100042002</t>
  </si>
  <si>
    <t>11/5/1992</t>
  </si>
  <si>
    <t>PZ; STA ROPSA 300 N IGLESIA CATOLICA</t>
  </si>
  <si>
    <t>SAN ISIDRO DEL GENERAL</t>
  </si>
  <si>
    <t>300 MTS NORTE DE LA IGLESIA CATOLICA DE SANTA ROSA</t>
  </si>
  <si>
    <t>01-0538-0036</t>
  </si>
  <si>
    <t>RIVERA QUIROS LIGIA</t>
  </si>
  <si>
    <t>89119758//////</t>
  </si>
  <si>
    <t>SINAI</t>
  </si>
  <si>
    <t>ligiarivera02@hotmail.com</t>
  </si>
  <si>
    <t>Soltero(a)</t>
  </si>
  <si>
    <t>1/2/2001</t>
  </si>
  <si>
    <t>SAN ISIDRO B SINAI URB. ALTO ALONSO     100 OESTE 25 SUR Y 25 OESTE MI OFICINA</t>
  </si>
  <si>
    <t>SAN ISIDRO BARRIO SINAI URBANIZACION ALTO ALONZO CASA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</si>
</sst>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dd/mm/yyyy;@"/>
    <numFmt numFmtId="166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9"/>
      <name val="Calibri"/>
      <family val="2"/>
    </font>
    <font>
      <sz val="10"/>
      <name val="Arial"/>
      <family val="2"/>
    </font>
    <font>
      <b/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hair">
        <color theme="2" tint="-9.9948118533890809E-2"/>
      </right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>
      <alignment vertical="center"/>
    </xf>
    <xf numFmtId="166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4" borderId="0" xfId="2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3" fontId="5" fillId="0" borderId="0" xfId="1" applyFont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3" xfId="2" applyFont="1" applyBorder="1">
      <alignment vertical="center"/>
    </xf>
    <xf numFmtId="0" fontId="2" fillId="0" borderId="4" xfId="0" applyFont="1" applyBorder="1" applyAlignment="1">
      <alignment vertical="center"/>
    </xf>
    <xf numFmtId="1" fontId="7" fillId="0" borderId="0" xfId="0" applyNumberFormat="1" applyFont="1"/>
    <xf numFmtId="0" fontId="7" fillId="0" borderId="0" xfId="0" applyFont="1"/>
    <xf numFmtId="165" fontId="7" fillId="5" borderId="0" xfId="0" applyNumberFormat="1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43" fontId="8" fillId="0" borderId="0" xfId="1" applyFont="1" applyAlignment="1">
      <alignment horizontal="center"/>
    </xf>
    <xf numFmtId="43" fontId="8" fillId="0" borderId="0" xfId="1" applyFont="1"/>
    <xf numFmtId="0" fontId="8" fillId="0" borderId="0" xfId="0" applyFont="1" applyAlignment="1">
      <alignment horizontal="right"/>
    </xf>
    <xf numFmtId="166" fontId="8" fillId="0" borderId="0" xfId="3" applyFont="1" applyAlignment="1">
      <alignment horizontal="center"/>
    </xf>
    <xf numFmtId="166" fontId="8" fillId="0" borderId="0" xfId="3" applyFont="1"/>
  </cellXfs>
  <cellStyles count="4">
    <cellStyle name="Millares" xfId="1" builtinId="3"/>
    <cellStyle name="Millares 40" xfId="3" xr:uid="{E0C15993-29FC-4E74-AF17-3747A5970788}"/>
    <cellStyle name="Normal" xfId="0" builtinId="0"/>
    <cellStyle name="Normal 2" xfId="2" xr:uid="{9CB6A1E2-0236-4F04-9C41-EB0FB29EC0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A643-17C9-496A-855D-D2B0605F1FC8}">
  <dimension ref="A1:AQ10"/>
  <sheetViews>
    <sheetView tabSelected="1" workbookViewId="0">
      <selection sqref="A1:AQ10"/>
    </sheetView>
  </sheetViews>
  <sheetFormatPr baseColWidth="10" defaultRowHeight="15" x14ac:dyDescent="0.25"/>
  <sheetData>
    <row r="1" spans="1:43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13</v>
      </c>
      <c r="R1" s="4" t="s">
        <v>16</v>
      </c>
      <c r="S1" s="2" t="s">
        <v>17</v>
      </c>
      <c r="T1" s="4" t="s">
        <v>18</v>
      </c>
      <c r="U1" s="4" t="s">
        <v>19</v>
      </c>
      <c r="V1" s="4" t="s">
        <v>20</v>
      </c>
      <c r="W1" s="2" t="s">
        <v>21</v>
      </c>
      <c r="X1" s="6" t="s">
        <v>22</v>
      </c>
      <c r="Y1" s="2" t="s">
        <v>23</v>
      </c>
      <c r="Z1" s="7" t="s">
        <v>24</v>
      </c>
      <c r="AA1" s="8" t="s">
        <v>25</v>
      </c>
      <c r="AB1" s="9" t="s">
        <v>26</v>
      </c>
      <c r="AC1" s="10" t="s">
        <v>27</v>
      </c>
      <c r="AD1" s="9" t="s">
        <v>28</v>
      </c>
      <c r="AE1" s="11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12" t="s">
        <v>37</v>
      </c>
      <c r="AN1" s="13" t="s">
        <v>38</v>
      </c>
      <c r="AO1" s="14" t="s">
        <v>39</v>
      </c>
      <c r="AP1" s="2" t="s">
        <v>40</v>
      </c>
      <c r="AQ1" s="2" t="s">
        <v>41</v>
      </c>
    </row>
    <row r="2" spans="1:43" x14ac:dyDescent="0.25">
      <c r="A2" s="15">
        <v>104700542</v>
      </c>
      <c r="B2" s="15" t="s">
        <v>42</v>
      </c>
      <c r="C2" s="15">
        <v>15589</v>
      </c>
      <c r="D2" s="16">
        <v>10115589</v>
      </c>
      <c r="E2" s="16" t="s">
        <v>43</v>
      </c>
      <c r="F2" s="17">
        <v>19195</v>
      </c>
      <c r="G2" s="16" t="s">
        <v>44</v>
      </c>
      <c r="H2" s="16" t="s">
        <v>45</v>
      </c>
      <c r="I2" s="16" t="s">
        <v>46</v>
      </c>
      <c r="J2" s="16" t="s">
        <v>47</v>
      </c>
      <c r="K2" s="16" t="s">
        <v>48</v>
      </c>
      <c r="L2" s="16" t="s">
        <v>49</v>
      </c>
      <c r="M2" s="16" t="s">
        <v>50</v>
      </c>
      <c r="N2" s="18">
        <v>15</v>
      </c>
      <c r="O2" s="19">
        <v>1</v>
      </c>
      <c r="P2" s="20">
        <v>1.0148999999999999</v>
      </c>
      <c r="Q2" s="19">
        <v>0</v>
      </c>
      <c r="R2" s="21">
        <v>46.980821917808221</v>
      </c>
      <c r="S2" s="18" t="s">
        <v>49</v>
      </c>
      <c r="T2" s="19" t="s">
        <v>49</v>
      </c>
      <c r="U2" s="19" t="s">
        <v>49</v>
      </c>
      <c r="V2" s="19" t="s">
        <v>49</v>
      </c>
      <c r="W2" s="16" t="s">
        <v>51</v>
      </c>
      <c r="X2" s="16" t="s">
        <v>52</v>
      </c>
      <c r="Y2" s="18" t="s">
        <v>53</v>
      </c>
      <c r="Z2" s="18" t="s">
        <v>54</v>
      </c>
      <c r="AA2" s="18" t="s">
        <v>55</v>
      </c>
      <c r="AB2" s="22">
        <v>311420.87</v>
      </c>
      <c r="AC2" s="23" t="s">
        <v>56</v>
      </c>
      <c r="AD2" s="18">
        <v>0</v>
      </c>
      <c r="AE2" s="18">
        <v>0</v>
      </c>
      <c r="AF2" s="18">
        <v>0</v>
      </c>
      <c r="AG2" s="18" t="s">
        <v>57</v>
      </c>
      <c r="AH2" s="18" t="s">
        <v>45</v>
      </c>
      <c r="AI2" s="18" t="s">
        <v>46</v>
      </c>
      <c r="AJ2" s="18" t="s">
        <v>58</v>
      </c>
      <c r="AK2" s="18" t="s">
        <v>59</v>
      </c>
      <c r="AL2" s="18">
        <v>0</v>
      </c>
      <c r="AP2">
        <f t="shared" ref="AP2:AP10" ca="1" si="0">+(TODAY()-F2)/360</f>
        <v>69.563888888888883</v>
      </c>
      <c r="AQ2">
        <v>0</v>
      </c>
    </row>
    <row r="3" spans="1:43" x14ac:dyDescent="0.25">
      <c r="A3" s="15">
        <v>104780546</v>
      </c>
      <c r="B3" s="15" t="s">
        <v>60</v>
      </c>
      <c r="C3" s="15">
        <v>126912</v>
      </c>
      <c r="D3" s="16">
        <v>101126912</v>
      </c>
      <c r="E3" s="16" t="s">
        <v>61</v>
      </c>
      <c r="F3" s="17">
        <v>20949</v>
      </c>
      <c r="G3" s="16" t="s">
        <v>62</v>
      </c>
      <c r="H3" s="16" t="s">
        <v>45</v>
      </c>
      <c r="I3" s="16" t="s">
        <v>46</v>
      </c>
      <c r="J3" s="16" t="s">
        <v>63</v>
      </c>
      <c r="K3" s="16" t="s">
        <v>48</v>
      </c>
      <c r="L3" s="16" t="s">
        <v>49</v>
      </c>
      <c r="M3" s="16" t="s">
        <v>50</v>
      </c>
      <c r="N3" s="18">
        <v>0</v>
      </c>
      <c r="O3" s="19">
        <v>1</v>
      </c>
      <c r="P3" s="20">
        <v>1</v>
      </c>
      <c r="Q3" s="19">
        <v>0</v>
      </c>
      <c r="R3" s="21">
        <v>46.980821917808221</v>
      </c>
      <c r="S3" s="18" t="s">
        <v>49</v>
      </c>
      <c r="T3" s="19" t="s">
        <v>49</v>
      </c>
      <c r="U3" s="19" t="s">
        <v>49</v>
      </c>
      <c r="V3" s="19" t="s">
        <v>49</v>
      </c>
      <c r="W3" s="16" t="s">
        <v>64</v>
      </c>
      <c r="X3" s="16" t="s">
        <v>65</v>
      </c>
      <c r="Y3" s="18" t="s">
        <v>53</v>
      </c>
      <c r="Z3" s="18" t="s">
        <v>66</v>
      </c>
      <c r="AA3" s="18" t="s">
        <v>55</v>
      </c>
      <c r="AB3" s="22">
        <v>1295118.45</v>
      </c>
      <c r="AC3" s="23" t="s">
        <v>67</v>
      </c>
      <c r="AD3" s="18">
        <v>1500</v>
      </c>
      <c r="AE3" s="18">
        <v>0</v>
      </c>
      <c r="AF3" s="18">
        <v>0</v>
      </c>
      <c r="AG3" s="18" t="s">
        <v>68</v>
      </c>
      <c r="AH3" s="18" t="s">
        <v>45</v>
      </c>
      <c r="AI3" s="18" t="s">
        <v>46</v>
      </c>
      <c r="AJ3" s="18" t="s">
        <v>58</v>
      </c>
      <c r="AK3" s="18" t="s">
        <v>69</v>
      </c>
      <c r="AL3" s="18">
        <v>0</v>
      </c>
      <c r="AP3">
        <f t="shared" ca="1" si="0"/>
        <v>64.691666666666663</v>
      </c>
      <c r="AQ3">
        <v>0</v>
      </c>
    </row>
    <row r="4" spans="1:43" x14ac:dyDescent="0.25">
      <c r="A4" s="15">
        <v>104980098</v>
      </c>
      <c r="B4" s="15" t="s">
        <v>70</v>
      </c>
      <c r="C4" s="16">
        <v>5744378</v>
      </c>
      <c r="D4" s="16">
        <v>10132392455</v>
      </c>
      <c r="E4" s="16" t="s">
        <v>71</v>
      </c>
      <c r="F4" s="17">
        <v>21464</v>
      </c>
      <c r="G4" s="16" t="s">
        <v>72</v>
      </c>
      <c r="H4" s="16" t="s">
        <v>45</v>
      </c>
      <c r="I4" s="16" t="s">
        <v>73</v>
      </c>
      <c r="J4" s="16" t="s">
        <v>74</v>
      </c>
      <c r="K4" s="16" t="s">
        <v>75</v>
      </c>
      <c r="L4" s="16" t="s">
        <v>49</v>
      </c>
      <c r="M4" s="16" t="s">
        <v>50</v>
      </c>
      <c r="N4" s="18">
        <v>0</v>
      </c>
      <c r="O4" s="19">
        <v>1</v>
      </c>
      <c r="P4" s="20">
        <v>1</v>
      </c>
      <c r="Q4" s="19">
        <v>0</v>
      </c>
      <c r="R4" s="21">
        <v>14.005479452054796</v>
      </c>
      <c r="S4" s="18" t="s">
        <v>49</v>
      </c>
      <c r="T4" s="19" t="s">
        <v>49</v>
      </c>
      <c r="U4" s="19" t="s">
        <v>49</v>
      </c>
      <c r="V4" s="19" t="s">
        <v>49</v>
      </c>
      <c r="W4" s="16" t="s">
        <v>64</v>
      </c>
      <c r="X4" s="16" t="s">
        <v>65</v>
      </c>
      <c r="Y4" s="18" t="s">
        <v>53</v>
      </c>
      <c r="Z4" s="18" t="s">
        <v>54</v>
      </c>
      <c r="AA4" s="18" t="s">
        <v>76</v>
      </c>
      <c r="AB4" s="22">
        <v>930000.08</v>
      </c>
      <c r="AC4" s="23" t="s">
        <v>77</v>
      </c>
      <c r="AD4" s="18">
        <v>2000</v>
      </c>
      <c r="AE4" s="18">
        <v>0</v>
      </c>
      <c r="AF4" s="18">
        <v>0</v>
      </c>
      <c r="AG4" s="18" t="s">
        <v>78</v>
      </c>
      <c r="AH4" s="18" t="s">
        <v>79</v>
      </c>
      <c r="AI4" s="18" t="s">
        <v>80</v>
      </c>
      <c r="AJ4" s="18" t="s">
        <v>80</v>
      </c>
      <c r="AK4" s="18" t="s">
        <v>81</v>
      </c>
      <c r="AL4" s="18">
        <v>0</v>
      </c>
      <c r="AP4">
        <f t="shared" ca="1" si="0"/>
        <v>63.261111111111113</v>
      </c>
      <c r="AQ4">
        <v>0</v>
      </c>
    </row>
    <row r="5" spans="1:43" x14ac:dyDescent="0.25">
      <c r="A5" s="15">
        <v>105060873</v>
      </c>
      <c r="B5" s="15" t="s">
        <v>82</v>
      </c>
      <c r="C5" s="16">
        <v>5898542</v>
      </c>
      <c r="D5" s="16">
        <v>10190582786</v>
      </c>
      <c r="E5" s="16" t="s">
        <v>83</v>
      </c>
      <c r="F5" s="17">
        <v>21572</v>
      </c>
      <c r="G5" s="16" t="s">
        <v>84</v>
      </c>
      <c r="H5" s="16" t="s">
        <v>45</v>
      </c>
      <c r="I5" s="16" t="s">
        <v>85</v>
      </c>
      <c r="J5" s="16" t="s">
        <v>86</v>
      </c>
      <c r="K5" s="16" t="s">
        <v>87</v>
      </c>
      <c r="L5" s="16" t="s">
        <v>49</v>
      </c>
      <c r="M5" s="16" t="s">
        <v>50</v>
      </c>
      <c r="N5" s="18">
        <v>0</v>
      </c>
      <c r="O5" s="19">
        <v>1</v>
      </c>
      <c r="P5" s="20">
        <v>1</v>
      </c>
      <c r="Q5" s="19">
        <v>0</v>
      </c>
      <c r="R5" s="21">
        <v>26.991780821917811</v>
      </c>
      <c r="S5" s="18" t="s">
        <v>49</v>
      </c>
      <c r="T5" s="19" t="s">
        <v>49</v>
      </c>
      <c r="U5" s="19" t="s">
        <v>49</v>
      </c>
      <c r="V5" s="19" t="s">
        <v>49</v>
      </c>
      <c r="W5" s="16" t="s">
        <v>88</v>
      </c>
      <c r="X5" s="16" t="s">
        <v>89</v>
      </c>
      <c r="Y5" s="18" t="s">
        <v>53</v>
      </c>
      <c r="Z5" s="18" t="s">
        <v>54</v>
      </c>
      <c r="AA5" s="18" t="s">
        <v>76</v>
      </c>
      <c r="AB5" s="22">
        <v>0</v>
      </c>
      <c r="AC5" s="23" t="s">
        <v>90</v>
      </c>
      <c r="AD5" s="18">
        <v>4000</v>
      </c>
      <c r="AE5" s="18">
        <v>0</v>
      </c>
      <c r="AF5" s="18">
        <v>0</v>
      </c>
      <c r="AG5" s="18" t="s">
        <v>48</v>
      </c>
      <c r="AH5" s="18" t="s">
        <v>45</v>
      </c>
      <c r="AI5" s="18" t="s">
        <v>85</v>
      </c>
      <c r="AJ5" s="18" t="s">
        <v>91</v>
      </c>
      <c r="AK5" s="18" t="s">
        <v>92</v>
      </c>
      <c r="AL5" s="18">
        <v>0</v>
      </c>
      <c r="AP5">
        <f t="shared" ca="1" si="0"/>
        <v>62.961111111111109</v>
      </c>
      <c r="AQ5">
        <v>0</v>
      </c>
    </row>
    <row r="6" spans="1:43" x14ac:dyDescent="0.25">
      <c r="A6" s="15">
        <v>105150960</v>
      </c>
      <c r="B6" s="15" t="s">
        <v>93</v>
      </c>
      <c r="C6" s="16">
        <v>119527</v>
      </c>
      <c r="D6" s="16">
        <v>101119527</v>
      </c>
      <c r="E6" s="16" t="s">
        <v>94</v>
      </c>
      <c r="F6" s="17">
        <v>21463</v>
      </c>
      <c r="G6" s="16" t="s">
        <v>95</v>
      </c>
      <c r="H6" s="16" t="s">
        <v>45</v>
      </c>
      <c r="I6" s="16" t="s">
        <v>46</v>
      </c>
      <c r="J6" s="16" t="s">
        <v>96</v>
      </c>
      <c r="K6" s="16" t="s">
        <v>48</v>
      </c>
      <c r="L6" s="16" t="s">
        <v>49</v>
      </c>
      <c r="M6" s="16" t="s">
        <v>50</v>
      </c>
      <c r="N6" s="18">
        <v>0</v>
      </c>
      <c r="O6" s="19">
        <v>1</v>
      </c>
      <c r="P6" s="20">
        <v>1</v>
      </c>
      <c r="Q6" s="19">
        <v>0</v>
      </c>
      <c r="R6" s="21">
        <v>46.980821917808221</v>
      </c>
      <c r="S6" s="18" t="s">
        <v>49</v>
      </c>
      <c r="T6" s="19" t="s">
        <v>49</v>
      </c>
      <c r="U6" s="19" t="s">
        <v>49</v>
      </c>
      <c r="V6" s="19" t="s">
        <v>49</v>
      </c>
      <c r="W6" s="16" t="s">
        <v>51</v>
      </c>
      <c r="X6" s="16" t="s">
        <v>52</v>
      </c>
      <c r="Y6" s="18" t="s">
        <v>53</v>
      </c>
      <c r="Z6" s="18" t="s">
        <v>54</v>
      </c>
      <c r="AA6" s="18" t="s">
        <v>55</v>
      </c>
      <c r="AB6" s="22">
        <v>1033867.13</v>
      </c>
      <c r="AC6" s="23" t="s">
        <v>97</v>
      </c>
      <c r="AD6" s="18">
        <v>4000</v>
      </c>
      <c r="AE6" s="18">
        <v>0</v>
      </c>
      <c r="AF6" s="18">
        <v>0</v>
      </c>
      <c r="AG6" s="18" t="s">
        <v>98</v>
      </c>
      <c r="AH6" s="18" t="s">
        <v>45</v>
      </c>
      <c r="AI6" s="18" t="s">
        <v>46</v>
      </c>
      <c r="AJ6" s="18" t="s">
        <v>99</v>
      </c>
      <c r="AK6" s="18" t="s">
        <v>100</v>
      </c>
      <c r="AL6" s="18">
        <v>0</v>
      </c>
      <c r="AP6">
        <f t="shared" ca="1" si="0"/>
        <v>63.263888888888886</v>
      </c>
      <c r="AQ6">
        <v>0</v>
      </c>
    </row>
    <row r="7" spans="1:43" x14ac:dyDescent="0.25">
      <c r="A7" s="15">
        <v>105260833</v>
      </c>
      <c r="B7" s="15" t="s">
        <v>101</v>
      </c>
      <c r="C7" s="16">
        <v>5935974</v>
      </c>
      <c r="D7" s="16">
        <v>1011619313</v>
      </c>
      <c r="E7" s="16" t="s">
        <v>102</v>
      </c>
      <c r="F7" s="17">
        <v>21981</v>
      </c>
      <c r="G7" s="16" t="s">
        <v>103</v>
      </c>
      <c r="H7" s="16" t="s">
        <v>79</v>
      </c>
      <c r="I7" s="16" t="s">
        <v>104</v>
      </c>
      <c r="J7" s="16" t="s">
        <v>105</v>
      </c>
      <c r="K7" s="16" t="s">
        <v>106</v>
      </c>
      <c r="L7" s="16" t="s">
        <v>49</v>
      </c>
      <c r="M7" s="16" t="s">
        <v>50</v>
      </c>
      <c r="N7" s="18">
        <v>0</v>
      </c>
      <c r="O7" s="19">
        <v>1</v>
      </c>
      <c r="P7" s="20">
        <v>1</v>
      </c>
      <c r="Q7" s="19">
        <v>0</v>
      </c>
      <c r="R7" s="24">
        <v>14.991780821917807</v>
      </c>
      <c r="S7" s="18" t="s">
        <v>49</v>
      </c>
      <c r="T7" s="19" t="s">
        <v>49</v>
      </c>
      <c r="U7" s="19" t="s">
        <v>49</v>
      </c>
      <c r="V7" s="19" t="s">
        <v>49</v>
      </c>
      <c r="W7" s="16" t="s">
        <v>107</v>
      </c>
      <c r="X7" s="16" t="s">
        <v>108</v>
      </c>
      <c r="Y7" s="18" t="s">
        <v>53</v>
      </c>
      <c r="Z7" s="18" t="s">
        <v>66</v>
      </c>
      <c r="AA7" s="18" t="s">
        <v>109</v>
      </c>
      <c r="AB7" s="25">
        <v>195000</v>
      </c>
      <c r="AC7" s="23" t="s">
        <v>110</v>
      </c>
      <c r="AD7" s="18">
        <v>0</v>
      </c>
      <c r="AE7" s="18">
        <v>0</v>
      </c>
      <c r="AF7" s="18">
        <v>0</v>
      </c>
      <c r="AG7" s="18" t="s">
        <v>48</v>
      </c>
      <c r="AH7" s="18" t="s">
        <v>79</v>
      </c>
      <c r="AI7" s="18" t="s">
        <v>104</v>
      </c>
      <c r="AJ7" s="18" t="s">
        <v>105</v>
      </c>
      <c r="AK7" s="18" t="s">
        <v>111</v>
      </c>
      <c r="AL7" s="18">
        <v>0</v>
      </c>
      <c r="AP7">
        <f t="shared" ca="1" si="0"/>
        <v>61.825000000000003</v>
      </c>
      <c r="AQ7">
        <v>1</v>
      </c>
    </row>
    <row r="8" spans="1:43" x14ac:dyDescent="0.25">
      <c r="A8" s="15">
        <v>105310375</v>
      </c>
      <c r="B8" s="15" t="s">
        <v>112</v>
      </c>
      <c r="C8" s="16">
        <v>5892708</v>
      </c>
      <c r="D8" s="16">
        <v>1011577106</v>
      </c>
      <c r="E8" s="16" t="s">
        <v>113</v>
      </c>
      <c r="F8" s="17">
        <v>22056</v>
      </c>
      <c r="G8" s="16" t="s">
        <v>114</v>
      </c>
      <c r="H8" s="16" t="s">
        <v>45</v>
      </c>
      <c r="I8" s="16" t="s">
        <v>115</v>
      </c>
      <c r="J8" s="16" t="s">
        <v>116</v>
      </c>
      <c r="K8" s="16" t="s">
        <v>48</v>
      </c>
      <c r="L8" s="16" t="s">
        <v>49</v>
      </c>
      <c r="M8" s="16" t="s">
        <v>50</v>
      </c>
      <c r="N8" s="18">
        <v>0</v>
      </c>
      <c r="O8" s="19">
        <v>1</v>
      </c>
      <c r="P8" s="20">
        <v>1</v>
      </c>
      <c r="Q8" s="19">
        <v>0</v>
      </c>
      <c r="R8" s="24">
        <v>28.010958904109593</v>
      </c>
      <c r="S8" s="18" t="s">
        <v>49</v>
      </c>
      <c r="T8" s="19" t="s">
        <v>49</v>
      </c>
      <c r="U8" s="19" t="s">
        <v>49</v>
      </c>
      <c r="V8" s="19" t="s">
        <v>49</v>
      </c>
      <c r="W8" s="16" t="s">
        <v>117</v>
      </c>
      <c r="X8" s="16" t="s">
        <v>118</v>
      </c>
      <c r="Y8" s="18" t="s">
        <v>53</v>
      </c>
      <c r="Z8" s="18" t="s">
        <v>54</v>
      </c>
      <c r="AA8" s="18" t="s">
        <v>109</v>
      </c>
      <c r="AB8" s="25">
        <v>440115.62</v>
      </c>
      <c r="AC8" s="23" t="s">
        <v>119</v>
      </c>
      <c r="AD8" s="18">
        <v>1000</v>
      </c>
      <c r="AE8" s="18">
        <v>0</v>
      </c>
      <c r="AF8" s="18">
        <v>0</v>
      </c>
      <c r="AG8" s="18" t="s">
        <v>48</v>
      </c>
      <c r="AH8" s="18" t="s">
        <v>45</v>
      </c>
      <c r="AI8" s="18" t="s">
        <v>120</v>
      </c>
      <c r="AJ8" s="18" t="s">
        <v>121</v>
      </c>
      <c r="AK8" s="18" t="s">
        <v>122</v>
      </c>
      <c r="AL8" s="18">
        <v>0</v>
      </c>
      <c r="AP8">
        <f t="shared" ca="1" si="0"/>
        <v>61.616666666666667</v>
      </c>
      <c r="AQ8">
        <v>1</v>
      </c>
    </row>
    <row r="9" spans="1:43" x14ac:dyDescent="0.25">
      <c r="A9" s="15">
        <v>105370361</v>
      </c>
      <c r="B9" s="15" t="s">
        <v>123</v>
      </c>
      <c r="C9" s="16">
        <v>12256</v>
      </c>
      <c r="D9" s="16">
        <v>10112256</v>
      </c>
      <c r="E9" s="16" t="s">
        <v>124</v>
      </c>
      <c r="F9" s="17">
        <v>22116</v>
      </c>
      <c r="G9" s="16" t="s">
        <v>125</v>
      </c>
      <c r="H9" s="16" t="s">
        <v>45</v>
      </c>
      <c r="I9" s="16" t="s">
        <v>46</v>
      </c>
      <c r="J9" s="16" t="s">
        <v>126</v>
      </c>
      <c r="K9" s="16" t="s">
        <v>127</v>
      </c>
      <c r="L9" s="16" t="s">
        <v>49</v>
      </c>
      <c r="M9" s="16" t="s">
        <v>50</v>
      </c>
      <c r="N9" s="18">
        <v>0</v>
      </c>
      <c r="O9" s="19">
        <v>1</v>
      </c>
      <c r="P9" s="20">
        <v>1</v>
      </c>
      <c r="Q9" s="19">
        <v>0</v>
      </c>
      <c r="R9" s="24">
        <v>46.980821917808221</v>
      </c>
      <c r="S9" s="18" t="s">
        <v>49</v>
      </c>
      <c r="T9" s="19" t="s">
        <v>49</v>
      </c>
      <c r="U9" s="19" t="s">
        <v>49</v>
      </c>
      <c r="V9" s="19" t="s">
        <v>49</v>
      </c>
      <c r="W9" s="16" t="s">
        <v>128</v>
      </c>
      <c r="X9" s="16" t="s">
        <v>129</v>
      </c>
      <c r="Y9" s="18" t="s">
        <v>53</v>
      </c>
      <c r="Z9" s="18" t="s">
        <v>66</v>
      </c>
      <c r="AA9" s="18" t="s">
        <v>76</v>
      </c>
      <c r="AB9" s="25">
        <v>1361996</v>
      </c>
      <c r="AC9" s="23" t="s">
        <v>130</v>
      </c>
      <c r="AD9" s="18">
        <v>0</v>
      </c>
      <c r="AE9" s="18">
        <v>500</v>
      </c>
      <c r="AF9" s="18">
        <v>500</v>
      </c>
      <c r="AG9" s="18" t="s">
        <v>131</v>
      </c>
      <c r="AH9" s="18" t="s">
        <v>45</v>
      </c>
      <c r="AI9" s="18" t="s">
        <v>46</v>
      </c>
      <c r="AJ9" s="18" t="s">
        <v>132</v>
      </c>
      <c r="AK9" s="18" t="s">
        <v>133</v>
      </c>
      <c r="AL9" s="18">
        <v>0</v>
      </c>
      <c r="AP9">
        <f t="shared" ca="1" si="0"/>
        <v>61.45</v>
      </c>
      <c r="AQ9">
        <v>1</v>
      </c>
    </row>
    <row r="10" spans="1:43" x14ac:dyDescent="0.25">
      <c r="A10" s="15">
        <v>105380036</v>
      </c>
      <c r="B10" s="15" t="s">
        <v>134</v>
      </c>
      <c r="C10" s="16">
        <v>128859</v>
      </c>
      <c r="D10" s="16">
        <v>101128859</v>
      </c>
      <c r="E10" s="16" t="s">
        <v>135</v>
      </c>
      <c r="F10" s="17">
        <v>22038</v>
      </c>
      <c r="G10" s="16" t="s">
        <v>136</v>
      </c>
      <c r="H10" s="16" t="s">
        <v>45</v>
      </c>
      <c r="I10" s="16" t="s">
        <v>46</v>
      </c>
      <c r="J10" s="16" t="s">
        <v>137</v>
      </c>
      <c r="K10" s="16" t="s">
        <v>138</v>
      </c>
      <c r="L10" s="16" t="s">
        <v>49</v>
      </c>
      <c r="M10" s="16" t="s">
        <v>50</v>
      </c>
      <c r="N10" s="18">
        <v>0</v>
      </c>
      <c r="O10" s="19">
        <v>1</v>
      </c>
      <c r="P10" s="20">
        <v>1.0001</v>
      </c>
      <c r="Q10" s="19">
        <v>4</v>
      </c>
      <c r="R10" s="24">
        <v>34.980821917808221</v>
      </c>
      <c r="S10" s="18" t="s">
        <v>49</v>
      </c>
      <c r="T10" s="19" t="s">
        <v>49</v>
      </c>
      <c r="U10" s="19" t="s">
        <v>49</v>
      </c>
      <c r="V10" s="19" t="s">
        <v>49</v>
      </c>
      <c r="W10" s="16" t="s">
        <v>128</v>
      </c>
      <c r="X10" s="16" t="s">
        <v>129</v>
      </c>
      <c r="Y10" s="18" t="s">
        <v>53</v>
      </c>
      <c r="Z10" s="18" t="s">
        <v>139</v>
      </c>
      <c r="AA10" s="18" t="s">
        <v>76</v>
      </c>
      <c r="AB10" s="25">
        <v>789564.95</v>
      </c>
      <c r="AC10" s="23" t="s">
        <v>140</v>
      </c>
      <c r="AD10" s="18">
        <v>2000</v>
      </c>
      <c r="AE10" s="18">
        <v>0</v>
      </c>
      <c r="AF10" s="18">
        <v>0</v>
      </c>
      <c r="AG10" s="18" t="s">
        <v>141</v>
      </c>
      <c r="AH10" s="18" t="s">
        <v>45</v>
      </c>
      <c r="AI10" s="18" t="s">
        <v>46</v>
      </c>
      <c r="AJ10" s="18" t="s">
        <v>132</v>
      </c>
      <c r="AK10" s="18" t="s">
        <v>142</v>
      </c>
      <c r="AL10" s="18">
        <v>0</v>
      </c>
      <c r="AP10">
        <f t="shared" ca="1" si="0"/>
        <v>61.666666666666664</v>
      </c>
      <c r="AQ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2021-02-11T19:19:37Z</dcterms:created>
  <dcterms:modified xsi:type="dcterms:W3CDTF">2021-02-11T19:20:08Z</dcterms:modified>
</cp:coreProperties>
</file>