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Substrate Comp Suh et al." sheetId="2" state="visible" r:id="rId3"/>
    <sheet name="Substrates abiotic activity" sheetId="3" state="visible" r:id="rId4"/>
    <sheet name="PM1-Analysis" sheetId="4" state="visible" r:id="rId5"/>
    <sheet name="PM2-Analysis" sheetId="5" state="visible" r:id="rId6"/>
    <sheet name="Shaker-Growth-Test" sheetId="6" state="visible" r:id="rId7"/>
  </sheets>
  <definedNames>
    <definedName function="false" hidden="false" name="_xlchart.v1.0" vbProcedure="false">'PM1-Analysis'!$D$11:$O$11</definedName>
    <definedName function="false" hidden="false" name="_xlchart.v1.1" vbProcedure="false">'PM1-Analysis'!$D$13:$O$13</definedName>
    <definedName function="false" hidden="false" name="_xlchart.v1.10" vbProcedure="false">'PM1-Analysis'!$D$15:$O$15</definedName>
    <definedName function="false" hidden="false" name="_xlchart.v1.11" vbProcedure="false">'PM1-Analysis'!$D$17:$O$17</definedName>
    <definedName function="false" hidden="false" name="_xlchart.v1.12" vbProcedure="false">'PM1-Analysis'!$D$3:$O$3</definedName>
    <definedName function="false" hidden="false" name="_xlchart.v1.13" vbProcedure="false">'PM1-Analysis'!$D$5:$O$5</definedName>
    <definedName function="false" hidden="false" name="_xlchart.v1.14" vbProcedure="false">'PM1-Analysis'!$D$7:$O$7</definedName>
    <definedName function="false" hidden="false" name="_xlchart.v1.15" vbProcedure="false">'PM1-Analysis'!$D$9:$O$9</definedName>
    <definedName function="false" hidden="false" name="_xlchart.v1.2" vbProcedure="false">'PM1-Analysis'!$D$15:$O$15</definedName>
    <definedName function="false" hidden="false" name="_xlchart.v1.3" vbProcedure="false">'PM1-Analysis'!$D$17:$O$17</definedName>
    <definedName function="false" hidden="false" name="_xlchart.v1.4" vbProcedure="false">'PM1-Analysis'!$D$3:$O$3</definedName>
    <definedName function="false" hidden="false" name="_xlchart.v1.5" vbProcedure="false">'PM1-Analysis'!$D$5:$O$5</definedName>
    <definedName function="false" hidden="false" name="_xlchart.v1.6" vbProcedure="false">'PM1-Analysis'!$D$7:$O$7</definedName>
    <definedName function="false" hidden="false" name="_xlchart.v1.7" vbProcedure="false">'PM1-Analysis'!$D$9:$O$9</definedName>
    <definedName function="false" hidden="false" name="_xlchart.v1.8" vbProcedure="false">'PM1-Analysis'!$D$11:$O$11</definedName>
    <definedName function="false" hidden="false" name="_xlchart.v1.9" vbProcedure="false">'PM1-Analysis'!$D$13:$O$13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<sst xmlns="http://schemas.openxmlformats.org/spreadsheetml/2006/main" count="677" uniqueCount="432">
  <si>
    <t xml:space="preserve">Title</t>
  </si>
  <si>
    <r>
      <rPr>
        <sz val="11"/>
        <color rgb="FF000000"/>
        <rFont val="Calibri"/>
        <family val="2"/>
        <charset val="1"/>
      </rPr>
      <t xml:space="preserve">Genome-scale model reconstruction of the methylotrophic yeast </t>
    </r>
    <r>
      <rPr>
        <i val="true"/>
        <sz val="11"/>
        <color rgb="FF000000"/>
        <rFont val="Calibri"/>
        <family val="2"/>
        <charset val="1"/>
      </rPr>
      <t xml:space="preserve">Ogataea polymorphya</t>
    </r>
  </si>
  <si>
    <t xml:space="preserve">Authors</t>
  </si>
  <si>
    <t xml:space="preserve">U.W. Liebal(1), B.A. Fabry(1), A. Ravikrishnan(2), C.V.L. Schedel(1), S. Schmitz(1), L.M. Blank(1), B.E. Ebert(3,4)</t>
  </si>
  <si>
    <t xml:space="preserve">Affiliations</t>
  </si>
  <si>
    <t xml:space="preserve">(1): Institute of Applied Microbiology-iAMB, Aachen Biology and Biotechnology-ABBt, RWTH Aachen University, Germany; (2): Genome Institute of Singapore, Singapore; (3): Australian Institute for Bioengineering and Nanotechnology, The University of Queensland, Brisbane City QLD 4072, Australia; (4): CSIRO Future Science Platform in Synthetic Biology, Commonwealth Scientific and Industrial Research Organisation (CSIRO), Black Mountain, ACT 2601, Australia</t>
  </si>
  <si>
    <t xml:space="preserve">Journal</t>
  </si>
  <si>
    <t xml:space="preserve">BMC Biotechnology</t>
  </si>
  <si>
    <t xml:space="preserve">Link</t>
  </si>
  <si>
    <t xml:space="preserve">future doi number</t>
  </si>
  <si>
    <t xml:space="preserve">File</t>
  </si>
  <si>
    <t xml:space="preserve">Additional File 1</t>
  </si>
  <si>
    <t xml:space="preserve">Content</t>
  </si>
  <si>
    <t xml:space="preserve">Experimental growth tests</t>
  </si>
  <si>
    <t xml:space="preserve">Description</t>
  </si>
  <si>
    <t xml:space="preserve">The Additional File 1 is an xlsx with six sheets and provides information on experimental and literature growth tests. </t>
  </si>
  <si>
    <t xml:space="preserve">Substrate Comp Suh et al.</t>
  </si>
  <si>
    <t xml:space="preserve">Comparison of the Biolog growth test with results by Suh et al. (2010).</t>
  </si>
  <si>
    <t xml:space="preserve">Substrates abiotic activity</t>
  </si>
  <si>
    <t xml:space="preserve">Substrate list with abiotic activity in Biolog pates.</t>
  </si>
  <si>
    <t xml:space="preserve">PM1-Analysis</t>
  </si>
  <si>
    <t xml:space="preserve">Biolog plate measurements and analysis of PM1, carbon sources.</t>
  </si>
  <si>
    <t xml:space="preserve">PM2-Analysis</t>
  </si>
  <si>
    <t xml:space="preserve">Biolog plate measurements and analysis of PM2, carbon sources.</t>
  </si>
  <si>
    <t xml:space="preserve">Shaker-Growth-Test</t>
  </si>
  <si>
    <t xml:space="preserve">Shaking culture tests for substrates failing to support growth in Biolog but predicted by the model.</t>
  </si>
  <si>
    <t xml:space="preserve">Metabolite</t>
  </si>
  <si>
    <t xml:space="preserve">Assimilation (Liebal et al., 2019)</t>
  </si>
  <si>
    <t xml:space="preserve">Assimilation (Suh et al., 2010, O. angusta (O.polymorpha ATCC 14754))</t>
  </si>
  <si>
    <t xml:space="preserve">comment</t>
  </si>
  <si>
    <t xml:space="preserve">Sucrose</t>
  </si>
  <si>
    <t xml:space="preserve">+</t>
  </si>
  <si>
    <t xml:space="preserve">v</t>
  </si>
  <si>
    <t xml:space="preserve">L-Arabinitol</t>
  </si>
  <si>
    <t xml:space="preserve">Lactate</t>
  </si>
  <si>
    <t xml:space="preserve">-</t>
  </si>
  <si>
    <t xml:space="preserve">Succinate</t>
  </si>
  <si>
    <t xml:space="preserve">positive growth detected in flasks</t>
  </si>
  <si>
    <t xml:space="preserve">Ribose</t>
  </si>
  <si>
    <t xml:space="preserve">Maltose</t>
  </si>
  <si>
    <t xml:space="preserve">Melibiose</t>
  </si>
  <si>
    <t xml:space="preserve">Melezitose</t>
  </si>
  <si>
    <t xml:space="preserve">Erythritol</t>
  </si>
  <si>
    <t xml:space="preserve">Xylitol</t>
  </si>
  <si>
    <t xml:space="preserve">Citrate</t>
  </si>
  <si>
    <t xml:space="preserve">Raffinose</t>
  </si>
  <si>
    <t xml:space="preserve">Glucose</t>
  </si>
  <si>
    <t xml:space="preserve">Galactose</t>
  </si>
  <si>
    <t xml:space="preserve">Glycerol</t>
  </si>
  <si>
    <t xml:space="preserve">Trehalose</t>
  </si>
  <si>
    <t xml:space="preserve">Adonitol/Ribitol</t>
  </si>
  <si>
    <t xml:space="preserve">Mannitol</t>
  </si>
  <si>
    <t xml:space="preserve">Galactitol/Dulcitol</t>
  </si>
  <si>
    <t xml:space="preserve">Name</t>
  </si>
  <si>
    <t xml:space="preserve">Plate</t>
  </si>
  <si>
    <t xml:space="preserve">L-Arabinose</t>
  </si>
  <si>
    <t xml:space="preserve">PM1-A2</t>
  </si>
  <si>
    <t xml:space="preserve">D-Xylose</t>
  </si>
  <si>
    <t xml:space="preserve">PM1-B8</t>
  </si>
  <si>
    <t xml:space="preserve">D-Ribose</t>
  </si>
  <si>
    <t xml:space="preserve">PM1-C4</t>
  </si>
  <si>
    <t xml:space="preserve">D-Fructose</t>
  </si>
  <si>
    <t xml:space="preserve">PM1-C7</t>
  </si>
  <si>
    <t xml:space="preserve">a-Ketoglutaric acid</t>
  </si>
  <si>
    <t xml:space="preserve">PM1-D6</t>
  </si>
  <si>
    <t xml:space="preserve">Glyoxylix acid</t>
  </si>
  <si>
    <t xml:space="preserve">PM1-F10</t>
  </si>
  <si>
    <t xml:space="preserve">L-Lyxose</t>
  </si>
  <si>
    <t xml:space="preserve">PM1-H6</t>
  </si>
  <si>
    <t xml:space="preserve">Inulin</t>
  </si>
  <si>
    <t xml:space="preserve">PM2-A9</t>
  </si>
  <si>
    <t xml:space="preserve">Pectin</t>
  </si>
  <si>
    <t xml:space="preserve">PM2-A12</t>
  </si>
  <si>
    <t xml:space="preserve">D-Arabinose</t>
  </si>
  <si>
    <t xml:space="preserve">PM2-B5</t>
  </si>
  <si>
    <t xml:space="preserve">Desoxy-2-ribose</t>
  </si>
  <si>
    <t xml:space="preserve">PM2-B9</t>
  </si>
  <si>
    <t xml:space="preserve">D-Glucosamin</t>
  </si>
  <si>
    <t xml:space="preserve">PM2-E5</t>
  </si>
  <si>
    <t xml:space="preserve">5-Keto-D-gluconic acid</t>
  </si>
  <si>
    <t xml:space="preserve">PM2-E12</t>
  </si>
  <si>
    <t xml:space="preserve">Sorbic acid</t>
  </si>
  <si>
    <t xml:space="preserve">PM2-F9</t>
  </si>
  <si>
    <t xml:space="preserve">Dihydroxyacetone</t>
  </si>
  <si>
    <t xml:space="preserve">PM2-H9</t>
  </si>
  <si>
    <t xml:space="preserve">time [h]</t>
  </si>
  <si>
    <t xml:space="preserve">PM1.1 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</si>
  <si>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</si>
  <si>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</si>
  <si>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</si>
  <si>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</si>
  <si>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</si>
  <si>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</si>
  <si>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</si>
  <si>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</si>
  <si>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PM1.2</t>
  </si>
  <si>
    <t xml:space="preserve">Results</t>
  </si>
  <si>
    <t xml:space="preserve">t (72 h)</t>
  </si>
  <si>
    <t xml:space="preserve">t (0 h)</t>
  </si>
  <si>
    <t xml:space="preserve">PM1.1</t>
  </si>
  <si>
    <t xml:space="preserve">Calculation of OD cutoff from normal distribution (1-sigma) that separates non-growth and growth</t>
  </si>
  <si>
    <t xml:space="preserve">from MATLAB:</t>
  </si>
  <si>
    <t xml:space="preserve">standard deviation from the normal distribution</t>
  </si>
  <si>
    <t xml:space="preserve">Step 1: Elimination of metabolites below one standard deviation of the fitted normal distribution</t>
  </si>
  <si>
    <t xml:space="preserve">[490 nm]</t>
  </si>
  <si>
    <t xml:space="preserve">abiotic activity</t>
  </si>
  <si>
    <t xml:space="preserve">A.1</t>
  </si>
  <si>
    <t xml:space="preserve">A.2</t>
  </si>
  <si>
    <t xml:space="preserve">B.1</t>
  </si>
  <si>
    <t xml:space="preserve">B.2</t>
  </si>
  <si>
    <t xml:space="preserve">C.1</t>
  </si>
  <si>
    <t xml:space="preserve">C.2</t>
  </si>
  <si>
    <t xml:space="preserve">D.1</t>
  </si>
  <si>
    <t xml:space="preserve">D.2</t>
  </si>
  <si>
    <t xml:space="preserve">E.1</t>
  </si>
  <si>
    <t xml:space="preserve">E.2</t>
  </si>
  <si>
    <t xml:space="preserve">F.1</t>
  </si>
  <si>
    <t xml:space="preserve">F.2</t>
  </si>
  <si>
    <t xml:space="preserve">G.1</t>
  </si>
  <si>
    <t xml:space="preserve">G.2</t>
  </si>
  <si>
    <t xml:space="preserve">H.1</t>
  </si>
  <si>
    <t xml:space="preserve">H.2</t>
  </si>
  <si>
    <t xml:space="preserve">Step 2: Elimination of metabolites with less than 66 % positive phenotypes</t>
  </si>
  <si>
    <t xml:space="preserve">Step 3: Comparison with in silico phenotypes (growth behaviour printed if available)</t>
  </si>
  <si>
    <t xml:space="preserve">PM1</t>
  </si>
  <si>
    <t xml:space="preserve">0.459</t>
  </si>
  <si>
    <t xml:space="preserve">0.626</t>
  </si>
  <si>
    <t xml:space="preserve">0.904</t>
  </si>
  <si>
    <t xml:space="preserve">0.909</t>
  </si>
  <si>
    <t xml:space="preserve">0.119</t>
  </si>
  <si>
    <t xml:space="preserve">0.591</t>
  </si>
  <si>
    <t xml:space="preserve">0.707</t>
  </si>
  <si>
    <t xml:space="preserve">0.526</t>
  </si>
  <si>
    <t xml:space="preserve">0.403</t>
  </si>
  <si>
    <t xml:space="preserve">growth in model and test</t>
  </si>
  <si>
    <t xml:space="preserve">no growth in model, but in test</t>
  </si>
  <si>
    <t xml:space="preserve">growth in model, but not in test</t>
  </si>
  <si>
    <t xml:space="preserve">Step 4: List of all PM1 metabolites (excluded (-- / white) with identifiers</t>
  </si>
  <si>
    <t xml:space="preserve">A08</t>
  </si>
  <si>
    <t xml:space="preserve">L-Proline</t>
  </si>
  <si>
    <t xml:space="preserve">CAS 147-85-3 </t>
  </si>
  <si>
    <t xml:space="preserve">C00148</t>
  </si>
  <si>
    <t xml:space="preserve">pro_L</t>
  </si>
  <si>
    <t xml:space="preserve">A05</t>
  </si>
  <si>
    <t xml:space="preserve">Succinic acid</t>
  </si>
  <si>
    <t xml:space="preserve">CAS 6106-21-4</t>
  </si>
  <si>
    <t xml:space="preserve">C00042</t>
  </si>
  <si>
    <t xml:space="preserve">succ</t>
  </si>
  <si>
    <t xml:space="preserve">A10</t>
  </si>
  <si>
    <t xml:space="preserve">D-Trehalose</t>
  </si>
  <si>
    <t xml:space="preserve">CAS 6138-23-4</t>
  </si>
  <si>
    <t xml:space="preserve">C01083</t>
  </si>
  <si>
    <t xml:space="preserve">tre</t>
  </si>
  <si>
    <t xml:space="preserve">A12</t>
  </si>
  <si>
    <t xml:space="preserve">Dulcitol</t>
  </si>
  <si>
    <t xml:space="preserve">CAS 608-66-2</t>
  </si>
  <si>
    <t xml:space="preserve">C01697</t>
  </si>
  <si>
    <t xml:space="preserve">B08</t>
  </si>
  <si>
    <t xml:space="preserve">CAS 58-86-6</t>
  </si>
  <si>
    <t xml:space="preserve">C00181</t>
  </si>
  <si>
    <t xml:space="preserve">xyl_D</t>
  </si>
  <si>
    <t xml:space="preserve">A11</t>
  </si>
  <si>
    <t xml:space="preserve">D-Mannose</t>
  </si>
  <si>
    <t xml:space="preserve">CAS 3458-28-4</t>
  </si>
  <si>
    <t xml:space="preserve">C00159</t>
  </si>
  <si>
    <t xml:space="preserve">man</t>
  </si>
  <si>
    <t xml:space="preserve">B07</t>
  </si>
  <si>
    <t xml:space="preserve">DL-a-Glycerol Phosphate</t>
  </si>
  <si>
    <t xml:space="preserve">CAS 3325-00-6</t>
  </si>
  <si>
    <t xml:space="preserve">C00093</t>
  </si>
  <si>
    <t xml:space="preserve">glyc3p</t>
  </si>
  <si>
    <t xml:space="preserve">C04</t>
  </si>
  <si>
    <t xml:space="preserve">CAS 50-69-1</t>
  </si>
  <si>
    <t xml:space="preserve">C00121</t>
  </si>
  <si>
    <t xml:space="preserve">rib_D</t>
  </si>
  <si>
    <t xml:space="preserve">B02</t>
  </si>
  <si>
    <t xml:space="preserve">D-Sorbitol</t>
  </si>
  <si>
    <t xml:space="preserve">CAS 50-70-4</t>
  </si>
  <si>
    <t xml:space="preserve">C00794</t>
  </si>
  <si>
    <t xml:space="preserve">sbt_D</t>
  </si>
  <si>
    <t xml:space="preserve">B12</t>
  </si>
  <si>
    <t xml:space="preserve">L-Glutamic acid</t>
  </si>
  <si>
    <t xml:space="preserve">CAS 6106-04-3</t>
  </si>
  <si>
    <t xml:space="preserve">C00025</t>
  </si>
  <si>
    <t xml:space="preserve">glu_L</t>
  </si>
  <si>
    <t xml:space="preserve">D06</t>
  </si>
  <si>
    <t xml:space="preserve">CAS 22202-68-2</t>
  </si>
  <si>
    <t xml:space="preserve">C00026</t>
  </si>
  <si>
    <t xml:space="preserve">akg</t>
  </si>
  <si>
    <t xml:space="preserve">B03</t>
  </si>
  <si>
    <t xml:space="preserve">CAS 56-81-5 </t>
  </si>
  <si>
    <t xml:space="preserve">C00116</t>
  </si>
  <si>
    <t xml:space="preserve">glyc</t>
  </si>
  <si>
    <t xml:space="preserve">C10</t>
  </si>
  <si>
    <t xml:space="preserve">CAS 6363-53-7</t>
  </si>
  <si>
    <t xml:space="preserve">C00208</t>
  </si>
  <si>
    <t xml:space="preserve">malt</t>
  </si>
  <si>
    <t xml:space="preserve">E07</t>
  </si>
  <si>
    <t xml:space="preserve">a-Hydroxybutyric acid</t>
  </si>
  <si>
    <t xml:space="preserve">CAS 19054-57-0</t>
  </si>
  <si>
    <t xml:space="preserve">C05984</t>
  </si>
  <si>
    <t xml:space="preserve">2hb</t>
  </si>
  <si>
    <t xml:space="preserve">B11</t>
  </si>
  <si>
    <t xml:space="preserve">D-Mannitol</t>
  </si>
  <si>
    <t xml:space="preserve">CAS 69-65-8</t>
  </si>
  <si>
    <t xml:space="preserve">C00392</t>
  </si>
  <si>
    <t xml:space="preserve">mnl</t>
  </si>
  <si>
    <t xml:space="preserve">D01</t>
  </si>
  <si>
    <t xml:space="preserve">L-Asparagine</t>
  </si>
  <si>
    <t xml:space="preserve">CAS 70-47-3</t>
  </si>
  <si>
    <t xml:space="preserve">C00152</t>
  </si>
  <si>
    <t xml:space="preserve">asn_L</t>
  </si>
  <si>
    <t xml:space="preserve">F02</t>
  </si>
  <si>
    <t xml:space="preserve">Citric acid</t>
  </si>
  <si>
    <t xml:space="preserve">CAS 6132-04-3</t>
  </si>
  <si>
    <t xml:space="preserve">C00158</t>
  </si>
  <si>
    <t xml:space="preserve">cit</t>
  </si>
  <si>
    <t xml:space="preserve">C06</t>
  </si>
  <si>
    <t xml:space="preserve">L-Rhamnose</t>
  </si>
  <si>
    <t xml:space="preserve">CAS 3615-41-6</t>
  </si>
  <si>
    <t xml:space="preserve">C00507</t>
  </si>
  <si>
    <t xml:space="preserve">rmn</t>
  </si>
  <si>
    <t xml:space="preserve">D11</t>
  </si>
  <si>
    <t xml:space="preserve">CAS 57-50-1</t>
  </si>
  <si>
    <t xml:space="preserve">C00089</t>
  </si>
  <si>
    <t xml:space="preserve">sucr</t>
  </si>
  <si>
    <t xml:space="preserve">F05</t>
  </si>
  <si>
    <t xml:space="preserve">Fumaric acid</t>
  </si>
  <si>
    <t xml:space="preserve">CAS 17013-01-3</t>
  </si>
  <si>
    <t xml:space="preserve">C00122</t>
  </si>
  <si>
    <t xml:space="preserve">fum</t>
  </si>
  <si>
    <t xml:space="preserve">C07</t>
  </si>
  <si>
    <t xml:space="preserve">CAS 57-48-7</t>
  </si>
  <si>
    <t xml:space="preserve">C00095</t>
  </si>
  <si>
    <t xml:space="preserve">fru</t>
  </si>
  <si>
    <t xml:space="preserve">E01</t>
  </si>
  <si>
    <t xml:space="preserve">L-Glutamine</t>
  </si>
  <si>
    <t xml:space="preserve">CAS 56-85-9</t>
  </si>
  <si>
    <t xml:space="preserve">C00064</t>
  </si>
  <si>
    <t xml:space="preserve">gln_L</t>
  </si>
  <si>
    <t xml:space="preserve">G12</t>
  </si>
  <si>
    <t xml:space="preserve">L-Malic acid</t>
  </si>
  <si>
    <t xml:space="preserve">CAS 138-09-0</t>
  </si>
  <si>
    <t xml:space="preserve">C00149</t>
  </si>
  <si>
    <t xml:space="preserve">mal_L</t>
  </si>
  <si>
    <t xml:space="preserve">C08</t>
  </si>
  <si>
    <t xml:space="preserve">Acetic acid</t>
  </si>
  <si>
    <t xml:space="preserve">CAS 127-09-3</t>
  </si>
  <si>
    <t xml:space="preserve">C00033</t>
  </si>
  <si>
    <t xml:space="preserve">ac</t>
  </si>
  <si>
    <t xml:space="preserve">E09</t>
  </si>
  <si>
    <t xml:space="preserve">Adonitol</t>
  </si>
  <si>
    <t xml:space="preserve">CAS 488-81-3</t>
  </si>
  <si>
    <t xml:space="preserve">C00474</t>
  </si>
  <si>
    <t xml:space="preserve">C09</t>
  </si>
  <si>
    <t xml:space="preserve">a-D-Glucose</t>
  </si>
  <si>
    <t xml:space="preserve">CAS 50-99-7</t>
  </si>
  <si>
    <t xml:space="preserve">C00031</t>
  </si>
  <si>
    <t xml:space="preserve">glc_D</t>
  </si>
  <si>
    <t xml:space="preserve">E10</t>
  </si>
  <si>
    <t xml:space="preserve">Maltotriose</t>
  </si>
  <si>
    <t xml:space="preserve">CAS 1109-28-0</t>
  </si>
  <si>
    <t xml:space="preserve">C01835</t>
  </si>
  <si>
    <t xml:space="preserve">B09</t>
  </si>
  <si>
    <t xml:space="preserve">L-Lactic acid</t>
  </si>
  <si>
    <t xml:space="preserve">CAS 312-85-6</t>
  </si>
  <si>
    <t xml:space="preserve">C01432</t>
  </si>
  <si>
    <t xml:space="preserve">?</t>
  </si>
  <si>
    <t xml:space="preserve">F12</t>
  </si>
  <si>
    <t xml:space="preserve">Inosine</t>
  </si>
  <si>
    <t xml:space="preserve">CAS 58-63-9</t>
  </si>
  <si>
    <t xml:space="preserve">C00294</t>
  </si>
  <si>
    <t xml:space="preserve">ins</t>
  </si>
  <si>
    <t xml:space="preserve">H05</t>
  </si>
  <si>
    <t xml:space="preserve">D-Psicose</t>
  </si>
  <si>
    <t xml:space="preserve">CAS 551-68-8</t>
  </si>
  <si>
    <t xml:space="preserve">C06468</t>
  </si>
  <si>
    <t xml:space="preserve">t4</t>
  </si>
  <si>
    <t xml:space="preserve">t0</t>
  </si>
  <si>
    <t xml:space="preserve">PM2A.1</t>
  </si>
  <si>
    <t xml:space="preserve">λ (nm)</t>
  </si>
  <si>
    <t xml:space="preserve">PM2A.2</t>
  </si>
  <si>
    <t xml:space="preserve">PM2A.3</t>
  </si>
  <si>
    <t xml:space="preserve">Threshholdd (Matlab)</t>
  </si>
  <si>
    <t xml:space="preserve">Pm2.1</t>
  </si>
  <si>
    <t xml:space="preserve">pm2.2</t>
  </si>
  <si>
    <t xml:space="preserve">Step 1: Elimination of metabolites below the 68 % confidence intervall</t>
  </si>
  <si>
    <t xml:space="preserve">Legend</t>
  </si>
  <si>
    <t xml:space="preserve">490 nm</t>
  </si>
  <si>
    <t xml:space="preserve">obvious reaction on abiotic test</t>
  </si>
  <si>
    <t xml:space="preserve">A.3</t>
  </si>
  <si>
    <t xml:space="preserve">B.3</t>
  </si>
  <si>
    <t xml:space="preserve">C.3</t>
  </si>
  <si>
    <t xml:space="preserve">D.3</t>
  </si>
  <si>
    <t xml:space="preserve">E.3</t>
  </si>
  <si>
    <t xml:space="preserve">F.3</t>
  </si>
  <si>
    <t xml:space="preserve">G.3</t>
  </si>
  <si>
    <t xml:space="preserve">H.3</t>
  </si>
  <si>
    <t xml:space="preserve">Step 4: List of all PM2 metabolites (only (-+ /yellow) with identifiers)</t>
  </si>
  <si>
    <t xml:space="preserve">Laminarin</t>
  </si>
  <si>
    <t xml:space="preserve">CAS 9008-22-4</t>
  </si>
  <si>
    <t xml:space="preserve">C00771</t>
  </si>
  <si>
    <t xml:space="preserve">b-D-Allose</t>
  </si>
  <si>
    <t xml:space="preserve">CAS 2595-97-3</t>
  </si>
  <si>
    <t xml:space="preserve">C01487</t>
  </si>
  <si>
    <t xml:space="preserve">B04</t>
  </si>
  <si>
    <t xml:space="preserve">Amygdalin</t>
  </si>
  <si>
    <t xml:space="preserve">CAS 29883-15-6</t>
  </si>
  <si>
    <t xml:space="preserve">C08325</t>
  </si>
  <si>
    <t xml:space="preserve">B06</t>
  </si>
  <si>
    <t xml:space="preserve">D-Arabitol</t>
  </si>
  <si>
    <t xml:space="preserve">CAS 488-82-4</t>
  </si>
  <si>
    <t xml:space="preserve">C01904</t>
  </si>
  <si>
    <t xml:space="preserve">0.9954</t>
  </si>
  <si>
    <t xml:space="preserve">L-Arabitol</t>
  </si>
  <si>
    <t xml:space="preserve">CAS 7643-75-6</t>
  </si>
  <si>
    <t xml:space="preserve">C00532</t>
  </si>
  <si>
    <t xml:space="preserve">B10</t>
  </si>
  <si>
    <t xml:space="preserve">i-Erythritol</t>
  </si>
  <si>
    <t xml:space="preserve">CAS 149-32-6</t>
  </si>
  <si>
    <t xml:space="preserve">C00503</t>
  </si>
  <si>
    <t xml:space="preserve">D-Fucose</t>
  </si>
  <si>
    <t xml:space="preserve">CAS 3615-37-0</t>
  </si>
  <si>
    <t xml:space="preserve">C01018</t>
  </si>
  <si>
    <t xml:space="preserve">0.654</t>
  </si>
  <si>
    <t xml:space="preserve">C1</t>
  </si>
  <si>
    <t xml:space="preserve">Gentiobiose</t>
  </si>
  <si>
    <t xml:space="preserve">CAS 554-91-6</t>
  </si>
  <si>
    <t xml:space="preserve">C08240</t>
  </si>
  <si>
    <t xml:space="preserve">D-Melezitose</t>
  </si>
  <si>
    <t xml:space="preserve">CAS 10030-67-8</t>
  </si>
  <si>
    <t xml:space="preserve">C08243</t>
  </si>
  <si>
    <t xml:space="preserve">C05</t>
  </si>
  <si>
    <t xml:space="preserve">Maltitol</t>
  </si>
  <si>
    <t xml:space="preserve">CAS 585-88-6</t>
  </si>
  <si>
    <t xml:space="preserve">G00275</t>
  </si>
  <si>
    <t xml:space="preserve">C8</t>
  </si>
  <si>
    <t xml:space="preserve">3-Methylglucose</t>
  </si>
  <si>
    <t xml:space="preserve">CAS 13224-94-7</t>
  </si>
  <si>
    <t xml:space="preserve">PM2A</t>
  </si>
  <si>
    <t xml:space="preserve">C12</t>
  </si>
  <si>
    <t xml:space="preserve">Palatinose</t>
  </si>
  <si>
    <t xml:space="preserve">CAS 13718-94-0</t>
  </si>
  <si>
    <t xml:space="preserve">C01742</t>
  </si>
  <si>
    <t xml:space="preserve">D1</t>
  </si>
  <si>
    <t xml:space="preserve">D-Raffinose</t>
  </si>
  <si>
    <t xml:space="preserve">CAS 17629-30-0</t>
  </si>
  <si>
    <t xml:space="preserve">C00492</t>
  </si>
  <si>
    <t xml:space="preserve">nur eine rkonsequent angewachsen udn einr zum letzten zeitpunkt sprungartig. KANDIDAT FÜR ABBRUCH</t>
  </si>
  <si>
    <t xml:space="preserve">D07</t>
  </si>
  <si>
    <t xml:space="preserve">Turanose</t>
  </si>
  <si>
    <t xml:space="preserve">CAS 547-25-1</t>
  </si>
  <si>
    <t xml:space="preserve">G03588</t>
  </si>
  <si>
    <t xml:space="preserve">E04</t>
  </si>
  <si>
    <t xml:space="preserve">Citramalic acid</t>
  </si>
  <si>
    <t xml:space="preserve">CAS 6236-10-8</t>
  </si>
  <si>
    <t xml:space="preserve">C00815</t>
  </si>
  <si>
    <t xml:space="preserve">E8</t>
  </si>
  <si>
    <t xml:space="preserve">b-Hydroxybutyric acid</t>
  </si>
  <si>
    <t xml:space="preserve">CAS 150-83-4</t>
  </si>
  <si>
    <t xml:space="preserve">C01089</t>
  </si>
  <si>
    <t xml:space="preserve">contamination</t>
  </si>
  <si>
    <t xml:space="preserve">Hydroxy-butyric acid</t>
  </si>
  <si>
    <t xml:space="preserve">g-Hydroxybutyric acid</t>
  </si>
  <si>
    <t xml:space="preserve">CAS 502-85-2</t>
  </si>
  <si>
    <t xml:space="preserve">C00989</t>
  </si>
  <si>
    <t xml:space="preserve">Oxalomalic acid</t>
  </si>
  <si>
    <t xml:space="preserve">F5</t>
  </si>
  <si>
    <t xml:space="preserve">CAS 89304-26-7</t>
  </si>
  <si>
    <t xml:space="preserve">C01990</t>
  </si>
  <si>
    <t xml:space="preserve">L-Alaninamide</t>
  </si>
  <si>
    <t xml:space="preserve">L-Arginine</t>
  </si>
  <si>
    <t xml:space="preserve">L-Isoleucine</t>
  </si>
  <si>
    <t xml:space="preserve">L-Leucine</t>
  </si>
  <si>
    <t xml:space="preserve">F09</t>
  </si>
  <si>
    <t xml:space="preserve">CAS 110-44-1</t>
  </si>
  <si>
    <t xml:space="preserve">kandidat im abiotic test</t>
  </si>
  <si>
    <t xml:space="preserve">L-Ornithine</t>
  </si>
  <si>
    <t xml:space="preserve">L-Valine</t>
  </si>
  <si>
    <t xml:space="preserve">Dihydroxy-acetone</t>
  </si>
  <si>
    <t xml:space="preserve">G2</t>
  </si>
  <si>
    <t xml:space="preserve">CAS 33208-99-0</t>
  </si>
  <si>
    <t xml:space="preserve">G04</t>
  </si>
  <si>
    <t xml:space="preserve">CAS 1119-34-2</t>
  </si>
  <si>
    <t xml:space="preserve">C00062</t>
  </si>
  <si>
    <t xml:space="preserve">G10</t>
  </si>
  <si>
    <t xml:space="preserve">CAS 61-90-5</t>
  </si>
  <si>
    <t xml:space="preserve">C00123</t>
  </si>
  <si>
    <t xml:space="preserve">H1</t>
  </si>
  <si>
    <t xml:space="preserve">CAS 3184-13-2</t>
  </si>
  <si>
    <t xml:space="preserve">C00077</t>
  </si>
  <si>
    <t xml:space="preserve">scheinbar fehler bi t0 aufgetreten. Untersuchung ratsam</t>
  </si>
  <si>
    <t xml:space="preserve">H3</t>
  </si>
  <si>
    <t xml:space="preserve">L-Pyroglutamic acid</t>
  </si>
  <si>
    <t xml:space="preserve">CAS 98-79-3</t>
  </si>
  <si>
    <t xml:space="preserve">C02238</t>
  </si>
  <si>
    <t xml:space="preserve">H4</t>
  </si>
  <si>
    <t xml:space="preserve">CAS 72-18-4</t>
  </si>
  <si>
    <t xml:space="preserve">C00183</t>
  </si>
  <si>
    <t xml:space="preserve">H09</t>
  </si>
  <si>
    <t xml:space="preserve">CAS 96-26-4</t>
  </si>
  <si>
    <t xml:space="preserve">C00184</t>
  </si>
  <si>
    <t xml:space="preserve">initial OD = 0.02</t>
  </si>
  <si>
    <t xml:space="preserve">CM2-Medium (Yan et al., 2014, doi:10.1016/j.biortech.2014.01.053): </t>
  </si>
  <si>
    <t xml:space="preserve">OD represent the mean of triplicates</t>
  </si>
  <si>
    <t xml:space="preserve">days</t>
  </si>
  <si>
    <t xml:space="preserve">Substrate</t>
  </si>
  <si>
    <t xml:space="preserve">Concentration [g/L]</t>
  </si>
  <si>
    <t xml:space="preserve">OD(Succinate)</t>
  </si>
  <si>
    <t xml:space="preserve">KH2PO4</t>
  </si>
  <si>
    <t xml:space="preserve">OD(D-Xylose)</t>
  </si>
  <si>
    <t xml:space="preserve">K2SO4</t>
  </si>
  <si>
    <t xml:space="preserve">OD(D-Ribose)</t>
  </si>
  <si>
    <t xml:space="preserve">MgSO4 * 7 H2O</t>
  </si>
  <si>
    <t xml:space="preserve">OD(α-Ketoglutarate)</t>
  </si>
  <si>
    <t xml:space="preserve">Urea</t>
  </si>
  <si>
    <t xml:space="preserve">OD(α-Ketobutyrate)</t>
  </si>
  <si>
    <t xml:space="preserve">OD(Citrate)</t>
  </si>
  <si>
    <t xml:space="preserve">Adenine</t>
  </si>
  <si>
    <t xml:space="preserve">OD(Fumarate)</t>
  </si>
  <si>
    <t xml:space="preserve">L-Methionine</t>
  </si>
  <si>
    <t xml:space="preserve">OD(Malate)</t>
  </si>
  <si>
    <t xml:space="preserve">Trace elements</t>
  </si>
  <si>
    <t xml:space="preserve">10 mL stock solution</t>
  </si>
  <si>
    <t xml:space="preserve">Vitamins</t>
  </si>
  <si>
    <t xml:space="preserve">pH = 5</t>
  </si>
  <si>
    <t xml:space="preserve">C-Sources:</t>
  </si>
  <si>
    <t xml:space="preserve">each with 10 mmol /L</t>
  </si>
  <si>
    <t xml:space="preserve">α-Ketoglutarate</t>
  </si>
  <si>
    <t xml:space="preserve">α-Ketobutyrate</t>
  </si>
  <si>
    <t xml:space="preserve">Fumarate</t>
  </si>
  <si>
    <t xml:space="preserve">L-Malate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</si>
</sst>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4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FFFFCC"/>
        <bgColor rgb="FFFFFFFF"/>
      </patternFill>
    </fill>
    <fill>
      <patternFill patternType="solid">
        <fgColor rgb="FFA5A5A5"/>
        <bgColor rgb="FFB2B2B2"/>
      </patternFill>
    </fill>
    <fill>
      <patternFill patternType="solid">
        <fgColor rgb="FF99CCFF"/>
        <bgColor rgb="FF9CC5E5"/>
      </patternFill>
    </fill>
    <fill>
      <patternFill patternType="solid">
        <fgColor rgb="FFD8E9F9"/>
        <bgColor rgb="FFC9E0F4"/>
      </patternFill>
    </fill>
    <fill>
      <patternFill patternType="solid">
        <fgColor rgb="FF8DBCE0"/>
        <bgColor rgb="FF9CC5E5"/>
      </patternFill>
    </fill>
    <fill>
      <patternFill patternType="solid">
        <fgColor rgb="FFE8F3FF"/>
        <bgColor rgb="FFD8E9F9"/>
      </patternFill>
    </fill>
    <fill>
      <patternFill patternType="solid">
        <fgColor rgb="FF9CC5E5"/>
        <bgColor rgb="FF99CCFF"/>
      </patternFill>
    </fill>
    <fill>
      <patternFill patternType="solid">
        <fgColor rgb="FFC9E0F4"/>
        <bgColor rgb="FFBAD7EF"/>
      </patternFill>
    </fill>
    <fill>
      <patternFill patternType="solid">
        <fgColor rgb="FFBAD7EF"/>
        <bgColor rgb="FFABCEEA"/>
      </patternFill>
    </fill>
    <fill>
      <patternFill patternType="solid">
        <fgColor rgb="FF247CBD"/>
        <bgColor rgb="FF3385C2"/>
      </patternFill>
    </fill>
    <fill>
      <patternFill patternType="solid">
        <fgColor rgb="FF60A0D1"/>
        <bgColor rgb="FF6FA9D6"/>
      </patternFill>
    </fill>
    <fill>
      <patternFill patternType="solid">
        <fgColor rgb="FFABCEEA"/>
        <bgColor rgb="FFBAD7EF"/>
      </patternFill>
    </fill>
    <fill>
      <patternFill patternType="solid">
        <fgColor rgb="FF5197CC"/>
        <bgColor rgb="FF60A0D1"/>
      </patternFill>
    </fill>
    <fill>
      <patternFill patternType="solid">
        <fgColor rgb="FF7EB2DB"/>
        <bgColor rgb="FF6FA9D6"/>
      </patternFill>
    </fill>
    <fill>
      <patternFill patternType="solid">
        <fgColor rgb="FF6FA9D6"/>
        <bgColor rgb="FF7EB2DB"/>
      </patternFill>
    </fill>
    <fill>
      <patternFill patternType="solid">
        <fgColor rgb="FF428EC7"/>
        <bgColor rgb="FF5197CC"/>
      </patternFill>
    </fill>
    <fill>
      <patternFill patternType="solid">
        <fgColor rgb="FF3385C2"/>
        <bgColor rgb="FF247CBD"/>
      </patternFill>
    </fill>
    <fill>
      <patternFill patternType="solid">
        <fgColor rgb="FF00B0F0"/>
        <bgColor rgb="FF3385C2"/>
      </patternFill>
    </fill>
    <fill>
      <patternFill patternType="solid">
        <fgColor rgb="FF0070C0"/>
        <bgColor rgb="FF0563C1"/>
      </patternFill>
    </fill>
    <fill>
      <patternFill patternType="solid">
        <fgColor rgb="FF92D050"/>
        <bgColor rgb="FFB2B2B2"/>
      </patternFill>
    </fill>
    <fill>
      <patternFill patternType="solid">
        <fgColor rgb="FFFFFF00"/>
        <bgColor rgb="FFFFC000"/>
      </patternFill>
    </fill>
    <fill>
      <patternFill patternType="solid">
        <fgColor rgb="FF00B050"/>
        <bgColor rgb="FF00B0F0"/>
      </patternFill>
    </fill>
    <fill>
      <patternFill patternType="solid">
        <fgColor rgb="FFFFFFFF"/>
        <bgColor rgb="FFE8F3FF"/>
      </patternFill>
    </fill>
    <fill>
      <patternFill patternType="solid">
        <fgColor rgb="FFFFC000"/>
        <bgColor rgb="FFFF99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1" applyFont="true" applyBorder="true" applyAlignment="true" applyProtection="false">
      <alignment horizontal="general" vertical="bottom" textRotation="0" wrapText="false" indent="0" shrinkToFit="false"/>
    </xf>
    <xf numFmtId="164" fontId="0" fillId="5" borderId="2" applyFont="true" applyBorder="true" applyAlignment="true" applyProtection="false">
      <alignment horizontal="general" vertical="bottom" textRotation="0" wrapText="false" indent="0" shrinkToFit="false"/>
    </xf>
    <xf numFmtId="164" fontId="11" fillId="6" borderId="3" applyFont="true" applyBorder="tru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25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7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23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4" xfId="23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1"/>
    <cellStyle name="Excel Built-in Bad" xfId="22"/>
    <cellStyle name="Excel Built-in Input" xfId="23"/>
    <cellStyle name="Excel Built-in Note" xfId="24"/>
    <cellStyle name="Excel Built-in Check Cell" xfId="25"/>
    <cellStyle name="*unknown*" xfId="20" builtinId="8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FA9D6"/>
      <rgbColor rgb="FF9C0006"/>
      <rgbColor rgb="FF006100"/>
      <rgbColor rgb="FF000080"/>
      <rgbColor rgb="FF9C6500"/>
      <rgbColor rgb="FF800080"/>
      <rgbColor rgb="FF0070C0"/>
      <rgbColor rgb="FFB2B2B2"/>
      <rgbColor rgb="FF7F7F7F"/>
      <rgbColor rgb="FF7EB2DB"/>
      <rgbColor rgb="FF5197CC"/>
      <rgbColor rgb="FFFFFFCC"/>
      <rgbColor rgb="FFE8F3FF"/>
      <rgbColor rgb="FF660066"/>
      <rgbColor rgb="FFABCEEA"/>
      <rgbColor rgb="FF0563C1"/>
      <rgbColor rgb="FFBAD7EF"/>
      <rgbColor rgb="FF000080"/>
      <rgbColor rgb="FFFF00FF"/>
      <rgbColor rgb="FFC9E0F4"/>
      <rgbColor rgb="FF8DBCE0"/>
      <rgbColor rgb="FF800080"/>
      <rgbColor rgb="FF800000"/>
      <rgbColor rgb="FF247CBD"/>
      <rgbColor rgb="FF0000FF"/>
      <rgbColor rgb="FF00B0F0"/>
      <rgbColor rgb="FFD8E9F9"/>
      <rgbColor rgb="FFC6EFCE"/>
      <rgbColor rgb="FFFFEB9C"/>
      <rgbColor rgb="FF99CCFF"/>
      <rgbColor rgb="FFFFC7CE"/>
      <rgbColor rgb="FF9CC5E5"/>
      <rgbColor rgb="FFFFCC99"/>
      <rgbColor rgb="FF3385C2"/>
      <rgbColor rgb="FF60A0D1"/>
      <rgbColor rgb="FF92D050"/>
      <rgbColor rgb="FFFFC000"/>
      <rgbColor rgb="FFFF9900"/>
      <rgbColor rgb="FFFF6600"/>
      <rgbColor rgb="FF428EC7"/>
      <rgbColor rgb="FFA5A5A5"/>
      <rgbColor rgb="FF003366"/>
      <rgbColor rgb="FF00B050"/>
      <rgbColor rgb="FF003300"/>
      <rgbColor rgb="FF27413E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B4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3.41"/>
    <col collapsed="false" customWidth="true" hidden="false" outlineLevel="0" max="2" min="2" style="0" width="99.49"/>
  </cols>
  <sheetData>
    <row r="1" customFormat="false" ht="14.9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3.8" hidden="false" customHeight="false" outlineLevel="0" collapsed="false">
      <c r="A3" s="0" t="s">
        <v>4</v>
      </c>
      <c r="B3" s="0" t="s">
        <v>5</v>
      </c>
    </row>
    <row r="4" customFormat="false" ht="13.8" hidden="false" customHeight="false" outlineLevel="0" collapsed="false">
      <c r="A4" s="0" t="s">
        <v>6</v>
      </c>
      <c r="B4" s="0" t="s">
        <v>7</v>
      </c>
    </row>
    <row r="5" customFormat="false" ht="13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3.8" hidden="false" customHeight="false" outlineLevel="0" collapsed="false">
      <c r="A9" s="0" t="s">
        <v>16</v>
      </c>
      <c r="B9" s="1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3.8" hidden="false" customHeight="false" outlineLevel="0" collapsed="false">
      <c r="A12" s="0" t="s">
        <v>22</v>
      </c>
      <c r="B12" s="1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B4 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29.72"/>
    <col collapsed="false" customWidth="true" hidden="false" outlineLevel="0" max="3" min="3" style="0" width="27.57"/>
    <col collapsed="false" customWidth="false" hidden="false" outlineLevel="0" max="1024" min="65" style="1" width="8.53"/>
  </cols>
  <sheetData>
    <row r="1" customFormat="false" ht="1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</row>
    <row r="2" customFormat="false" ht="15" hidden="false" customHeight="false" outlineLevel="0" collapsed="false">
      <c r="A2" s="0" t="s">
        <v>30</v>
      </c>
      <c r="B2" s="2" t="s">
        <v>31</v>
      </c>
      <c r="C2" s="2" t="s">
        <v>32</v>
      </c>
    </row>
    <row r="3" customFormat="false" ht="15" hidden="false" customHeight="false" outlineLevel="0" collapsed="false">
      <c r="A3" s="0" t="s">
        <v>33</v>
      </c>
      <c r="B3" s="0" t="s">
        <v>31</v>
      </c>
      <c r="C3" s="0" t="s">
        <v>31</v>
      </c>
    </row>
    <row r="4" customFormat="false" ht="15" hidden="false" customHeight="false" outlineLevel="0" collapsed="false">
      <c r="A4" s="0" t="s">
        <v>34</v>
      </c>
      <c r="B4" s="0" t="s">
        <v>35</v>
      </c>
      <c r="C4" s="0" t="s">
        <v>35</v>
      </c>
    </row>
    <row r="5" customFormat="false" ht="15" hidden="false" customHeight="false" outlineLevel="0" collapsed="false">
      <c r="A5" s="0" t="s">
        <v>36</v>
      </c>
      <c r="B5" s="0" t="s">
        <v>31</v>
      </c>
      <c r="C5" s="0" t="s">
        <v>31</v>
      </c>
      <c r="D5" s="0" t="s">
        <v>37</v>
      </c>
    </row>
    <row r="6" customFormat="false" ht="15" hidden="false" customHeight="false" outlineLevel="0" collapsed="false">
      <c r="A6" s="0" t="s">
        <v>38</v>
      </c>
      <c r="B6" s="0" t="s">
        <v>31</v>
      </c>
      <c r="C6" s="0" t="s">
        <v>31</v>
      </c>
      <c r="D6" s="0" t="s">
        <v>37</v>
      </c>
    </row>
    <row r="7" customFormat="false" ht="15" hidden="false" customHeight="false" outlineLevel="0" collapsed="false">
      <c r="A7" s="0" t="s">
        <v>39</v>
      </c>
      <c r="B7" s="3" t="s">
        <v>31</v>
      </c>
      <c r="C7" s="3" t="s">
        <v>35</v>
      </c>
    </row>
    <row r="8" customFormat="false" ht="15" hidden="false" customHeight="false" outlineLevel="0" collapsed="false">
      <c r="A8" s="0" t="s">
        <v>40</v>
      </c>
      <c r="B8" s="0" t="s">
        <v>35</v>
      </c>
      <c r="C8" s="0" t="s">
        <v>35</v>
      </c>
    </row>
    <row r="9" customFormat="false" ht="15" hidden="false" customHeight="false" outlineLevel="0" collapsed="false">
      <c r="A9" s="0" t="s">
        <v>41</v>
      </c>
      <c r="B9" s="0" t="s">
        <v>31</v>
      </c>
      <c r="C9" s="0" t="s">
        <v>31</v>
      </c>
    </row>
    <row r="10" customFormat="false" ht="15" hidden="false" customHeight="false" outlineLevel="0" collapsed="false">
      <c r="A10" s="0" t="s">
        <v>42</v>
      </c>
      <c r="B10" s="0" t="s">
        <v>31</v>
      </c>
      <c r="C10" s="0" t="s">
        <v>31</v>
      </c>
    </row>
    <row r="11" customFormat="false" ht="15" hidden="false" customHeight="false" outlineLevel="0" collapsed="false">
      <c r="A11" s="0" t="s">
        <v>43</v>
      </c>
      <c r="B11" s="0" t="s">
        <v>31</v>
      </c>
      <c r="C11" s="0" t="s">
        <v>31</v>
      </c>
    </row>
    <row r="12" customFormat="false" ht="15" hidden="false" customHeight="false" outlineLevel="0" collapsed="false">
      <c r="A12" s="0" t="s">
        <v>44</v>
      </c>
      <c r="B12" s="1" t="s">
        <v>31</v>
      </c>
      <c r="C12" s="1" t="s">
        <v>31</v>
      </c>
      <c r="D12" s="1" t="s">
        <v>37</v>
      </c>
    </row>
    <row r="13" customFormat="false" ht="15" hidden="false" customHeight="false" outlineLevel="0" collapsed="false">
      <c r="A13" s="0" t="s">
        <v>45</v>
      </c>
      <c r="B13" s="3" t="s">
        <v>31</v>
      </c>
      <c r="C13" s="3" t="s">
        <v>35</v>
      </c>
    </row>
    <row r="14" customFormat="false" ht="15" hidden="false" customHeight="false" outlineLevel="0" collapsed="false">
      <c r="A14" s="0" t="s">
        <v>46</v>
      </c>
      <c r="B14" s="0" t="s">
        <v>31</v>
      </c>
      <c r="C14" s="0" t="s">
        <v>31</v>
      </c>
    </row>
    <row r="15" customFormat="false" ht="15" hidden="false" customHeight="false" outlineLevel="0" collapsed="false">
      <c r="A15" s="0" t="s">
        <v>47</v>
      </c>
      <c r="B15" s="0" t="s">
        <v>35</v>
      </c>
      <c r="C15" s="0" t="s">
        <v>35</v>
      </c>
    </row>
    <row r="16" customFormat="false" ht="15" hidden="false" customHeight="false" outlineLevel="0" collapsed="false">
      <c r="A16" s="0" t="s">
        <v>48</v>
      </c>
      <c r="B16" s="0" t="s">
        <v>31</v>
      </c>
      <c r="C16" s="0" t="s">
        <v>31</v>
      </c>
    </row>
    <row r="17" customFormat="false" ht="15" hidden="false" customHeight="false" outlineLevel="0" collapsed="false">
      <c r="A17" s="0" t="s">
        <v>49</v>
      </c>
      <c r="B17" s="0" t="s">
        <v>31</v>
      </c>
      <c r="C17" s="0" t="s">
        <v>31</v>
      </c>
    </row>
    <row r="18" customFormat="false" ht="15" hidden="false" customHeight="false" outlineLevel="0" collapsed="false">
      <c r="A18" s="0" t="s">
        <v>50</v>
      </c>
      <c r="B18" s="0" t="s">
        <v>31</v>
      </c>
      <c r="C18" s="0" t="s">
        <v>31</v>
      </c>
    </row>
    <row r="19" customFormat="false" ht="15" hidden="false" customHeight="false" outlineLevel="0" collapsed="false">
      <c r="A19" s="0" t="s">
        <v>51</v>
      </c>
      <c r="B19" s="0" t="s">
        <v>31</v>
      </c>
      <c r="C19" s="0" t="s">
        <v>31</v>
      </c>
    </row>
    <row r="20" customFormat="false" ht="15" hidden="false" customHeight="false" outlineLevel="0" collapsed="false">
      <c r="A20" s="0" t="s">
        <v>52</v>
      </c>
      <c r="B20" s="2" t="s">
        <v>32</v>
      </c>
      <c r="C20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B4 A1"/>
    </sheetView>
  </sheetViews>
  <sheetFormatPr defaultColWidth="8.5390625" defaultRowHeight="15" zeroHeight="false" outlineLevelRow="0" outlineLevelCol="0"/>
  <cols>
    <col collapsed="false" customWidth="false" hidden="false" outlineLevel="0" max="1024" min="65" style="1" width="8.53"/>
  </cols>
  <sheetData>
    <row r="1" customFormat="false" ht="15" hidden="false" customHeight="false" outlineLevel="0" collapsed="false">
      <c r="A1" s="0" t="s">
        <v>53</v>
      </c>
      <c r="B1" s="0" t="s">
        <v>54</v>
      </c>
    </row>
    <row r="2" customFormat="false" ht="15" hidden="false" customHeight="false" outlineLevel="0" collapsed="false">
      <c r="A2" s="0" t="s">
        <v>55</v>
      </c>
      <c r="B2" s="0" t="s">
        <v>56</v>
      </c>
    </row>
    <row r="3" customFormat="false" ht="15" hidden="false" customHeight="false" outlineLevel="0" collapsed="false">
      <c r="A3" s="0" t="s">
        <v>57</v>
      </c>
      <c r="B3" s="0" t="s">
        <v>58</v>
      </c>
    </row>
    <row r="4" customFormat="false" ht="15" hidden="false" customHeight="false" outlineLevel="0" collapsed="false">
      <c r="A4" s="0" t="s">
        <v>59</v>
      </c>
      <c r="B4" s="0" t="s">
        <v>60</v>
      </c>
    </row>
    <row r="5" customFormat="false" ht="15" hidden="false" customHeight="false" outlineLevel="0" collapsed="false">
      <c r="A5" s="0" t="s">
        <v>61</v>
      </c>
      <c r="B5" s="0" t="s">
        <v>62</v>
      </c>
    </row>
    <row r="6" customFormat="false" ht="15" hidden="false" customHeight="false" outlineLevel="0" collapsed="false">
      <c r="A6" s="0" t="s">
        <v>63</v>
      </c>
      <c r="B6" s="0" t="s">
        <v>64</v>
      </c>
    </row>
    <row r="7" customFormat="false" ht="15" hidden="false" customHeight="false" outlineLevel="0" collapsed="false">
      <c r="A7" s="0" t="s">
        <v>65</v>
      </c>
      <c r="B7" s="0" t="s">
        <v>66</v>
      </c>
    </row>
    <row r="8" customFormat="false" ht="15" hidden="false" customHeight="false" outlineLevel="0" collapsed="false">
      <c r="A8" s="0" t="s">
        <v>67</v>
      </c>
      <c r="B8" s="0" t="s">
        <v>68</v>
      </c>
    </row>
    <row r="9" customFormat="false" ht="15" hidden="false" customHeight="false" outlineLevel="0" collapsed="false">
      <c r="A9" s="0" t="s">
        <v>69</v>
      </c>
      <c r="B9" s="0" t="s">
        <v>70</v>
      </c>
    </row>
    <row r="10" customFormat="false" ht="15" hidden="false" customHeight="false" outlineLevel="0" collapsed="false">
      <c r="A10" s="0" t="s">
        <v>71</v>
      </c>
      <c r="B10" s="0" t="s">
        <v>72</v>
      </c>
    </row>
    <row r="11" customFormat="false" ht="15" hidden="false" customHeight="false" outlineLevel="0" collapsed="false">
      <c r="A11" s="0" t="s">
        <v>73</v>
      </c>
      <c r="B11" s="0" t="s">
        <v>74</v>
      </c>
    </row>
    <row r="12" customFormat="false" ht="15" hidden="false" customHeight="false" outlineLevel="0" collapsed="false">
      <c r="A12" s="0" t="s">
        <v>75</v>
      </c>
      <c r="B12" s="0" t="s">
        <v>76</v>
      </c>
    </row>
    <row r="13" customFormat="false" ht="15" hidden="false" customHeight="false" outlineLevel="0" collapsed="false">
      <c r="A13" s="0" t="s">
        <v>77</v>
      </c>
      <c r="B13" s="0" t="s">
        <v>78</v>
      </c>
    </row>
    <row r="14" customFormat="false" ht="15" hidden="false" customHeight="false" outlineLevel="0" collapsed="false">
      <c r="A14" s="0" t="s">
        <v>79</v>
      </c>
      <c r="B14" s="0" t="s">
        <v>80</v>
      </c>
    </row>
    <row r="15" customFormat="false" ht="15" hidden="false" customHeight="false" outlineLevel="0" collapsed="false">
      <c r="A15" s="0" t="s">
        <v>81</v>
      </c>
      <c r="B15" s="0" t="s">
        <v>82</v>
      </c>
    </row>
    <row r="16" customFormat="false" ht="15" hidden="false" customHeight="false" outlineLevel="0" collapsed="false">
      <c r="A16" s="0" t="s">
        <v>83</v>
      </c>
      <c r="B16" s="0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B4 A1"/>
    </sheetView>
  </sheetViews>
  <sheetFormatPr defaultColWidth="8.5390625" defaultRowHeight="15" zeroHeight="false" outlineLevelRow="0" outlineLevelCol="0"/>
  <cols>
    <col collapsed="false" customWidth="false" hidden="false" outlineLevel="0" max="1024" min="65" style="1" width="8.53"/>
  </cols>
  <sheetData>
    <row r="1" customFormat="false" ht="15" hidden="false" customHeight="false" outlineLevel="0" collapsed="false">
      <c r="B1" s="0" t="s">
        <v>85</v>
      </c>
      <c r="C1" s="0" t="s">
        <v>86</v>
      </c>
    </row>
    <row r="2" customFormat="false" ht="15" hidden="false" customHeight="false" outlineLevel="0" collapsed="false">
      <c r="B2" s="0" t="n">
        <v>0</v>
      </c>
      <c r="C2" s="4"/>
      <c r="D2" s="5" t="n">
        <v>1</v>
      </c>
      <c r="E2" s="5" t="n">
        <v>2</v>
      </c>
      <c r="F2" s="5" t="n">
        <v>3</v>
      </c>
      <c r="G2" s="5" t="n">
        <v>4</v>
      </c>
      <c r="H2" s="5" t="n">
        <v>5</v>
      </c>
      <c r="I2" s="5" t="n">
        <v>6</v>
      </c>
      <c r="J2" s="5" t="n">
        <v>7</v>
      </c>
      <c r="K2" s="5" t="n">
        <v>8</v>
      </c>
      <c r="L2" s="5" t="n">
        <v>9</v>
      </c>
      <c r="M2" s="5" t="n">
        <v>10</v>
      </c>
      <c r="N2" s="5" t="n">
        <v>11</v>
      </c>
      <c r="O2" s="5" t="n">
        <v>12</v>
      </c>
    </row>
    <row r="3" customFormat="false" ht="15" hidden="false" customHeight="true" outlineLevel="0" collapsed="false">
      <c r="C3" s="5" t="s">
        <v>87</v>
      </c>
      <c r="D3" s="6" t="n">
        <v>0.128</v>
      </c>
      <c r="E3" s="7" t="n">
        <v>0.185</v>
      </c>
      <c r="F3" s="8" t="n">
        <v>0.117</v>
      </c>
      <c r="G3" s="6" t="n">
        <v>0.12</v>
      </c>
      <c r="H3" s="6" t="n">
        <v>0.119</v>
      </c>
      <c r="I3" s="8" t="n">
        <v>0.118</v>
      </c>
      <c r="J3" s="8" t="n">
        <v>0.118</v>
      </c>
      <c r="K3" s="8" t="n">
        <v>0.118</v>
      </c>
      <c r="L3" s="9" t="n">
        <v>0.167</v>
      </c>
      <c r="M3" s="8" t="n">
        <v>0.119</v>
      </c>
      <c r="N3" s="6" t="n">
        <v>0.121</v>
      </c>
      <c r="O3" s="10" t="n">
        <v>0.136</v>
      </c>
      <c r="P3" s="11" t="n">
        <v>490</v>
      </c>
    </row>
    <row r="4" customFormat="false" ht="15" hidden="false" customHeight="false" outlineLevel="0" collapsed="false">
      <c r="C4" s="5"/>
      <c r="D4" s="12" t="n">
        <v>0.099</v>
      </c>
      <c r="E4" s="13" t="n">
        <v>0.086</v>
      </c>
      <c r="F4" s="13" t="n">
        <v>0.089</v>
      </c>
      <c r="G4" s="14" t="n">
        <v>0.09</v>
      </c>
      <c r="H4" s="14" t="n">
        <v>0.091</v>
      </c>
      <c r="I4" s="13" t="n">
        <v>0.088</v>
      </c>
      <c r="J4" s="14" t="n">
        <v>0.09</v>
      </c>
      <c r="K4" s="14" t="n">
        <v>0.091</v>
      </c>
      <c r="L4" s="15" t="n">
        <v>0.138</v>
      </c>
      <c r="M4" s="14" t="n">
        <v>0.091</v>
      </c>
      <c r="N4" s="14" t="n">
        <v>0.093</v>
      </c>
      <c r="O4" s="16" t="n">
        <v>0.105</v>
      </c>
      <c r="P4" s="11" t="n">
        <v>750</v>
      </c>
    </row>
    <row r="5" customFormat="false" ht="15" hidden="false" customHeight="true" outlineLevel="0" collapsed="false">
      <c r="C5" s="5" t="s">
        <v>88</v>
      </c>
      <c r="D5" s="6" t="n">
        <v>0.126</v>
      </c>
      <c r="E5" s="8" t="n">
        <v>0.117</v>
      </c>
      <c r="F5" s="6" t="n">
        <v>0.123</v>
      </c>
      <c r="G5" s="6" t="n">
        <v>0.127</v>
      </c>
      <c r="H5" s="6" t="n">
        <v>0.129</v>
      </c>
      <c r="I5" s="6" t="n">
        <v>0.121</v>
      </c>
      <c r="J5" s="6" t="n">
        <v>0.121</v>
      </c>
      <c r="K5" s="17" t="n">
        <v>0.212</v>
      </c>
      <c r="L5" s="6" t="n">
        <v>0.124</v>
      </c>
      <c r="M5" s="6" t="n">
        <v>0.126</v>
      </c>
      <c r="N5" s="6" t="n">
        <v>0.12</v>
      </c>
      <c r="O5" s="6" t="n">
        <v>0.125</v>
      </c>
      <c r="P5" s="11" t="n">
        <v>490</v>
      </c>
    </row>
    <row r="6" customFormat="false" ht="15" hidden="false" customHeight="false" outlineLevel="0" collapsed="false">
      <c r="C6" s="5"/>
      <c r="D6" s="18" t="n">
        <v>0.096</v>
      </c>
      <c r="E6" s="14" t="n">
        <v>0.091</v>
      </c>
      <c r="F6" s="14" t="n">
        <v>0.093</v>
      </c>
      <c r="G6" s="18" t="n">
        <v>0.095</v>
      </c>
      <c r="H6" s="14" t="n">
        <v>0.092</v>
      </c>
      <c r="I6" s="14" t="n">
        <v>0.092</v>
      </c>
      <c r="J6" s="14" t="n">
        <v>0.093</v>
      </c>
      <c r="K6" s="14" t="n">
        <v>0.093</v>
      </c>
      <c r="L6" s="18" t="n">
        <v>0.095</v>
      </c>
      <c r="M6" s="18" t="n">
        <v>0.096</v>
      </c>
      <c r="N6" s="14" t="n">
        <v>0.09</v>
      </c>
      <c r="O6" s="18" t="n">
        <v>0.095</v>
      </c>
      <c r="P6" s="11" t="n">
        <v>750</v>
      </c>
    </row>
    <row r="7" customFormat="false" ht="15" hidden="false" customHeight="true" outlineLevel="0" collapsed="false">
      <c r="C7" s="5" t="s">
        <v>89</v>
      </c>
      <c r="D7" s="6" t="n">
        <v>0.126</v>
      </c>
      <c r="E7" s="6" t="n">
        <v>0.125</v>
      </c>
      <c r="F7" s="6" t="n">
        <v>0.122</v>
      </c>
      <c r="G7" s="19" t="n">
        <v>0.257</v>
      </c>
      <c r="H7" s="6" t="n">
        <v>0.121</v>
      </c>
      <c r="I7" s="6" t="n">
        <v>0.128</v>
      </c>
      <c r="J7" s="6" t="n">
        <v>0.122</v>
      </c>
      <c r="K7" s="6" t="n">
        <v>0.125</v>
      </c>
      <c r="L7" s="20" t="n">
        <v>0.155</v>
      </c>
      <c r="M7" s="8" t="n">
        <v>0.118</v>
      </c>
      <c r="N7" s="8" t="n">
        <v>0.117</v>
      </c>
      <c r="O7" s="6" t="n">
        <v>0.128</v>
      </c>
      <c r="P7" s="11" t="n">
        <v>490</v>
      </c>
    </row>
    <row r="8" customFormat="false" ht="15" hidden="false" customHeight="false" outlineLevel="0" collapsed="false">
      <c r="C8" s="5"/>
      <c r="D8" s="18" t="n">
        <v>0.095</v>
      </c>
      <c r="E8" s="13" t="n">
        <v>0.088</v>
      </c>
      <c r="F8" s="18" t="n">
        <v>0.093</v>
      </c>
      <c r="G8" s="18" t="n">
        <v>0.095</v>
      </c>
      <c r="H8" s="14" t="n">
        <v>0.092</v>
      </c>
      <c r="I8" s="18" t="n">
        <v>0.095</v>
      </c>
      <c r="J8" s="14" t="n">
        <v>0.091</v>
      </c>
      <c r="K8" s="18" t="n">
        <v>0.095</v>
      </c>
      <c r="L8" s="21" t="n">
        <v>0.125</v>
      </c>
      <c r="M8" s="14" t="n">
        <v>0.09</v>
      </c>
      <c r="N8" s="14" t="n">
        <v>0.09</v>
      </c>
      <c r="O8" s="12" t="n">
        <v>0.099</v>
      </c>
      <c r="P8" s="11" t="n">
        <v>750</v>
      </c>
    </row>
    <row r="9" customFormat="false" ht="15" hidden="false" customHeight="true" outlineLevel="0" collapsed="false">
      <c r="C9" s="5" t="s">
        <v>90</v>
      </c>
      <c r="D9" s="6" t="n">
        <v>0.126</v>
      </c>
      <c r="E9" s="8" t="n">
        <v>0.116</v>
      </c>
      <c r="F9" s="6" t="n">
        <v>0.122</v>
      </c>
      <c r="G9" s="6" t="n">
        <v>0.125</v>
      </c>
      <c r="H9" s="6" t="n">
        <v>0.122</v>
      </c>
      <c r="I9" s="6" t="n">
        <v>0.13</v>
      </c>
      <c r="J9" s="6" t="n">
        <v>0.125</v>
      </c>
      <c r="K9" s="6" t="n">
        <v>0.121</v>
      </c>
      <c r="L9" s="6" t="n">
        <v>0.124</v>
      </c>
      <c r="M9" s="6" t="n">
        <v>0.124</v>
      </c>
      <c r="N9" s="6" t="n">
        <v>0.123</v>
      </c>
      <c r="O9" s="6" t="n">
        <v>0.124</v>
      </c>
      <c r="P9" s="11" t="n">
        <v>490</v>
      </c>
    </row>
    <row r="10" customFormat="false" ht="15" hidden="false" customHeight="false" outlineLevel="0" collapsed="false">
      <c r="C10" s="5"/>
      <c r="D10" s="18" t="n">
        <v>0.096</v>
      </c>
      <c r="E10" s="13" t="n">
        <v>0.089</v>
      </c>
      <c r="F10" s="18" t="n">
        <v>0.093</v>
      </c>
      <c r="G10" s="12" t="n">
        <v>0.097</v>
      </c>
      <c r="H10" s="14" t="n">
        <v>0.091</v>
      </c>
      <c r="I10" s="12" t="n">
        <v>0.098</v>
      </c>
      <c r="J10" s="18" t="n">
        <v>0.094</v>
      </c>
      <c r="K10" s="14" t="n">
        <v>0.09</v>
      </c>
      <c r="L10" s="14" t="n">
        <v>0.092</v>
      </c>
      <c r="M10" s="18" t="n">
        <v>0.095</v>
      </c>
      <c r="N10" s="18" t="n">
        <v>0.095</v>
      </c>
      <c r="O10" s="14" t="n">
        <v>0.093</v>
      </c>
      <c r="P10" s="11" t="n">
        <v>750</v>
      </c>
    </row>
    <row r="11" customFormat="false" ht="15" hidden="false" customHeight="true" outlineLevel="0" collapsed="false">
      <c r="C11" s="5" t="s">
        <v>91</v>
      </c>
      <c r="D11" s="6" t="n">
        <v>0.121</v>
      </c>
      <c r="E11" s="8" t="n">
        <v>0.11</v>
      </c>
      <c r="F11" s="8" t="n">
        <v>0.118</v>
      </c>
      <c r="G11" s="10" t="n">
        <v>0.131</v>
      </c>
      <c r="H11" s="8" t="n">
        <v>0.117</v>
      </c>
      <c r="I11" s="6" t="n">
        <v>0.121</v>
      </c>
      <c r="J11" s="6" t="n">
        <v>0.124</v>
      </c>
      <c r="K11" s="6" t="n">
        <v>0.12</v>
      </c>
      <c r="L11" s="6" t="n">
        <v>0.12</v>
      </c>
      <c r="M11" s="8" t="n">
        <v>0.117</v>
      </c>
      <c r="N11" s="8" t="n">
        <v>0.115</v>
      </c>
      <c r="O11" s="6" t="n">
        <v>0.124</v>
      </c>
      <c r="P11" s="11" t="n">
        <v>490</v>
      </c>
    </row>
    <row r="12" customFormat="false" ht="15" hidden="false" customHeight="false" outlineLevel="0" collapsed="false">
      <c r="C12" s="5"/>
      <c r="D12" s="18" t="n">
        <v>0.093</v>
      </c>
      <c r="E12" s="13" t="n">
        <v>0.087</v>
      </c>
      <c r="F12" s="14" t="n">
        <v>0.093</v>
      </c>
      <c r="G12" s="18" t="n">
        <v>0.093</v>
      </c>
      <c r="H12" s="13" t="n">
        <v>0.089</v>
      </c>
      <c r="I12" s="14" t="n">
        <v>0.092</v>
      </c>
      <c r="J12" s="18" t="n">
        <v>0.094</v>
      </c>
      <c r="K12" s="14" t="n">
        <v>0.091</v>
      </c>
      <c r="L12" s="14" t="n">
        <v>0.09</v>
      </c>
      <c r="M12" s="13" t="n">
        <v>0.089</v>
      </c>
      <c r="N12" s="14" t="n">
        <v>0.09</v>
      </c>
      <c r="O12" s="18" t="n">
        <v>0.094</v>
      </c>
      <c r="P12" s="11" t="n">
        <v>750</v>
      </c>
    </row>
    <row r="13" customFormat="false" ht="15" hidden="false" customHeight="true" outlineLevel="0" collapsed="false">
      <c r="C13" s="5" t="s">
        <v>92</v>
      </c>
      <c r="D13" s="6" t="n">
        <v>0.125</v>
      </c>
      <c r="E13" s="8" t="n">
        <v>0.11</v>
      </c>
      <c r="F13" s="6" t="n">
        <v>0.122</v>
      </c>
      <c r="G13" s="8" t="n">
        <v>0.117</v>
      </c>
      <c r="H13" s="6" t="n">
        <v>0.12</v>
      </c>
      <c r="I13" s="6" t="n">
        <v>0.122</v>
      </c>
      <c r="J13" s="6" t="n">
        <v>0.121</v>
      </c>
      <c r="K13" s="6" t="n">
        <v>0.125</v>
      </c>
      <c r="L13" s="6" t="n">
        <v>0.126</v>
      </c>
      <c r="M13" s="8" t="n">
        <v>0.117</v>
      </c>
      <c r="N13" s="8" t="n">
        <v>0.116</v>
      </c>
      <c r="O13" s="6" t="n">
        <v>0.121</v>
      </c>
      <c r="P13" s="11" t="n">
        <v>490</v>
      </c>
    </row>
    <row r="14" customFormat="false" ht="15" hidden="false" customHeight="false" outlineLevel="0" collapsed="false">
      <c r="C14" s="5"/>
      <c r="D14" s="12" t="n">
        <v>0.097</v>
      </c>
      <c r="E14" s="13" t="n">
        <v>0.087</v>
      </c>
      <c r="F14" s="18" t="n">
        <v>0.096</v>
      </c>
      <c r="G14" s="14" t="n">
        <v>0.091</v>
      </c>
      <c r="H14" s="14" t="n">
        <v>0.092</v>
      </c>
      <c r="I14" s="18" t="n">
        <v>0.093</v>
      </c>
      <c r="J14" s="14" t="n">
        <v>0.091</v>
      </c>
      <c r="K14" s="18" t="n">
        <v>0.094</v>
      </c>
      <c r="L14" s="18" t="n">
        <v>0.095</v>
      </c>
      <c r="M14" s="13" t="n">
        <v>0.089</v>
      </c>
      <c r="N14" s="13" t="n">
        <v>0.089</v>
      </c>
      <c r="O14" s="14" t="n">
        <v>0.091</v>
      </c>
      <c r="P14" s="11" t="n">
        <v>750</v>
      </c>
    </row>
    <row r="15" customFormat="false" ht="15" hidden="false" customHeight="true" outlineLevel="0" collapsed="false">
      <c r="C15" s="5" t="s">
        <v>93</v>
      </c>
      <c r="D15" s="6" t="n">
        <v>0.122</v>
      </c>
      <c r="E15" s="8" t="n">
        <v>0.108</v>
      </c>
      <c r="F15" s="8" t="n">
        <v>0.114</v>
      </c>
      <c r="G15" s="6" t="n">
        <v>0.126</v>
      </c>
      <c r="H15" s="8" t="n">
        <v>0.112</v>
      </c>
      <c r="I15" s="8" t="n">
        <v>0.118</v>
      </c>
      <c r="J15" s="6" t="n">
        <v>0.125</v>
      </c>
      <c r="K15" s="6" t="n">
        <v>0.12</v>
      </c>
      <c r="L15" s="6" t="n">
        <v>0.121</v>
      </c>
      <c r="M15" s="8" t="n">
        <v>0.116</v>
      </c>
      <c r="N15" s="8" t="n">
        <v>0.116</v>
      </c>
      <c r="O15" s="6" t="n">
        <v>0.119</v>
      </c>
      <c r="P15" s="11" t="n">
        <v>490</v>
      </c>
    </row>
    <row r="16" customFormat="false" ht="15" hidden="false" customHeight="false" outlineLevel="0" collapsed="false">
      <c r="C16" s="5"/>
      <c r="D16" s="18" t="n">
        <v>0.094</v>
      </c>
      <c r="E16" s="13" t="n">
        <v>0.086</v>
      </c>
      <c r="F16" s="14" t="n">
        <v>0.09</v>
      </c>
      <c r="G16" s="12" t="n">
        <v>0.099</v>
      </c>
      <c r="H16" s="13" t="n">
        <v>0.088</v>
      </c>
      <c r="I16" s="14" t="n">
        <v>0.09</v>
      </c>
      <c r="J16" s="18" t="n">
        <v>0.094</v>
      </c>
      <c r="K16" s="14" t="n">
        <v>0.093</v>
      </c>
      <c r="L16" s="14" t="n">
        <v>0.093</v>
      </c>
      <c r="M16" s="14" t="n">
        <v>0.089</v>
      </c>
      <c r="N16" s="14" t="n">
        <v>0.089</v>
      </c>
      <c r="O16" s="14" t="n">
        <v>0.091</v>
      </c>
      <c r="P16" s="11" t="n">
        <v>750</v>
      </c>
    </row>
    <row r="17" customFormat="false" ht="15" hidden="false" customHeight="true" outlineLevel="0" collapsed="false">
      <c r="C17" s="5" t="s">
        <v>94</v>
      </c>
      <c r="D17" s="8" t="n">
        <v>0.116</v>
      </c>
      <c r="E17" s="8" t="n">
        <v>0.115</v>
      </c>
      <c r="F17" s="8" t="n">
        <v>0.118</v>
      </c>
      <c r="G17" s="6" t="n">
        <v>0.123</v>
      </c>
      <c r="H17" s="6" t="n">
        <v>0.129</v>
      </c>
      <c r="I17" s="19" t="n">
        <v>0.264</v>
      </c>
      <c r="J17" s="6" t="n">
        <v>0.129</v>
      </c>
      <c r="K17" s="6" t="n">
        <v>0.124</v>
      </c>
      <c r="L17" s="6" t="n">
        <v>0.126</v>
      </c>
      <c r="M17" s="20" t="n">
        <v>0.153</v>
      </c>
      <c r="N17" s="22" t="n">
        <v>0.144</v>
      </c>
      <c r="O17" s="6" t="n">
        <v>0.123</v>
      </c>
      <c r="P17" s="11" t="n">
        <v>490</v>
      </c>
    </row>
    <row r="18" customFormat="false" ht="15" hidden="false" customHeight="false" outlineLevel="0" collapsed="false">
      <c r="C18" s="5"/>
      <c r="D18" s="13" t="n">
        <v>0.089</v>
      </c>
      <c r="E18" s="13" t="n">
        <v>0.088</v>
      </c>
      <c r="F18" s="13" t="n">
        <v>0.089</v>
      </c>
      <c r="G18" s="14" t="n">
        <v>0.093</v>
      </c>
      <c r="H18" s="14" t="n">
        <v>0.091</v>
      </c>
      <c r="I18" s="14" t="n">
        <v>0.092</v>
      </c>
      <c r="J18" s="18" t="n">
        <v>0.095</v>
      </c>
      <c r="K18" s="14" t="n">
        <v>0.091</v>
      </c>
      <c r="L18" s="14" t="n">
        <v>0.092</v>
      </c>
      <c r="M18" s="23" t="n">
        <v>0.12</v>
      </c>
      <c r="N18" s="24" t="n">
        <v>0.114</v>
      </c>
      <c r="O18" s="14" t="n">
        <v>0.091</v>
      </c>
      <c r="P18" s="11" t="n">
        <v>750</v>
      </c>
    </row>
    <row r="21" customFormat="false" ht="15" hidden="false" customHeight="false" outlineLevel="0" collapsed="false">
      <c r="Q21" s="0" t="s">
        <v>95</v>
      </c>
    </row>
    <row r="22" customFormat="false" ht="15" hidden="false" customHeight="false" outlineLevel="0" collapsed="false">
      <c r="A22" s="25"/>
      <c r="B22" s="0" t="n">
        <v>72</v>
      </c>
      <c r="C22" s="4"/>
      <c r="D22" s="5" t="n">
        <v>1</v>
      </c>
      <c r="E22" s="5" t="n">
        <v>2</v>
      </c>
      <c r="F22" s="5" t="n">
        <v>3</v>
      </c>
      <c r="G22" s="5" t="n">
        <v>4</v>
      </c>
      <c r="H22" s="5" t="n">
        <v>5</v>
      </c>
      <c r="I22" s="5" t="n">
        <v>6</v>
      </c>
      <c r="J22" s="5" t="n">
        <v>7</v>
      </c>
      <c r="K22" s="5" t="n">
        <v>8</v>
      </c>
      <c r="L22" s="5" t="n">
        <v>9</v>
      </c>
      <c r="M22" s="5" t="n">
        <v>10</v>
      </c>
      <c r="N22" s="5" t="n">
        <v>11</v>
      </c>
      <c r="O22" s="5" t="n">
        <v>12</v>
      </c>
      <c r="Q22" s="4"/>
      <c r="R22" s="5" t="n">
        <v>1</v>
      </c>
      <c r="S22" s="5" t="n">
        <v>2</v>
      </c>
      <c r="T22" s="5" t="n">
        <v>3</v>
      </c>
      <c r="U22" s="5" t="n">
        <v>4</v>
      </c>
      <c r="V22" s="5" t="n">
        <v>5</v>
      </c>
      <c r="W22" s="5" t="n">
        <v>6</v>
      </c>
      <c r="X22" s="5" t="n">
        <v>7</v>
      </c>
      <c r="Y22" s="5" t="n">
        <v>8</v>
      </c>
      <c r="Z22" s="5" t="n">
        <v>9</v>
      </c>
      <c r="AA22" s="5" t="n">
        <v>10</v>
      </c>
      <c r="AB22" s="5" t="n">
        <v>11</v>
      </c>
      <c r="AC22" s="5" t="n">
        <v>12</v>
      </c>
    </row>
    <row r="23" customFormat="false" ht="15" hidden="false" customHeight="true" outlineLevel="0" collapsed="false">
      <c r="C23" s="5" t="s">
        <v>87</v>
      </c>
      <c r="D23" s="8" t="n">
        <v>0.145</v>
      </c>
      <c r="E23" s="10" t="n">
        <v>0.415</v>
      </c>
      <c r="F23" s="8" t="n">
        <v>0.153</v>
      </c>
      <c r="G23" s="8" t="n">
        <v>0.154</v>
      </c>
      <c r="H23" s="8" t="n">
        <v>0.167</v>
      </c>
      <c r="I23" s="8" t="n">
        <v>0.163</v>
      </c>
      <c r="J23" s="8" t="n">
        <v>0.212</v>
      </c>
      <c r="K23" s="20" t="n">
        <v>0.601</v>
      </c>
      <c r="L23" s="8" t="n">
        <v>0.203</v>
      </c>
      <c r="M23" s="9" t="n">
        <v>0.644</v>
      </c>
      <c r="N23" s="26" t="n">
        <v>0.971</v>
      </c>
      <c r="O23" s="22" t="n">
        <v>0.452</v>
      </c>
      <c r="P23" s="11" t="n">
        <v>490</v>
      </c>
      <c r="Q23" s="27" t="s">
        <v>87</v>
      </c>
      <c r="R23" s="8" t="n">
        <v>0.145</v>
      </c>
      <c r="S23" s="22" t="n">
        <v>0.459</v>
      </c>
      <c r="T23" s="8" t="n">
        <v>0.155</v>
      </c>
      <c r="U23" s="28" t="n">
        <v>1.193</v>
      </c>
      <c r="V23" s="8" t="n">
        <v>0.162</v>
      </c>
      <c r="W23" s="29" t="n">
        <v>1.265</v>
      </c>
      <c r="X23" s="8" t="n">
        <v>0.215</v>
      </c>
      <c r="Y23" s="20" t="n">
        <v>0.59</v>
      </c>
      <c r="Z23" s="6" t="n">
        <v>0.235</v>
      </c>
      <c r="AA23" s="9" t="n">
        <v>0.701</v>
      </c>
      <c r="AB23" s="26" t="n">
        <v>0.96</v>
      </c>
      <c r="AC23" s="6" t="n">
        <v>0.234</v>
      </c>
      <c r="AD23" s="11" t="n">
        <v>490</v>
      </c>
    </row>
    <row r="24" customFormat="false" ht="15" hidden="false" customHeight="false" outlineLevel="0" collapsed="false">
      <c r="C24" s="5"/>
      <c r="D24" s="13" t="n">
        <v>0.1</v>
      </c>
      <c r="E24" s="13" t="n">
        <v>0.124</v>
      </c>
      <c r="F24" s="13" t="n">
        <v>0.107</v>
      </c>
      <c r="G24" s="13" t="n">
        <v>0.106</v>
      </c>
      <c r="H24" s="13" t="n">
        <v>0.118</v>
      </c>
      <c r="I24" s="13" t="n">
        <v>0.098</v>
      </c>
      <c r="J24" s="14" t="n">
        <v>0.148</v>
      </c>
      <c r="K24" s="24" t="n">
        <v>0.377</v>
      </c>
      <c r="L24" s="14" t="n">
        <v>0.139</v>
      </c>
      <c r="M24" s="23" t="n">
        <v>0.436</v>
      </c>
      <c r="N24" s="15" t="n">
        <v>0.593</v>
      </c>
      <c r="O24" s="30" t="n">
        <v>0.334</v>
      </c>
      <c r="P24" s="11" t="n">
        <v>750</v>
      </c>
      <c r="Q24" s="31"/>
      <c r="R24" s="13" t="n">
        <v>0.1</v>
      </c>
      <c r="S24" s="14" t="n">
        <v>0.127</v>
      </c>
      <c r="T24" s="13" t="n">
        <v>0.108</v>
      </c>
      <c r="U24" s="16" t="n">
        <v>0.337</v>
      </c>
      <c r="V24" s="13" t="n">
        <v>0.115</v>
      </c>
      <c r="W24" s="23" t="n">
        <v>0.465</v>
      </c>
      <c r="X24" s="14" t="n">
        <v>0.148</v>
      </c>
      <c r="Y24" s="30" t="n">
        <v>0.375</v>
      </c>
      <c r="Z24" s="14" t="n">
        <v>0.157</v>
      </c>
      <c r="AA24" s="32" t="n">
        <v>0.44</v>
      </c>
      <c r="AB24" s="33" t="n">
        <v>0.606</v>
      </c>
      <c r="AC24" s="18" t="n">
        <v>0.197</v>
      </c>
      <c r="AD24" s="11" t="n">
        <v>750</v>
      </c>
    </row>
    <row r="25" customFormat="false" ht="15" hidden="false" customHeight="true" outlineLevel="0" collapsed="false">
      <c r="C25" s="5" t="s">
        <v>88</v>
      </c>
      <c r="D25" s="8" t="n">
        <v>0.15</v>
      </c>
      <c r="E25" s="7" t="n">
        <v>0.766</v>
      </c>
      <c r="F25" s="9" t="n">
        <v>0.723</v>
      </c>
      <c r="G25" s="8" t="n">
        <v>0.174</v>
      </c>
      <c r="H25" s="8" t="n">
        <v>0.19</v>
      </c>
      <c r="I25" s="8" t="n">
        <v>0.21</v>
      </c>
      <c r="J25" s="6" t="n">
        <v>0.253</v>
      </c>
      <c r="K25" s="17" t="n">
        <v>1.107</v>
      </c>
      <c r="L25" s="6" t="n">
        <v>0.259</v>
      </c>
      <c r="M25" s="6" t="n">
        <v>0.232</v>
      </c>
      <c r="N25" s="34" t="n">
        <v>0.903</v>
      </c>
      <c r="O25" s="7" t="n">
        <v>0.77</v>
      </c>
      <c r="P25" s="11" t="n">
        <v>490</v>
      </c>
      <c r="Q25" s="27" t="s">
        <v>88</v>
      </c>
      <c r="R25" s="8" t="n">
        <v>0.151</v>
      </c>
      <c r="S25" s="9" t="n">
        <v>0.716</v>
      </c>
      <c r="T25" s="20" t="n">
        <v>0.591</v>
      </c>
      <c r="U25" s="8" t="n">
        <v>0.178</v>
      </c>
      <c r="V25" s="8" t="n">
        <v>0.192</v>
      </c>
      <c r="W25" s="29" t="n">
        <v>1.303</v>
      </c>
      <c r="X25" s="6" t="n">
        <v>0.264</v>
      </c>
      <c r="Y25" s="34" t="n">
        <v>0.882</v>
      </c>
      <c r="Z25" s="6" t="n">
        <v>0.255</v>
      </c>
      <c r="AA25" s="6" t="n">
        <v>0.246</v>
      </c>
      <c r="AB25" s="7" t="n">
        <v>0.834</v>
      </c>
      <c r="AC25" s="6" t="n">
        <v>0.313</v>
      </c>
      <c r="AD25" s="11" t="n">
        <v>490</v>
      </c>
    </row>
    <row r="26" customFormat="false" ht="15" hidden="false" customHeight="false" outlineLevel="0" collapsed="false">
      <c r="C26" s="5"/>
      <c r="D26" s="13" t="n">
        <v>0.102</v>
      </c>
      <c r="E26" s="21" t="n">
        <v>0.476</v>
      </c>
      <c r="F26" s="23" t="n">
        <v>0.46</v>
      </c>
      <c r="G26" s="13" t="n">
        <v>0.109</v>
      </c>
      <c r="H26" s="13" t="n">
        <v>0.119</v>
      </c>
      <c r="I26" s="14" t="n">
        <v>0.148</v>
      </c>
      <c r="J26" s="18" t="n">
        <v>0.174</v>
      </c>
      <c r="K26" s="23" t="n">
        <v>0.431</v>
      </c>
      <c r="L26" s="18" t="n">
        <v>0.175</v>
      </c>
      <c r="M26" s="18" t="n">
        <v>0.169</v>
      </c>
      <c r="N26" s="33" t="n">
        <v>0.569</v>
      </c>
      <c r="O26" s="30" t="n">
        <v>0.318</v>
      </c>
      <c r="P26" s="11" t="n">
        <v>750</v>
      </c>
      <c r="Q26" s="31"/>
      <c r="R26" s="13" t="n">
        <v>0.104</v>
      </c>
      <c r="S26" s="32" t="n">
        <v>0.443</v>
      </c>
      <c r="T26" s="30" t="n">
        <v>0.36</v>
      </c>
      <c r="U26" s="13" t="n">
        <v>0.114</v>
      </c>
      <c r="V26" s="13" t="n">
        <v>0.119</v>
      </c>
      <c r="W26" s="32" t="n">
        <v>0.445</v>
      </c>
      <c r="X26" s="18" t="n">
        <v>0.178</v>
      </c>
      <c r="Y26" s="35" t="n">
        <v>0.288</v>
      </c>
      <c r="Z26" s="18" t="n">
        <v>0.174</v>
      </c>
      <c r="AA26" s="18" t="n">
        <v>0.18</v>
      </c>
      <c r="AB26" s="21" t="n">
        <v>0.507</v>
      </c>
      <c r="AC26" s="18" t="n">
        <v>0.206</v>
      </c>
      <c r="AD26" s="11" t="n">
        <v>750</v>
      </c>
    </row>
    <row r="27" customFormat="false" ht="15" hidden="false" customHeight="true" outlineLevel="0" collapsed="false">
      <c r="C27" s="5" t="s">
        <v>89</v>
      </c>
      <c r="D27" s="8" t="n">
        <v>0.154</v>
      </c>
      <c r="E27" s="8" t="n">
        <v>0.179</v>
      </c>
      <c r="F27" s="8" t="n">
        <v>0.154</v>
      </c>
      <c r="G27" s="26" t="n">
        <v>0.958</v>
      </c>
      <c r="H27" s="8" t="n">
        <v>0.178</v>
      </c>
      <c r="I27" s="10" t="n">
        <v>0.393</v>
      </c>
      <c r="J27" s="26" t="n">
        <v>1.02</v>
      </c>
      <c r="K27" s="9" t="n">
        <v>0.641</v>
      </c>
      <c r="L27" s="17" t="n">
        <v>1.051</v>
      </c>
      <c r="M27" s="9" t="n">
        <v>0.702</v>
      </c>
      <c r="N27" s="8" t="n">
        <v>0.224</v>
      </c>
      <c r="O27" s="6" t="n">
        <v>0.24</v>
      </c>
      <c r="P27" s="11" t="n">
        <v>490</v>
      </c>
      <c r="Q27" s="27" t="s">
        <v>89</v>
      </c>
      <c r="R27" s="6" t="n">
        <v>0.25</v>
      </c>
      <c r="S27" s="8" t="n">
        <v>0.175</v>
      </c>
      <c r="T27" s="8" t="n">
        <v>0.154</v>
      </c>
      <c r="U27" s="34" t="n">
        <v>0.942</v>
      </c>
      <c r="V27" s="8" t="n">
        <v>0.178</v>
      </c>
      <c r="W27" s="10" t="n">
        <v>0.373</v>
      </c>
      <c r="X27" s="28" t="n">
        <v>1.164</v>
      </c>
      <c r="Y27" s="20" t="n">
        <v>0.608</v>
      </c>
      <c r="Z27" s="26" t="n">
        <v>1.021</v>
      </c>
      <c r="AA27" s="9" t="n">
        <v>0.705</v>
      </c>
      <c r="AB27" s="8" t="n">
        <v>0.224</v>
      </c>
      <c r="AC27" s="6" t="n">
        <v>0.24</v>
      </c>
      <c r="AD27" s="11" t="n">
        <v>490</v>
      </c>
    </row>
    <row r="28" customFormat="false" ht="15" hidden="false" customHeight="false" outlineLevel="0" collapsed="false">
      <c r="C28" s="5"/>
      <c r="D28" s="13" t="n">
        <v>0.103</v>
      </c>
      <c r="E28" s="13" t="n">
        <v>0.099</v>
      </c>
      <c r="F28" s="13" t="n">
        <v>0.107</v>
      </c>
      <c r="G28" s="30" t="n">
        <v>0.34</v>
      </c>
      <c r="H28" s="13" t="n">
        <v>0.125</v>
      </c>
      <c r="I28" s="12" t="n">
        <v>0.226</v>
      </c>
      <c r="J28" s="15" t="n">
        <v>0.612</v>
      </c>
      <c r="K28" s="16" t="n">
        <v>0.282</v>
      </c>
      <c r="L28" s="15" t="n">
        <v>0.6</v>
      </c>
      <c r="M28" s="23" t="n">
        <v>0.461</v>
      </c>
      <c r="N28" s="14" t="n">
        <v>0.15</v>
      </c>
      <c r="O28" s="18" t="n">
        <v>0.164</v>
      </c>
      <c r="P28" s="11" t="n">
        <v>750</v>
      </c>
      <c r="Q28" s="31"/>
      <c r="R28" s="14" t="n">
        <v>0.133</v>
      </c>
      <c r="S28" s="13" t="n">
        <v>0.097</v>
      </c>
      <c r="T28" s="13" t="n">
        <v>0.108</v>
      </c>
      <c r="U28" s="16" t="n">
        <v>0.315</v>
      </c>
      <c r="V28" s="13" t="n">
        <v>0.126</v>
      </c>
      <c r="W28" s="12" t="n">
        <v>0.216</v>
      </c>
      <c r="X28" s="33" t="n">
        <v>0.633</v>
      </c>
      <c r="Y28" s="12" t="n">
        <v>0.242</v>
      </c>
      <c r="Z28" s="33" t="n">
        <v>0.598</v>
      </c>
      <c r="AA28" s="32" t="n">
        <v>0.464</v>
      </c>
      <c r="AB28" s="14" t="n">
        <v>0.151</v>
      </c>
      <c r="AC28" s="14" t="n">
        <v>0.164</v>
      </c>
      <c r="AD28" s="11" t="n">
        <v>750</v>
      </c>
    </row>
    <row r="29" customFormat="false" ht="15" hidden="false" customHeight="true" outlineLevel="0" collapsed="false">
      <c r="C29" s="5" t="s">
        <v>90</v>
      </c>
      <c r="D29" s="17" t="n">
        <v>1.119</v>
      </c>
      <c r="E29" s="8" t="n">
        <v>0.144</v>
      </c>
      <c r="F29" s="8" t="n">
        <v>0.15</v>
      </c>
      <c r="G29" s="8" t="n">
        <v>0.186</v>
      </c>
      <c r="H29" s="7" t="n">
        <v>0.74</v>
      </c>
      <c r="I29" s="6" t="n">
        <v>0.234</v>
      </c>
      <c r="J29" s="8" t="n">
        <v>0.213</v>
      </c>
      <c r="K29" s="6" t="n">
        <v>0.233</v>
      </c>
      <c r="L29" s="8" t="n">
        <v>0.202</v>
      </c>
      <c r="M29" s="6" t="n">
        <v>0.233</v>
      </c>
      <c r="N29" s="34" t="n">
        <v>0.887</v>
      </c>
      <c r="O29" s="6" t="n">
        <v>0.273</v>
      </c>
      <c r="P29" s="11" t="n">
        <v>490</v>
      </c>
      <c r="Q29" s="27" t="s">
        <v>90</v>
      </c>
      <c r="R29" s="26" t="n">
        <v>0.961</v>
      </c>
      <c r="S29" s="8" t="n">
        <v>0.148</v>
      </c>
      <c r="T29" s="8" t="n">
        <v>0.154</v>
      </c>
      <c r="U29" s="8" t="n">
        <v>0.166</v>
      </c>
      <c r="V29" s="8" t="n">
        <v>0.198</v>
      </c>
      <c r="W29" s="6" t="n">
        <v>0.235</v>
      </c>
      <c r="X29" s="8" t="n">
        <v>0.223</v>
      </c>
      <c r="Y29" s="6" t="n">
        <v>0.249</v>
      </c>
      <c r="Z29" s="8" t="n">
        <v>0.228</v>
      </c>
      <c r="AA29" s="8" t="n">
        <v>0.232</v>
      </c>
      <c r="AB29" s="7" t="n">
        <v>0.8</v>
      </c>
      <c r="AC29" s="8" t="n">
        <v>0.224</v>
      </c>
      <c r="AD29" s="11" t="n">
        <v>490</v>
      </c>
    </row>
    <row r="30" customFormat="false" ht="15" hidden="false" customHeight="false" outlineLevel="0" collapsed="false">
      <c r="C30" s="5"/>
      <c r="D30" s="30" t="n">
        <v>0.343</v>
      </c>
      <c r="E30" s="13" t="n">
        <v>0.101</v>
      </c>
      <c r="F30" s="13" t="n">
        <v>0.104</v>
      </c>
      <c r="G30" s="13" t="n">
        <v>0.125</v>
      </c>
      <c r="H30" s="35" t="n">
        <v>0.25</v>
      </c>
      <c r="I30" s="14" t="n">
        <v>0.153</v>
      </c>
      <c r="J30" s="14" t="n">
        <v>0.149</v>
      </c>
      <c r="K30" s="14" t="n">
        <v>0.161</v>
      </c>
      <c r="L30" s="14" t="n">
        <v>0.141</v>
      </c>
      <c r="M30" s="14" t="n">
        <v>0.16</v>
      </c>
      <c r="N30" s="33" t="n">
        <v>0.545</v>
      </c>
      <c r="O30" s="18" t="n">
        <v>0.174</v>
      </c>
      <c r="P30" s="11" t="n">
        <v>750</v>
      </c>
      <c r="Q30" s="31"/>
      <c r="R30" s="35" t="n">
        <v>0.285</v>
      </c>
      <c r="S30" s="13" t="n">
        <v>0.104</v>
      </c>
      <c r="T30" s="13" t="n">
        <v>0.108</v>
      </c>
      <c r="U30" s="13" t="n">
        <v>0.119</v>
      </c>
      <c r="V30" s="14" t="n">
        <v>0.14</v>
      </c>
      <c r="W30" s="14" t="n">
        <v>0.154</v>
      </c>
      <c r="X30" s="14" t="n">
        <v>0.155</v>
      </c>
      <c r="Y30" s="18" t="n">
        <v>0.17</v>
      </c>
      <c r="Z30" s="14" t="n">
        <v>0.156</v>
      </c>
      <c r="AA30" s="14" t="n">
        <v>0.16</v>
      </c>
      <c r="AB30" s="23" t="n">
        <v>0.468</v>
      </c>
      <c r="AC30" s="14" t="n">
        <v>0.153</v>
      </c>
      <c r="AD30" s="11" t="n">
        <v>750</v>
      </c>
    </row>
    <row r="31" customFormat="false" ht="15" hidden="false" customHeight="true" outlineLevel="0" collapsed="false">
      <c r="C31" s="5" t="s">
        <v>91</v>
      </c>
      <c r="D31" s="19" t="n">
        <v>1.523</v>
      </c>
      <c r="E31" s="8" t="n">
        <v>0.142</v>
      </c>
      <c r="F31" s="8" t="n">
        <v>0.15</v>
      </c>
      <c r="G31" s="8" t="n">
        <v>0.198</v>
      </c>
      <c r="H31" s="8" t="n">
        <v>0.177</v>
      </c>
      <c r="I31" s="8" t="n">
        <v>0.189</v>
      </c>
      <c r="J31" s="8" t="n">
        <v>0.182</v>
      </c>
      <c r="K31" s="8" t="n">
        <v>0.201</v>
      </c>
      <c r="L31" s="9" t="n">
        <v>0.679</v>
      </c>
      <c r="M31" s="6" t="n">
        <v>0.258</v>
      </c>
      <c r="N31" s="8" t="n">
        <v>0.201</v>
      </c>
      <c r="O31" s="8" t="n">
        <v>0.218</v>
      </c>
      <c r="P31" s="11" t="n">
        <v>490</v>
      </c>
      <c r="Q31" s="27" t="s">
        <v>91</v>
      </c>
      <c r="R31" s="19" t="n">
        <v>1.569</v>
      </c>
      <c r="S31" s="8" t="n">
        <v>0.142</v>
      </c>
      <c r="T31" s="8" t="n">
        <v>0.205</v>
      </c>
      <c r="U31" s="8" t="n">
        <v>0.208</v>
      </c>
      <c r="V31" s="8" t="n">
        <v>0.171</v>
      </c>
      <c r="W31" s="8" t="n">
        <v>0.196</v>
      </c>
      <c r="X31" s="8" t="n">
        <v>0.226</v>
      </c>
      <c r="Y31" s="8" t="n">
        <v>0.207</v>
      </c>
      <c r="Z31" s="20" t="n">
        <v>0.61</v>
      </c>
      <c r="AA31" s="6" t="n">
        <v>0.303</v>
      </c>
      <c r="AB31" s="8" t="n">
        <v>0.204</v>
      </c>
      <c r="AC31" s="8" t="n">
        <v>0.214</v>
      </c>
      <c r="AD31" s="11" t="n">
        <v>490</v>
      </c>
    </row>
    <row r="32" customFormat="false" ht="15" hidden="false" customHeight="false" outlineLevel="0" collapsed="false">
      <c r="C32" s="5"/>
      <c r="D32" s="36" t="n">
        <v>0.529</v>
      </c>
      <c r="E32" s="13" t="n">
        <v>0.101</v>
      </c>
      <c r="F32" s="13" t="n">
        <v>0.106</v>
      </c>
      <c r="G32" s="13" t="n">
        <v>0.113</v>
      </c>
      <c r="H32" s="13" t="n">
        <v>0.123</v>
      </c>
      <c r="I32" s="14" t="n">
        <v>0.133</v>
      </c>
      <c r="J32" s="14" t="n">
        <v>0.128</v>
      </c>
      <c r="K32" s="14" t="n">
        <v>0.143</v>
      </c>
      <c r="L32" s="32" t="n">
        <v>0.39</v>
      </c>
      <c r="M32" s="18" t="n">
        <v>0.175</v>
      </c>
      <c r="N32" s="14" t="n">
        <v>0.145</v>
      </c>
      <c r="O32" s="14" t="n">
        <v>0.152</v>
      </c>
      <c r="P32" s="11" t="n">
        <v>750</v>
      </c>
      <c r="Q32" s="31"/>
      <c r="R32" s="15" t="n">
        <v>0.676</v>
      </c>
      <c r="S32" s="13" t="n">
        <v>0.102</v>
      </c>
      <c r="T32" s="14" t="n">
        <v>0.128</v>
      </c>
      <c r="U32" s="13" t="n">
        <v>0.119</v>
      </c>
      <c r="V32" s="13" t="n">
        <v>0.119</v>
      </c>
      <c r="W32" s="14" t="n">
        <v>0.139</v>
      </c>
      <c r="X32" s="14" t="n">
        <v>0.151</v>
      </c>
      <c r="Y32" s="14" t="n">
        <v>0.147</v>
      </c>
      <c r="Z32" s="16" t="n">
        <v>0.328</v>
      </c>
      <c r="AA32" s="18" t="n">
        <v>0.201</v>
      </c>
      <c r="AB32" s="14" t="n">
        <v>0.147</v>
      </c>
      <c r="AC32" s="14" t="n">
        <v>0.148</v>
      </c>
      <c r="AD32" s="11" t="n">
        <v>750</v>
      </c>
    </row>
    <row r="33" customFormat="false" ht="15" hidden="false" customHeight="true" outlineLevel="0" collapsed="false">
      <c r="C33" s="5" t="s">
        <v>92</v>
      </c>
      <c r="D33" s="8" t="n">
        <v>0.141</v>
      </c>
      <c r="E33" s="8" t="n">
        <v>0.137</v>
      </c>
      <c r="F33" s="8" t="n">
        <v>0.146</v>
      </c>
      <c r="G33" s="8" t="n">
        <v>0.153</v>
      </c>
      <c r="H33" s="8" t="n">
        <v>0.153</v>
      </c>
      <c r="I33" s="26" t="n">
        <v>0.971</v>
      </c>
      <c r="J33" s="6" t="n">
        <v>0.233</v>
      </c>
      <c r="K33" s="8" t="n">
        <v>0.184</v>
      </c>
      <c r="L33" s="8" t="n">
        <v>0.161</v>
      </c>
      <c r="M33" s="8" t="n">
        <v>0.17</v>
      </c>
      <c r="N33" s="8" t="n">
        <v>0.179</v>
      </c>
      <c r="O33" s="10" t="n">
        <v>0.355</v>
      </c>
      <c r="P33" s="11" t="n">
        <v>490</v>
      </c>
      <c r="Q33" s="27" t="s">
        <v>92</v>
      </c>
      <c r="R33" s="8" t="n">
        <v>0.139</v>
      </c>
      <c r="S33" s="8" t="n">
        <v>0.141</v>
      </c>
      <c r="T33" s="8" t="n">
        <v>0.15</v>
      </c>
      <c r="U33" s="8" t="n">
        <v>0.151</v>
      </c>
      <c r="V33" s="8" t="n">
        <v>0.153</v>
      </c>
      <c r="W33" s="8" t="n">
        <v>0.167</v>
      </c>
      <c r="X33" s="8" t="n">
        <v>0.164</v>
      </c>
      <c r="Y33" s="6" t="n">
        <v>0.235</v>
      </c>
      <c r="Z33" s="8" t="n">
        <v>0.17</v>
      </c>
      <c r="AA33" s="8" t="n">
        <v>0.182</v>
      </c>
      <c r="AB33" s="8" t="n">
        <v>0.182</v>
      </c>
      <c r="AC33" s="10" t="n">
        <v>0.358</v>
      </c>
      <c r="AD33" s="11" t="n">
        <v>490</v>
      </c>
    </row>
    <row r="34" customFormat="false" ht="15" hidden="false" customHeight="false" outlineLevel="0" collapsed="false">
      <c r="C34" s="5"/>
      <c r="D34" s="13" t="n">
        <v>0.097</v>
      </c>
      <c r="E34" s="13" t="n">
        <v>0.098</v>
      </c>
      <c r="F34" s="13" t="n">
        <v>0.105</v>
      </c>
      <c r="G34" s="13" t="n">
        <v>0.108</v>
      </c>
      <c r="H34" s="13" t="n">
        <v>0.109</v>
      </c>
      <c r="I34" s="16" t="n">
        <v>0.296</v>
      </c>
      <c r="J34" s="14" t="n">
        <v>0.126</v>
      </c>
      <c r="K34" s="14" t="n">
        <v>0.127</v>
      </c>
      <c r="L34" s="13" t="n">
        <v>0.11</v>
      </c>
      <c r="M34" s="13" t="n">
        <v>0.106</v>
      </c>
      <c r="N34" s="14" t="n">
        <v>0.126</v>
      </c>
      <c r="O34" s="35" t="n">
        <v>0.247</v>
      </c>
      <c r="P34" s="11" t="n">
        <v>750</v>
      </c>
      <c r="Q34" s="31"/>
      <c r="R34" s="13" t="n">
        <v>0.096</v>
      </c>
      <c r="S34" s="13" t="n">
        <v>0.102</v>
      </c>
      <c r="T34" s="13" t="n">
        <v>0.108</v>
      </c>
      <c r="U34" s="13" t="n">
        <v>0.108</v>
      </c>
      <c r="V34" s="13" t="n">
        <v>0.109</v>
      </c>
      <c r="W34" s="13" t="n">
        <v>0.117</v>
      </c>
      <c r="X34" s="13" t="n">
        <v>0.115</v>
      </c>
      <c r="Y34" s="14" t="n">
        <v>0.141</v>
      </c>
      <c r="Z34" s="13" t="n">
        <v>0.118</v>
      </c>
      <c r="AA34" s="13" t="n">
        <v>0.115</v>
      </c>
      <c r="AB34" s="14" t="n">
        <v>0.13</v>
      </c>
      <c r="AC34" s="12" t="n">
        <v>0.248</v>
      </c>
      <c r="AD34" s="11" t="n">
        <v>750</v>
      </c>
    </row>
    <row r="35" customFormat="false" ht="15" hidden="false" customHeight="true" outlineLevel="0" collapsed="false">
      <c r="C35" s="5" t="s">
        <v>93</v>
      </c>
      <c r="D35" s="8" t="n">
        <v>0.144</v>
      </c>
      <c r="E35" s="8" t="n">
        <v>0.134</v>
      </c>
      <c r="F35" s="8" t="n">
        <v>0.131</v>
      </c>
      <c r="G35" s="8" t="n">
        <v>0.145</v>
      </c>
      <c r="H35" s="28" t="n">
        <v>1.209</v>
      </c>
      <c r="I35" s="8" t="n">
        <v>0.16</v>
      </c>
      <c r="J35" s="6" t="n">
        <v>0.309</v>
      </c>
      <c r="K35" s="6" t="n">
        <v>0.245</v>
      </c>
      <c r="L35" s="8" t="n">
        <v>0.169</v>
      </c>
      <c r="M35" s="8" t="n">
        <v>0.179</v>
      </c>
      <c r="N35" s="8" t="n">
        <v>0.157</v>
      </c>
      <c r="O35" s="17" t="n">
        <v>1.078</v>
      </c>
      <c r="P35" s="11" t="n">
        <v>490</v>
      </c>
      <c r="Q35" s="27" t="s">
        <v>93</v>
      </c>
      <c r="R35" s="37" t="n">
        <v>1.4</v>
      </c>
      <c r="S35" s="8" t="n">
        <v>0.135</v>
      </c>
      <c r="T35" s="8" t="n">
        <v>0.131</v>
      </c>
      <c r="U35" s="8" t="n">
        <v>0.148</v>
      </c>
      <c r="V35" s="8" t="n">
        <v>0.19</v>
      </c>
      <c r="W35" s="8" t="n">
        <v>0.163</v>
      </c>
      <c r="X35" s="8" t="n">
        <v>0.166</v>
      </c>
      <c r="Y35" s="8" t="n">
        <v>0.16</v>
      </c>
      <c r="Z35" s="8" t="n">
        <v>0.175</v>
      </c>
      <c r="AA35" s="8" t="n">
        <v>0.223</v>
      </c>
      <c r="AB35" s="8" t="n">
        <v>0.154</v>
      </c>
      <c r="AC35" s="8" t="n">
        <v>0.155</v>
      </c>
      <c r="AD35" s="11" t="n">
        <v>490</v>
      </c>
    </row>
    <row r="36" customFormat="false" ht="15" hidden="false" customHeight="false" outlineLevel="0" collapsed="false">
      <c r="C36" s="5"/>
      <c r="D36" s="13" t="n">
        <v>0.099</v>
      </c>
      <c r="E36" s="13" t="n">
        <v>0.097</v>
      </c>
      <c r="F36" s="13" t="n">
        <v>0.092</v>
      </c>
      <c r="G36" s="13" t="n">
        <v>0.102</v>
      </c>
      <c r="H36" s="32" t="n">
        <v>0.394</v>
      </c>
      <c r="I36" s="13" t="n">
        <v>0.113</v>
      </c>
      <c r="J36" s="13" t="n">
        <v>0.123</v>
      </c>
      <c r="K36" s="14" t="n">
        <v>0.144</v>
      </c>
      <c r="L36" s="13" t="n">
        <v>0.122</v>
      </c>
      <c r="M36" s="14" t="n">
        <v>0.129</v>
      </c>
      <c r="N36" s="13" t="n">
        <v>0.111</v>
      </c>
      <c r="O36" s="35" t="n">
        <v>0.271</v>
      </c>
      <c r="P36" s="11" t="n">
        <v>750</v>
      </c>
      <c r="Q36" s="31"/>
      <c r="R36" s="32" t="n">
        <v>0.429</v>
      </c>
      <c r="S36" s="13" t="n">
        <v>0.099</v>
      </c>
      <c r="T36" s="13" t="n">
        <v>0.092</v>
      </c>
      <c r="U36" s="13" t="n">
        <v>0.104</v>
      </c>
      <c r="V36" s="14" t="n">
        <v>0.14</v>
      </c>
      <c r="W36" s="13" t="n">
        <v>0.117</v>
      </c>
      <c r="X36" s="13" t="n">
        <v>0.111</v>
      </c>
      <c r="Y36" s="13" t="n">
        <v>0.113</v>
      </c>
      <c r="Z36" s="14" t="n">
        <v>0.127</v>
      </c>
      <c r="AA36" s="14" t="n">
        <v>0.156</v>
      </c>
      <c r="AB36" s="13" t="n">
        <v>0.109</v>
      </c>
      <c r="AC36" s="13" t="n">
        <v>0.107</v>
      </c>
      <c r="AD36" s="11" t="n">
        <v>750</v>
      </c>
    </row>
    <row r="37" customFormat="false" ht="15" hidden="false" customHeight="true" outlineLevel="0" collapsed="false">
      <c r="C37" s="5" t="s">
        <v>94</v>
      </c>
      <c r="D37" s="6" t="n">
        <v>0.283</v>
      </c>
      <c r="E37" s="10" t="n">
        <v>0.372</v>
      </c>
      <c r="F37" s="8" t="n">
        <v>0.151</v>
      </c>
      <c r="G37" s="8" t="n">
        <v>0.151</v>
      </c>
      <c r="H37" s="6" t="n">
        <v>0.281</v>
      </c>
      <c r="I37" s="20" t="n">
        <v>0.614</v>
      </c>
      <c r="J37" s="8" t="n">
        <v>0.202</v>
      </c>
      <c r="K37" s="28" t="n">
        <v>1.155</v>
      </c>
      <c r="L37" s="28" t="n">
        <v>1.192</v>
      </c>
      <c r="M37" s="8" t="n">
        <v>0.162</v>
      </c>
      <c r="N37" s="8" t="n">
        <v>0.191</v>
      </c>
      <c r="O37" s="8" t="n">
        <v>0.151</v>
      </c>
      <c r="P37" s="11" t="n">
        <v>490</v>
      </c>
      <c r="Q37" s="27" t="s">
        <v>94</v>
      </c>
      <c r="R37" s="8" t="n">
        <v>0.141</v>
      </c>
      <c r="S37" s="8" t="n">
        <v>0.14</v>
      </c>
      <c r="T37" s="8" t="n">
        <v>0.216</v>
      </c>
      <c r="U37" s="8" t="n">
        <v>0.219</v>
      </c>
      <c r="V37" s="6" t="n">
        <v>0.288</v>
      </c>
      <c r="W37" s="20" t="n">
        <v>0.618</v>
      </c>
      <c r="X37" s="8" t="n">
        <v>0.199</v>
      </c>
      <c r="Y37" s="8" t="n">
        <v>0.177</v>
      </c>
      <c r="Z37" s="8" t="n">
        <v>0.168</v>
      </c>
      <c r="AA37" s="28" t="n">
        <v>1.247</v>
      </c>
      <c r="AB37" s="8" t="n">
        <v>0.177</v>
      </c>
      <c r="AC37" s="8" t="n">
        <v>0.148</v>
      </c>
      <c r="AD37" s="11" t="n">
        <v>490</v>
      </c>
    </row>
    <row r="38" customFormat="false" ht="15" hidden="false" customHeight="false" outlineLevel="0" collapsed="false">
      <c r="C38" s="5"/>
      <c r="D38" s="14" t="n">
        <v>0.156</v>
      </c>
      <c r="E38" s="18" t="n">
        <v>0.199</v>
      </c>
      <c r="F38" s="13" t="n">
        <v>0.103</v>
      </c>
      <c r="G38" s="13" t="n">
        <v>0.102</v>
      </c>
      <c r="H38" s="14" t="n">
        <v>0.157</v>
      </c>
      <c r="I38" s="13" t="n">
        <v>0.123</v>
      </c>
      <c r="J38" s="13" t="n">
        <v>0.089</v>
      </c>
      <c r="K38" s="30" t="n">
        <v>0.325</v>
      </c>
      <c r="L38" s="24" t="n">
        <v>0.362</v>
      </c>
      <c r="M38" s="13" t="n">
        <v>0.103</v>
      </c>
      <c r="N38" s="13" t="n">
        <v>0.123</v>
      </c>
      <c r="O38" s="13" t="n">
        <v>0.103</v>
      </c>
      <c r="P38" s="11" t="n">
        <v>750</v>
      </c>
      <c r="Q38" s="31"/>
      <c r="R38" s="13" t="n">
        <v>0.098</v>
      </c>
      <c r="S38" s="13" t="n">
        <v>0.098</v>
      </c>
      <c r="T38" s="14" t="n">
        <v>0.127</v>
      </c>
      <c r="U38" s="13" t="n">
        <v>0.121</v>
      </c>
      <c r="V38" s="14" t="n">
        <v>0.16</v>
      </c>
      <c r="W38" s="13" t="n">
        <v>0.125</v>
      </c>
      <c r="X38" s="13" t="n">
        <v>0.085</v>
      </c>
      <c r="Y38" s="13" t="n">
        <v>0.11</v>
      </c>
      <c r="Z38" s="13" t="n">
        <v>0.105</v>
      </c>
      <c r="AA38" s="24" t="n">
        <v>0.411</v>
      </c>
      <c r="AB38" s="13" t="n">
        <v>0.118</v>
      </c>
      <c r="AC38" s="13" t="n">
        <v>0.101</v>
      </c>
      <c r="AD38" s="11" t="n">
        <v>750</v>
      </c>
    </row>
    <row r="42" customFormat="false" ht="15" hidden="false" customHeight="false" outlineLevel="0" collapsed="false">
      <c r="C42" s="38" t="s">
        <v>96</v>
      </c>
      <c r="D42" s="38" t="s">
        <v>97</v>
      </c>
      <c r="E42" s="38" t="s">
        <v>35</v>
      </c>
      <c r="F42" s="38" t="s">
        <v>98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</row>
    <row r="43" customFormat="false" ht="15" hidden="false" customHeight="false" outlineLevel="0" collapsed="false">
      <c r="C43" s="39" t="s">
        <v>99</v>
      </c>
      <c r="D43" s="40" t="n">
        <v>1</v>
      </c>
      <c r="E43" s="40" t="n">
        <v>2</v>
      </c>
      <c r="F43" s="40" t="n">
        <v>3</v>
      </c>
      <c r="G43" s="40" t="n">
        <v>4</v>
      </c>
      <c r="H43" s="40" t="n">
        <v>5</v>
      </c>
      <c r="I43" s="40" t="n">
        <v>6</v>
      </c>
      <c r="J43" s="40" t="n">
        <v>7</v>
      </c>
      <c r="K43" s="40" t="n">
        <v>8</v>
      </c>
      <c r="L43" s="40" t="n">
        <v>9</v>
      </c>
      <c r="M43" s="40" t="n">
        <v>10</v>
      </c>
      <c r="N43" s="40" t="n">
        <v>11</v>
      </c>
      <c r="O43" s="40" t="n">
        <v>12</v>
      </c>
      <c r="Q43" s="39" t="s">
        <v>95</v>
      </c>
      <c r="R43" s="40" t="n">
        <v>1</v>
      </c>
      <c r="S43" s="40" t="n">
        <v>2</v>
      </c>
      <c r="T43" s="40" t="n">
        <v>3</v>
      </c>
      <c r="U43" s="40" t="n">
        <v>4</v>
      </c>
      <c r="V43" s="40" t="n">
        <v>5</v>
      </c>
      <c r="W43" s="40" t="n">
        <v>6</v>
      </c>
      <c r="X43" s="40" t="n">
        <v>7</v>
      </c>
      <c r="Y43" s="40" t="n">
        <v>8</v>
      </c>
      <c r="Z43" s="40" t="n">
        <v>9</v>
      </c>
      <c r="AA43" s="40" t="n">
        <v>10</v>
      </c>
      <c r="AB43" s="40" t="n">
        <v>11</v>
      </c>
      <c r="AC43" s="40" t="n">
        <v>12</v>
      </c>
    </row>
    <row r="44" customFormat="false" ht="15" hidden="false" customHeight="false" outlineLevel="0" collapsed="false">
      <c r="C44" s="40" t="s">
        <v>87</v>
      </c>
      <c r="D44" s="0" t="n">
        <v>0.017</v>
      </c>
      <c r="E44" s="0" t="n">
        <v>0.23</v>
      </c>
      <c r="F44" s="0" t="n">
        <v>0.036</v>
      </c>
      <c r="G44" s="0" t="n">
        <v>0.034</v>
      </c>
      <c r="H44" s="0" t="n">
        <v>0.048</v>
      </c>
      <c r="I44" s="0" t="n">
        <v>0.045</v>
      </c>
      <c r="J44" s="0" t="n">
        <v>0.094</v>
      </c>
      <c r="K44" s="0" t="n">
        <v>0.483</v>
      </c>
      <c r="L44" s="0" t="n">
        <v>0.036</v>
      </c>
      <c r="M44" s="0" t="n">
        <v>0.525</v>
      </c>
      <c r="N44" s="0" t="n">
        <v>0.85</v>
      </c>
      <c r="O44" s="0" t="n">
        <v>0.316</v>
      </c>
      <c r="Q44" s="40" t="s">
        <v>87</v>
      </c>
      <c r="R44" s="0" t="n">
        <v>0.017</v>
      </c>
      <c r="S44" s="0" t="n">
        <v>0.274</v>
      </c>
      <c r="T44" s="0" t="n">
        <v>0.038</v>
      </c>
      <c r="U44" s="0" t="n">
        <v>1.073</v>
      </c>
      <c r="V44" s="0" t="n">
        <v>0.043</v>
      </c>
      <c r="W44" s="0" t="n">
        <v>1.147</v>
      </c>
      <c r="X44" s="0" t="n">
        <v>0.097</v>
      </c>
      <c r="Y44" s="0" t="n">
        <v>0.472</v>
      </c>
      <c r="Z44" s="0" t="n">
        <v>0.068</v>
      </c>
      <c r="AA44" s="0" t="n">
        <v>0.582</v>
      </c>
      <c r="AB44" s="0" t="n">
        <v>0.839</v>
      </c>
      <c r="AC44" s="0" t="n">
        <v>0.098</v>
      </c>
    </row>
    <row r="45" customFormat="false" ht="15" hidden="false" customHeight="false" outlineLevel="0" collapsed="false">
      <c r="C45" s="40"/>
      <c r="D45" s="0" t="n">
        <v>0.001</v>
      </c>
      <c r="E45" s="0" t="n">
        <v>0.038</v>
      </c>
      <c r="F45" s="0" t="n">
        <v>0.018</v>
      </c>
      <c r="G45" s="0" t="n">
        <v>0.016</v>
      </c>
      <c r="H45" s="0" t="n">
        <v>0.027</v>
      </c>
      <c r="I45" s="0" t="n">
        <v>0.01</v>
      </c>
      <c r="J45" s="0" t="n">
        <v>0.058</v>
      </c>
      <c r="K45" s="0" t="n">
        <v>0.286</v>
      </c>
      <c r="L45" s="0" t="n">
        <v>0.001</v>
      </c>
      <c r="M45" s="0" t="n">
        <v>0.345</v>
      </c>
      <c r="N45" s="0" t="n">
        <v>0.5</v>
      </c>
      <c r="O45" s="0" t="n">
        <v>0.229</v>
      </c>
      <c r="Q45" s="40"/>
      <c r="R45" s="0" t="n">
        <v>0.001</v>
      </c>
      <c r="S45" s="0" t="n">
        <v>0.041</v>
      </c>
      <c r="T45" s="0" t="n">
        <v>0.019</v>
      </c>
      <c r="U45" s="0" t="n">
        <v>0.247</v>
      </c>
      <c r="V45" s="0" t="n">
        <v>0.024</v>
      </c>
      <c r="W45" s="0" t="n">
        <v>0.377</v>
      </c>
      <c r="X45" s="0" t="n">
        <v>0.058</v>
      </c>
      <c r="Y45" s="0" t="n">
        <v>0.284</v>
      </c>
      <c r="Z45" s="0" t="n">
        <v>0.019</v>
      </c>
      <c r="AA45" s="0" t="n">
        <v>0.349</v>
      </c>
      <c r="AB45" s="0" t="n">
        <v>0.513</v>
      </c>
      <c r="AC45" s="0" t="n">
        <v>0.092</v>
      </c>
    </row>
    <row r="46" customFormat="false" ht="15" hidden="false" customHeight="false" outlineLevel="0" collapsed="false">
      <c r="C46" s="40" t="s">
        <v>88</v>
      </c>
      <c r="D46" s="0" t="n">
        <v>0.024</v>
      </c>
      <c r="E46" s="0" t="n">
        <v>0.649</v>
      </c>
      <c r="F46" s="0" t="n">
        <v>0.6</v>
      </c>
      <c r="G46" s="0" t="n">
        <v>0.047</v>
      </c>
      <c r="H46" s="0" t="n">
        <v>0.061</v>
      </c>
      <c r="I46" s="0" t="n">
        <v>0.089</v>
      </c>
      <c r="J46" s="0" t="n">
        <v>0.132</v>
      </c>
      <c r="K46" s="0" t="n">
        <v>0.895</v>
      </c>
      <c r="L46" s="0" t="n">
        <v>0.135</v>
      </c>
      <c r="M46" s="0" t="n">
        <v>0.106</v>
      </c>
      <c r="N46" s="0" t="n">
        <v>0.783</v>
      </c>
      <c r="O46" s="0" t="n">
        <v>0.645</v>
      </c>
      <c r="Q46" s="40" t="s">
        <v>88</v>
      </c>
      <c r="R46" s="0" t="n">
        <v>0.025</v>
      </c>
      <c r="S46" s="0" t="n">
        <v>0.599</v>
      </c>
      <c r="T46" s="0" t="n">
        <v>0.468</v>
      </c>
      <c r="U46" s="0" t="n">
        <v>0.051</v>
      </c>
      <c r="V46" s="0" t="n">
        <v>0.063</v>
      </c>
      <c r="W46" s="0" t="n">
        <v>1.182</v>
      </c>
      <c r="X46" s="0" t="n">
        <v>0.143</v>
      </c>
      <c r="Y46" s="0" t="n">
        <v>0.67</v>
      </c>
      <c r="Z46" s="0" t="n">
        <v>0.131</v>
      </c>
      <c r="AA46" s="0" t="n">
        <v>0.12</v>
      </c>
      <c r="AB46" s="0" t="n">
        <v>0.714</v>
      </c>
      <c r="AC46" s="0" t="n">
        <v>0.188</v>
      </c>
    </row>
    <row r="47" customFormat="false" ht="15" hidden="false" customHeight="false" outlineLevel="0" collapsed="false">
      <c r="C47" s="40"/>
      <c r="D47" s="0" t="n">
        <v>0.00599999999999999</v>
      </c>
      <c r="E47" s="0" t="n">
        <v>0.385</v>
      </c>
      <c r="F47" s="0" t="n">
        <v>0.367</v>
      </c>
      <c r="G47" s="0" t="n">
        <v>0.014</v>
      </c>
      <c r="H47" s="0" t="n">
        <v>0.027</v>
      </c>
      <c r="I47" s="0" t="n">
        <v>0.056</v>
      </c>
      <c r="J47" s="0" t="n">
        <v>0.081</v>
      </c>
      <c r="K47" s="0" t="n">
        <v>0.338</v>
      </c>
      <c r="L47" s="0" t="n">
        <v>0.08</v>
      </c>
      <c r="M47" s="0" t="n">
        <v>0.073</v>
      </c>
      <c r="N47" s="0" t="n">
        <v>0.479</v>
      </c>
      <c r="O47" s="0" t="n">
        <v>0.223</v>
      </c>
      <c r="Q47" s="40"/>
      <c r="R47" s="0" t="n">
        <v>0.00799999999999999</v>
      </c>
      <c r="S47" s="0" t="n">
        <v>0.352</v>
      </c>
      <c r="T47" s="0" t="n">
        <v>0.267</v>
      </c>
      <c r="U47" s="0" t="n">
        <v>0.019</v>
      </c>
      <c r="V47" s="0" t="n">
        <v>0.027</v>
      </c>
      <c r="W47" s="0" t="n">
        <v>0.353</v>
      </c>
      <c r="X47" s="0" t="n">
        <v>0.085</v>
      </c>
      <c r="Y47" s="0" t="n">
        <v>0.195</v>
      </c>
      <c r="Z47" s="0" t="n">
        <v>0.079</v>
      </c>
      <c r="AA47" s="0" t="n">
        <v>0.084</v>
      </c>
      <c r="AB47" s="0" t="n">
        <v>0.417</v>
      </c>
      <c r="AC47" s="0" t="n">
        <v>0.111</v>
      </c>
    </row>
    <row r="48" customFormat="false" ht="15" hidden="false" customHeight="false" outlineLevel="0" collapsed="false">
      <c r="C48" s="40" t="s">
        <v>89</v>
      </c>
      <c r="D48" s="0" t="n">
        <v>0.028</v>
      </c>
      <c r="E48" s="0" t="n">
        <v>0.054</v>
      </c>
      <c r="F48" s="0" t="n">
        <v>0.032</v>
      </c>
      <c r="G48" s="0" t="n">
        <v>0.701</v>
      </c>
      <c r="H48" s="0" t="n">
        <v>0.057</v>
      </c>
      <c r="I48" s="0" t="n">
        <v>0.265</v>
      </c>
      <c r="J48" s="0" t="n">
        <v>0.898</v>
      </c>
      <c r="K48" s="0" t="n">
        <v>0.516</v>
      </c>
      <c r="L48" s="0" t="n">
        <v>0.896</v>
      </c>
      <c r="M48" s="0" t="n">
        <v>0.584</v>
      </c>
      <c r="N48" s="0" t="n">
        <v>0.107</v>
      </c>
      <c r="O48" s="0" t="n">
        <v>0.112</v>
      </c>
      <c r="Q48" s="40" t="s">
        <v>89</v>
      </c>
      <c r="R48" s="0" t="n">
        <v>0.124</v>
      </c>
      <c r="S48" s="0" t="n">
        <v>0.05</v>
      </c>
      <c r="T48" s="0" t="n">
        <v>0.032</v>
      </c>
      <c r="U48" s="0" t="n">
        <v>0.685</v>
      </c>
      <c r="V48" s="0" t="n">
        <v>0.057</v>
      </c>
      <c r="W48" s="0" t="n">
        <v>0.245</v>
      </c>
      <c r="X48" s="0" t="n">
        <v>1.042</v>
      </c>
      <c r="Y48" s="0" t="n">
        <v>0.483</v>
      </c>
      <c r="Z48" s="0" t="n">
        <v>0.866</v>
      </c>
      <c r="AA48" s="0" t="n">
        <v>0.587</v>
      </c>
      <c r="AB48" s="0" t="n">
        <v>0.107</v>
      </c>
      <c r="AC48" s="0" t="n">
        <v>0.112</v>
      </c>
    </row>
    <row r="49" customFormat="false" ht="15" hidden="false" customHeight="false" outlineLevel="0" collapsed="false">
      <c r="C49" s="40"/>
      <c r="D49" s="0" t="n">
        <v>0.00799999999999999</v>
      </c>
      <c r="E49" s="0" t="n">
        <v>0.011</v>
      </c>
      <c r="F49" s="0" t="n">
        <v>0.014</v>
      </c>
      <c r="G49" s="0" t="n">
        <v>0.245</v>
      </c>
      <c r="H49" s="0" t="n">
        <v>0.033</v>
      </c>
      <c r="I49" s="0" t="n">
        <v>0.131</v>
      </c>
      <c r="J49" s="0" t="n">
        <v>0.521</v>
      </c>
      <c r="K49" s="0" t="n">
        <v>0.187</v>
      </c>
      <c r="L49" s="0" t="n">
        <v>0.475</v>
      </c>
      <c r="M49" s="0" t="n">
        <v>0.371</v>
      </c>
      <c r="N49" s="0" t="n">
        <v>0.06</v>
      </c>
      <c r="O49" s="0" t="n">
        <v>0.065</v>
      </c>
      <c r="Q49" s="40"/>
      <c r="R49" s="0" t="n">
        <v>0.038</v>
      </c>
      <c r="S49" s="0" t="n">
        <v>0.00900000000000001</v>
      </c>
      <c r="T49" s="0" t="n">
        <v>0.015</v>
      </c>
      <c r="U49" s="0" t="n">
        <v>0.22</v>
      </c>
      <c r="V49" s="0" t="n">
        <v>0.034</v>
      </c>
      <c r="W49" s="0" t="n">
        <v>0.121</v>
      </c>
      <c r="X49" s="0" t="n">
        <v>0.542</v>
      </c>
      <c r="Y49" s="0" t="n">
        <v>0.147</v>
      </c>
      <c r="Z49" s="0" t="n">
        <v>0.473</v>
      </c>
      <c r="AA49" s="0" t="n">
        <v>0.374</v>
      </c>
      <c r="AB49" s="0" t="n">
        <v>0.061</v>
      </c>
      <c r="AC49" s="0" t="n">
        <v>0.065</v>
      </c>
    </row>
    <row r="50" customFormat="false" ht="15" hidden="false" customHeight="false" outlineLevel="0" collapsed="false">
      <c r="C50" s="40" t="s">
        <v>90</v>
      </c>
      <c r="D50" s="0" t="n">
        <v>0.993</v>
      </c>
      <c r="E50" s="0" t="n">
        <v>0.028</v>
      </c>
      <c r="F50" s="0" t="n">
        <v>0.028</v>
      </c>
      <c r="G50" s="0" t="n">
        <v>0.061</v>
      </c>
      <c r="H50" s="0" t="n">
        <v>0.618</v>
      </c>
      <c r="I50" s="0" t="n">
        <v>0.104</v>
      </c>
      <c r="J50" s="0" t="n">
        <v>0.088</v>
      </c>
      <c r="K50" s="0" t="n">
        <v>0.112</v>
      </c>
      <c r="L50" s="0" t="n">
        <v>0.078</v>
      </c>
      <c r="M50" s="0" t="n">
        <v>0.109</v>
      </c>
      <c r="N50" s="0" t="n">
        <v>0.764</v>
      </c>
      <c r="O50" s="0" t="n">
        <v>0.149</v>
      </c>
      <c r="Q50" s="40" t="s">
        <v>90</v>
      </c>
      <c r="R50" s="0" t="n">
        <v>0.835</v>
      </c>
      <c r="S50" s="0" t="n">
        <v>0.032</v>
      </c>
      <c r="T50" s="0" t="n">
        <v>0.032</v>
      </c>
      <c r="U50" s="0" t="n">
        <v>0.041</v>
      </c>
      <c r="V50" s="0" t="n">
        <v>0.076</v>
      </c>
      <c r="W50" s="0" t="n">
        <v>0.105</v>
      </c>
      <c r="X50" s="0" t="n">
        <v>0.098</v>
      </c>
      <c r="Y50" s="0" t="n">
        <v>0.128</v>
      </c>
      <c r="Z50" s="0" t="n">
        <v>0.104</v>
      </c>
      <c r="AA50" s="0" t="n">
        <v>0.108</v>
      </c>
      <c r="AB50" s="0" t="n">
        <v>0.677</v>
      </c>
      <c r="AC50" s="0" t="n">
        <v>0.1</v>
      </c>
    </row>
    <row r="51" customFormat="false" ht="15" hidden="false" customHeight="false" outlineLevel="0" collapsed="false">
      <c r="C51" s="40"/>
      <c r="D51" s="0" t="n">
        <v>0.247</v>
      </c>
      <c r="E51" s="0" t="n">
        <v>0.012</v>
      </c>
      <c r="F51" s="0" t="n">
        <v>0.011</v>
      </c>
      <c r="G51" s="0" t="n">
        <v>0.028</v>
      </c>
      <c r="H51" s="0" t="n">
        <v>0.159</v>
      </c>
      <c r="I51" s="0" t="n">
        <v>0.055</v>
      </c>
      <c r="J51" s="0" t="n">
        <v>0.055</v>
      </c>
      <c r="K51" s="0" t="n">
        <v>0.071</v>
      </c>
      <c r="L51" s="0" t="n">
        <v>0.049</v>
      </c>
      <c r="M51" s="0" t="n">
        <v>0.065</v>
      </c>
      <c r="N51" s="0" t="n">
        <v>0.45</v>
      </c>
      <c r="O51" s="0" t="n">
        <v>0.081</v>
      </c>
      <c r="Q51" s="40"/>
      <c r="R51" s="0" t="n">
        <v>0.189</v>
      </c>
      <c r="S51" s="0" t="n">
        <v>0.015</v>
      </c>
      <c r="T51" s="0" t="n">
        <v>0.015</v>
      </c>
      <c r="U51" s="0" t="n">
        <v>0.022</v>
      </c>
      <c r="V51" s="0" t="n">
        <v>0.049</v>
      </c>
      <c r="W51" s="0" t="n">
        <v>0.056</v>
      </c>
      <c r="X51" s="0" t="n">
        <v>0.061</v>
      </c>
      <c r="Y51" s="0" t="n">
        <v>0.08</v>
      </c>
      <c r="Z51" s="0" t="n">
        <v>0.064</v>
      </c>
      <c r="AA51" s="0" t="n">
        <v>0.065</v>
      </c>
      <c r="AB51" s="0" t="n">
        <v>0.373</v>
      </c>
      <c r="AC51" s="0" t="n">
        <v>0.06</v>
      </c>
    </row>
    <row r="52" customFormat="false" ht="15" hidden="false" customHeight="false" outlineLevel="0" collapsed="false">
      <c r="C52" s="40" t="s">
        <v>91</v>
      </c>
      <c r="D52" s="0" t="n">
        <v>1.402</v>
      </c>
      <c r="E52" s="0" t="n">
        <v>0.032</v>
      </c>
      <c r="F52" s="0" t="n">
        <v>0.032</v>
      </c>
      <c r="G52" s="0" t="n">
        <v>0.067</v>
      </c>
      <c r="H52" s="0" t="n">
        <v>0.06</v>
      </c>
      <c r="I52" s="0" t="n">
        <v>0.068</v>
      </c>
      <c r="J52" s="0" t="n">
        <v>0.058</v>
      </c>
      <c r="K52" s="0" t="n">
        <v>0.081</v>
      </c>
      <c r="L52" s="0" t="n">
        <v>0.559</v>
      </c>
      <c r="M52" s="0" t="n">
        <v>0.141</v>
      </c>
      <c r="N52" s="0" t="n">
        <v>0.086</v>
      </c>
      <c r="O52" s="0" t="n">
        <v>0.094</v>
      </c>
      <c r="Q52" s="40" t="s">
        <v>91</v>
      </c>
      <c r="R52" s="0" t="n">
        <v>1.448</v>
      </c>
      <c r="S52" s="0" t="n">
        <v>0.032</v>
      </c>
      <c r="T52" s="0" t="n">
        <v>0.087</v>
      </c>
      <c r="U52" s="0" t="n">
        <v>0.077</v>
      </c>
      <c r="V52" s="0" t="n">
        <v>0.054</v>
      </c>
      <c r="W52" s="0" t="n">
        <v>0.075</v>
      </c>
      <c r="X52" s="0" t="n">
        <v>0.102</v>
      </c>
      <c r="Y52" s="0" t="n">
        <v>0.087</v>
      </c>
      <c r="Z52" s="0" t="n">
        <v>0.49</v>
      </c>
      <c r="AA52" s="0" t="n">
        <v>0.186</v>
      </c>
      <c r="AB52" s="0" t="n">
        <v>0.089</v>
      </c>
      <c r="AC52" s="0" t="n">
        <v>0.09</v>
      </c>
    </row>
    <row r="53" customFormat="false" ht="15" hidden="false" customHeight="false" outlineLevel="0" collapsed="false">
      <c r="C53" s="40"/>
      <c r="D53" s="0" t="n">
        <v>0.436</v>
      </c>
      <c r="E53" s="0" t="n">
        <v>0.014</v>
      </c>
      <c r="F53" s="0" t="n">
        <v>0.013</v>
      </c>
      <c r="G53" s="0" t="n">
        <v>0.02</v>
      </c>
      <c r="H53" s="0" t="n">
        <v>0.034</v>
      </c>
      <c r="I53" s="0" t="n">
        <v>0.041</v>
      </c>
      <c r="J53" s="0" t="n">
        <v>0.034</v>
      </c>
      <c r="K53" s="0" t="n">
        <v>0.052</v>
      </c>
      <c r="L53" s="0" t="n">
        <v>0.3</v>
      </c>
      <c r="M53" s="0" t="n">
        <v>0.086</v>
      </c>
      <c r="N53" s="0" t="n">
        <v>0.055</v>
      </c>
      <c r="O53" s="0" t="n">
        <v>0.058</v>
      </c>
      <c r="Q53" s="40"/>
      <c r="R53" s="0" t="n">
        <v>0.583</v>
      </c>
      <c r="S53" s="0" t="n">
        <v>0.015</v>
      </c>
      <c r="T53" s="0" t="n">
        <v>0.035</v>
      </c>
      <c r="U53" s="0" t="n">
        <v>0.026</v>
      </c>
      <c r="V53" s="0" t="n">
        <v>0.03</v>
      </c>
      <c r="W53" s="0" t="n">
        <v>0.047</v>
      </c>
      <c r="X53" s="0" t="n">
        <v>0.057</v>
      </c>
      <c r="Y53" s="0" t="n">
        <v>0.056</v>
      </c>
      <c r="Z53" s="0" t="n">
        <v>0.238</v>
      </c>
      <c r="AA53" s="0" t="n">
        <v>0.112</v>
      </c>
      <c r="AB53" s="0" t="n">
        <v>0.057</v>
      </c>
      <c r="AC53" s="0" t="n">
        <v>0.054</v>
      </c>
    </row>
    <row r="54" customFormat="false" ht="15" hidden="false" customHeight="false" outlineLevel="0" collapsed="false">
      <c r="C54" s="40" t="s">
        <v>92</v>
      </c>
      <c r="D54" s="0" t="n">
        <v>0.016</v>
      </c>
      <c r="E54" s="0" t="n">
        <v>0.027</v>
      </c>
      <c r="F54" s="0" t="n">
        <v>0.024</v>
      </c>
      <c r="G54" s="0" t="n">
        <v>0.036</v>
      </c>
      <c r="H54" s="0" t="n">
        <v>0.033</v>
      </c>
      <c r="I54" s="0" t="n">
        <v>0.849</v>
      </c>
      <c r="J54" s="0" t="n">
        <v>0.112</v>
      </c>
      <c r="K54" s="0" t="n">
        <v>0.059</v>
      </c>
      <c r="L54" s="0" t="n">
        <v>0.035</v>
      </c>
      <c r="M54" s="0" t="n">
        <v>0.053</v>
      </c>
      <c r="N54" s="0" t="n">
        <v>0.063</v>
      </c>
      <c r="O54" s="0" t="n">
        <v>0.234</v>
      </c>
      <c r="Q54" s="40" t="s">
        <v>92</v>
      </c>
      <c r="R54" s="0" t="n">
        <v>0.014</v>
      </c>
      <c r="S54" s="0" t="n">
        <v>0.031</v>
      </c>
      <c r="T54" s="0" t="n">
        <v>0.028</v>
      </c>
      <c r="U54" s="0" t="n">
        <v>0.034</v>
      </c>
      <c r="V54" s="0" t="n">
        <v>0.033</v>
      </c>
      <c r="W54" s="0" t="n">
        <v>0.045</v>
      </c>
      <c r="X54" s="0" t="n">
        <v>0.043</v>
      </c>
      <c r="Y54" s="0" t="n">
        <v>0.11</v>
      </c>
      <c r="Z54" s="0" t="n">
        <v>0.044</v>
      </c>
      <c r="AA54" s="0" t="n">
        <v>0.065</v>
      </c>
      <c r="AB54" s="0" t="n">
        <v>0.066</v>
      </c>
      <c r="AC54" s="0" t="n">
        <v>0.237</v>
      </c>
    </row>
    <row r="55" customFormat="false" ht="15" hidden="false" customHeight="false" outlineLevel="0" collapsed="false">
      <c r="C55" s="40"/>
      <c r="D55" s="0" t="n">
        <v>0</v>
      </c>
      <c r="E55" s="0" t="n">
        <v>0.011</v>
      </c>
      <c r="F55" s="0" t="n">
        <v>0.009</v>
      </c>
      <c r="G55" s="0" t="n">
        <v>0.017</v>
      </c>
      <c r="H55" s="0" t="n">
        <v>0.017</v>
      </c>
      <c r="I55" s="0" t="n">
        <v>0.203</v>
      </c>
      <c r="J55" s="0" t="n">
        <v>0.035</v>
      </c>
      <c r="K55" s="0" t="n">
        <v>0.033</v>
      </c>
      <c r="L55" s="0" t="n">
        <v>0.015</v>
      </c>
      <c r="M55" s="0" t="n">
        <v>0.017</v>
      </c>
      <c r="N55" s="0" t="n">
        <v>0.037</v>
      </c>
      <c r="O55" s="0" t="n">
        <v>0.156</v>
      </c>
      <c r="Q55" s="40"/>
      <c r="R55" s="0" t="n">
        <v>-0.001</v>
      </c>
      <c r="S55" s="0" t="n">
        <v>0.015</v>
      </c>
      <c r="T55" s="0" t="n">
        <v>0.012</v>
      </c>
      <c r="U55" s="0" t="n">
        <v>0.017</v>
      </c>
      <c r="V55" s="0" t="n">
        <v>0.017</v>
      </c>
      <c r="W55" s="0" t="n">
        <v>0.024</v>
      </c>
      <c r="X55" s="0" t="n">
        <v>0.024</v>
      </c>
      <c r="Y55" s="0" t="n">
        <v>0.047</v>
      </c>
      <c r="Z55" s="0" t="n">
        <v>0.023</v>
      </c>
      <c r="AA55" s="0" t="n">
        <v>0.026</v>
      </c>
      <c r="AB55" s="0" t="n">
        <v>0.041</v>
      </c>
      <c r="AC55" s="0" t="n">
        <v>0.157</v>
      </c>
    </row>
    <row r="56" customFormat="false" ht="15" hidden="false" customHeight="false" outlineLevel="0" collapsed="false">
      <c r="C56" s="40" t="s">
        <v>93</v>
      </c>
      <c r="D56" s="0" t="n">
        <v>0.022</v>
      </c>
      <c r="E56" s="0" t="n">
        <v>0.026</v>
      </c>
      <c r="F56" s="0" t="n">
        <v>0.017</v>
      </c>
      <c r="G56" s="0" t="n">
        <v>0.019</v>
      </c>
      <c r="H56" s="0" t="n">
        <v>1.097</v>
      </c>
      <c r="I56" s="0" t="n">
        <v>0.042</v>
      </c>
      <c r="J56" s="0" t="n">
        <v>0.184</v>
      </c>
      <c r="K56" s="0" t="n">
        <v>0.125</v>
      </c>
      <c r="L56" s="0" t="n">
        <v>0.048</v>
      </c>
      <c r="M56" s="0" t="n">
        <v>0.063</v>
      </c>
      <c r="N56" s="0" t="n">
        <v>0.041</v>
      </c>
      <c r="O56" s="0" t="n">
        <v>0.959</v>
      </c>
      <c r="Q56" s="40" t="s">
        <v>93</v>
      </c>
      <c r="R56" s="0" t="n">
        <v>1.278</v>
      </c>
      <c r="S56" s="0" t="n">
        <v>0.027</v>
      </c>
      <c r="T56" s="0" t="n">
        <v>0.017</v>
      </c>
      <c r="U56" s="0" t="n">
        <v>0.022</v>
      </c>
      <c r="V56" s="0" t="n">
        <v>0.078</v>
      </c>
      <c r="W56" s="0" t="n">
        <v>0.045</v>
      </c>
      <c r="X56" s="0" t="n">
        <v>0.041</v>
      </c>
      <c r="Y56" s="0" t="n">
        <v>0.04</v>
      </c>
      <c r="Z56" s="0" t="n">
        <v>0.054</v>
      </c>
      <c r="AA56" s="0" t="n">
        <v>0.107</v>
      </c>
      <c r="AB56" s="0" t="n">
        <v>0.038</v>
      </c>
      <c r="AC56" s="0" t="n">
        <v>0.036</v>
      </c>
    </row>
    <row r="57" customFormat="false" ht="15" hidden="false" customHeight="false" outlineLevel="0" collapsed="false">
      <c r="C57" s="40"/>
      <c r="D57" s="0" t="n">
        <v>0.005</v>
      </c>
      <c r="E57" s="0" t="n">
        <v>0.011</v>
      </c>
      <c r="F57" s="0" t="n">
        <v>0.002</v>
      </c>
      <c r="G57" s="0" t="n">
        <v>0.00299999999999999</v>
      </c>
      <c r="H57" s="0" t="n">
        <v>0.306</v>
      </c>
      <c r="I57" s="0" t="n">
        <v>0.023</v>
      </c>
      <c r="J57" s="0" t="n">
        <v>0.029</v>
      </c>
      <c r="K57" s="0" t="n">
        <v>0.051</v>
      </c>
      <c r="L57" s="0" t="n">
        <v>0.029</v>
      </c>
      <c r="M57" s="0" t="n">
        <v>0.04</v>
      </c>
      <c r="N57" s="0" t="n">
        <v>0.022</v>
      </c>
      <c r="O57" s="0" t="n">
        <v>0.18</v>
      </c>
      <c r="Q57" s="40"/>
      <c r="R57" s="0" t="n">
        <v>0.335</v>
      </c>
      <c r="S57" s="0" t="n">
        <v>0.013</v>
      </c>
      <c r="T57" s="0" t="n">
        <v>0.002</v>
      </c>
      <c r="U57" s="0" t="n">
        <v>0.00499999999999999</v>
      </c>
      <c r="V57" s="0" t="n">
        <v>0.052</v>
      </c>
      <c r="W57" s="0" t="n">
        <v>0.027</v>
      </c>
      <c r="X57" s="0" t="n">
        <v>0.017</v>
      </c>
      <c r="Y57" s="0" t="n">
        <v>0.02</v>
      </c>
      <c r="Z57" s="0" t="n">
        <v>0.034</v>
      </c>
      <c r="AA57" s="0" t="n">
        <v>0.067</v>
      </c>
      <c r="AB57" s="0" t="n">
        <v>0.02</v>
      </c>
      <c r="AC57" s="0" t="n">
        <v>0.016</v>
      </c>
    </row>
    <row r="58" customFormat="false" ht="15" hidden="false" customHeight="false" outlineLevel="0" collapsed="false">
      <c r="C58" s="40" t="s">
        <v>94</v>
      </c>
      <c r="D58" s="0" t="n">
        <v>0.167</v>
      </c>
      <c r="E58" s="0" t="n">
        <v>0.257</v>
      </c>
      <c r="F58" s="0" t="n">
        <v>0.033</v>
      </c>
      <c r="G58" s="0" t="n">
        <v>0.028</v>
      </c>
      <c r="H58" s="0" t="n">
        <v>0.152</v>
      </c>
      <c r="I58" s="0" t="n">
        <v>0.35</v>
      </c>
      <c r="J58" s="0" t="n">
        <v>0.073</v>
      </c>
      <c r="K58" s="0" t="n">
        <v>1.031</v>
      </c>
      <c r="L58" s="0" t="n">
        <v>1.066</v>
      </c>
      <c r="M58" s="0" t="n">
        <v>0.00900000000000001</v>
      </c>
      <c r="N58" s="0" t="n">
        <v>0.047</v>
      </c>
      <c r="O58" s="0" t="n">
        <v>0.028</v>
      </c>
      <c r="Q58" s="40" t="s">
        <v>94</v>
      </c>
      <c r="R58" s="0" t="n">
        <v>0.025</v>
      </c>
      <c r="S58" s="0" t="n">
        <v>0.025</v>
      </c>
      <c r="T58" s="0" t="n">
        <v>0.098</v>
      </c>
      <c r="U58" s="0" t="n">
        <v>0.096</v>
      </c>
      <c r="V58" s="0" t="n">
        <v>0.159</v>
      </c>
      <c r="W58" s="0" t="n">
        <v>0.354</v>
      </c>
      <c r="X58" s="0" t="n">
        <v>0.07</v>
      </c>
      <c r="Y58" s="0" t="n">
        <v>0.053</v>
      </c>
      <c r="Z58" s="0" t="n">
        <v>0.042</v>
      </c>
      <c r="AA58" s="0" t="n">
        <v>1.094</v>
      </c>
      <c r="AB58" s="0" t="n">
        <v>0.033</v>
      </c>
      <c r="AC58" s="0" t="n">
        <v>0.025</v>
      </c>
    </row>
    <row r="59" customFormat="false" ht="15" hidden="false" customHeight="false" outlineLevel="0" collapsed="false">
      <c r="C59" s="40"/>
      <c r="D59" s="0" t="n">
        <v>0.067</v>
      </c>
      <c r="E59" s="0" t="n">
        <v>0.111</v>
      </c>
      <c r="F59" s="0" t="n">
        <v>0.014</v>
      </c>
      <c r="G59" s="0" t="n">
        <v>0.009</v>
      </c>
      <c r="H59" s="0" t="n">
        <v>0.066</v>
      </c>
      <c r="I59" s="0" t="n">
        <v>0.031</v>
      </c>
      <c r="J59" s="0" t="n">
        <v>-0.00600000000000001</v>
      </c>
      <c r="K59" s="0" t="n">
        <v>0.234</v>
      </c>
      <c r="L59" s="0" t="n">
        <v>0.27</v>
      </c>
      <c r="M59" s="0" t="n">
        <v>-0.017</v>
      </c>
      <c r="N59" s="0" t="n">
        <v>0.009</v>
      </c>
      <c r="O59" s="0" t="n">
        <v>0.012</v>
      </c>
      <c r="Q59" s="40"/>
      <c r="R59" s="0" t="n">
        <v>0.00900000000000001</v>
      </c>
      <c r="S59" s="0" t="n">
        <v>0.01</v>
      </c>
      <c r="T59" s="0" t="n">
        <v>0.038</v>
      </c>
      <c r="U59" s="0" t="n">
        <v>0.028</v>
      </c>
      <c r="V59" s="0" t="n">
        <v>0.069</v>
      </c>
      <c r="W59" s="0" t="n">
        <v>0.033</v>
      </c>
      <c r="X59" s="0" t="n">
        <v>-0.01</v>
      </c>
      <c r="Y59" s="0" t="n">
        <v>0.019</v>
      </c>
      <c r="Z59" s="0" t="n">
        <v>0.013</v>
      </c>
      <c r="AA59" s="0" t="n">
        <v>0.291</v>
      </c>
      <c r="AB59" s="0" t="n">
        <v>0.00399999999999999</v>
      </c>
      <c r="AC59" s="0" t="n">
        <v>0.01</v>
      </c>
    </row>
    <row r="62" customFormat="false" ht="15" hidden="false" customHeight="false" outlineLevel="0" collapsed="false">
      <c r="C62" s="0" t="s">
        <v>100</v>
      </c>
    </row>
    <row r="63" customFormat="false" ht="15" hidden="false" customHeight="false" outlineLevel="0" collapsed="false">
      <c r="D63" s="41" t="s">
        <v>99</v>
      </c>
      <c r="E63" s="41" t="s">
        <v>95</v>
      </c>
    </row>
    <row r="64" customFormat="false" ht="15" hidden="false" customHeight="false" outlineLevel="0" collapsed="false">
      <c r="C64" s="41" t="s">
        <v>101</v>
      </c>
      <c r="D64" s="40" t="n">
        <v>0.123</v>
      </c>
      <c r="E64" s="40" t="n">
        <v>0.1269</v>
      </c>
      <c r="F64" s="0" t="s">
        <v>102</v>
      </c>
    </row>
    <row r="65" customFormat="false" ht="15.75" hidden="false" customHeight="false" outlineLevel="0" collapsed="false">
      <c r="C65" s="42" t="s">
        <v>103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</row>
    <row r="66" customFormat="false" ht="16.5" hidden="false" customHeight="false" outlineLevel="0" collapsed="false">
      <c r="C66" s="41" t="s">
        <v>104</v>
      </c>
      <c r="D66" s="40" t="n">
        <v>1</v>
      </c>
      <c r="E66" s="40" t="n">
        <v>2</v>
      </c>
      <c r="F66" s="40" t="n">
        <v>3</v>
      </c>
      <c r="G66" s="40" t="n">
        <v>4</v>
      </c>
      <c r="H66" s="40" t="n">
        <v>5</v>
      </c>
      <c r="I66" s="40" t="n">
        <v>6</v>
      </c>
      <c r="J66" s="40" t="n">
        <v>7</v>
      </c>
      <c r="K66" s="40" t="n">
        <v>8</v>
      </c>
      <c r="L66" s="40" t="n">
        <v>9</v>
      </c>
      <c r="M66" s="40" t="n">
        <v>10</v>
      </c>
      <c r="N66" s="40" t="n">
        <v>11</v>
      </c>
      <c r="O66" s="40" t="n">
        <v>12</v>
      </c>
      <c r="R66" s="43"/>
      <c r="S66" s="0" t="s">
        <v>105</v>
      </c>
    </row>
    <row r="67" customFormat="false" ht="16.5" hidden="false" customHeight="false" outlineLevel="0" collapsed="false">
      <c r="C67" s="40" t="s">
        <v>106</v>
      </c>
      <c r="D67" s="0" t="n">
        <f aca="false">IF(D44&gt;=$D$64,1,0)</f>
        <v>0</v>
      </c>
      <c r="E67" s="43" t="n">
        <v>0</v>
      </c>
      <c r="F67" s="0" t="n">
        <f aca="false">IF(F44&gt;=$D$64,1,0)</f>
        <v>0</v>
      </c>
      <c r="G67" s="0" t="n">
        <f aca="false">IF(G44&gt;=$D$64,1,0)</f>
        <v>0</v>
      </c>
      <c r="H67" s="0" t="n">
        <f aca="false">IF(H44&gt;=$D$64,1,0)</f>
        <v>0</v>
      </c>
      <c r="I67" s="0" t="n">
        <f aca="false">IF(I44&gt;=$D$64,1,0)</f>
        <v>0</v>
      </c>
      <c r="J67" s="0" t="n">
        <f aca="false">IF(J44&gt;=$D$64,1,0)</f>
        <v>0</v>
      </c>
      <c r="K67" s="0" t="n">
        <f aca="false">IF(K44&gt;=$D$64,1,0)</f>
        <v>1</v>
      </c>
      <c r="L67" s="0" t="n">
        <f aca="false">IF(L44&gt;=$D$64,1,0)</f>
        <v>0</v>
      </c>
      <c r="M67" s="0" t="n">
        <f aca="false">IF(M44&gt;=$D$64,1,0)</f>
        <v>1</v>
      </c>
      <c r="N67" s="0" t="n">
        <f aca="false">IF(N44&gt;=$D$64,1,0)</f>
        <v>1</v>
      </c>
      <c r="O67" s="0" t="n">
        <f aca="false">IF(O44&gt;=$D$64,1,0)</f>
        <v>1</v>
      </c>
    </row>
    <row r="68" customFormat="false" ht="16.5" hidden="false" customHeight="false" outlineLevel="0" collapsed="false">
      <c r="C68" s="40" t="s">
        <v>107</v>
      </c>
      <c r="D68" s="0" t="n">
        <f aca="false">IF(R44&gt;=$E$64,1,0)</f>
        <v>0</v>
      </c>
      <c r="E68" s="43" t="n">
        <v>0</v>
      </c>
      <c r="F68" s="0" t="n">
        <f aca="false">IF(T44&gt;=$E$64,1,0)</f>
        <v>0</v>
      </c>
      <c r="G68" s="0" t="n">
        <f aca="false">IF(U44&gt;=$E$64,1,0)</f>
        <v>1</v>
      </c>
      <c r="H68" s="0" t="n">
        <f aca="false">IF(V44&gt;=$E$64,1,0)</f>
        <v>0</v>
      </c>
      <c r="I68" s="0" t="n">
        <f aca="false">IF(W44&gt;=$E$64,1,0)</f>
        <v>1</v>
      </c>
      <c r="J68" s="0" t="n">
        <f aca="false">IF(X44&gt;=$E$64,1,0)</f>
        <v>0</v>
      </c>
      <c r="K68" s="0" t="n">
        <f aca="false">IF(Y44&gt;=$E$64,1,0)</f>
        <v>1</v>
      </c>
      <c r="L68" s="0" t="n">
        <f aca="false">IF(Z44&gt;=$E$64,1,0)</f>
        <v>0</v>
      </c>
      <c r="M68" s="0" t="n">
        <f aca="false">IF(AA44&gt;=$E$64,1,0)</f>
        <v>1</v>
      </c>
      <c r="N68" s="0" t="n">
        <f aca="false">IF(AB44&gt;=$E$64,1,0)</f>
        <v>1</v>
      </c>
      <c r="O68" s="0" t="n">
        <f aca="false">IF(AC44&gt;=$E$64,1,0)</f>
        <v>0</v>
      </c>
    </row>
    <row r="69" customFormat="false" ht="16.5" hidden="false" customHeight="false" outlineLevel="0" collapsed="false">
      <c r="C69" s="40" t="s">
        <v>108</v>
      </c>
      <c r="D69" s="0" t="n">
        <f aca="false">IF(D46&gt;=$D$64,1,0)</f>
        <v>0</v>
      </c>
      <c r="E69" s="0" t="n">
        <f aca="false">IF(E46&gt;=$D$64,1,0)</f>
        <v>1</v>
      </c>
      <c r="F69" s="0" t="n">
        <f aca="false">IF(F46&gt;=$D$64,1,0)</f>
        <v>1</v>
      </c>
      <c r="G69" s="0" t="n">
        <f aca="false">IF(G46&gt;=$D$64,1,0)</f>
        <v>0</v>
      </c>
      <c r="H69" s="0" t="n">
        <f aca="false">IF(H46&gt;=$D$64,1,0)</f>
        <v>0</v>
      </c>
      <c r="I69" s="0" t="n">
        <f aca="false">IF(I46&gt;=$D$64,1,0)</f>
        <v>0</v>
      </c>
      <c r="J69" s="0" t="n">
        <f aca="false">IF(J46&gt;=$D$64,1,0)</f>
        <v>1</v>
      </c>
      <c r="K69" s="43" t="n">
        <v>0</v>
      </c>
      <c r="L69" s="0" t="n">
        <f aca="false">IF(L46&gt;=$D$64,1,0)</f>
        <v>1</v>
      </c>
      <c r="M69" s="0" t="n">
        <f aca="false">IF(M46&gt;=$D$64,1,0)</f>
        <v>0</v>
      </c>
      <c r="N69" s="0" t="n">
        <f aca="false">IF(N46&gt;=$D$64,1,0)</f>
        <v>1</v>
      </c>
      <c r="O69" s="0" t="n">
        <f aca="false">IF(O46&gt;=$D$64,1,0)</f>
        <v>1</v>
      </c>
    </row>
    <row r="70" customFormat="false" ht="16.5" hidden="false" customHeight="false" outlineLevel="0" collapsed="false">
      <c r="C70" s="40" t="s">
        <v>109</v>
      </c>
      <c r="D70" s="0" t="n">
        <f aca="false">IF(R46&gt;=$E$64,1,0)</f>
        <v>0</v>
      </c>
      <c r="E70" s="0" t="n">
        <f aca="false">IF(S46&gt;=$E$64,1,0)</f>
        <v>1</v>
      </c>
      <c r="F70" s="0" t="n">
        <f aca="false">IF(T46&gt;=$E$64,1,0)</f>
        <v>1</v>
      </c>
      <c r="G70" s="0" t="n">
        <f aca="false">IF(U46&gt;=$E$64,1,0)</f>
        <v>0</v>
      </c>
      <c r="H70" s="0" t="n">
        <f aca="false">IF(V46&gt;=$E$64,1,0)</f>
        <v>0</v>
      </c>
      <c r="I70" s="0" t="n">
        <f aca="false">IF(W46&gt;=$E$64,1,0)</f>
        <v>1</v>
      </c>
      <c r="J70" s="0" t="n">
        <f aca="false">IF(X46&gt;=$E$64,1,0)</f>
        <v>1</v>
      </c>
      <c r="K70" s="43" t="n">
        <v>0</v>
      </c>
      <c r="L70" s="0" t="n">
        <f aca="false">IF(Z46&gt;=$E$64,1,0)</f>
        <v>1</v>
      </c>
      <c r="M70" s="0" t="n">
        <f aca="false">IF(AA46&gt;=$E$64,1,0)</f>
        <v>0</v>
      </c>
      <c r="N70" s="0" t="n">
        <f aca="false">IF(AB46&gt;=$E$64,1,0)</f>
        <v>1</v>
      </c>
      <c r="O70" s="0" t="n">
        <f aca="false">IF(AC46&gt;=$E$64,1,0)</f>
        <v>1</v>
      </c>
    </row>
    <row r="71" customFormat="false" ht="16.5" hidden="false" customHeight="false" outlineLevel="0" collapsed="false">
      <c r="C71" s="40" t="s">
        <v>110</v>
      </c>
      <c r="D71" s="0" t="n">
        <f aca="false">IF(D48&gt;=$D$64,1,0)</f>
        <v>0</v>
      </c>
      <c r="E71" s="0" t="n">
        <f aca="false">IF(E48&gt;=$D$64,1,0)</f>
        <v>0</v>
      </c>
      <c r="F71" s="0" t="n">
        <f aca="false">IF(F48&gt;=$D$64,1,0)</f>
        <v>0</v>
      </c>
      <c r="G71" s="43" t="n">
        <f aca="false">0</f>
        <v>0</v>
      </c>
      <c r="H71" s="0" t="n">
        <f aca="false">IF(H48&gt;=$D$64,1,0)</f>
        <v>0</v>
      </c>
      <c r="I71" s="0" t="n">
        <f aca="false">IF(I48&gt;=$D$64,1,0)</f>
        <v>1</v>
      </c>
      <c r="J71" s="0" t="n">
        <f aca="false">IF(J48&gt;=$D$64,1,0)</f>
        <v>1</v>
      </c>
      <c r="K71" s="0" t="n">
        <f aca="false">IF(K48&gt;=$D$64,1,0)</f>
        <v>1</v>
      </c>
      <c r="L71" s="0" t="n">
        <f aca="false">IF(L48&gt;=$D$64,1,0)</f>
        <v>1</v>
      </c>
      <c r="M71" s="0" t="n">
        <f aca="false">IF(M48&gt;=$D$64,1,0)</f>
        <v>1</v>
      </c>
      <c r="N71" s="0" t="n">
        <f aca="false">IF(N48&gt;=$D$64,1,0)</f>
        <v>0</v>
      </c>
      <c r="O71" s="0" t="n">
        <f aca="false">IF(O48&gt;=$D$64,1,0)</f>
        <v>0</v>
      </c>
    </row>
    <row r="72" customFormat="false" ht="16.5" hidden="false" customHeight="false" outlineLevel="0" collapsed="false">
      <c r="C72" s="40" t="s">
        <v>111</v>
      </c>
      <c r="D72" s="0" t="n">
        <f aca="false">IF(R48&gt;=$E$64,1,0)</f>
        <v>0</v>
      </c>
      <c r="E72" s="0" t="n">
        <f aca="false">IF(S48&gt;=$E$64,1,0)</f>
        <v>0</v>
      </c>
      <c r="F72" s="0" t="n">
        <f aca="false">IF(T48&gt;=$E$64,1,0)</f>
        <v>0</v>
      </c>
      <c r="G72" s="43" t="n">
        <v>0</v>
      </c>
      <c r="H72" s="0" t="n">
        <f aca="false">IF(V48&gt;=$E$64,1,0)</f>
        <v>0</v>
      </c>
      <c r="I72" s="0" t="n">
        <f aca="false">IF(W48&gt;=$E$64,1,0)</f>
        <v>1</v>
      </c>
      <c r="J72" s="0" t="n">
        <f aca="false">IF(X48&gt;=$E$64,1,0)</f>
        <v>1</v>
      </c>
      <c r="K72" s="0" t="n">
        <f aca="false">IF(Y48&gt;=$E$64,1,0)</f>
        <v>1</v>
      </c>
      <c r="L72" s="0" t="n">
        <f aca="false">IF(Z48&gt;=$E$64,1,0)</f>
        <v>1</v>
      </c>
      <c r="M72" s="0" t="n">
        <f aca="false">IF(AA48&gt;=$E$64,1,0)</f>
        <v>1</v>
      </c>
      <c r="N72" s="0" t="n">
        <f aca="false">IF(AB48&gt;=$E$64,1,0)</f>
        <v>0</v>
      </c>
      <c r="O72" s="0" t="n">
        <f aca="false">IF(AC48&gt;=$E$64,1,0)</f>
        <v>0</v>
      </c>
    </row>
    <row r="73" customFormat="false" ht="15.75" hidden="false" customHeight="false" outlineLevel="0" collapsed="false">
      <c r="C73" s="40" t="s">
        <v>112</v>
      </c>
      <c r="D73" s="0" t="n">
        <f aca="false">IF(D50&gt;=$D$64,1,0)</f>
        <v>1</v>
      </c>
      <c r="E73" s="0" t="n">
        <f aca="false">IF(E50&gt;=$D$64,1,0)</f>
        <v>0</v>
      </c>
      <c r="F73" s="0" t="n">
        <f aca="false">IF(F50&gt;=$D$64,1,0)</f>
        <v>0</v>
      </c>
      <c r="G73" s="0" t="n">
        <f aca="false">IF(G50&gt;=$D$64,1,0)</f>
        <v>0</v>
      </c>
      <c r="H73" s="0" t="n">
        <f aca="false">IF(H50&gt;=$D$64,1,0)</f>
        <v>1</v>
      </c>
      <c r="I73" s="0" t="n">
        <f aca="false">IF(I50&gt;=$D$64,1,0)</f>
        <v>0</v>
      </c>
      <c r="J73" s="0" t="n">
        <f aca="false">IF(J50&gt;=$D$64,1,0)</f>
        <v>0</v>
      </c>
      <c r="K73" s="0" t="n">
        <f aca="false">IF(K50&gt;=$D$64,1,0)</f>
        <v>0</v>
      </c>
      <c r="L73" s="0" t="n">
        <f aca="false">IF(L50&gt;=$D$64,1,0)</f>
        <v>0</v>
      </c>
      <c r="M73" s="0" t="n">
        <f aca="false">IF(M50&gt;=$D$64,1,0)</f>
        <v>0</v>
      </c>
      <c r="N73" s="0" t="n">
        <f aca="false">IF(N50&gt;=$D$64,1,0)</f>
        <v>1</v>
      </c>
      <c r="O73" s="0" t="n">
        <f aca="false">IF(O50&gt;=$D$64,1,0)</f>
        <v>1</v>
      </c>
    </row>
    <row r="74" customFormat="false" ht="15.75" hidden="false" customHeight="false" outlineLevel="0" collapsed="false">
      <c r="C74" s="40" t="s">
        <v>113</v>
      </c>
      <c r="D74" s="0" t="n">
        <f aca="false">IF(R50&gt;=$E$64,1,0)</f>
        <v>1</v>
      </c>
      <c r="E74" s="0" t="n">
        <f aca="false">IF(S50&gt;=$E$64,1,0)</f>
        <v>0</v>
      </c>
      <c r="F74" s="0" t="n">
        <f aca="false">IF(T50&gt;=$E$64,1,0)</f>
        <v>0</v>
      </c>
      <c r="G74" s="0" t="n">
        <f aca="false">IF(U50&gt;=$E$64,1,0)</f>
        <v>0</v>
      </c>
      <c r="H74" s="0" t="n">
        <f aca="false">IF(V50&gt;=$E$64,1,0)</f>
        <v>0</v>
      </c>
      <c r="I74" s="0" t="n">
        <f aca="false">IF(W50&gt;=$E$64,1,0)</f>
        <v>0</v>
      </c>
      <c r="J74" s="0" t="n">
        <f aca="false">IF(X50&gt;=$E$64,1,0)</f>
        <v>0</v>
      </c>
      <c r="K74" s="0" t="n">
        <f aca="false">IF(Y50&gt;=$E$64,1,0)</f>
        <v>1</v>
      </c>
      <c r="L74" s="0" t="n">
        <f aca="false">IF(Z50&gt;=$E$64,1,0)</f>
        <v>0</v>
      </c>
      <c r="M74" s="0" t="n">
        <f aca="false">IF(AA50&gt;=$E$64,1,0)</f>
        <v>0</v>
      </c>
      <c r="N74" s="0" t="n">
        <f aca="false">IF(AB50&gt;=$E$64,1,0)</f>
        <v>1</v>
      </c>
      <c r="O74" s="0" t="n">
        <f aca="false">IF(AC50&gt;=$E$64,1,0)</f>
        <v>0</v>
      </c>
    </row>
    <row r="75" customFormat="false" ht="16.5" hidden="false" customHeight="false" outlineLevel="0" collapsed="false">
      <c r="C75" s="40" t="s">
        <v>114</v>
      </c>
      <c r="D75" s="0" t="n">
        <f aca="false">IF(D52&gt;=$D$64,1,0)</f>
        <v>1</v>
      </c>
      <c r="E75" s="0" t="n">
        <f aca="false">IF(E52&gt;=$D$64,1,0)</f>
        <v>0</v>
      </c>
      <c r="F75" s="0" t="n">
        <f aca="false">IF(F52&gt;=$D$64,1,0)</f>
        <v>0</v>
      </c>
      <c r="G75" s="0" t="n">
        <f aca="false">IF(G52&gt;=$D$64,1,0)</f>
        <v>0</v>
      </c>
      <c r="H75" s="0" t="n">
        <f aca="false">IF(H52&gt;=$D$64,1,0)</f>
        <v>0</v>
      </c>
      <c r="I75" s="0" t="n">
        <f aca="false">IF(I52&gt;=$D$64,1,0)</f>
        <v>0</v>
      </c>
      <c r="J75" s="0" t="n">
        <f aca="false">IF(J52&gt;=$D$64,1,0)</f>
        <v>0</v>
      </c>
      <c r="K75" s="0" t="n">
        <f aca="false">IF(K52&gt;=$D$64,1,0)</f>
        <v>0</v>
      </c>
      <c r="L75" s="0" t="n">
        <f aca="false">IF(L52&gt;=$D$64,1,0)</f>
        <v>1</v>
      </c>
      <c r="M75" s="0" t="n">
        <f aca="false">IF(M52&gt;=$D$64,1,0)</f>
        <v>1</v>
      </c>
      <c r="N75" s="43" t="n">
        <v>0</v>
      </c>
      <c r="O75" s="0" t="n">
        <f aca="false">IF(O52&gt;=$D$64,1,0)</f>
        <v>0</v>
      </c>
    </row>
    <row r="76" customFormat="false" ht="16.5" hidden="false" customHeight="false" outlineLevel="0" collapsed="false">
      <c r="C76" s="40" t="s">
        <v>115</v>
      </c>
      <c r="D76" s="0" t="n">
        <f aca="false">IF(R52&gt;=$E$64,1,0)</f>
        <v>1</v>
      </c>
      <c r="E76" s="0" t="n">
        <f aca="false">IF(S52&gt;=$E$64,1,0)</f>
        <v>0</v>
      </c>
      <c r="F76" s="0" t="n">
        <f aca="false">IF(T52&gt;=$E$64,1,0)</f>
        <v>0</v>
      </c>
      <c r="G76" s="0" t="n">
        <f aca="false">IF(U52&gt;=$E$64,1,0)</f>
        <v>0</v>
      </c>
      <c r="H76" s="0" t="n">
        <f aca="false">IF(V52&gt;=$E$64,1,0)</f>
        <v>0</v>
      </c>
      <c r="I76" s="0" t="n">
        <f aca="false">IF(W52&gt;=$E$64,1,0)</f>
        <v>0</v>
      </c>
      <c r="J76" s="0" t="n">
        <f aca="false">IF(X52&gt;=$E$64,1,0)</f>
        <v>0</v>
      </c>
      <c r="K76" s="0" t="n">
        <f aca="false">IF(Y52&gt;=$E$64,1,0)</f>
        <v>0</v>
      </c>
      <c r="L76" s="0" t="n">
        <f aca="false">IF(Z52&gt;=$E$64,1,0)</f>
        <v>1</v>
      </c>
      <c r="M76" s="0" t="n">
        <f aca="false">IF(AA52&gt;=$E$64,1,0)</f>
        <v>1</v>
      </c>
      <c r="N76" s="43" t="n">
        <v>0</v>
      </c>
      <c r="O76" s="0" t="n">
        <f aca="false">IF(AC52&gt;=$E$64,1,0)</f>
        <v>0</v>
      </c>
    </row>
    <row r="77" customFormat="false" ht="16.5" hidden="false" customHeight="false" outlineLevel="0" collapsed="false">
      <c r="C77" s="40" t="s">
        <v>116</v>
      </c>
      <c r="D77" s="0" t="n">
        <f aca="false">IF(D54&gt;=$D$64,1,0)</f>
        <v>0</v>
      </c>
      <c r="E77" s="0" t="n">
        <f aca="false">IF(E54&gt;=$D$64,1,0)</f>
        <v>0</v>
      </c>
      <c r="F77" s="0" t="n">
        <f aca="false">IF(F54&gt;=$D$64,1,0)</f>
        <v>0</v>
      </c>
      <c r="G77" s="0" t="n">
        <f aca="false">IF(G54&gt;=$D$64,1,0)</f>
        <v>0</v>
      </c>
      <c r="H77" s="0" t="n">
        <f aca="false">IF(H54&gt;=$D$64,1,0)</f>
        <v>0</v>
      </c>
      <c r="I77" s="0" t="n">
        <f aca="false">IF(I54&gt;=$D$64,1,0)</f>
        <v>1</v>
      </c>
      <c r="J77" s="0" t="n">
        <f aca="false">IF(J54&gt;=$D$64,1,0)</f>
        <v>0</v>
      </c>
      <c r="K77" s="0" t="n">
        <f aca="false">IF(K54&gt;=$D$64,1,0)</f>
        <v>0</v>
      </c>
      <c r="L77" s="0" t="n">
        <f aca="false">IF(L54&gt;=$D$64,1,0)</f>
        <v>0</v>
      </c>
      <c r="M77" s="43" t="n">
        <v>0</v>
      </c>
      <c r="N77" s="0" t="n">
        <f aca="false">IF(N54&gt;=$D$64,1,0)</f>
        <v>0</v>
      </c>
      <c r="O77" s="0" t="n">
        <f aca="false">IF(O54&gt;=$D$64,1,0)</f>
        <v>1</v>
      </c>
    </row>
    <row r="78" customFormat="false" ht="16.5" hidden="false" customHeight="false" outlineLevel="0" collapsed="false">
      <c r="C78" s="40" t="s">
        <v>117</v>
      </c>
      <c r="D78" s="0" t="n">
        <f aca="false">IF(R54&gt;=$E$64,1,0)</f>
        <v>0</v>
      </c>
      <c r="E78" s="0" t="n">
        <f aca="false">IF(S54&gt;=$E$64,1,0)</f>
        <v>0</v>
      </c>
      <c r="F78" s="0" t="n">
        <f aca="false">IF(T54&gt;=$E$64,1,0)</f>
        <v>0</v>
      </c>
      <c r="G78" s="0" t="n">
        <f aca="false">IF(U54&gt;=$E$64,1,0)</f>
        <v>0</v>
      </c>
      <c r="H78" s="0" t="n">
        <f aca="false">IF(V54&gt;=$E$64,1,0)</f>
        <v>0</v>
      </c>
      <c r="I78" s="0" t="n">
        <f aca="false">IF(W54&gt;=$E$64,1,0)</f>
        <v>0</v>
      </c>
      <c r="J78" s="0" t="n">
        <f aca="false">IF(X54&gt;=$E$64,1,0)</f>
        <v>0</v>
      </c>
      <c r="K78" s="0" t="n">
        <f aca="false">IF(Y54&gt;=$E$64,1,0)</f>
        <v>0</v>
      </c>
      <c r="L78" s="0" t="n">
        <f aca="false">IF(Z54&gt;=$E$64,1,0)</f>
        <v>0</v>
      </c>
      <c r="M78" s="43" t="n">
        <v>0</v>
      </c>
      <c r="N78" s="0" t="n">
        <f aca="false">IF(AB54&gt;=$E$64,1,0)</f>
        <v>0</v>
      </c>
      <c r="O78" s="0" t="n">
        <f aca="false">IF(AC54&gt;=$E$64,1,0)</f>
        <v>1</v>
      </c>
    </row>
    <row r="79" customFormat="false" ht="15.75" hidden="false" customHeight="false" outlineLevel="0" collapsed="false">
      <c r="C79" s="40" t="s">
        <v>118</v>
      </c>
      <c r="D79" s="0" t="n">
        <f aca="false">IF(D56&gt;=$D$64,1,0)</f>
        <v>0</v>
      </c>
      <c r="E79" s="0" t="n">
        <f aca="false">IF(E56&gt;=$D$64,1,0)</f>
        <v>0</v>
      </c>
      <c r="F79" s="0" t="n">
        <f aca="false">IF(F56&gt;=$D$64,1,0)</f>
        <v>0</v>
      </c>
      <c r="G79" s="0" t="n">
        <f aca="false">IF(G56&gt;=$D$64,1,0)</f>
        <v>0</v>
      </c>
      <c r="H79" s="0" t="n">
        <f aca="false">IF(H56&gt;=$D$64,1,0)</f>
        <v>1</v>
      </c>
      <c r="I79" s="0" t="n">
        <f aca="false">IF(I56&gt;=$D$64,1,0)</f>
        <v>0</v>
      </c>
      <c r="J79" s="0" t="n">
        <f aca="false">IF(J56&gt;=$D$64,1,0)</f>
        <v>1</v>
      </c>
      <c r="K79" s="0" t="n">
        <f aca="false">IF(K56&gt;=$D$64,1,0)</f>
        <v>1</v>
      </c>
      <c r="L79" s="0" t="n">
        <f aca="false">IF(L56&gt;=$D$64,1,0)</f>
        <v>0</v>
      </c>
      <c r="M79" s="0" t="n">
        <f aca="false">IF(M56&gt;=$D$64,1,0)</f>
        <v>0</v>
      </c>
      <c r="N79" s="0" t="n">
        <f aca="false">IF(N56&gt;=$D$64,1,0)</f>
        <v>0</v>
      </c>
      <c r="O79" s="0" t="n">
        <f aca="false">IF(O56&gt;=$D$64,1,0)</f>
        <v>1</v>
      </c>
    </row>
    <row r="80" customFormat="false" ht="15.75" hidden="false" customHeight="false" outlineLevel="0" collapsed="false">
      <c r="C80" s="40" t="s">
        <v>119</v>
      </c>
      <c r="D80" s="0" t="n">
        <f aca="false">IF(R56&gt;=$E$64,1,0)</f>
        <v>1</v>
      </c>
      <c r="E80" s="0" t="n">
        <f aca="false">IF(S56&gt;=$E$64,1,0)</f>
        <v>0</v>
      </c>
      <c r="F80" s="0" t="n">
        <f aca="false">IF(T56&gt;=$E$64,1,0)</f>
        <v>0</v>
      </c>
      <c r="G80" s="0" t="n">
        <f aca="false">IF(U56&gt;=$E$64,1,0)</f>
        <v>0</v>
      </c>
      <c r="H80" s="0" t="n">
        <f aca="false">IF(V56&gt;=$E$64,1,0)</f>
        <v>0</v>
      </c>
      <c r="I80" s="0" t="n">
        <f aca="false">IF(W56&gt;=$E$64,1,0)</f>
        <v>0</v>
      </c>
      <c r="J80" s="0" t="n">
        <f aca="false">IF(X56&gt;=$E$64,1,0)</f>
        <v>0</v>
      </c>
      <c r="K80" s="0" t="n">
        <f aca="false">IF(Y56&gt;=$E$64,1,0)</f>
        <v>0</v>
      </c>
      <c r="L80" s="0" t="n">
        <f aca="false">IF(Z56&gt;=$E$64,1,0)</f>
        <v>0</v>
      </c>
      <c r="M80" s="0" t="n">
        <f aca="false">IF(AA56&gt;=$E$64,1,0)</f>
        <v>0</v>
      </c>
      <c r="N80" s="0" t="n">
        <f aca="false">IF(AB56&gt;=$E$64,1,0)</f>
        <v>0</v>
      </c>
      <c r="O80" s="0" t="n">
        <f aca="false">IF(AC56&gt;=$E$64,1,0)</f>
        <v>0</v>
      </c>
    </row>
    <row r="81" customFormat="false" ht="16.5" hidden="false" customHeight="false" outlineLevel="0" collapsed="false">
      <c r="C81" s="40" t="s">
        <v>120</v>
      </c>
      <c r="D81" s="0" t="n">
        <f aca="false">IF(D58&gt;=$D$64,1,0)</f>
        <v>1</v>
      </c>
      <c r="E81" s="0" t="n">
        <f aca="false">IF(E58&gt;=$D$64,1,0)</f>
        <v>1</v>
      </c>
      <c r="F81" s="0" t="n">
        <f aca="false">IF(F58&gt;=$D$64,1,0)</f>
        <v>0</v>
      </c>
      <c r="G81" s="0" t="n">
        <f aca="false">IF(G58&gt;=$D$64,1,0)</f>
        <v>0</v>
      </c>
      <c r="H81" s="0" t="n">
        <f aca="false">IF(H58&gt;=$D$64,1,0)</f>
        <v>1</v>
      </c>
      <c r="I81" s="43" t="n">
        <v>0</v>
      </c>
      <c r="J81" s="0" t="n">
        <f aca="false">IF(J58&gt;=$D$64,1,0)</f>
        <v>0</v>
      </c>
      <c r="K81" s="0" t="n">
        <f aca="false">IF(K58&gt;=$D$64,1,0)</f>
        <v>1</v>
      </c>
      <c r="L81" s="0" t="n">
        <f aca="false">IF(L58&gt;=$D$64,1,0)</f>
        <v>1</v>
      </c>
      <c r="M81" s="0" t="n">
        <f aca="false">IF(M58&gt;=$D$64,1,0)</f>
        <v>0</v>
      </c>
      <c r="N81" s="0" t="n">
        <f aca="false">IF(N58&gt;=$D$64,1,0)</f>
        <v>0</v>
      </c>
      <c r="O81" s="0" t="n">
        <f aca="false">IF(O58&gt;=$D$64,1,0)</f>
        <v>0</v>
      </c>
    </row>
    <row r="82" customFormat="false" ht="16.5" hidden="false" customHeight="false" outlineLevel="0" collapsed="false">
      <c r="C82" s="40" t="s">
        <v>121</v>
      </c>
      <c r="D82" s="0" t="n">
        <f aca="false">IF(R58&gt;=$E$64,1,0)</f>
        <v>0</v>
      </c>
      <c r="E82" s="0" t="n">
        <f aca="false">IF(S58&gt;=$E$64,1,0)</f>
        <v>0</v>
      </c>
      <c r="F82" s="0" t="n">
        <f aca="false">IF(T58&gt;=$E$64,1,0)</f>
        <v>0</v>
      </c>
      <c r="G82" s="0" t="n">
        <f aca="false">IF(U58&gt;=$E$64,1,0)</f>
        <v>0</v>
      </c>
      <c r="H82" s="0" t="n">
        <f aca="false">IF(V58&gt;=$E$64,1,0)</f>
        <v>1</v>
      </c>
      <c r="I82" s="43" t="n">
        <v>0</v>
      </c>
      <c r="J82" s="0" t="n">
        <f aca="false">IF(X58&gt;=$E$64,1,0)</f>
        <v>0</v>
      </c>
      <c r="K82" s="0" t="n">
        <f aca="false">IF(Y58&gt;=$E$64,1,0)</f>
        <v>0</v>
      </c>
      <c r="L82" s="0" t="n">
        <f aca="false">IF(Z58&gt;=$E$64,1,0)</f>
        <v>0</v>
      </c>
      <c r="M82" s="0" t="n">
        <f aca="false">IF(AA58&gt;=$E$64,1,0)</f>
        <v>1</v>
      </c>
      <c r="N82" s="0" t="n">
        <f aca="false">IF(AB58&gt;=$E$64,1,0)</f>
        <v>0</v>
      </c>
      <c r="O82" s="0" t="n">
        <f aca="false">IF(AC58&gt;=$E$64,1,0)</f>
        <v>0</v>
      </c>
    </row>
    <row r="83" customFormat="false" ht="15.75" hidden="false" customHeight="false" outlineLevel="0" collapsed="false">
      <c r="C83" s="42" t="s">
        <v>122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</row>
    <row r="84" customFormat="false" ht="15" hidden="false" customHeight="false" outlineLevel="0" collapsed="false">
      <c r="C84" s="41" t="s">
        <v>104</v>
      </c>
      <c r="D84" s="44" t="n">
        <v>1</v>
      </c>
      <c r="E84" s="44" t="n">
        <v>2</v>
      </c>
      <c r="F84" s="44" t="n">
        <v>3</v>
      </c>
      <c r="G84" s="44" t="n">
        <v>4</v>
      </c>
      <c r="H84" s="44" t="n">
        <v>5</v>
      </c>
      <c r="I84" s="44" t="n">
        <v>6</v>
      </c>
      <c r="J84" s="44" t="n">
        <v>7</v>
      </c>
      <c r="K84" s="44" t="n">
        <v>8</v>
      </c>
      <c r="L84" s="44" t="n">
        <v>9</v>
      </c>
      <c r="M84" s="44" t="n">
        <v>10</v>
      </c>
      <c r="N84" s="44" t="n">
        <v>11</v>
      </c>
      <c r="O84" s="44" t="n">
        <v>12</v>
      </c>
    </row>
    <row r="85" customFormat="false" ht="15" hidden="false" customHeight="false" outlineLevel="0" collapsed="false">
      <c r="C85" s="45" t="s">
        <v>87</v>
      </c>
      <c r="D85" s="46" t="n">
        <f aca="false">IF((D67+D68)=2,1,0)</f>
        <v>0</v>
      </c>
      <c r="E85" s="46" t="n">
        <f aca="false">IF((E67+E68)=2,1,0)</f>
        <v>0</v>
      </c>
      <c r="F85" s="46" t="n">
        <f aca="false">IF((F67+F68)=2,1,0)</f>
        <v>0</v>
      </c>
      <c r="G85" s="46" t="n">
        <f aca="false">IF((G67+G68)=2,1,0)</f>
        <v>0</v>
      </c>
      <c r="H85" s="46" t="n">
        <f aca="false">IF((H67+H68)=2,1,0)</f>
        <v>0</v>
      </c>
      <c r="I85" s="46" t="n">
        <f aca="false">IF((I67+I68)=2,1,0)</f>
        <v>0</v>
      </c>
      <c r="J85" s="46" t="n">
        <f aca="false">IF((J67+J68)=2,1,0)</f>
        <v>0</v>
      </c>
      <c r="K85" s="46" t="n">
        <f aca="false">IF((K67+K68)=2,1,0)</f>
        <v>1</v>
      </c>
      <c r="L85" s="46" t="n">
        <f aca="false">IF((L67+L68)=2,1,0)</f>
        <v>0</v>
      </c>
      <c r="M85" s="46" t="n">
        <f aca="false">IF((M67+M68)=2,1,0)</f>
        <v>1</v>
      </c>
      <c r="N85" s="46" t="n">
        <f aca="false">IF((N67+N68)=2,1,0)</f>
        <v>1</v>
      </c>
      <c r="O85" s="47" t="n">
        <f aca="false">IF((O67+O68)=2,1,0)</f>
        <v>0</v>
      </c>
    </row>
    <row r="86" customFormat="false" ht="15" hidden="false" customHeight="false" outlineLevel="0" collapsed="false">
      <c r="C86" s="45" t="s">
        <v>88</v>
      </c>
      <c r="D86" s="46" t="n">
        <f aca="false">IF((D69+D70)=2,1,0)</f>
        <v>0</v>
      </c>
      <c r="E86" s="46" t="n">
        <f aca="false">IF((E69+E70)=2,1,0)</f>
        <v>1</v>
      </c>
      <c r="F86" s="46" t="n">
        <f aca="false">IF((F69+F70)=2,1,0)</f>
        <v>1</v>
      </c>
      <c r="G86" s="46" t="n">
        <f aca="false">IF((G69+G70)=2,1,0)</f>
        <v>0</v>
      </c>
      <c r="H86" s="46" t="n">
        <f aca="false">IF((H69+H70)=2,1,0)</f>
        <v>0</v>
      </c>
      <c r="I86" s="46" t="n">
        <f aca="false">IF((I69+I70)=2,1,0)</f>
        <v>0</v>
      </c>
      <c r="J86" s="46" t="n">
        <f aca="false">IF((J69+J70)=2,1,0)</f>
        <v>1</v>
      </c>
      <c r="K86" s="46" t="n">
        <f aca="false">IF((K69+K70)=2,1,0)</f>
        <v>0</v>
      </c>
      <c r="L86" s="46" t="n">
        <f aca="false">IF((L69+L70)=2,1,0)</f>
        <v>1</v>
      </c>
      <c r="M86" s="46" t="n">
        <f aca="false">IF((M69+M70)=2,1,0)</f>
        <v>0</v>
      </c>
      <c r="N86" s="46" t="n">
        <f aca="false">IF((N69+N70)=2,1,0)</f>
        <v>1</v>
      </c>
      <c r="O86" s="46" t="n">
        <f aca="false">IF((O69+O70)=2,1,0)</f>
        <v>1</v>
      </c>
    </row>
    <row r="87" customFormat="false" ht="15" hidden="false" customHeight="false" outlineLevel="0" collapsed="false">
      <c r="C87" s="45" t="s">
        <v>89</v>
      </c>
      <c r="D87" s="46" t="n">
        <f aca="false">IF((D71+D72)=2,1,0)</f>
        <v>0</v>
      </c>
      <c r="E87" s="46" t="n">
        <f aca="false">IF((E71+E72)=2,1,0)</f>
        <v>0</v>
      </c>
      <c r="F87" s="46" t="n">
        <f aca="false">IF((F71+F72)=2,1,0)</f>
        <v>0</v>
      </c>
      <c r="G87" s="46" t="n">
        <f aca="false">IF((G71+G72)=2,1,0)</f>
        <v>0</v>
      </c>
      <c r="H87" s="46" t="n">
        <f aca="false">IF((H71+H72)=2,1,0)</f>
        <v>0</v>
      </c>
      <c r="I87" s="46" t="n">
        <f aca="false">IF((I71+I72)=2,1,0)</f>
        <v>1</v>
      </c>
      <c r="J87" s="46" t="n">
        <f aca="false">IF((J71+J72)=2,1,0)</f>
        <v>1</v>
      </c>
      <c r="K87" s="46" t="n">
        <f aca="false">IF((K71+K72)=2,1,0)</f>
        <v>1</v>
      </c>
      <c r="L87" s="46" t="n">
        <f aca="false">IF((L71+L72)=2,1,0)</f>
        <v>1</v>
      </c>
      <c r="M87" s="46" t="n">
        <f aca="false">IF((M71+M72)=2,1,0)</f>
        <v>1</v>
      </c>
      <c r="N87" s="46" t="n">
        <f aca="false">IF((N71+N72)=2,1,0)</f>
        <v>0</v>
      </c>
      <c r="O87" s="46" t="n">
        <f aca="false">IF((O71+O72)=2,1,0)</f>
        <v>0</v>
      </c>
    </row>
    <row r="88" customFormat="false" ht="15" hidden="false" customHeight="false" outlineLevel="0" collapsed="false">
      <c r="C88" s="45" t="s">
        <v>90</v>
      </c>
      <c r="D88" s="46" t="n">
        <f aca="false">IF((D73+D74)=2,1,0)</f>
        <v>1</v>
      </c>
      <c r="E88" s="46" t="n">
        <f aca="false">IF((E73+E74)=2,1,0)</f>
        <v>0</v>
      </c>
      <c r="F88" s="46" t="n">
        <f aca="false">IF((F73+F74)=2,1,0)</f>
        <v>0</v>
      </c>
      <c r="G88" s="46" t="n">
        <f aca="false">IF((G73+G74)=2,1,0)</f>
        <v>0</v>
      </c>
      <c r="H88" s="46" t="n">
        <f aca="false">IF((H73+H74)=2,1,0)</f>
        <v>0</v>
      </c>
      <c r="I88" s="46" t="n">
        <f aca="false">IF((I73+I74)=2,1,0)</f>
        <v>0</v>
      </c>
      <c r="J88" s="46" t="n">
        <f aca="false">IF((J73+J74)=2,1,0)</f>
        <v>0</v>
      </c>
      <c r="K88" s="46" t="n">
        <f aca="false">IF((K73+K74)=2,1,0)</f>
        <v>0</v>
      </c>
      <c r="L88" s="46" t="n">
        <f aca="false">IF((L73+L74)=2,1,0)</f>
        <v>0</v>
      </c>
      <c r="M88" s="46" t="n">
        <f aca="false">IF((M73+M74)=2,1,0)</f>
        <v>0</v>
      </c>
      <c r="N88" s="46" t="n">
        <f aca="false">IF((N73+N74)=2,1,0)</f>
        <v>1</v>
      </c>
      <c r="O88" s="46" t="n">
        <f aca="false">IF((O73+O74)=2,1,0)</f>
        <v>0</v>
      </c>
    </row>
    <row r="89" customFormat="false" ht="15" hidden="false" customHeight="false" outlineLevel="0" collapsed="false">
      <c r="C89" s="45" t="s">
        <v>91</v>
      </c>
      <c r="D89" s="46" t="n">
        <f aca="false">IF((D75+D76)=2,1,0)</f>
        <v>1</v>
      </c>
      <c r="E89" s="46" t="n">
        <f aca="false">IF((E75+E76)=2,1,0)</f>
        <v>0</v>
      </c>
      <c r="F89" s="46" t="n">
        <f aca="false">IF((F75+F76)=2,1,0)</f>
        <v>0</v>
      </c>
      <c r="G89" s="46" t="n">
        <f aca="false">IF((G75+G76)=2,1,0)</f>
        <v>0</v>
      </c>
      <c r="H89" s="46" t="n">
        <f aca="false">IF((H75+H76)=2,1,0)</f>
        <v>0</v>
      </c>
      <c r="I89" s="46" t="n">
        <f aca="false">IF((I75+I76)=2,1,0)</f>
        <v>0</v>
      </c>
      <c r="J89" s="46" t="n">
        <f aca="false">IF((J75+J76)=2,1,0)</f>
        <v>0</v>
      </c>
      <c r="K89" s="46" t="n">
        <f aca="false">IF((K75+K76)=2,1,0)</f>
        <v>0</v>
      </c>
      <c r="L89" s="46" t="n">
        <f aca="false">IF((L75+L76)=2,1,0)</f>
        <v>1</v>
      </c>
      <c r="M89" s="46" t="n">
        <f aca="false">IF((M75+M76)=2,1,0)</f>
        <v>1</v>
      </c>
      <c r="N89" s="46" t="n">
        <f aca="false">IF((N75+N76)=2,1,0)</f>
        <v>0</v>
      </c>
      <c r="O89" s="46" t="n">
        <f aca="false">IF((O75+O76)=2,1,0)</f>
        <v>0</v>
      </c>
    </row>
    <row r="90" customFormat="false" ht="15" hidden="false" customHeight="false" outlineLevel="0" collapsed="false">
      <c r="C90" s="45" t="s">
        <v>92</v>
      </c>
      <c r="D90" s="46" t="n">
        <f aca="false">IF((D77+D78)=2,1,0)</f>
        <v>0</v>
      </c>
      <c r="E90" s="46" t="n">
        <f aca="false">IF((E77+E78)=2,1,0)</f>
        <v>0</v>
      </c>
      <c r="F90" s="46" t="n">
        <f aca="false">IF((F77+F78)=2,1,0)</f>
        <v>0</v>
      </c>
      <c r="G90" s="46" t="n">
        <f aca="false">IF((G77+G78)=2,1,0)</f>
        <v>0</v>
      </c>
      <c r="H90" s="46" t="n">
        <f aca="false">IF((H77+H78)=2,1,0)</f>
        <v>0</v>
      </c>
      <c r="I90" s="46" t="n">
        <f aca="false">IF((I77+I78)=2,1,0)</f>
        <v>0</v>
      </c>
      <c r="J90" s="46" t="n">
        <f aca="false">IF((J77+J78)=2,1,0)</f>
        <v>0</v>
      </c>
      <c r="K90" s="46" t="n">
        <f aca="false">IF((K77+K78)=2,1,0)</f>
        <v>0</v>
      </c>
      <c r="L90" s="46" t="n">
        <f aca="false">IF((L77+L78)=2,1,0)</f>
        <v>0</v>
      </c>
      <c r="M90" s="46" t="n">
        <f aca="false">IF((M77+M78)=2,1,0)</f>
        <v>0</v>
      </c>
      <c r="N90" s="46" t="n">
        <f aca="false">IF((N77+N78)=2,1,0)</f>
        <v>0</v>
      </c>
      <c r="O90" s="46" t="n">
        <f aca="false">IF((O77+O78)=2,1,0)</f>
        <v>1</v>
      </c>
    </row>
    <row r="91" customFormat="false" ht="15" hidden="false" customHeight="false" outlineLevel="0" collapsed="false">
      <c r="C91" s="45" t="s">
        <v>93</v>
      </c>
      <c r="D91" s="46" t="n">
        <f aca="false">IF((D79+D80)=2,1,0)</f>
        <v>0</v>
      </c>
      <c r="E91" s="46" t="n">
        <f aca="false">IF((E79+E80)=2,1,0)</f>
        <v>0</v>
      </c>
      <c r="F91" s="46" t="n">
        <f aca="false">IF((F79+F80)=2,1,0)</f>
        <v>0</v>
      </c>
      <c r="G91" s="46" t="n">
        <f aca="false">IF((G79+G80)=2,1,0)</f>
        <v>0</v>
      </c>
      <c r="H91" s="46" t="n">
        <f aca="false">IF((H79+H80)=2,1,0)</f>
        <v>0</v>
      </c>
      <c r="I91" s="46" t="n">
        <f aca="false">IF((I79+I80)=2,1,0)</f>
        <v>0</v>
      </c>
      <c r="J91" s="46" t="n">
        <f aca="false">IF((J79+J80)=2,1,0)</f>
        <v>0</v>
      </c>
      <c r="K91" s="46" t="n">
        <f aca="false">IF((K79+K80)=2,1,0)</f>
        <v>0</v>
      </c>
      <c r="L91" s="46" t="n">
        <f aca="false">IF((L79+L80)=2,1,0)</f>
        <v>0</v>
      </c>
      <c r="M91" s="46" t="n">
        <f aca="false">IF((M79+M80)=2,1,0)</f>
        <v>0</v>
      </c>
      <c r="N91" s="46" t="n">
        <f aca="false">IF((N79+N80)=2,1,0)</f>
        <v>0</v>
      </c>
      <c r="O91" s="46" t="n">
        <f aca="false">IF((O79+O80)=2,1,0)</f>
        <v>0</v>
      </c>
    </row>
    <row r="92" customFormat="false" ht="15" hidden="false" customHeight="false" outlineLevel="0" collapsed="false">
      <c r="C92" s="45" t="s">
        <v>94</v>
      </c>
      <c r="D92" s="46" t="n">
        <f aca="false">IF((D81+D82)=2,1,0)</f>
        <v>0</v>
      </c>
      <c r="E92" s="46" t="n">
        <f aca="false">IF((E81+E82)=2,1,0)</f>
        <v>0</v>
      </c>
      <c r="F92" s="46" t="n">
        <f aca="false">IF((F81+F82)=2,1,0)</f>
        <v>0</v>
      </c>
      <c r="G92" s="46" t="n">
        <f aca="false">IF((G81+G82)=2,1,0)</f>
        <v>0</v>
      </c>
      <c r="H92" s="46" t="n">
        <f aca="false">IF((H81+H82)=2,1,0)</f>
        <v>1</v>
      </c>
      <c r="I92" s="46" t="n">
        <f aca="false">IF((I81+I82)=2,1,0)</f>
        <v>0</v>
      </c>
      <c r="J92" s="46" t="n">
        <f aca="false">IF((J81+J82)=2,1,0)</f>
        <v>0</v>
      </c>
      <c r="K92" s="46" t="n">
        <f aca="false">IF((K81+K82)=2,1,0)</f>
        <v>0</v>
      </c>
      <c r="L92" s="46" t="n">
        <f aca="false">IF((L81+L82)=2,1,0)</f>
        <v>0</v>
      </c>
      <c r="M92" s="46" t="n">
        <f aca="false">IF((M81+M82)=2,1,0)</f>
        <v>0</v>
      </c>
      <c r="N92" s="46" t="n">
        <f aca="false">IF((N81+N82)=2,1,0)</f>
        <v>0</v>
      </c>
      <c r="O92" s="46" t="n">
        <f aca="false">IF((O81+O82)=2,1,0)</f>
        <v>0</v>
      </c>
    </row>
    <row r="95" customFormat="false" ht="15" hidden="false" customHeight="false" outlineLevel="0" collapsed="false">
      <c r="C95" s="42" t="s">
        <v>123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 customFormat="false" ht="15" hidden="false" customHeight="false" outlineLevel="0" collapsed="false">
      <c r="C96" s="45" t="s">
        <v>124</v>
      </c>
      <c r="D96" s="40" t="n">
        <v>1</v>
      </c>
      <c r="E96" s="40" t="n">
        <v>2</v>
      </c>
      <c r="F96" s="40" t="n">
        <v>3</v>
      </c>
      <c r="G96" s="40" t="n">
        <v>4</v>
      </c>
      <c r="H96" s="40" t="n">
        <v>5</v>
      </c>
      <c r="I96" s="40" t="n">
        <v>6</v>
      </c>
      <c r="J96" s="40" t="n">
        <v>7</v>
      </c>
      <c r="K96" s="40" t="n">
        <v>8</v>
      </c>
      <c r="L96" s="40" t="n">
        <v>9</v>
      </c>
      <c r="M96" s="40" t="n">
        <v>10</v>
      </c>
      <c r="N96" s="40" t="n">
        <v>11</v>
      </c>
      <c r="O96" s="40" t="n">
        <v>12</v>
      </c>
    </row>
    <row r="97" customFormat="false" ht="15" hidden="false" customHeight="false" outlineLevel="0" collapsed="false">
      <c r="C97" s="40" t="s">
        <v>87</v>
      </c>
      <c r="D97" s="48"/>
      <c r="E97" s="48" t="n">
        <v>0</v>
      </c>
      <c r="F97" s="48"/>
      <c r="G97" s="48"/>
      <c r="H97" s="49" t="s">
        <v>125</v>
      </c>
      <c r="I97" s="48" t="n">
        <v>0</v>
      </c>
      <c r="J97" s="48" t="n">
        <v>0</v>
      </c>
      <c r="K97" s="50" t="n">
        <v>0</v>
      </c>
      <c r="L97" s="48" t="n">
        <v>0</v>
      </c>
      <c r="M97" s="51" t="n">
        <v>2.196</v>
      </c>
      <c r="N97" s="51" t="n">
        <v>1.093</v>
      </c>
      <c r="O97" s="50" t="n">
        <v>0</v>
      </c>
    </row>
    <row r="98" customFormat="false" ht="15" hidden="false" customHeight="false" outlineLevel="0" collapsed="false">
      <c r="C98" s="40" t="s">
        <v>88</v>
      </c>
      <c r="D98" s="48"/>
      <c r="E98" s="51" t="n">
        <v>1.179</v>
      </c>
      <c r="F98" s="51" t="s">
        <v>126</v>
      </c>
      <c r="G98" s="48"/>
      <c r="H98" s="48"/>
      <c r="I98" s="48"/>
      <c r="J98" s="50"/>
      <c r="K98" s="49" t="s">
        <v>127</v>
      </c>
      <c r="L98" s="50"/>
      <c r="M98" s="48" t="n">
        <v>0</v>
      </c>
      <c r="N98" s="51" t="n">
        <v>1.179</v>
      </c>
      <c r="O98" s="50" t="n">
        <v>0</v>
      </c>
    </row>
    <row r="99" customFormat="false" ht="15" hidden="false" customHeight="false" outlineLevel="0" collapsed="false">
      <c r="C99" s="40" t="s">
        <v>89</v>
      </c>
      <c r="D99" s="48"/>
      <c r="E99" s="48"/>
      <c r="F99" s="48"/>
      <c r="G99" s="49" t="s">
        <v>128</v>
      </c>
      <c r="H99" s="48"/>
      <c r="I99" s="51" t="n">
        <v>1.018</v>
      </c>
      <c r="J99" s="51" t="n">
        <v>1.093</v>
      </c>
      <c r="K99" s="51" t="s">
        <v>129</v>
      </c>
      <c r="L99" s="51" t="n">
        <v>1.093</v>
      </c>
      <c r="M99" s="50" t="n">
        <v>0</v>
      </c>
      <c r="N99" s="48" t="n">
        <v>0</v>
      </c>
      <c r="O99" s="48" t="n">
        <v>0</v>
      </c>
    </row>
    <row r="100" customFormat="false" ht="15" hidden="false" customHeight="false" outlineLevel="0" collapsed="false">
      <c r="C100" s="40" t="s">
        <v>90</v>
      </c>
      <c r="D100" s="50" t="n">
        <v>0</v>
      </c>
      <c r="E100" s="48"/>
      <c r="F100" s="48"/>
      <c r="G100" s="48"/>
      <c r="H100" s="48"/>
      <c r="I100" s="49" t="s">
        <v>130</v>
      </c>
      <c r="J100" s="48"/>
      <c r="K100" s="48"/>
      <c r="L100" s="48"/>
      <c r="M100" s="48"/>
      <c r="N100" s="50" t="n">
        <v>0</v>
      </c>
      <c r="O100" s="48" t="n">
        <v>0</v>
      </c>
    </row>
    <row r="101" customFormat="false" ht="15" hidden="false" customHeight="false" outlineLevel="0" collapsed="false">
      <c r="C101" s="40" t="s">
        <v>91</v>
      </c>
      <c r="D101" s="50" t="n">
        <v>0</v>
      </c>
      <c r="E101" s="48"/>
      <c r="F101" s="48"/>
      <c r="G101" s="48"/>
      <c r="H101" s="48"/>
      <c r="I101" s="48"/>
      <c r="J101" s="49" t="s">
        <v>131</v>
      </c>
      <c r="K101" s="48"/>
      <c r="L101" s="50"/>
      <c r="M101" s="50"/>
      <c r="N101" s="48" t="n">
        <v>0</v>
      </c>
      <c r="O101" s="48" t="n">
        <v>0</v>
      </c>
    </row>
    <row r="102" customFormat="false" ht="15" hidden="false" customHeight="false" outlineLevel="0" collapsed="false">
      <c r="C102" s="40" t="s">
        <v>92</v>
      </c>
      <c r="D102" s="48"/>
      <c r="E102" s="49" t="s">
        <v>132</v>
      </c>
      <c r="F102" s="48" t="n">
        <v>0</v>
      </c>
      <c r="G102" s="48"/>
      <c r="H102" s="49" t="s">
        <v>133</v>
      </c>
      <c r="I102" s="48"/>
      <c r="J102" s="48"/>
      <c r="K102" s="48"/>
      <c r="L102" s="48"/>
      <c r="M102" s="48" t="n">
        <v>0</v>
      </c>
      <c r="N102" s="48"/>
      <c r="O102" s="50" t="n">
        <v>0</v>
      </c>
    </row>
    <row r="103" customFormat="false" ht="15" hidden="false" customHeight="false" outlineLevel="0" collapsed="false">
      <c r="C103" s="40" t="s">
        <v>93</v>
      </c>
      <c r="D103" s="48"/>
      <c r="E103" s="48"/>
      <c r="F103" s="48" t="n">
        <v>0</v>
      </c>
      <c r="G103" s="48" t="n">
        <v>0</v>
      </c>
      <c r="H103" s="48" t="n">
        <v>0</v>
      </c>
      <c r="I103" s="48"/>
      <c r="J103" s="48"/>
      <c r="K103" s="48"/>
      <c r="L103" s="48"/>
      <c r="M103" s="48"/>
      <c r="N103" s="48"/>
      <c r="O103" s="49" t="s">
        <v>133</v>
      </c>
    </row>
    <row r="104" customFormat="false" ht="15" hidden="false" customHeight="false" outlineLevel="0" collapsed="false">
      <c r="C104" s="40" t="s">
        <v>94</v>
      </c>
      <c r="D104" s="48"/>
      <c r="E104" s="48"/>
      <c r="F104" s="48"/>
      <c r="G104" s="48"/>
      <c r="H104" s="50"/>
      <c r="I104" s="48"/>
      <c r="J104" s="48"/>
      <c r="K104" s="48" t="n">
        <v>0</v>
      </c>
      <c r="L104" s="48"/>
      <c r="M104" s="48" t="n">
        <v>0</v>
      </c>
      <c r="N104" s="48"/>
      <c r="O104" s="48"/>
    </row>
    <row r="106" customFormat="false" ht="15" hidden="false" customHeight="false" outlineLevel="0" collapsed="false">
      <c r="E106" s="52"/>
      <c r="F106" s="53" t="s">
        <v>134</v>
      </c>
      <c r="G106" s="53"/>
      <c r="H106" s="53"/>
      <c r="I106" s="53"/>
    </row>
    <row r="107" customFormat="false" ht="15" hidden="false" customHeight="false" outlineLevel="0" collapsed="false">
      <c r="E107" s="54"/>
      <c r="F107" s="53" t="s">
        <v>135</v>
      </c>
      <c r="G107" s="53"/>
      <c r="H107" s="53"/>
      <c r="I107" s="53"/>
    </row>
    <row r="108" customFormat="false" ht="15" hidden="false" customHeight="false" outlineLevel="0" collapsed="false">
      <c r="E108" s="38"/>
      <c r="F108" s="53" t="s">
        <v>136</v>
      </c>
      <c r="G108" s="53"/>
      <c r="H108" s="53"/>
      <c r="I108" s="53"/>
    </row>
    <row r="111" customFormat="false" ht="15" hidden="false" customHeight="false" outlineLevel="0" collapsed="false">
      <c r="C111" s="42" t="s">
        <v>137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customFormat="false" ht="15" hidden="false" customHeight="false" outlineLevel="0" collapsed="false">
      <c r="C112" s="54"/>
      <c r="D112" s="0" t="s">
        <v>138</v>
      </c>
      <c r="E112" s="0" t="s">
        <v>139</v>
      </c>
      <c r="G112" s="0" t="s">
        <v>140</v>
      </c>
      <c r="H112" s="0" t="s">
        <v>141</v>
      </c>
      <c r="I112" s="0" t="s">
        <v>142</v>
      </c>
      <c r="J112" s="38"/>
      <c r="K112" s="0" t="s">
        <v>143</v>
      </c>
      <c r="L112" s="0" t="s">
        <v>144</v>
      </c>
      <c r="N112" s="0" t="s">
        <v>145</v>
      </c>
      <c r="O112" s="0" t="s">
        <v>146</v>
      </c>
      <c r="P112" s="0" t="s">
        <v>147</v>
      </c>
      <c r="Q112" s="55"/>
      <c r="R112" s="0" t="s">
        <v>148</v>
      </c>
      <c r="S112" s="0" t="s">
        <v>149</v>
      </c>
      <c r="U112" s="0" t="s">
        <v>150</v>
      </c>
      <c r="V112" s="0" t="s">
        <v>151</v>
      </c>
      <c r="W112" s="0" t="s">
        <v>152</v>
      </c>
    </row>
    <row r="113" customFormat="false" ht="15" hidden="false" customHeight="false" outlineLevel="0" collapsed="false">
      <c r="D113" s="0" t="s">
        <v>153</v>
      </c>
      <c r="E113" s="0" t="s">
        <v>154</v>
      </c>
      <c r="G113" s="0" t="s">
        <v>155</v>
      </c>
      <c r="H113" s="0" t="s">
        <v>156</v>
      </c>
      <c r="K113" s="0" t="s">
        <v>157</v>
      </c>
      <c r="L113" s="0" t="s">
        <v>57</v>
      </c>
      <c r="N113" s="0" t="s">
        <v>158</v>
      </c>
      <c r="O113" s="0" t="s">
        <v>159</v>
      </c>
      <c r="P113" s="0" t="s">
        <v>160</v>
      </c>
      <c r="R113" s="0" t="s">
        <v>161</v>
      </c>
      <c r="S113" s="0" t="s">
        <v>162</v>
      </c>
      <c r="U113" s="0" t="s">
        <v>163</v>
      </c>
      <c r="V113" s="0" t="s">
        <v>164</v>
      </c>
      <c r="W113" s="0" t="s">
        <v>165</v>
      </c>
    </row>
    <row r="114" customFormat="false" ht="15" hidden="false" customHeight="false" outlineLevel="0" collapsed="false">
      <c r="D114" s="0" t="s">
        <v>166</v>
      </c>
      <c r="E114" s="0" t="s">
        <v>167</v>
      </c>
      <c r="G114" s="0" t="s">
        <v>168</v>
      </c>
      <c r="H114" s="0" t="s">
        <v>169</v>
      </c>
      <c r="I114" s="0" t="s">
        <v>170</v>
      </c>
      <c r="K114" s="0" t="s">
        <v>171</v>
      </c>
      <c r="L114" s="0" t="s">
        <v>59</v>
      </c>
      <c r="N114" s="0" t="s">
        <v>172</v>
      </c>
      <c r="O114" s="0" t="s">
        <v>173</v>
      </c>
      <c r="P114" s="0" t="s">
        <v>174</v>
      </c>
      <c r="R114" s="0" t="s">
        <v>175</v>
      </c>
      <c r="S114" s="0" t="s">
        <v>176</v>
      </c>
      <c r="U114" s="0" t="s">
        <v>177</v>
      </c>
      <c r="V114" s="0" t="s">
        <v>178</v>
      </c>
      <c r="W114" s="0" t="s">
        <v>179</v>
      </c>
    </row>
    <row r="115" customFormat="false" ht="15" hidden="false" customHeight="false" outlineLevel="0" collapsed="false">
      <c r="D115" s="0" t="s">
        <v>180</v>
      </c>
      <c r="E115" s="0" t="s">
        <v>181</v>
      </c>
      <c r="G115" s="0" t="s">
        <v>182</v>
      </c>
      <c r="H115" s="0" t="s">
        <v>183</v>
      </c>
      <c r="I115" s="0" t="s">
        <v>184</v>
      </c>
      <c r="K115" s="0" t="s">
        <v>185</v>
      </c>
      <c r="L115" s="0" t="s">
        <v>63</v>
      </c>
      <c r="N115" s="0" t="s">
        <v>186</v>
      </c>
      <c r="O115" s="0" t="s">
        <v>187</v>
      </c>
      <c r="P115" s="0" t="s">
        <v>188</v>
      </c>
      <c r="R115" s="0" t="s">
        <v>189</v>
      </c>
      <c r="S115" s="0" t="s">
        <v>48</v>
      </c>
      <c r="U115" s="0" t="s">
        <v>190</v>
      </c>
      <c r="V115" s="0" t="s">
        <v>191</v>
      </c>
      <c r="W115" s="0" t="s">
        <v>192</v>
      </c>
    </row>
    <row r="116" customFormat="false" ht="15" hidden="false" customHeight="false" outlineLevel="0" collapsed="false">
      <c r="D116" s="0" t="s">
        <v>193</v>
      </c>
      <c r="E116" s="0" t="s">
        <v>39</v>
      </c>
      <c r="G116" s="0" t="s">
        <v>194</v>
      </c>
      <c r="H116" s="0" t="s">
        <v>195</v>
      </c>
      <c r="I116" s="0" t="s">
        <v>196</v>
      </c>
      <c r="K116" s="0" t="s">
        <v>197</v>
      </c>
      <c r="L116" s="0" t="s">
        <v>198</v>
      </c>
      <c r="N116" s="0" t="s">
        <v>199</v>
      </c>
      <c r="O116" s="0" t="s">
        <v>200</v>
      </c>
      <c r="P116" s="0" t="s">
        <v>201</v>
      </c>
      <c r="R116" s="0" t="s">
        <v>202</v>
      </c>
      <c r="S116" s="0" t="s">
        <v>203</v>
      </c>
      <c r="U116" s="0" t="s">
        <v>204</v>
      </c>
      <c r="V116" s="0" t="s">
        <v>205</v>
      </c>
      <c r="W116" s="0" t="s">
        <v>206</v>
      </c>
    </row>
    <row r="117" customFormat="false" ht="15" hidden="false" customHeight="false" outlineLevel="0" collapsed="false">
      <c r="D117" s="0" t="s">
        <v>207</v>
      </c>
      <c r="E117" s="0" t="s">
        <v>208</v>
      </c>
      <c r="G117" s="0" t="s">
        <v>209</v>
      </c>
      <c r="H117" s="0" t="s">
        <v>210</v>
      </c>
      <c r="I117" s="0" t="s">
        <v>211</v>
      </c>
      <c r="K117" s="0" t="s">
        <v>212</v>
      </c>
      <c r="L117" s="0" t="s">
        <v>213</v>
      </c>
      <c r="N117" s="0" t="s">
        <v>214</v>
      </c>
      <c r="O117" s="0" t="s">
        <v>215</v>
      </c>
      <c r="P117" s="0" t="s">
        <v>216</v>
      </c>
      <c r="R117" s="0" t="s">
        <v>217</v>
      </c>
      <c r="S117" s="0" t="s">
        <v>218</v>
      </c>
      <c r="U117" s="0" t="s">
        <v>219</v>
      </c>
      <c r="V117" s="0" t="s">
        <v>220</v>
      </c>
      <c r="W117" s="0" t="s">
        <v>221</v>
      </c>
    </row>
    <row r="118" customFormat="false" ht="15" hidden="false" customHeight="false" outlineLevel="0" collapsed="false">
      <c r="D118" s="0" t="s">
        <v>222</v>
      </c>
      <c r="E118" s="0" t="s">
        <v>30</v>
      </c>
      <c r="G118" s="0" t="s">
        <v>223</v>
      </c>
      <c r="H118" s="0" t="s">
        <v>224</v>
      </c>
      <c r="I118" s="0" t="s">
        <v>225</v>
      </c>
      <c r="K118" s="0" t="s">
        <v>226</v>
      </c>
      <c r="L118" s="0" t="s">
        <v>227</v>
      </c>
      <c r="N118" s="0" t="s">
        <v>228</v>
      </c>
      <c r="O118" s="0" t="s">
        <v>229</v>
      </c>
      <c r="P118" s="0" t="s">
        <v>230</v>
      </c>
      <c r="R118" s="0" t="s">
        <v>231</v>
      </c>
      <c r="S118" s="0" t="s">
        <v>61</v>
      </c>
      <c r="U118" s="0" t="s">
        <v>232</v>
      </c>
      <c r="V118" s="0" t="s">
        <v>233</v>
      </c>
      <c r="W118" s="0" t="s">
        <v>234</v>
      </c>
    </row>
    <row r="119" customFormat="false" ht="15" hidden="false" customHeight="false" outlineLevel="0" collapsed="false">
      <c r="D119" s="0" t="s">
        <v>235</v>
      </c>
      <c r="E119" s="0" t="s">
        <v>236</v>
      </c>
      <c r="G119" s="0" t="s">
        <v>237</v>
      </c>
      <c r="H119" s="0" t="s">
        <v>238</v>
      </c>
      <c r="I119" s="0" t="s">
        <v>239</v>
      </c>
      <c r="K119" s="0" t="s">
        <v>240</v>
      </c>
      <c r="L119" s="0" t="s">
        <v>241</v>
      </c>
      <c r="N119" s="0" t="s">
        <v>242</v>
      </c>
      <c r="O119" s="0" t="s">
        <v>243</v>
      </c>
      <c r="P119" s="0" t="s">
        <v>244</v>
      </c>
      <c r="R119" s="0" t="s">
        <v>245</v>
      </c>
      <c r="S119" s="0" t="s">
        <v>246</v>
      </c>
      <c r="U119" s="0" t="s">
        <v>247</v>
      </c>
      <c r="V119" s="0" t="s">
        <v>248</v>
      </c>
      <c r="W119" s="0" t="s">
        <v>249</v>
      </c>
    </row>
    <row r="120" customFormat="false" ht="15" hidden="false" customHeight="false" outlineLevel="0" collapsed="false">
      <c r="D120" s="0" t="s">
        <v>250</v>
      </c>
      <c r="E120" s="0" t="s">
        <v>251</v>
      </c>
      <c r="G120" s="0" t="s">
        <v>252</v>
      </c>
      <c r="H120" s="0" t="s">
        <v>253</v>
      </c>
      <c r="R120" s="0" t="s">
        <v>254</v>
      </c>
      <c r="S120" s="0" t="s">
        <v>255</v>
      </c>
      <c r="U120" s="0" t="s">
        <v>256</v>
      </c>
      <c r="V120" s="0" t="s">
        <v>257</v>
      </c>
      <c r="W120" s="0" t="s">
        <v>258</v>
      </c>
    </row>
    <row r="121" customFormat="false" ht="15" hidden="false" customHeight="false" outlineLevel="0" collapsed="false">
      <c r="D121" s="0" t="s">
        <v>259</v>
      </c>
      <c r="E121" s="0" t="s">
        <v>260</v>
      </c>
      <c r="G121" s="0" t="s">
        <v>261</v>
      </c>
      <c r="H121" s="0" t="s">
        <v>262</v>
      </c>
      <c r="R121" s="0" t="s">
        <v>263</v>
      </c>
      <c r="S121" s="0" t="s">
        <v>264</v>
      </c>
      <c r="U121" s="0" t="s">
        <v>265</v>
      </c>
      <c r="V121" s="0" t="s">
        <v>266</v>
      </c>
      <c r="W121" s="0" t="s">
        <v>267</v>
      </c>
    </row>
    <row r="122" customFormat="false" ht="15" hidden="false" customHeight="false" outlineLevel="0" collapsed="false">
      <c r="D122" s="0" t="s">
        <v>268</v>
      </c>
      <c r="E122" s="0" t="s">
        <v>269</v>
      </c>
      <c r="G122" s="0" t="s">
        <v>270</v>
      </c>
      <c r="H122" s="0" t="s">
        <v>271</v>
      </c>
      <c r="I122" s="0" t="s">
        <v>272</v>
      </c>
      <c r="J122" s="1"/>
    </row>
    <row r="123" customFormat="false" ht="15" hidden="false" customHeight="false" outlineLevel="0" collapsed="false">
      <c r="D123" s="0" t="s">
        <v>273</v>
      </c>
      <c r="E123" s="0" t="s">
        <v>274</v>
      </c>
      <c r="G123" s="0" t="s">
        <v>275</v>
      </c>
      <c r="H123" s="0" t="s">
        <v>276</v>
      </c>
    </row>
  </sheetData>
  <mergeCells count="23">
    <mergeCell ref="C3:C4"/>
    <mergeCell ref="C5:C6"/>
    <mergeCell ref="C7:C8"/>
    <mergeCell ref="C9:C10"/>
    <mergeCell ref="C11:C12"/>
    <mergeCell ref="C13:C14"/>
    <mergeCell ref="C15:C16"/>
    <mergeCell ref="C17:C18"/>
    <mergeCell ref="C23:C24"/>
    <mergeCell ref="C25:C26"/>
    <mergeCell ref="C27:C28"/>
    <mergeCell ref="C29:C30"/>
    <mergeCell ref="C31:C32"/>
    <mergeCell ref="C33:C34"/>
    <mergeCell ref="C35:C36"/>
    <mergeCell ref="C37:C38"/>
    <mergeCell ref="C65:O65"/>
    <mergeCell ref="C83:O83"/>
    <mergeCell ref="C95:O95"/>
    <mergeCell ref="F106:I106"/>
    <mergeCell ref="F107:I107"/>
    <mergeCell ref="F108:I108"/>
    <mergeCell ref="C111:W111"/>
  </mergeCells>
  <conditionalFormatting sqref="D85:O92">
    <cfRule type="cellIs" priority="2" operator="equal" aboveAverage="0" equalAverage="0" bottom="0" percent="0" rank="0" text="" dxfId="0">
      <formula>1</formula>
    </cfRule>
    <cfRule type="cellIs" priority="3" operator="lessThan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B4 A1"/>
    </sheetView>
  </sheetViews>
  <sheetFormatPr defaultColWidth="8.5390625" defaultRowHeight="15" zeroHeight="false" outlineLevelRow="0" outlineLevelCol="0"/>
  <cols>
    <col collapsed="false" customWidth="false" hidden="false" outlineLevel="0" max="1024" min="65" style="1" width="8.53"/>
  </cols>
  <sheetData>
    <row r="1" customFormat="false" ht="15" hidden="false" customHeight="false" outlineLevel="0" collapsed="false">
      <c r="B1" s="0" t="s">
        <v>85</v>
      </c>
      <c r="C1" s="0" t="s">
        <v>86</v>
      </c>
    </row>
    <row r="2" customFormat="false" ht="15" hidden="false" customHeight="false" outlineLevel="0" collapsed="false">
      <c r="B2" s="0" t="n">
        <v>0</v>
      </c>
      <c r="C2" s="4"/>
      <c r="D2" s="5" t="n">
        <v>1</v>
      </c>
      <c r="E2" s="5" t="n">
        <v>2</v>
      </c>
      <c r="F2" s="5" t="n">
        <v>3</v>
      </c>
      <c r="G2" s="5" t="n">
        <v>4</v>
      </c>
      <c r="H2" s="5" t="n">
        <v>5</v>
      </c>
      <c r="I2" s="5" t="n">
        <v>6</v>
      </c>
      <c r="J2" s="5" t="n">
        <v>7</v>
      </c>
      <c r="K2" s="5" t="n">
        <v>8</v>
      </c>
      <c r="L2" s="5" t="n">
        <v>9</v>
      </c>
      <c r="M2" s="5" t="n">
        <v>10</v>
      </c>
      <c r="N2" s="5" t="n">
        <v>11</v>
      </c>
      <c r="O2" s="5" t="n">
        <v>12</v>
      </c>
    </row>
    <row r="3" customFormat="false" ht="15" hidden="false" customHeight="true" outlineLevel="0" collapsed="false">
      <c r="C3" s="5" t="s">
        <v>87</v>
      </c>
      <c r="D3" s="8" t="n">
        <v>0.123</v>
      </c>
      <c r="E3" s="8" t="n">
        <v>0.115</v>
      </c>
      <c r="F3" s="8" t="n">
        <v>0.12</v>
      </c>
      <c r="G3" s="8" t="n">
        <v>0.129</v>
      </c>
      <c r="H3" s="8" t="n">
        <v>0.115</v>
      </c>
      <c r="I3" s="8" t="n">
        <v>0.129</v>
      </c>
      <c r="J3" s="6" t="n">
        <v>0.146</v>
      </c>
      <c r="K3" s="8" t="n">
        <v>0.128</v>
      </c>
      <c r="L3" s="8" t="n">
        <v>0.12</v>
      </c>
      <c r="M3" s="8" t="n">
        <v>0.119</v>
      </c>
      <c r="N3" s="8" t="n">
        <v>0.121</v>
      </c>
      <c r="O3" s="20" t="n">
        <v>0.213</v>
      </c>
      <c r="P3" s="11" t="n">
        <v>490</v>
      </c>
    </row>
    <row r="4" customFormat="false" ht="15" hidden="false" customHeight="false" outlineLevel="0" collapsed="false">
      <c r="C4" s="5"/>
      <c r="D4" s="13" t="n">
        <v>0.093</v>
      </c>
      <c r="E4" s="13" t="n">
        <v>0.088</v>
      </c>
      <c r="F4" s="13" t="n">
        <v>0.091</v>
      </c>
      <c r="G4" s="14" t="n">
        <v>0.097</v>
      </c>
      <c r="H4" s="13" t="n">
        <v>0.087</v>
      </c>
      <c r="I4" s="13" t="n">
        <v>0.091</v>
      </c>
      <c r="J4" s="18" t="n">
        <v>0.117</v>
      </c>
      <c r="K4" s="13" t="n">
        <v>0.093</v>
      </c>
      <c r="L4" s="13" t="n">
        <v>0.092</v>
      </c>
      <c r="M4" s="13" t="n">
        <v>0.091</v>
      </c>
      <c r="N4" s="13" t="n">
        <v>0.091</v>
      </c>
      <c r="O4" s="12" t="n">
        <v>0.128</v>
      </c>
      <c r="P4" s="11" t="n">
        <v>750</v>
      </c>
    </row>
    <row r="5" customFormat="false" ht="15" hidden="false" customHeight="true" outlineLevel="0" collapsed="false">
      <c r="C5" s="5" t="s">
        <v>88</v>
      </c>
      <c r="D5" s="8" t="n">
        <v>0.122</v>
      </c>
      <c r="E5" s="8" t="n">
        <v>0.115</v>
      </c>
      <c r="F5" s="8" t="n">
        <v>0.119</v>
      </c>
      <c r="G5" s="8" t="n">
        <v>0.119</v>
      </c>
      <c r="H5" s="22" t="n">
        <v>0.194</v>
      </c>
      <c r="I5" s="8" t="n">
        <v>0.127</v>
      </c>
      <c r="J5" s="8" t="n">
        <v>0.121</v>
      </c>
      <c r="K5" s="8" t="n">
        <v>0.124</v>
      </c>
      <c r="L5" s="6" t="n">
        <v>0.152</v>
      </c>
      <c r="M5" s="8" t="n">
        <v>0.119</v>
      </c>
      <c r="N5" s="8" t="n">
        <v>0.118</v>
      </c>
      <c r="O5" s="8" t="n">
        <v>0.119</v>
      </c>
      <c r="P5" s="11" t="n">
        <v>490</v>
      </c>
    </row>
    <row r="6" customFormat="false" ht="15" hidden="false" customHeight="false" outlineLevel="0" collapsed="false">
      <c r="C6" s="5"/>
      <c r="D6" s="13" t="n">
        <v>0.092</v>
      </c>
      <c r="E6" s="13" t="n">
        <v>0.088</v>
      </c>
      <c r="F6" s="13" t="n">
        <v>0.089</v>
      </c>
      <c r="G6" s="13" t="n">
        <v>0.09</v>
      </c>
      <c r="H6" s="13" t="n">
        <v>0.088</v>
      </c>
      <c r="I6" s="14" t="n">
        <v>0.096</v>
      </c>
      <c r="J6" s="13" t="n">
        <v>0.092</v>
      </c>
      <c r="K6" s="13" t="n">
        <v>0.092</v>
      </c>
      <c r="L6" s="14" t="n">
        <v>0.096</v>
      </c>
      <c r="M6" s="13" t="n">
        <v>0.09</v>
      </c>
      <c r="N6" s="13" t="n">
        <v>0.088</v>
      </c>
      <c r="O6" s="13" t="n">
        <v>0.09</v>
      </c>
      <c r="P6" s="11" t="n">
        <v>750</v>
      </c>
    </row>
    <row r="7" customFormat="false" ht="15" hidden="false" customHeight="true" outlineLevel="0" collapsed="false">
      <c r="C7" s="5" t="s">
        <v>89</v>
      </c>
      <c r="D7" s="8" t="n">
        <v>0.114</v>
      </c>
      <c r="E7" s="8" t="n">
        <v>0.109</v>
      </c>
      <c r="F7" s="8" t="n">
        <v>0.114</v>
      </c>
      <c r="G7" s="8" t="n">
        <v>0.117</v>
      </c>
      <c r="H7" s="8" t="n">
        <v>0.109</v>
      </c>
      <c r="I7" s="8" t="n">
        <v>0.122</v>
      </c>
      <c r="J7" s="8" t="n">
        <v>0.118</v>
      </c>
      <c r="K7" s="8" t="n">
        <v>0.12</v>
      </c>
      <c r="L7" s="8" t="n">
        <v>0.119</v>
      </c>
      <c r="M7" s="8" t="n">
        <v>0.116</v>
      </c>
      <c r="N7" s="8" t="n">
        <v>0.112</v>
      </c>
      <c r="O7" s="10" t="n">
        <v>0.158</v>
      </c>
      <c r="P7" s="11" t="n">
        <v>490</v>
      </c>
    </row>
    <row r="8" customFormat="false" ht="15" hidden="false" customHeight="false" outlineLevel="0" collapsed="false">
      <c r="C8" s="5"/>
      <c r="D8" s="13" t="n">
        <v>0.086</v>
      </c>
      <c r="E8" s="13" t="n">
        <v>0.083</v>
      </c>
      <c r="F8" s="13" t="n">
        <v>0.086</v>
      </c>
      <c r="G8" s="13" t="n">
        <v>0.089</v>
      </c>
      <c r="H8" s="13" t="n">
        <v>0.085</v>
      </c>
      <c r="I8" s="13" t="n">
        <v>0.092</v>
      </c>
      <c r="J8" s="13" t="n">
        <v>0.089</v>
      </c>
      <c r="K8" s="13" t="n">
        <v>0.09</v>
      </c>
      <c r="L8" s="13" t="n">
        <v>0.091</v>
      </c>
      <c r="M8" s="13" t="n">
        <v>0.088</v>
      </c>
      <c r="N8" s="13" t="n">
        <v>0.087</v>
      </c>
      <c r="O8" s="18" t="n">
        <v>0.115</v>
      </c>
      <c r="P8" s="11" t="n">
        <v>750</v>
      </c>
    </row>
    <row r="9" customFormat="false" ht="15" hidden="false" customHeight="true" outlineLevel="0" collapsed="false">
      <c r="C9" s="5" t="s">
        <v>90</v>
      </c>
      <c r="D9" s="8" t="n">
        <v>0.112</v>
      </c>
      <c r="E9" s="8" t="n">
        <v>0.109</v>
      </c>
      <c r="F9" s="8" t="n">
        <v>0.114</v>
      </c>
      <c r="G9" s="8" t="n">
        <v>0.125</v>
      </c>
      <c r="H9" s="8" t="n">
        <v>0.108</v>
      </c>
      <c r="I9" s="19" t="n">
        <v>0.451</v>
      </c>
      <c r="J9" s="8" t="n">
        <v>0.117</v>
      </c>
      <c r="K9" s="8" t="n">
        <v>0.118</v>
      </c>
      <c r="L9" s="8" t="n">
        <v>0.119</v>
      </c>
      <c r="M9" s="8" t="n">
        <v>0.116</v>
      </c>
      <c r="N9" s="8" t="n">
        <v>0.113</v>
      </c>
      <c r="O9" s="8" t="n">
        <v>0.118</v>
      </c>
      <c r="P9" s="11" t="n">
        <v>490</v>
      </c>
    </row>
    <row r="10" customFormat="false" ht="15" hidden="false" customHeight="false" outlineLevel="0" collapsed="false">
      <c r="C10" s="5"/>
      <c r="D10" s="13" t="n">
        <v>0.086</v>
      </c>
      <c r="E10" s="13" t="n">
        <v>0.084</v>
      </c>
      <c r="F10" s="13" t="n">
        <v>0.087</v>
      </c>
      <c r="G10" s="14" t="n">
        <v>0.098</v>
      </c>
      <c r="H10" s="13" t="n">
        <v>0.084</v>
      </c>
      <c r="I10" s="13" t="n">
        <v>0.094</v>
      </c>
      <c r="J10" s="13" t="n">
        <v>0.088</v>
      </c>
      <c r="K10" s="13" t="n">
        <v>0.088</v>
      </c>
      <c r="L10" s="13" t="n">
        <v>0.09</v>
      </c>
      <c r="M10" s="13" t="n">
        <v>0.089</v>
      </c>
      <c r="N10" s="13" t="n">
        <v>0.087</v>
      </c>
      <c r="O10" s="13" t="n">
        <v>0.089</v>
      </c>
      <c r="P10" s="11" t="n">
        <v>750</v>
      </c>
    </row>
    <row r="11" customFormat="false" ht="15" hidden="false" customHeight="true" outlineLevel="0" collapsed="false">
      <c r="C11" s="5" t="s">
        <v>91</v>
      </c>
      <c r="D11" s="6" t="n">
        <v>0.133</v>
      </c>
      <c r="E11" s="8" t="n">
        <v>0.111</v>
      </c>
      <c r="F11" s="8" t="n">
        <v>0.113</v>
      </c>
      <c r="G11" s="8" t="n">
        <v>0.125</v>
      </c>
      <c r="H11" s="6" t="n">
        <v>0.157</v>
      </c>
      <c r="I11" s="8" t="n">
        <v>0.12</v>
      </c>
      <c r="J11" s="8" t="n">
        <v>0.123</v>
      </c>
      <c r="K11" s="8" t="n">
        <v>0.117</v>
      </c>
      <c r="L11" s="8" t="n">
        <v>0.132</v>
      </c>
      <c r="M11" s="8" t="n">
        <v>0.116</v>
      </c>
      <c r="N11" s="8" t="n">
        <v>0.114</v>
      </c>
      <c r="O11" s="6" t="n">
        <v>0.146</v>
      </c>
      <c r="P11" s="11" t="n">
        <v>490</v>
      </c>
    </row>
    <row r="12" customFormat="false" ht="15" hidden="false" customHeight="false" outlineLevel="0" collapsed="false">
      <c r="C12" s="5"/>
      <c r="D12" s="18" t="n">
        <v>0.11</v>
      </c>
      <c r="E12" s="13" t="n">
        <v>0.087</v>
      </c>
      <c r="F12" s="13" t="n">
        <v>0.089</v>
      </c>
      <c r="G12" s="14" t="n">
        <v>0.096</v>
      </c>
      <c r="H12" s="13" t="n">
        <v>0.085</v>
      </c>
      <c r="I12" s="13" t="n">
        <v>0.09</v>
      </c>
      <c r="J12" s="13" t="n">
        <v>0.089</v>
      </c>
      <c r="K12" s="13" t="n">
        <v>0.088</v>
      </c>
      <c r="L12" s="14" t="n">
        <v>0.101</v>
      </c>
      <c r="M12" s="13" t="n">
        <v>0.089</v>
      </c>
      <c r="N12" s="13" t="n">
        <v>0.089</v>
      </c>
      <c r="O12" s="13" t="n">
        <v>0.09</v>
      </c>
      <c r="P12" s="11" t="n">
        <v>750</v>
      </c>
    </row>
    <row r="13" customFormat="false" ht="15" hidden="false" customHeight="true" outlineLevel="0" collapsed="false">
      <c r="C13" s="5" t="s">
        <v>92</v>
      </c>
      <c r="D13" s="8" t="n">
        <v>0.118</v>
      </c>
      <c r="E13" s="8" t="n">
        <v>0.11</v>
      </c>
      <c r="F13" s="6" t="n">
        <v>0.148</v>
      </c>
      <c r="G13" s="8" t="n">
        <v>0.122</v>
      </c>
      <c r="H13" s="8" t="n">
        <v>0.112</v>
      </c>
      <c r="I13" s="8" t="n">
        <v>0.122</v>
      </c>
      <c r="J13" s="8" t="n">
        <v>0.111</v>
      </c>
      <c r="K13" s="8" t="n">
        <v>0.126</v>
      </c>
      <c r="L13" s="8" t="n">
        <v>0.129</v>
      </c>
      <c r="M13" s="8" t="n">
        <v>0.125</v>
      </c>
      <c r="N13" s="8" t="n">
        <v>0.114</v>
      </c>
      <c r="O13" s="6" t="n">
        <v>0.144</v>
      </c>
      <c r="P13" s="11" t="n">
        <v>490</v>
      </c>
    </row>
    <row r="14" customFormat="false" ht="15" hidden="false" customHeight="false" outlineLevel="0" collapsed="false">
      <c r="C14" s="5"/>
      <c r="D14" s="13" t="n">
        <v>0.091</v>
      </c>
      <c r="E14" s="13" t="n">
        <v>0.087</v>
      </c>
      <c r="F14" s="18" t="n">
        <v>0.107</v>
      </c>
      <c r="G14" s="14" t="n">
        <v>0.096</v>
      </c>
      <c r="H14" s="13" t="n">
        <v>0.085</v>
      </c>
      <c r="I14" s="13" t="n">
        <v>0.092</v>
      </c>
      <c r="J14" s="13" t="n">
        <v>0.084</v>
      </c>
      <c r="K14" s="14" t="n">
        <v>0.096</v>
      </c>
      <c r="L14" s="13" t="n">
        <v>0.089</v>
      </c>
      <c r="M14" s="13" t="n">
        <v>0.089</v>
      </c>
      <c r="N14" s="13" t="n">
        <v>0.086</v>
      </c>
      <c r="O14" s="18" t="n">
        <v>0.11</v>
      </c>
      <c r="P14" s="11" t="n">
        <v>750</v>
      </c>
    </row>
    <row r="15" customFormat="false" ht="15" hidden="false" customHeight="true" outlineLevel="0" collapsed="false">
      <c r="C15" s="5" t="s">
        <v>93</v>
      </c>
      <c r="D15" s="8" t="n">
        <v>0.115</v>
      </c>
      <c r="E15" s="8" t="n">
        <v>0.108</v>
      </c>
      <c r="F15" s="8" t="n">
        <v>0.111</v>
      </c>
      <c r="G15" s="8" t="n">
        <v>0.131</v>
      </c>
      <c r="H15" s="8" t="n">
        <v>0.109</v>
      </c>
      <c r="I15" s="8" t="n">
        <v>0.117</v>
      </c>
      <c r="J15" s="8" t="n">
        <v>0.124</v>
      </c>
      <c r="K15" s="8" t="n">
        <v>0.121</v>
      </c>
      <c r="L15" s="8" t="n">
        <v>0.132</v>
      </c>
      <c r="M15" s="10" t="n">
        <v>0.162</v>
      </c>
      <c r="N15" s="8" t="n">
        <v>0.114</v>
      </c>
      <c r="O15" s="8" t="n">
        <v>0.128</v>
      </c>
      <c r="P15" s="11" t="n">
        <v>490</v>
      </c>
    </row>
    <row r="16" customFormat="false" ht="15" hidden="false" customHeight="false" outlineLevel="0" collapsed="false">
      <c r="C16" s="5"/>
      <c r="D16" s="13" t="n">
        <v>0.087</v>
      </c>
      <c r="E16" s="13" t="n">
        <v>0.085</v>
      </c>
      <c r="F16" s="13" t="n">
        <v>0.088</v>
      </c>
      <c r="G16" s="14" t="n">
        <v>0.102</v>
      </c>
      <c r="H16" s="13" t="n">
        <v>0.085</v>
      </c>
      <c r="I16" s="13" t="n">
        <v>0.089</v>
      </c>
      <c r="J16" s="13" t="n">
        <v>0.094</v>
      </c>
      <c r="K16" s="13" t="n">
        <v>0.092</v>
      </c>
      <c r="L16" s="14" t="n">
        <v>0.103</v>
      </c>
      <c r="M16" s="35" t="n">
        <v>0.134</v>
      </c>
      <c r="N16" s="13" t="n">
        <v>0.088</v>
      </c>
      <c r="O16" s="14" t="n">
        <v>0.098</v>
      </c>
      <c r="P16" s="11" t="n">
        <v>750</v>
      </c>
    </row>
    <row r="17" customFormat="false" ht="15" hidden="false" customHeight="true" outlineLevel="0" collapsed="false">
      <c r="C17" s="5" t="s">
        <v>94</v>
      </c>
      <c r="D17" s="7" t="n">
        <v>0.266</v>
      </c>
      <c r="E17" s="8" t="n">
        <v>0.129</v>
      </c>
      <c r="F17" s="8" t="n">
        <v>0.115</v>
      </c>
      <c r="G17" s="8" t="n">
        <v>0.12</v>
      </c>
      <c r="H17" s="8" t="n">
        <v>0.112</v>
      </c>
      <c r="I17" s="8" t="n">
        <v>0.12</v>
      </c>
      <c r="J17" s="8" t="n">
        <v>0.121</v>
      </c>
      <c r="K17" s="8" t="n">
        <v>0.12</v>
      </c>
      <c r="L17" s="9" t="n">
        <v>0.241</v>
      </c>
      <c r="M17" s="8" t="n">
        <v>0.116</v>
      </c>
      <c r="N17" s="8" t="n">
        <v>0.12</v>
      </c>
      <c r="O17" s="8" t="n">
        <v>0.122</v>
      </c>
      <c r="P17" s="11" t="n">
        <v>490</v>
      </c>
    </row>
    <row r="18" customFormat="false" ht="15" hidden="false" customHeight="false" outlineLevel="0" collapsed="false">
      <c r="C18" s="5"/>
      <c r="D18" s="15" t="n">
        <v>0.242</v>
      </c>
      <c r="E18" s="14" t="n">
        <v>0.101</v>
      </c>
      <c r="F18" s="13" t="n">
        <v>0.088</v>
      </c>
      <c r="G18" s="13" t="n">
        <v>0.091</v>
      </c>
      <c r="H18" s="13" t="n">
        <v>0.086</v>
      </c>
      <c r="I18" s="13" t="n">
        <v>0.09</v>
      </c>
      <c r="J18" s="13" t="n">
        <v>0.088</v>
      </c>
      <c r="K18" s="13" t="n">
        <v>0.091</v>
      </c>
      <c r="L18" s="13" t="n">
        <v>0.093</v>
      </c>
      <c r="M18" s="13" t="n">
        <v>0.088</v>
      </c>
      <c r="N18" s="13" t="n">
        <v>0.086</v>
      </c>
      <c r="O18" s="13" t="n">
        <v>0.092</v>
      </c>
      <c r="P18" s="11" t="n">
        <v>750</v>
      </c>
    </row>
    <row r="22" customFormat="false" ht="15" hidden="false" customHeight="false" outlineLevel="0" collapsed="false">
      <c r="A22" s="25"/>
      <c r="B22" s="0" t="n">
        <v>72</v>
      </c>
      <c r="C22" s="4"/>
      <c r="D22" s="5" t="n">
        <v>1</v>
      </c>
      <c r="E22" s="5" t="n">
        <v>2</v>
      </c>
      <c r="F22" s="5" t="n">
        <v>3</v>
      </c>
      <c r="G22" s="5" t="n">
        <v>4</v>
      </c>
      <c r="H22" s="5" t="n">
        <v>5</v>
      </c>
      <c r="I22" s="5" t="n">
        <v>6</v>
      </c>
      <c r="J22" s="5" t="n">
        <v>7</v>
      </c>
      <c r="K22" s="5" t="n">
        <v>8</v>
      </c>
      <c r="L22" s="5" t="n">
        <v>9</v>
      </c>
      <c r="M22" s="5" t="n">
        <v>10</v>
      </c>
      <c r="N22" s="5" t="n">
        <v>11</v>
      </c>
      <c r="O22" s="5" t="n">
        <v>12</v>
      </c>
      <c r="Q22" s="4"/>
      <c r="R22" s="5" t="n">
        <v>1</v>
      </c>
      <c r="S22" s="5" t="n">
        <v>2</v>
      </c>
      <c r="T22" s="5" t="n">
        <v>3</v>
      </c>
      <c r="U22" s="5" t="n">
        <v>4</v>
      </c>
      <c r="V22" s="5" t="n">
        <v>5</v>
      </c>
      <c r="W22" s="5" t="n">
        <v>6</v>
      </c>
      <c r="X22" s="5" t="n">
        <v>7</v>
      </c>
      <c r="Y22" s="5" t="n">
        <v>8</v>
      </c>
      <c r="Z22" s="5" t="n">
        <v>9</v>
      </c>
      <c r="AA22" s="5" t="n">
        <v>10</v>
      </c>
      <c r="AB22" s="5" t="n">
        <v>11</v>
      </c>
      <c r="AC22" s="5" t="n">
        <v>12</v>
      </c>
      <c r="AE22" s="4"/>
      <c r="AF22" s="5" t="n">
        <v>1</v>
      </c>
      <c r="AG22" s="5" t="n">
        <v>2</v>
      </c>
      <c r="AH22" s="5" t="n">
        <v>3</v>
      </c>
      <c r="AI22" s="5" t="n">
        <v>4</v>
      </c>
      <c r="AJ22" s="5" t="n">
        <v>5</v>
      </c>
      <c r="AK22" s="5" t="n">
        <v>6</v>
      </c>
      <c r="AL22" s="5" t="n">
        <v>7</v>
      </c>
      <c r="AM22" s="5" t="n">
        <v>8</v>
      </c>
      <c r="AN22" s="5" t="n">
        <v>9</v>
      </c>
      <c r="AO22" s="5" t="n">
        <v>10</v>
      </c>
      <c r="AP22" s="5" t="n">
        <v>11</v>
      </c>
      <c r="AQ22" s="5" t="n">
        <v>12</v>
      </c>
    </row>
    <row r="23" customFormat="false" ht="15" hidden="false" customHeight="true" outlineLevel="0" collapsed="false">
      <c r="C23" s="5" t="s">
        <v>87</v>
      </c>
      <c r="D23" s="8" t="n">
        <v>0.149</v>
      </c>
      <c r="E23" s="8" t="n">
        <v>0.172</v>
      </c>
      <c r="F23" s="8" t="n">
        <v>0.196</v>
      </c>
      <c r="G23" s="8" t="n">
        <v>0.201</v>
      </c>
      <c r="H23" s="8" t="n">
        <v>0.14</v>
      </c>
      <c r="I23" s="8" t="n">
        <v>0.193</v>
      </c>
      <c r="J23" s="8" t="n">
        <v>0.13</v>
      </c>
      <c r="K23" s="8" t="n">
        <v>0.152</v>
      </c>
      <c r="L23" s="8" t="n">
        <v>0.153</v>
      </c>
      <c r="M23" s="22" t="n">
        <v>0.556</v>
      </c>
      <c r="N23" s="8" t="n">
        <v>0.189</v>
      </c>
      <c r="O23" s="6" t="n">
        <v>0.301</v>
      </c>
      <c r="P23" s="11" t="n">
        <v>490</v>
      </c>
      <c r="Q23" s="5" t="s">
        <v>87</v>
      </c>
      <c r="R23" s="8" t="n">
        <v>0.147</v>
      </c>
      <c r="S23" s="8" t="n">
        <v>0.136</v>
      </c>
      <c r="T23" s="8" t="n">
        <v>0.143</v>
      </c>
      <c r="U23" s="8" t="n">
        <v>0.16</v>
      </c>
      <c r="V23" s="8" t="n">
        <v>0.144</v>
      </c>
      <c r="W23" s="6" t="n">
        <v>0.198</v>
      </c>
      <c r="X23" s="8" t="n">
        <v>0.156</v>
      </c>
      <c r="Y23" s="8" t="n">
        <v>0.156</v>
      </c>
      <c r="Z23" s="8" t="n">
        <v>0.159</v>
      </c>
      <c r="AA23" s="20" t="n">
        <v>0.533</v>
      </c>
      <c r="AB23" s="8" t="n">
        <v>0.157</v>
      </c>
      <c r="AC23" s="10" t="n">
        <v>0.322</v>
      </c>
      <c r="AD23" s="11" t="n">
        <v>490</v>
      </c>
      <c r="AE23" s="5" t="s">
        <v>87</v>
      </c>
      <c r="AF23" s="8" t="n">
        <v>0.145</v>
      </c>
      <c r="AG23" s="8" t="n">
        <v>0.147</v>
      </c>
      <c r="AH23" s="8" t="n">
        <v>0.142</v>
      </c>
      <c r="AI23" s="8" t="n">
        <v>0.186</v>
      </c>
      <c r="AJ23" s="8" t="n">
        <v>0.148</v>
      </c>
      <c r="AK23" s="8" t="n">
        <v>0.196</v>
      </c>
      <c r="AL23" s="8" t="n">
        <v>0.152</v>
      </c>
      <c r="AM23" s="6" t="n">
        <v>0.248</v>
      </c>
      <c r="AN23" s="8" t="n">
        <v>0.184</v>
      </c>
      <c r="AO23" s="22" t="n">
        <v>0.504</v>
      </c>
      <c r="AP23" s="8" t="n">
        <v>0.157</v>
      </c>
      <c r="AQ23" s="10" t="n">
        <v>0.312</v>
      </c>
    </row>
    <row r="24" customFormat="false" ht="15" hidden="false" customHeight="false" outlineLevel="0" collapsed="false">
      <c r="C24" s="5"/>
      <c r="D24" s="13" t="n">
        <v>0.102</v>
      </c>
      <c r="E24" s="13" t="n">
        <v>0.108</v>
      </c>
      <c r="F24" s="14" t="n">
        <v>0.121</v>
      </c>
      <c r="G24" s="14" t="n">
        <v>0.125</v>
      </c>
      <c r="H24" s="13" t="n">
        <v>0.1</v>
      </c>
      <c r="I24" s="14" t="n">
        <v>0.12</v>
      </c>
      <c r="J24" s="13" t="n">
        <v>0.088</v>
      </c>
      <c r="K24" s="13" t="n">
        <v>0.098</v>
      </c>
      <c r="L24" s="13" t="n">
        <v>0.107</v>
      </c>
      <c r="M24" s="30" t="n">
        <v>0.318</v>
      </c>
      <c r="N24" s="14" t="n">
        <v>0.113</v>
      </c>
      <c r="O24" s="18" t="n">
        <v>0.172</v>
      </c>
      <c r="P24" s="11" t="n">
        <v>750</v>
      </c>
      <c r="Q24" s="5"/>
      <c r="R24" s="14" t="n">
        <v>0.101</v>
      </c>
      <c r="S24" s="13" t="n">
        <v>0.093</v>
      </c>
      <c r="T24" s="14" t="n">
        <v>0.101</v>
      </c>
      <c r="U24" s="14" t="n">
        <v>0.111</v>
      </c>
      <c r="V24" s="14" t="n">
        <v>0.103</v>
      </c>
      <c r="W24" s="14" t="n">
        <v>0.124</v>
      </c>
      <c r="X24" s="14" t="n">
        <v>0.106</v>
      </c>
      <c r="Y24" s="14" t="n">
        <v>0.101</v>
      </c>
      <c r="Z24" s="14" t="n">
        <v>0.112</v>
      </c>
      <c r="AA24" s="24" t="n">
        <v>0.307</v>
      </c>
      <c r="AB24" s="14" t="n">
        <v>0.106</v>
      </c>
      <c r="AC24" s="12" t="n">
        <v>0.18</v>
      </c>
      <c r="AD24" s="11" t="n">
        <v>750</v>
      </c>
      <c r="AE24" s="5"/>
      <c r="AF24" s="14" t="n">
        <v>0.1</v>
      </c>
      <c r="AG24" s="14" t="n">
        <v>0.1</v>
      </c>
      <c r="AH24" s="14" t="n">
        <v>0.1</v>
      </c>
      <c r="AI24" s="14" t="n">
        <v>0.122</v>
      </c>
      <c r="AJ24" s="14" t="n">
        <v>0.104</v>
      </c>
      <c r="AK24" s="14" t="n">
        <v>0.122</v>
      </c>
      <c r="AL24" s="14" t="n">
        <v>0.112</v>
      </c>
      <c r="AM24" s="18" t="n">
        <v>0.139</v>
      </c>
      <c r="AN24" s="14" t="n">
        <v>0.121</v>
      </c>
      <c r="AO24" s="30" t="n">
        <v>0.289</v>
      </c>
      <c r="AP24" s="14" t="n">
        <v>0.108</v>
      </c>
      <c r="AQ24" s="12" t="n">
        <v>0.177</v>
      </c>
    </row>
    <row r="25" customFormat="false" ht="15" hidden="false" customHeight="true" outlineLevel="0" collapsed="false">
      <c r="C25" s="5" t="s">
        <v>88</v>
      </c>
      <c r="D25" s="8" t="n">
        <v>0.149</v>
      </c>
      <c r="E25" s="8" t="n">
        <v>0.136</v>
      </c>
      <c r="F25" s="6" t="n">
        <v>0.247</v>
      </c>
      <c r="G25" s="10" t="n">
        <v>0.336</v>
      </c>
      <c r="H25" s="22" t="n">
        <v>0.449</v>
      </c>
      <c r="I25" s="9" t="n">
        <v>0.758</v>
      </c>
      <c r="J25" s="22" t="n">
        <v>0.488</v>
      </c>
      <c r="K25" s="8" t="n">
        <v>0.167</v>
      </c>
      <c r="L25" s="10" t="n">
        <v>0.347</v>
      </c>
      <c r="M25" s="7" t="n">
        <v>0.812</v>
      </c>
      <c r="N25" s="8" t="n">
        <v>0.209</v>
      </c>
      <c r="O25" s="8" t="n">
        <v>0.139</v>
      </c>
      <c r="P25" s="11" t="n">
        <v>490</v>
      </c>
      <c r="Q25" s="5" t="s">
        <v>88</v>
      </c>
      <c r="R25" s="8" t="n">
        <v>0.151</v>
      </c>
      <c r="S25" s="8" t="n">
        <v>0.131</v>
      </c>
      <c r="T25" s="6" t="n">
        <v>0.22</v>
      </c>
      <c r="U25" s="22" t="n">
        <v>0.4</v>
      </c>
      <c r="V25" s="22" t="n">
        <v>0.462</v>
      </c>
      <c r="W25" s="7" t="n">
        <v>0.715</v>
      </c>
      <c r="X25" s="20" t="n">
        <v>0.537</v>
      </c>
      <c r="Y25" s="6" t="n">
        <v>0.222</v>
      </c>
      <c r="Z25" s="22" t="n">
        <v>0.41</v>
      </c>
      <c r="AA25" s="7" t="n">
        <v>0.718</v>
      </c>
      <c r="AB25" s="22" t="n">
        <v>0.44</v>
      </c>
      <c r="AC25" s="8" t="n">
        <v>0.141</v>
      </c>
      <c r="AD25" s="11" t="n">
        <v>490</v>
      </c>
      <c r="AE25" s="5" t="s">
        <v>88</v>
      </c>
      <c r="AF25" s="8" t="n">
        <v>0.151</v>
      </c>
      <c r="AG25" s="8" t="n">
        <v>0.136</v>
      </c>
      <c r="AH25" s="8" t="n">
        <v>0.198</v>
      </c>
      <c r="AI25" s="10" t="n">
        <v>0.362</v>
      </c>
      <c r="AJ25" s="10" t="n">
        <v>0.372</v>
      </c>
      <c r="AK25" s="9" t="n">
        <v>0.686</v>
      </c>
      <c r="AL25" s="22" t="n">
        <v>0.499</v>
      </c>
      <c r="AM25" s="8" t="n">
        <v>0.194</v>
      </c>
      <c r="AN25" s="6" t="n">
        <v>0.293</v>
      </c>
      <c r="AO25" s="7" t="n">
        <v>0.747</v>
      </c>
      <c r="AP25" s="8" t="n">
        <v>0.194</v>
      </c>
      <c r="AQ25" s="8" t="n">
        <v>0.141</v>
      </c>
    </row>
    <row r="26" customFormat="false" ht="15" hidden="false" customHeight="false" outlineLevel="0" collapsed="false">
      <c r="C26" s="5"/>
      <c r="D26" s="13" t="n">
        <v>0.103</v>
      </c>
      <c r="E26" s="13" t="n">
        <v>0.095</v>
      </c>
      <c r="F26" s="14" t="n">
        <v>0.13</v>
      </c>
      <c r="G26" s="12" t="n">
        <v>0.208</v>
      </c>
      <c r="H26" s="14" t="n">
        <v>0.133</v>
      </c>
      <c r="I26" s="32" t="n">
        <v>0.374</v>
      </c>
      <c r="J26" s="30" t="n">
        <v>0.307</v>
      </c>
      <c r="K26" s="14" t="n">
        <v>0.111</v>
      </c>
      <c r="L26" s="14" t="n">
        <v>0.11</v>
      </c>
      <c r="M26" s="36" t="n">
        <v>0.488</v>
      </c>
      <c r="N26" s="14" t="n">
        <v>0.138</v>
      </c>
      <c r="O26" s="13" t="n">
        <v>0.089</v>
      </c>
      <c r="P26" s="11" t="n">
        <v>750</v>
      </c>
      <c r="Q26" s="5"/>
      <c r="R26" s="14" t="n">
        <v>0.103</v>
      </c>
      <c r="S26" s="13" t="n">
        <v>0.091</v>
      </c>
      <c r="T26" s="14" t="n">
        <v>0.128</v>
      </c>
      <c r="U26" s="16" t="n">
        <v>0.239</v>
      </c>
      <c r="V26" s="18" t="n">
        <v>0.135</v>
      </c>
      <c r="W26" s="23" t="n">
        <v>0.356</v>
      </c>
      <c r="X26" s="32" t="n">
        <v>0.332</v>
      </c>
      <c r="Y26" s="18" t="n">
        <v>0.149</v>
      </c>
      <c r="Z26" s="14" t="n">
        <v>0.124</v>
      </c>
      <c r="AA26" s="36" t="n">
        <v>0.427</v>
      </c>
      <c r="AB26" s="12" t="n">
        <v>0.182</v>
      </c>
      <c r="AC26" s="13" t="n">
        <v>0.091</v>
      </c>
      <c r="AD26" s="11" t="n">
        <v>750</v>
      </c>
      <c r="AE26" s="5"/>
      <c r="AF26" s="14" t="n">
        <v>0.104</v>
      </c>
      <c r="AG26" s="13" t="n">
        <v>0.094</v>
      </c>
      <c r="AH26" s="14" t="n">
        <v>0.125</v>
      </c>
      <c r="AI26" s="16" t="n">
        <v>0.248</v>
      </c>
      <c r="AJ26" s="14" t="n">
        <v>0.129</v>
      </c>
      <c r="AK26" s="24" t="n">
        <v>0.339</v>
      </c>
      <c r="AL26" s="24" t="n">
        <v>0.324</v>
      </c>
      <c r="AM26" s="14" t="n">
        <v>0.112</v>
      </c>
      <c r="AN26" s="14" t="n">
        <v>0.103</v>
      </c>
      <c r="AO26" s="36" t="n">
        <v>0.451</v>
      </c>
      <c r="AP26" s="18" t="n">
        <v>0.134</v>
      </c>
      <c r="AQ26" s="13" t="n">
        <v>0.092</v>
      </c>
    </row>
    <row r="27" customFormat="false" ht="15" hidden="false" customHeight="true" outlineLevel="0" collapsed="false">
      <c r="C27" s="5" t="s">
        <v>89</v>
      </c>
      <c r="D27" s="6" t="n">
        <v>0.269</v>
      </c>
      <c r="E27" s="8" t="n">
        <v>0.138</v>
      </c>
      <c r="F27" s="8" t="n">
        <v>0.152</v>
      </c>
      <c r="G27" s="9" t="n">
        <v>0.776</v>
      </c>
      <c r="H27" s="6" t="n">
        <v>0.236</v>
      </c>
      <c r="I27" s="8" t="n">
        <v>0.175</v>
      </c>
      <c r="J27" s="8" t="n">
        <v>0.16</v>
      </c>
      <c r="K27" s="8" t="n">
        <v>0.207</v>
      </c>
      <c r="L27" s="8" t="n">
        <v>0.159</v>
      </c>
      <c r="M27" s="8" t="n">
        <v>0.16</v>
      </c>
      <c r="N27" s="8" t="n">
        <v>0.156</v>
      </c>
      <c r="O27" s="34" t="n">
        <v>1.003</v>
      </c>
      <c r="P27" s="11" t="n">
        <v>490</v>
      </c>
      <c r="Q27" s="5" t="s">
        <v>89</v>
      </c>
      <c r="R27" s="8" t="n">
        <v>0.16</v>
      </c>
      <c r="S27" s="8" t="n">
        <v>0.147</v>
      </c>
      <c r="T27" s="8" t="n">
        <v>0.173</v>
      </c>
      <c r="U27" s="34" t="n">
        <v>0.849</v>
      </c>
      <c r="V27" s="10" t="n">
        <v>0.294</v>
      </c>
      <c r="W27" s="8" t="n">
        <v>0.159</v>
      </c>
      <c r="X27" s="6" t="n">
        <v>0.199</v>
      </c>
      <c r="Y27" s="6" t="n">
        <v>0.21</v>
      </c>
      <c r="Z27" s="6" t="n">
        <v>0.2</v>
      </c>
      <c r="AA27" s="6" t="n">
        <v>0.195</v>
      </c>
      <c r="AB27" s="8" t="n">
        <v>0.163</v>
      </c>
      <c r="AC27" s="17" t="n">
        <v>0.949</v>
      </c>
      <c r="AD27" s="11" t="n">
        <v>490</v>
      </c>
      <c r="AE27" s="5" t="s">
        <v>89</v>
      </c>
      <c r="AF27" s="6" t="n">
        <v>0.218</v>
      </c>
      <c r="AG27" s="8" t="n">
        <v>0.145</v>
      </c>
      <c r="AH27" s="8" t="n">
        <v>0.152</v>
      </c>
      <c r="AI27" s="7" t="n">
        <v>0.826</v>
      </c>
      <c r="AJ27" s="20" t="n">
        <v>0.595</v>
      </c>
      <c r="AK27" s="8" t="n">
        <v>0.154</v>
      </c>
      <c r="AL27" s="8" t="n">
        <v>0.162</v>
      </c>
      <c r="AM27" s="8" t="n">
        <v>0.184</v>
      </c>
      <c r="AN27" s="8" t="n">
        <v>0.157</v>
      </c>
      <c r="AO27" s="6" t="n">
        <v>0.213</v>
      </c>
      <c r="AP27" s="8" t="n">
        <v>0.153</v>
      </c>
      <c r="AQ27" s="26" t="n">
        <v>0.992</v>
      </c>
    </row>
    <row r="28" customFormat="false" ht="15" hidden="false" customHeight="false" outlineLevel="0" collapsed="false">
      <c r="C28" s="5"/>
      <c r="D28" s="14" t="n">
        <v>0.134</v>
      </c>
      <c r="E28" s="13" t="n">
        <v>0.094</v>
      </c>
      <c r="F28" s="13" t="n">
        <v>0.106</v>
      </c>
      <c r="G28" s="21" t="n">
        <v>0.454</v>
      </c>
      <c r="H28" s="18" t="n">
        <v>0.16</v>
      </c>
      <c r="I28" s="14" t="n">
        <v>0.116</v>
      </c>
      <c r="J28" s="14" t="n">
        <v>0.11</v>
      </c>
      <c r="K28" s="13" t="n">
        <v>0.103</v>
      </c>
      <c r="L28" s="14" t="n">
        <v>0.111</v>
      </c>
      <c r="M28" s="13" t="n">
        <v>0.108</v>
      </c>
      <c r="N28" s="14" t="n">
        <v>0.111</v>
      </c>
      <c r="O28" s="15" t="n">
        <v>0.569</v>
      </c>
      <c r="P28" s="11" t="n">
        <v>750</v>
      </c>
      <c r="Q28" s="5"/>
      <c r="R28" s="14" t="n">
        <v>0.107</v>
      </c>
      <c r="S28" s="14" t="n">
        <v>0.1</v>
      </c>
      <c r="T28" s="14" t="n">
        <v>0.114</v>
      </c>
      <c r="U28" s="15" t="n">
        <v>0.488</v>
      </c>
      <c r="V28" s="35" t="n">
        <v>0.195</v>
      </c>
      <c r="W28" s="14" t="n">
        <v>0.112</v>
      </c>
      <c r="X28" s="14" t="n">
        <v>0.114</v>
      </c>
      <c r="Y28" s="14" t="n">
        <v>0.107</v>
      </c>
      <c r="Z28" s="18" t="n">
        <v>0.139</v>
      </c>
      <c r="AA28" s="14" t="n">
        <v>0.105</v>
      </c>
      <c r="AB28" s="14" t="n">
        <v>0.114</v>
      </c>
      <c r="AC28" s="15" t="n">
        <v>0.517</v>
      </c>
      <c r="AD28" s="11" t="n">
        <v>750</v>
      </c>
      <c r="AE28" s="5"/>
      <c r="AF28" s="14" t="n">
        <v>0.112</v>
      </c>
      <c r="AG28" s="14" t="n">
        <v>0.1</v>
      </c>
      <c r="AH28" s="14" t="n">
        <v>0.106</v>
      </c>
      <c r="AI28" s="33" t="n">
        <v>0.498</v>
      </c>
      <c r="AJ28" s="32" t="n">
        <v>0.364</v>
      </c>
      <c r="AK28" s="14" t="n">
        <v>0.109</v>
      </c>
      <c r="AL28" s="14" t="n">
        <v>0.112</v>
      </c>
      <c r="AM28" s="14" t="n">
        <v>0.105</v>
      </c>
      <c r="AN28" s="14" t="n">
        <v>0.11</v>
      </c>
      <c r="AO28" s="18" t="n">
        <v>0.146</v>
      </c>
      <c r="AP28" s="14" t="n">
        <v>0.11</v>
      </c>
      <c r="AQ28" s="15" t="n">
        <v>0.553</v>
      </c>
    </row>
    <row r="29" customFormat="false" ht="15" hidden="false" customHeight="true" outlineLevel="0" collapsed="false">
      <c r="C29" s="5" t="s">
        <v>90</v>
      </c>
      <c r="D29" s="6" t="n">
        <v>0.288</v>
      </c>
      <c r="E29" s="8" t="n">
        <v>0.145</v>
      </c>
      <c r="F29" s="8" t="n">
        <v>0.147</v>
      </c>
      <c r="G29" s="8" t="n">
        <v>0.15</v>
      </c>
      <c r="H29" s="8" t="n">
        <v>0.146</v>
      </c>
      <c r="I29" s="6" t="n">
        <v>0.296</v>
      </c>
      <c r="J29" s="20" t="n">
        <v>0.634</v>
      </c>
      <c r="K29" s="20" t="n">
        <v>0.651</v>
      </c>
      <c r="L29" s="8" t="n">
        <v>0.14</v>
      </c>
      <c r="M29" s="19" t="n">
        <v>1.69</v>
      </c>
      <c r="N29" s="8" t="n">
        <v>0.143</v>
      </c>
      <c r="O29" s="8" t="n">
        <v>0.141</v>
      </c>
      <c r="P29" s="11" t="n">
        <v>490</v>
      </c>
      <c r="Q29" s="5" t="s">
        <v>90</v>
      </c>
      <c r="R29" s="8" t="n">
        <v>0.152</v>
      </c>
      <c r="S29" s="8" t="n">
        <v>0.145</v>
      </c>
      <c r="T29" s="6" t="n">
        <v>0.217</v>
      </c>
      <c r="U29" s="8" t="n">
        <v>0.153</v>
      </c>
      <c r="V29" s="6" t="n">
        <v>0.213</v>
      </c>
      <c r="W29" s="10" t="n">
        <v>0.34</v>
      </c>
      <c r="X29" s="7" t="n">
        <v>0.686</v>
      </c>
      <c r="Y29" s="26" t="n">
        <v>0.882</v>
      </c>
      <c r="Z29" s="8" t="n">
        <v>0.172</v>
      </c>
      <c r="AA29" s="8" t="n">
        <v>0.159</v>
      </c>
      <c r="AB29" s="8" t="n">
        <v>0.145</v>
      </c>
      <c r="AC29" s="8" t="n">
        <v>0.14</v>
      </c>
      <c r="AD29" s="11" t="n">
        <v>490</v>
      </c>
      <c r="AE29" s="5" t="s">
        <v>90</v>
      </c>
      <c r="AF29" s="10" t="n">
        <v>0.37</v>
      </c>
      <c r="AG29" s="8" t="n">
        <v>0.146</v>
      </c>
      <c r="AH29" s="8" t="n">
        <v>0.181</v>
      </c>
      <c r="AI29" s="8" t="n">
        <v>0.165</v>
      </c>
      <c r="AJ29" s="8" t="n">
        <v>0.159</v>
      </c>
      <c r="AK29" s="6" t="n">
        <v>0.267</v>
      </c>
      <c r="AL29" s="9" t="n">
        <v>0.738</v>
      </c>
      <c r="AM29" s="7" t="n">
        <v>0.829</v>
      </c>
      <c r="AN29" s="8" t="n">
        <v>0.144</v>
      </c>
      <c r="AO29" s="8" t="n">
        <v>0.164</v>
      </c>
      <c r="AP29" s="8" t="n">
        <v>0.141</v>
      </c>
      <c r="AQ29" s="8" t="n">
        <v>0.14</v>
      </c>
    </row>
    <row r="30" customFormat="false" ht="15" hidden="false" customHeight="false" outlineLevel="0" collapsed="false">
      <c r="C30" s="5"/>
      <c r="D30" s="18" t="n">
        <v>0.16</v>
      </c>
      <c r="E30" s="13" t="n">
        <v>0.103</v>
      </c>
      <c r="F30" s="13" t="n">
        <v>0.102</v>
      </c>
      <c r="G30" s="13" t="n">
        <v>0.08</v>
      </c>
      <c r="H30" s="13" t="n">
        <v>0.102</v>
      </c>
      <c r="I30" s="18" t="n">
        <v>0.149</v>
      </c>
      <c r="J30" s="16" t="n">
        <v>0.281</v>
      </c>
      <c r="K30" s="30" t="n">
        <v>0.317</v>
      </c>
      <c r="L30" s="13" t="n">
        <v>0.095</v>
      </c>
      <c r="M30" s="15" t="n">
        <v>0.598</v>
      </c>
      <c r="N30" s="13" t="n">
        <v>0.1</v>
      </c>
      <c r="O30" s="13" t="n">
        <v>0.098</v>
      </c>
      <c r="P30" s="11" t="n">
        <v>750</v>
      </c>
      <c r="Q30" s="5"/>
      <c r="R30" s="14" t="n">
        <v>0.103</v>
      </c>
      <c r="S30" s="14" t="n">
        <v>0.102</v>
      </c>
      <c r="T30" s="14" t="n">
        <v>0.12</v>
      </c>
      <c r="U30" s="13" t="n">
        <v>0.08</v>
      </c>
      <c r="V30" s="18" t="n">
        <v>0.133</v>
      </c>
      <c r="W30" s="18" t="n">
        <v>0.151</v>
      </c>
      <c r="X30" s="24" t="n">
        <v>0.307</v>
      </c>
      <c r="Y30" s="15" t="n">
        <v>0.5</v>
      </c>
      <c r="Z30" s="13" t="n">
        <v>0.097</v>
      </c>
      <c r="AA30" s="14" t="n">
        <v>0.113</v>
      </c>
      <c r="AB30" s="14" t="n">
        <v>0.101</v>
      </c>
      <c r="AC30" s="13" t="n">
        <v>0.097</v>
      </c>
      <c r="AD30" s="11" t="n">
        <v>750</v>
      </c>
      <c r="AE30" s="5"/>
      <c r="AF30" s="35" t="n">
        <v>0.208</v>
      </c>
      <c r="AG30" s="14" t="n">
        <v>0.102</v>
      </c>
      <c r="AH30" s="14" t="n">
        <v>0.118</v>
      </c>
      <c r="AI30" s="14" t="n">
        <v>0.102</v>
      </c>
      <c r="AJ30" s="14" t="n">
        <v>0.111</v>
      </c>
      <c r="AK30" s="18" t="n">
        <v>0.15</v>
      </c>
      <c r="AL30" s="24" t="n">
        <v>0.341</v>
      </c>
      <c r="AM30" s="21" t="n">
        <v>0.429</v>
      </c>
      <c r="AN30" s="14" t="n">
        <v>0.098</v>
      </c>
      <c r="AO30" s="14" t="n">
        <v>0.117</v>
      </c>
      <c r="AP30" s="14" t="n">
        <v>0.1</v>
      </c>
      <c r="AQ30" s="14" t="n">
        <v>0.098</v>
      </c>
    </row>
    <row r="31" customFormat="false" ht="15" hidden="false" customHeight="true" outlineLevel="0" collapsed="false">
      <c r="C31" s="5" t="s">
        <v>91</v>
      </c>
      <c r="D31" s="8" t="n">
        <v>0.106</v>
      </c>
      <c r="E31" s="8" t="n">
        <v>0.132</v>
      </c>
      <c r="F31" s="8" t="n">
        <v>0.144</v>
      </c>
      <c r="G31" s="6" t="n">
        <v>0.29</v>
      </c>
      <c r="H31" s="10" t="n">
        <v>0.435</v>
      </c>
      <c r="I31" s="8" t="n">
        <v>0.157</v>
      </c>
      <c r="J31" s="8" t="n">
        <v>0.155</v>
      </c>
      <c r="K31" s="17" t="n">
        <v>1.151</v>
      </c>
      <c r="L31" s="7" t="n">
        <v>0.889</v>
      </c>
      <c r="M31" s="8" t="n">
        <v>0.151</v>
      </c>
      <c r="N31" s="8" t="n">
        <v>0.138</v>
      </c>
      <c r="O31" s="10" t="n">
        <v>0.432</v>
      </c>
      <c r="P31" s="11" t="n">
        <v>490</v>
      </c>
      <c r="Q31" s="5" t="s">
        <v>91</v>
      </c>
      <c r="R31" s="8" t="n">
        <v>0.1</v>
      </c>
      <c r="S31" s="8" t="n">
        <v>0.13</v>
      </c>
      <c r="T31" s="8" t="n">
        <v>0.148</v>
      </c>
      <c r="U31" s="10" t="n">
        <v>0.291</v>
      </c>
      <c r="V31" s="22" t="n">
        <v>0.459</v>
      </c>
      <c r="W31" s="8" t="n">
        <v>0.187</v>
      </c>
      <c r="X31" s="8" t="n">
        <v>0.162</v>
      </c>
      <c r="Y31" s="8" t="n">
        <v>0.191</v>
      </c>
      <c r="Z31" s="9" t="n">
        <v>0.662</v>
      </c>
      <c r="AA31" s="8" t="n">
        <v>0.153</v>
      </c>
      <c r="AB31" s="8" t="n">
        <v>0.169</v>
      </c>
      <c r="AC31" s="22" t="n">
        <v>0.458</v>
      </c>
      <c r="AD31" s="11" t="n">
        <v>490</v>
      </c>
      <c r="AE31" s="5" t="s">
        <v>91</v>
      </c>
      <c r="AF31" s="8" t="n">
        <v>0.09</v>
      </c>
      <c r="AG31" s="8" t="n">
        <v>0.133</v>
      </c>
      <c r="AH31" s="22" t="n">
        <v>0.454</v>
      </c>
      <c r="AI31" s="6" t="n">
        <v>0.294</v>
      </c>
      <c r="AJ31" s="22" t="n">
        <v>0.468</v>
      </c>
      <c r="AK31" s="8" t="n">
        <v>0.153</v>
      </c>
      <c r="AL31" s="8" t="n">
        <v>0.159</v>
      </c>
      <c r="AM31" s="29" t="n">
        <v>1.372</v>
      </c>
      <c r="AN31" s="9" t="n">
        <v>0.664</v>
      </c>
      <c r="AO31" s="8" t="n">
        <v>0.19</v>
      </c>
      <c r="AP31" s="8" t="n">
        <v>0.141</v>
      </c>
      <c r="AQ31" s="22" t="n">
        <v>0.419</v>
      </c>
    </row>
    <row r="32" customFormat="false" ht="15" hidden="false" customHeight="false" outlineLevel="0" collapsed="false">
      <c r="C32" s="5"/>
      <c r="D32" s="13" t="n">
        <v>0.072</v>
      </c>
      <c r="E32" s="13" t="n">
        <v>0.092</v>
      </c>
      <c r="F32" s="13" t="n">
        <v>0.102</v>
      </c>
      <c r="G32" s="12" t="n">
        <v>0.212</v>
      </c>
      <c r="H32" s="13" t="n">
        <v>0.091</v>
      </c>
      <c r="I32" s="13" t="n">
        <v>0.106</v>
      </c>
      <c r="J32" s="13" t="n">
        <v>0.106</v>
      </c>
      <c r="K32" s="30" t="n">
        <v>0.324</v>
      </c>
      <c r="L32" s="30" t="n">
        <v>0.302</v>
      </c>
      <c r="M32" s="13" t="n">
        <v>0.101</v>
      </c>
      <c r="N32" s="13" t="n">
        <v>0.099</v>
      </c>
      <c r="O32" s="14" t="n">
        <v>0.114</v>
      </c>
      <c r="P32" s="11" t="n">
        <v>750</v>
      </c>
      <c r="Q32" s="5"/>
      <c r="R32" s="13" t="n">
        <v>0.065</v>
      </c>
      <c r="S32" s="13" t="n">
        <v>0.09</v>
      </c>
      <c r="T32" s="14" t="n">
        <v>0.106</v>
      </c>
      <c r="U32" s="35" t="n">
        <v>0.215</v>
      </c>
      <c r="V32" s="13" t="n">
        <v>0.097</v>
      </c>
      <c r="W32" s="14" t="n">
        <v>0.107</v>
      </c>
      <c r="X32" s="14" t="n">
        <v>0.109</v>
      </c>
      <c r="Y32" s="18" t="n">
        <v>0.133</v>
      </c>
      <c r="Z32" s="35" t="n">
        <v>0.203</v>
      </c>
      <c r="AA32" s="14" t="n">
        <v>0.101</v>
      </c>
      <c r="AB32" s="14" t="n">
        <v>0.11</v>
      </c>
      <c r="AC32" s="14" t="n">
        <v>0.116</v>
      </c>
      <c r="AD32" s="11" t="n">
        <v>750</v>
      </c>
      <c r="AE32" s="5"/>
      <c r="AF32" s="13" t="n">
        <v>0.06</v>
      </c>
      <c r="AG32" s="13" t="n">
        <v>0.092</v>
      </c>
      <c r="AH32" s="18" t="n">
        <v>0.159</v>
      </c>
      <c r="AI32" s="35" t="n">
        <v>0.205</v>
      </c>
      <c r="AJ32" s="13" t="n">
        <v>0.096</v>
      </c>
      <c r="AK32" s="14" t="n">
        <v>0.104</v>
      </c>
      <c r="AL32" s="14" t="n">
        <v>0.108</v>
      </c>
      <c r="AM32" s="33" t="n">
        <v>0.495</v>
      </c>
      <c r="AN32" s="35" t="n">
        <v>0.233</v>
      </c>
      <c r="AO32" s="14" t="n">
        <v>0.126</v>
      </c>
      <c r="AP32" s="14" t="n">
        <v>0.102</v>
      </c>
      <c r="AQ32" s="14" t="n">
        <v>0.115</v>
      </c>
    </row>
    <row r="33" customFormat="false" ht="15" hidden="false" customHeight="true" outlineLevel="0" collapsed="false">
      <c r="C33" s="5" t="s">
        <v>92</v>
      </c>
      <c r="D33" s="8" t="n">
        <v>0.137</v>
      </c>
      <c r="E33" s="8" t="n">
        <v>0.136</v>
      </c>
      <c r="F33" s="8" t="n">
        <v>0.166</v>
      </c>
      <c r="G33" s="8" t="n">
        <v>0.152</v>
      </c>
      <c r="H33" s="6" t="n">
        <v>0.281</v>
      </c>
      <c r="I33" s="8" t="n">
        <v>0.15</v>
      </c>
      <c r="J33" s="8" t="n">
        <v>0.163</v>
      </c>
      <c r="K33" s="8" t="n">
        <v>0.156</v>
      </c>
      <c r="L33" s="6" t="n">
        <v>0.282</v>
      </c>
      <c r="M33" s="8" t="n">
        <v>0.143</v>
      </c>
      <c r="N33" s="8" t="n">
        <v>0.142</v>
      </c>
      <c r="O33" s="20" t="n">
        <v>0.638</v>
      </c>
      <c r="P33" s="11" t="n">
        <v>490</v>
      </c>
      <c r="Q33" s="5" t="s">
        <v>92</v>
      </c>
      <c r="R33" s="22" t="n">
        <v>0.402</v>
      </c>
      <c r="S33" s="8" t="n">
        <v>0.136</v>
      </c>
      <c r="T33" s="8" t="n">
        <v>0.146</v>
      </c>
      <c r="U33" s="8" t="n">
        <v>0.149</v>
      </c>
      <c r="V33" s="10" t="n">
        <v>0.319</v>
      </c>
      <c r="W33" s="8" t="n">
        <v>0.177</v>
      </c>
      <c r="X33" s="8" t="n">
        <v>0.154</v>
      </c>
      <c r="Y33" s="8" t="n">
        <v>0.181</v>
      </c>
      <c r="Z33" s="10" t="n">
        <v>0.317</v>
      </c>
      <c r="AA33" s="8" t="n">
        <v>0.144</v>
      </c>
      <c r="AB33" s="8" t="n">
        <v>0.148</v>
      </c>
      <c r="AC33" s="8" t="n">
        <v>0.135</v>
      </c>
      <c r="AD33" s="11" t="n">
        <v>490</v>
      </c>
      <c r="AE33" s="5" t="s">
        <v>92</v>
      </c>
      <c r="AF33" s="8" t="n">
        <v>0.136</v>
      </c>
      <c r="AG33" s="8" t="n">
        <v>0.141</v>
      </c>
      <c r="AH33" s="6" t="n">
        <v>0.248</v>
      </c>
      <c r="AI33" s="8" t="n">
        <v>0.189</v>
      </c>
      <c r="AJ33" s="6" t="n">
        <v>0.2</v>
      </c>
      <c r="AK33" s="8" t="n">
        <v>0.18</v>
      </c>
      <c r="AL33" s="8" t="n">
        <v>0.183</v>
      </c>
      <c r="AM33" s="8" t="n">
        <v>0.139</v>
      </c>
      <c r="AN33" s="6" t="n">
        <v>0.285</v>
      </c>
      <c r="AO33" s="20" t="n">
        <v>0.629</v>
      </c>
      <c r="AP33" s="8" t="n">
        <v>0.136</v>
      </c>
      <c r="AQ33" s="8" t="n">
        <v>0.139</v>
      </c>
    </row>
    <row r="34" customFormat="false" ht="15" hidden="false" customHeight="false" outlineLevel="0" collapsed="false">
      <c r="C34" s="5"/>
      <c r="D34" s="13" t="n">
        <v>0.095</v>
      </c>
      <c r="E34" s="13" t="n">
        <v>0.095</v>
      </c>
      <c r="F34" s="13" t="n">
        <v>0.109</v>
      </c>
      <c r="G34" s="13" t="n">
        <v>0.108</v>
      </c>
      <c r="H34" s="13" t="n">
        <v>0.109</v>
      </c>
      <c r="I34" s="13" t="n">
        <v>0.103</v>
      </c>
      <c r="J34" s="13" t="n">
        <v>0.108</v>
      </c>
      <c r="K34" s="13" t="n">
        <v>0.107</v>
      </c>
      <c r="L34" s="13" t="n">
        <v>0.095</v>
      </c>
      <c r="M34" s="13" t="n">
        <v>0.099</v>
      </c>
      <c r="N34" s="13" t="n">
        <v>0.098</v>
      </c>
      <c r="O34" s="18" t="n">
        <v>0.183</v>
      </c>
      <c r="P34" s="11" t="n">
        <v>750</v>
      </c>
      <c r="Q34" s="5"/>
      <c r="R34" s="12" t="n">
        <v>0.187</v>
      </c>
      <c r="S34" s="14" t="n">
        <v>0.097</v>
      </c>
      <c r="T34" s="14" t="n">
        <v>0.103</v>
      </c>
      <c r="U34" s="14" t="n">
        <v>0.106</v>
      </c>
      <c r="V34" s="14" t="n">
        <v>0.122</v>
      </c>
      <c r="W34" s="14" t="n">
        <v>0.119</v>
      </c>
      <c r="X34" s="14" t="n">
        <v>0.108</v>
      </c>
      <c r="Y34" s="14" t="n">
        <v>0.127</v>
      </c>
      <c r="Z34" s="14" t="n">
        <v>0.128</v>
      </c>
      <c r="AA34" s="14" t="n">
        <v>0.1</v>
      </c>
      <c r="AB34" s="14" t="n">
        <v>0.102</v>
      </c>
      <c r="AC34" s="13" t="n">
        <v>0.091</v>
      </c>
      <c r="AD34" s="11" t="n">
        <v>750</v>
      </c>
      <c r="AE34" s="5"/>
      <c r="AF34" s="13" t="n">
        <v>0.093</v>
      </c>
      <c r="AG34" s="14" t="n">
        <v>0.1</v>
      </c>
      <c r="AH34" s="18" t="n">
        <v>0.133</v>
      </c>
      <c r="AI34" s="14" t="n">
        <v>0.116</v>
      </c>
      <c r="AJ34" s="14" t="n">
        <v>0.103</v>
      </c>
      <c r="AK34" s="14" t="n">
        <v>0.104</v>
      </c>
      <c r="AL34" s="14" t="n">
        <v>0.119</v>
      </c>
      <c r="AM34" s="14" t="n">
        <v>0.097</v>
      </c>
      <c r="AN34" s="14" t="n">
        <v>0.098</v>
      </c>
      <c r="AO34" s="35" t="n">
        <v>0.21</v>
      </c>
      <c r="AP34" s="13" t="n">
        <v>0.095</v>
      </c>
      <c r="AQ34" s="13" t="n">
        <v>0.095</v>
      </c>
    </row>
    <row r="35" customFormat="false" ht="15" hidden="false" customHeight="true" outlineLevel="0" collapsed="false">
      <c r="C35" s="5" t="s">
        <v>93</v>
      </c>
      <c r="D35" s="6" t="n">
        <v>0.235</v>
      </c>
      <c r="E35" s="20" t="n">
        <v>0.593</v>
      </c>
      <c r="F35" s="20" t="n">
        <v>0.564</v>
      </c>
      <c r="G35" s="6" t="n">
        <v>0.239</v>
      </c>
      <c r="H35" s="8" t="n">
        <v>0.117</v>
      </c>
      <c r="I35" s="8" t="n">
        <v>0.149</v>
      </c>
      <c r="J35" s="8" t="n">
        <v>0.137</v>
      </c>
      <c r="K35" s="8" t="n">
        <v>0.147</v>
      </c>
      <c r="L35" s="6" t="n">
        <v>0.273</v>
      </c>
      <c r="M35" s="22" t="n">
        <v>0.453</v>
      </c>
      <c r="N35" s="8" t="n">
        <v>0.125</v>
      </c>
      <c r="O35" s="8" t="n">
        <v>0.139</v>
      </c>
      <c r="P35" s="11" t="n">
        <v>490</v>
      </c>
      <c r="Q35" s="5" t="s">
        <v>93</v>
      </c>
      <c r="R35" s="8" t="n">
        <v>0.135</v>
      </c>
      <c r="S35" s="6" t="n">
        <v>0.23</v>
      </c>
      <c r="T35" s="8" t="n">
        <v>0.143</v>
      </c>
      <c r="U35" s="6" t="n">
        <v>0.277</v>
      </c>
      <c r="V35" s="8" t="n">
        <v>0.122</v>
      </c>
      <c r="W35" s="8" t="n">
        <v>0.148</v>
      </c>
      <c r="X35" s="8" t="n">
        <v>0.139</v>
      </c>
      <c r="Y35" s="8" t="n">
        <v>0.185</v>
      </c>
      <c r="Z35" s="10" t="n">
        <v>0.348</v>
      </c>
      <c r="AA35" s="22" t="n">
        <v>0.403</v>
      </c>
      <c r="AB35" s="8" t="n">
        <v>0.169</v>
      </c>
      <c r="AC35" s="8" t="n">
        <v>0.142</v>
      </c>
      <c r="AD35" s="11" t="n">
        <v>490</v>
      </c>
      <c r="AE35" s="5" t="s">
        <v>93</v>
      </c>
      <c r="AF35" s="8" t="n">
        <v>0.142</v>
      </c>
      <c r="AG35" s="6" t="n">
        <v>0.296</v>
      </c>
      <c r="AH35" s="8" t="n">
        <v>0.141</v>
      </c>
      <c r="AI35" s="6" t="n">
        <v>0.255</v>
      </c>
      <c r="AJ35" s="6" t="n">
        <v>0.247</v>
      </c>
      <c r="AK35" s="8" t="n">
        <v>0.141</v>
      </c>
      <c r="AL35" s="8" t="n">
        <v>0.137</v>
      </c>
      <c r="AM35" s="8" t="n">
        <v>0.196</v>
      </c>
      <c r="AN35" s="6" t="n">
        <v>0.245</v>
      </c>
      <c r="AO35" s="6" t="n">
        <v>0.277</v>
      </c>
      <c r="AP35" s="8" t="n">
        <v>0.122</v>
      </c>
      <c r="AQ35" s="8" t="n">
        <v>0.169</v>
      </c>
    </row>
    <row r="36" customFormat="false" ht="15" hidden="false" customHeight="false" outlineLevel="0" collapsed="false">
      <c r="C36" s="5"/>
      <c r="D36" s="14" t="n">
        <v>0.131</v>
      </c>
      <c r="E36" s="35" t="n">
        <v>0.258</v>
      </c>
      <c r="F36" s="12" t="n">
        <v>0.186</v>
      </c>
      <c r="G36" s="18" t="n">
        <v>0.162</v>
      </c>
      <c r="H36" s="13" t="n">
        <v>0.08</v>
      </c>
      <c r="I36" s="13" t="n">
        <v>0.1</v>
      </c>
      <c r="J36" s="13" t="n">
        <v>0.093</v>
      </c>
      <c r="K36" s="13" t="n">
        <v>0.101</v>
      </c>
      <c r="L36" s="14" t="n">
        <v>0.119</v>
      </c>
      <c r="M36" s="12" t="n">
        <v>0.186</v>
      </c>
      <c r="N36" s="13" t="n">
        <v>0.084</v>
      </c>
      <c r="O36" s="13" t="n">
        <v>0.093</v>
      </c>
      <c r="P36" s="11" t="n">
        <v>750</v>
      </c>
      <c r="Q36" s="5"/>
      <c r="R36" s="13" t="n">
        <v>0.093</v>
      </c>
      <c r="S36" s="14" t="n">
        <v>0.125</v>
      </c>
      <c r="T36" s="14" t="n">
        <v>0.103</v>
      </c>
      <c r="U36" s="12" t="n">
        <v>0.193</v>
      </c>
      <c r="V36" s="13" t="n">
        <v>0.083</v>
      </c>
      <c r="W36" s="14" t="n">
        <v>0.099</v>
      </c>
      <c r="X36" s="13" t="n">
        <v>0.093</v>
      </c>
      <c r="Y36" s="14" t="n">
        <v>0.114</v>
      </c>
      <c r="Z36" s="12" t="n">
        <v>0.168</v>
      </c>
      <c r="AA36" s="12" t="n">
        <v>0.171</v>
      </c>
      <c r="AB36" s="13" t="n">
        <v>0.096</v>
      </c>
      <c r="AC36" s="13" t="n">
        <v>0.094</v>
      </c>
      <c r="AD36" s="11" t="n">
        <v>750</v>
      </c>
      <c r="AE36" s="5"/>
      <c r="AF36" s="14" t="n">
        <v>0.098</v>
      </c>
      <c r="AG36" s="18" t="n">
        <v>0.155</v>
      </c>
      <c r="AH36" s="14" t="n">
        <v>0.102</v>
      </c>
      <c r="AI36" s="12" t="n">
        <v>0.174</v>
      </c>
      <c r="AJ36" s="18" t="n">
        <v>0.135</v>
      </c>
      <c r="AK36" s="13" t="n">
        <v>0.095</v>
      </c>
      <c r="AL36" s="13" t="n">
        <v>0.093</v>
      </c>
      <c r="AM36" s="14" t="n">
        <v>0.117</v>
      </c>
      <c r="AN36" s="18" t="n">
        <v>0.134</v>
      </c>
      <c r="AO36" s="18" t="n">
        <v>0.141</v>
      </c>
      <c r="AP36" s="13" t="n">
        <v>0.082</v>
      </c>
      <c r="AQ36" s="14" t="n">
        <v>0.104</v>
      </c>
    </row>
    <row r="37" customFormat="false" ht="15" hidden="false" customHeight="true" outlineLevel="0" collapsed="false">
      <c r="C37" s="5" t="s">
        <v>94</v>
      </c>
      <c r="D37" s="20" t="n">
        <v>0.603</v>
      </c>
      <c r="E37" s="8" t="n">
        <v>0.115</v>
      </c>
      <c r="F37" s="8" t="n">
        <v>0.147</v>
      </c>
      <c r="G37" s="6" t="n">
        <v>0.284</v>
      </c>
      <c r="H37" s="8" t="n">
        <v>0.139</v>
      </c>
      <c r="I37" s="8" t="n">
        <v>0.167</v>
      </c>
      <c r="J37" s="8" t="n">
        <v>0.154</v>
      </c>
      <c r="K37" s="8" t="n">
        <v>0.155</v>
      </c>
      <c r="L37" s="26" t="n">
        <v>1.082</v>
      </c>
      <c r="M37" s="8" t="n">
        <v>0.144</v>
      </c>
      <c r="N37" s="8" t="n">
        <v>0.175</v>
      </c>
      <c r="O37" s="8" t="n">
        <v>0.151</v>
      </c>
      <c r="P37" s="11" t="n">
        <v>490</v>
      </c>
      <c r="Q37" s="5" t="s">
        <v>94</v>
      </c>
      <c r="R37" s="10" t="n">
        <v>0.361</v>
      </c>
      <c r="S37" s="8" t="n">
        <v>0.13</v>
      </c>
      <c r="T37" s="19" t="n">
        <v>1.415</v>
      </c>
      <c r="U37" s="8" t="n">
        <v>0.141</v>
      </c>
      <c r="V37" s="8" t="n">
        <v>0.137</v>
      </c>
      <c r="W37" s="8" t="n">
        <v>0.144</v>
      </c>
      <c r="X37" s="6" t="n">
        <v>0.214</v>
      </c>
      <c r="Y37" s="8" t="n">
        <v>0.15</v>
      </c>
      <c r="Z37" s="28" t="n">
        <v>1.056</v>
      </c>
      <c r="AA37" s="6" t="n">
        <v>0.204</v>
      </c>
      <c r="AB37" s="8" t="n">
        <v>0.183</v>
      </c>
      <c r="AC37" s="8" t="n">
        <v>0.151</v>
      </c>
      <c r="AD37" s="11" t="n">
        <v>490</v>
      </c>
      <c r="AE37" s="5" t="s">
        <v>94</v>
      </c>
      <c r="AF37" s="10" t="n">
        <v>0.359</v>
      </c>
      <c r="AG37" s="8" t="n">
        <v>0.125</v>
      </c>
      <c r="AH37" s="19" t="n">
        <v>1.617</v>
      </c>
      <c r="AI37" s="6" t="n">
        <v>0.255</v>
      </c>
      <c r="AJ37" s="8" t="n">
        <v>0.135</v>
      </c>
      <c r="AK37" s="8" t="n">
        <v>0.14</v>
      </c>
      <c r="AL37" s="8" t="n">
        <v>0.145</v>
      </c>
      <c r="AM37" s="6" t="n">
        <v>0.208</v>
      </c>
      <c r="AN37" s="17" t="n">
        <v>1.105</v>
      </c>
      <c r="AO37" s="8" t="n">
        <v>0.196</v>
      </c>
      <c r="AP37" s="8" t="n">
        <v>0.168</v>
      </c>
      <c r="AQ37" s="8" t="n">
        <v>0.148</v>
      </c>
    </row>
    <row r="38" customFormat="false" ht="15" hidden="false" customHeight="false" outlineLevel="0" collapsed="false">
      <c r="C38" s="5"/>
      <c r="D38" s="16" t="n">
        <v>0.292</v>
      </c>
      <c r="E38" s="13" t="n">
        <v>0.078</v>
      </c>
      <c r="F38" s="13" t="n">
        <v>0.101</v>
      </c>
      <c r="G38" s="14" t="n">
        <v>0.135</v>
      </c>
      <c r="H38" s="13" t="n">
        <v>0.096</v>
      </c>
      <c r="I38" s="13" t="n">
        <v>0.102</v>
      </c>
      <c r="J38" s="13" t="n">
        <v>0.103</v>
      </c>
      <c r="K38" s="13" t="n">
        <v>0.106</v>
      </c>
      <c r="L38" s="32" t="n">
        <v>0.391</v>
      </c>
      <c r="M38" s="13" t="n">
        <v>0.099</v>
      </c>
      <c r="N38" s="13" t="n">
        <v>0.093</v>
      </c>
      <c r="O38" s="13" t="n">
        <v>0.102</v>
      </c>
      <c r="P38" s="11" t="n">
        <v>750</v>
      </c>
      <c r="Q38" s="5"/>
      <c r="R38" s="16" t="n">
        <v>0.234</v>
      </c>
      <c r="S38" s="13" t="n">
        <v>0.088</v>
      </c>
      <c r="T38" s="36" t="n">
        <v>0.451</v>
      </c>
      <c r="U38" s="13" t="n">
        <v>0.097</v>
      </c>
      <c r="V38" s="13" t="n">
        <v>0.095</v>
      </c>
      <c r="W38" s="13" t="n">
        <v>0.097</v>
      </c>
      <c r="X38" s="14" t="n">
        <v>0.117</v>
      </c>
      <c r="Y38" s="14" t="n">
        <v>0.102</v>
      </c>
      <c r="Z38" s="23" t="n">
        <v>0.358</v>
      </c>
      <c r="AA38" s="14" t="n">
        <v>0.12</v>
      </c>
      <c r="AB38" s="14" t="n">
        <v>0.102</v>
      </c>
      <c r="AC38" s="14" t="n">
        <v>0.103</v>
      </c>
      <c r="AD38" s="11" t="n">
        <v>750</v>
      </c>
      <c r="AE38" s="5"/>
      <c r="AF38" s="35" t="n">
        <v>0.224</v>
      </c>
      <c r="AG38" s="13" t="n">
        <v>0.084</v>
      </c>
      <c r="AH38" s="15" t="n">
        <v>0.557</v>
      </c>
      <c r="AI38" s="18" t="n">
        <v>0.135</v>
      </c>
      <c r="AJ38" s="13" t="n">
        <v>0.093</v>
      </c>
      <c r="AK38" s="13" t="n">
        <v>0.094</v>
      </c>
      <c r="AL38" s="13" t="n">
        <v>0.095</v>
      </c>
      <c r="AM38" s="14" t="n">
        <v>0.12</v>
      </c>
      <c r="AN38" s="23" t="n">
        <v>0.397</v>
      </c>
      <c r="AO38" s="14" t="n">
        <v>0.126</v>
      </c>
      <c r="AP38" s="13" t="n">
        <v>0.092</v>
      </c>
      <c r="AQ38" s="14" t="n">
        <v>0.103</v>
      </c>
    </row>
    <row r="42" customFormat="false" ht="15" hidden="false" customHeight="false" outlineLevel="0" collapsed="false">
      <c r="C42" s="38" t="s">
        <v>96</v>
      </c>
      <c r="D42" s="38" t="s">
        <v>277</v>
      </c>
      <c r="E42" s="38" t="s">
        <v>35</v>
      </c>
      <c r="F42" s="38" t="s">
        <v>278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</row>
    <row r="43" customFormat="false" ht="15" hidden="false" customHeight="false" outlineLevel="0" collapsed="false">
      <c r="C43" s="38" t="s">
        <v>279</v>
      </c>
      <c r="D43" s="40" t="n">
        <v>1</v>
      </c>
      <c r="E43" s="40" t="n">
        <v>2</v>
      </c>
      <c r="F43" s="40" t="n">
        <v>3</v>
      </c>
      <c r="G43" s="40" t="n">
        <v>4</v>
      </c>
      <c r="H43" s="40" t="n">
        <v>5</v>
      </c>
      <c r="I43" s="40" t="n">
        <v>6</v>
      </c>
      <c r="J43" s="40" t="n">
        <v>7</v>
      </c>
      <c r="K43" s="40" t="n">
        <v>8</v>
      </c>
      <c r="L43" s="40" t="n">
        <v>9</v>
      </c>
      <c r="M43" s="40" t="n">
        <v>10</v>
      </c>
      <c r="N43" s="40" t="n">
        <v>11</v>
      </c>
      <c r="O43" s="40" t="n">
        <v>12</v>
      </c>
      <c r="P43" s="0" t="s">
        <v>280</v>
      </c>
      <c r="Q43" s="38" t="s">
        <v>281</v>
      </c>
      <c r="R43" s="40" t="n">
        <v>1</v>
      </c>
      <c r="S43" s="40" t="n">
        <v>2</v>
      </c>
      <c r="T43" s="40" t="n">
        <v>3</v>
      </c>
      <c r="U43" s="40" t="n">
        <v>4</v>
      </c>
      <c r="V43" s="40" t="n">
        <v>5</v>
      </c>
      <c r="W43" s="40" t="n">
        <v>6</v>
      </c>
      <c r="X43" s="40" t="n">
        <v>7</v>
      </c>
      <c r="Y43" s="40" t="n">
        <v>8</v>
      </c>
      <c r="Z43" s="40" t="n">
        <v>9</v>
      </c>
      <c r="AA43" s="40" t="n">
        <v>10</v>
      </c>
      <c r="AB43" s="40" t="n">
        <v>11</v>
      </c>
      <c r="AC43" s="40" t="n">
        <v>12</v>
      </c>
      <c r="AD43" s="0" t="s">
        <v>280</v>
      </c>
      <c r="AE43" s="38" t="s">
        <v>282</v>
      </c>
      <c r="AF43" s="40" t="n">
        <v>1</v>
      </c>
      <c r="AG43" s="40" t="n">
        <v>2</v>
      </c>
      <c r="AH43" s="40" t="n">
        <v>3</v>
      </c>
      <c r="AI43" s="40" t="n">
        <v>4</v>
      </c>
      <c r="AJ43" s="40" t="n">
        <v>5</v>
      </c>
      <c r="AK43" s="40" t="n">
        <v>6</v>
      </c>
      <c r="AL43" s="40" t="n">
        <v>7</v>
      </c>
      <c r="AM43" s="40" t="n">
        <v>8</v>
      </c>
      <c r="AN43" s="40" t="n">
        <v>9</v>
      </c>
      <c r="AO43" s="40" t="n">
        <v>10</v>
      </c>
      <c r="AP43" s="40" t="n">
        <v>11</v>
      </c>
      <c r="AQ43" s="40" t="n">
        <v>12</v>
      </c>
      <c r="AR43" s="0" t="s">
        <v>280</v>
      </c>
    </row>
    <row r="44" customFormat="false" ht="15" hidden="false" customHeight="false" outlineLevel="0" collapsed="false">
      <c r="C44" s="40" t="s">
        <v>87</v>
      </c>
      <c r="D44" s="0" t="n">
        <v>0.026</v>
      </c>
      <c r="E44" s="0" t="n">
        <v>0.057</v>
      </c>
      <c r="F44" s="0" t="n">
        <v>0.076</v>
      </c>
      <c r="G44" s="0" t="n">
        <v>0.072</v>
      </c>
      <c r="H44" s="0" t="n">
        <v>0.025</v>
      </c>
      <c r="I44" s="0" t="n">
        <v>0.064</v>
      </c>
      <c r="J44" s="0" t="n">
        <v>-0.016</v>
      </c>
      <c r="K44" s="0" t="n">
        <v>0.024</v>
      </c>
      <c r="L44" s="0" t="n">
        <v>0.033</v>
      </c>
      <c r="M44" s="0" t="n">
        <v>0.437</v>
      </c>
      <c r="N44" s="0" t="n">
        <v>0.068</v>
      </c>
      <c r="O44" s="0" t="n">
        <v>0.088</v>
      </c>
      <c r="P44" s="0" t="n">
        <v>490</v>
      </c>
      <c r="Q44" s="40" t="s">
        <v>87</v>
      </c>
      <c r="R44" s="0" t="n">
        <v>0.024</v>
      </c>
      <c r="S44" s="0" t="n">
        <v>0.021</v>
      </c>
      <c r="T44" s="0" t="n">
        <v>0.023</v>
      </c>
      <c r="U44" s="0" t="n">
        <v>0.031</v>
      </c>
      <c r="V44" s="0" t="n">
        <v>0.029</v>
      </c>
      <c r="W44" s="0" t="n">
        <v>0.069</v>
      </c>
      <c r="X44" s="0" t="n">
        <v>0.01</v>
      </c>
      <c r="Y44" s="0" t="n">
        <v>0.028</v>
      </c>
      <c r="Z44" s="0" t="n">
        <v>0.039</v>
      </c>
      <c r="AA44" s="0" t="n">
        <v>0.414</v>
      </c>
      <c r="AB44" s="0" t="n">
        <v>0.036</v>
      </c>
      <c r="AC44" s="0" t="n">
        <v>0.109</v>
      </c>
      <c r="AD44" s="0" t="n">
        <v>490</v>
      </c>
      <c r="AE44" s="40" t="s">
        <v>87</v>
      </c>
      <c r="AF44" s="0" t="n">
        <v>0.022</v>
      </c>
      <c r="AG44" s="0" t="n">
        <v>0.032</v>
      </c>
      <c r="AH44" s="0" t="n">
        <v>0.022</v>
      </c>
      <c r="AI44" s="0" t="n">
        <v>0.057</v>
      </c>
      <c r="AJ44" s="0" t="n">
        <v>0.033</v>
      </c>
      <c r="AK44" s="0" t="n">
        <v>0.067</v>
      </c>
      <c r="AL44" s="0" t="n">
        <v>0.00600000000000001</v>
      </c>
      <c r="AM44" s="0" t="n">
        <v>0.12</v>
      </c>
      <c r="AN44" s="0" t="n">
        <v>0.064</v>
      </c>
      <c r="AO44" s="0" t="n">
        <v>0.385</v>
      </c>
      <c r="AP44" s="0" t="n">
        <v>0.036</v>
      </c>
      <c r="AQ44" s="0" t="n">
        <v>0.099</v>
      </c>
      <c r="AR44" s="0" t="n">
        <v>490</v>
      </c>
    </row>
    <row r="45" customFormat="false" ht="15" hidden="false" customHeight="false" outlineLevel="0" collapsed="false">
      <c r="C45" s="40"/>
      <c r="D45" s="0" t="n">
        <v>0.009</v>
      </c>
      <c r="E45" s="0" t="n">
        <v>0.02</v>
      </c>
      <c r="F45" s="0" t="n">
        <v>0.03</v>
      </c>
      <c r="G45" s="0" t="n">
        <v>0.028</v>
      </c>
      <c r="H45" s="0" t="n">
        <v>0.013</v>
      </c>
      <c r="I45" s="0" t="n">
        <v>0.029</v>
      </c>
      <c r="J45" s="0" t="n">
        <v>-0.029</v>
      </c>
      <c r="K45" s="0" t="n">
        <v>0.005</v>
      </c>
      <c r="L45" s="0" t="n">
        <v>0.015</v>
      </c>
      <c r="M45" s="0" t="n">
        <v>0.227</v>
      </c>
      <c r="N45" s="0" t="n">
        <v>0.022</v>
      </c>
      <c r="O45" s="0" t="n">
        <v>0.044</v>
      </c>
      <c r="P45" s="0" t="n">
        <v>750</v>
      </c>
      <c r="Q45" s="40"/>
      <c r="R45" s="0" t="n">
        <v>0.00800000000000001</v>
      </c>
      <c r="S45" s="0" t="n">
        <v>0.005</v>
      </c>
      <c r="T45" s="0" t="n">
        <v>0.01</v>
      </c>
      <c r="U45" s="0" t="n">
        <v>0.014</v>
      </c>
      <c r="V45" s="0" t="n">
        <v>0.016</v>
      </c>
      <c r="W45" s="0" t="n">
        <v>0.033</v>
      </c>
      <c r="X45" s="0" t="n">
        <v>-0.011</v>
      </c>
      <c r="Y45" s="0" t="n">
        <v>0.00800000000000001</v>
      </c>
      <c r="Z45" s="0" t="n">
        <v>0.02</v>
      </c>
      <c r="AA45" s="0" t="n">
        <v>0.216</v>
      </c>
      <c r="AB45" s="0" t="n">
        <v>0.015</v>
      </c>
      <c r="AC45" s="0" t="n">
        <v>0.052</v>
      </c>
      <c r="AD45" s="0" t="n">
        <v>750</v>
      </c>
      <c r="AE45" s="40"/>
      <c r="AF45" s="0" t="n">
        <v>0.00700000000000001</v>
      </c>
      <c r="AG45" s="0" t="n">
        <v>0.012</v>
      </c>
      <c r="AH45" s="0" t="n">
        <v>0.00900000000000001</v>
      </c>
      <c r="AI45" s="0" t="n">
        <v>0.025</v>
      </c>
      <c r="AJ45" s="0" t="n">
        <v>0.017</v>
      </c>
      <c r="AK45" s="0" t="n">
        <v>0.031</v>
      </c>
      <c r="AL45" s="0" t="n">
        <v>-0.005</v>
      </c>
      <c r="AM45" s="0" t="n">
        <v>0.046</v>
      </c>
      <c r="AN45" s="0" t="n">
        <v>0.029</v>
      </c>
      <c r="AO45" s="0" t="n">
        <v>0.198</v>
      </c>
      <c r="AP45" s="0" t="n">
        <v>0.017</v>
      </c>
      <c r="AQ45" s="0" t="n">
        <v>0.049</v>
      </c>
      <c r="AR45" s="0" t="n">
        <v>750</v>
      </c>
    </row>
    <row r="46" customFormat="false" ht="15" hidden="false" customHeight="false" outlineLevel="0" collapsed="false">
      <c r="C46" s="40" t="s">
        <v>88</v>
      </c>
      <c r="D46" s="0" t="n">
        <v>0.027</v>
      </c>
      <c r="E46" s="0" t="n">
        <v>0.021</v>
      </c>
      <c r="F46" s="0" t="n">
        <v>0.128</v>
      </c>
      <c r="G46" s="0" t="n">
        <v>0.217</v>
      </c>
      <c r="H46" s="0" t="n">
        <v>0.255</v>
      </c>
      <c r="I46" s="0" t="n">
        <v>0.631</v>
      </c>
      <c r="J46" s="0" t="n">
        <v>0.367</v>
      </c>
      <c r="K46" s="0" t="n">
        <v>0.043</v>
      </c>
      <c r="L46" s="0" t="n">
        <v>0.195</v>
      </c>
      <c r="M46" s="0" t="n">
        <v>0.693</v>
      </c>
      <c r="N46" s="0" t="n">
        <v>0.091</v>
      </c>
      <c r="O46" s="0" t="n">
        <v>0.02</v>
      </c>
      <c r="P46" s="0" t="n">
        <v>490</v>
      </c>
      <c r="Q46" s="40" t="s">
        <v>88</v>
      </c>
      <c r="R46" s="0" t="n">
        <v>0.029</v>
      </c>
      <c r="S46" s="0" t="n">
        <v>0.016</v>
      </c>
      <c r="T46" s="0" t="n">
        <v>0.101</v>
      </c>
      <c r="U46" s="0" t="n">
        <v>0.281</v>
      </c>
      <c r="V46" s="0" t="n">
        <v>0.268</v>
      </c>
      <c r="W46" s="0" t="n">
        <v>0.588</v>
      </c>
      <c r="X46" s="0" t="n">
        <v>0.416</v>
      </c>
      <c r="Y46" s="0" t="n">
        <v>0.098</v>
      </c>
      <c r="Z46" s="0" t="n">
        <v>0.258</v>
      </c>
      <c r="AA46" s="0" t="n">
        <v>0.599</v>
      </c>
      <c r="AB46" s="0" t="n">
        <v>0.322</v>
      </c>
      <c r="AC46" s="0" t="n">
        <v>0.022</v>
      </c>
      <c r="AD46" s="0" t="n">
        <v>490</v>
      </c>
      <c r="AE46" s="40" t="s">
        <v>88</v>
      </c>
      <c r="AF46" s="0" t="n">
        <v>0.029</v>
      </c>
      <c r="AG46" s="0" t="n">
        <v>0.021</v>
      </c>
      <c r="AH46" s="0" t="n">
        <v>0.079</v>
      </c>
      <c r="AI46" s="0" t="n">
        <v>0.243</v>
      </c>
      <c r="AJ46" s="0" t="n">
        <v>0.178</v>
      </c>
      <c r="AK46" s="0" t="n">
        <v>0.559</v>
      </c>
      <c r="AL46" s="0" t="n">
        <v>0.378</v>
      </c>
      <c r="AM46" s="0" t="n">
        <v>0.07</v>
      </c>
      <c r="AN46" s="0" t="n">
        <v>0.141</v>
      </c>
      <c r="AO46" s="0" t="n">
        <v>0.628</v>
      </c>
      <c r="AP46" s="0" t="n">
        <v>0.076</v>
      </c>
      <c r="AQ46" s="0" t="n">
        <v>0.022</v>
      </c>
      <c r="AR46" s="0" t="n">
        <v>490</v>
      </c>
    </row>
    <row r="47" customFormat="false" ht="15" hidden="false" customHeight="false" outlineLevel="0" collapsed="false">
      <c r="C47" s="40"/>
      <c r="D47" s="0" t="n">
        <v>0.011</v>
      </c>
      <c r="E47" s="0" t="n">
        <v>0.00700000000000001</v>
      </c>
      <c r="F47" s="0" t="n">
        <v>0.041</v>
      </c>
      <c r="G47" s="0" t="n">
        <v>0.118</v>
      </c>
      <c r="H47" s="0" t="n">
        <v>0.045</v>
      </c>
      <c r="I47" s="0" t="n">
        <v>0.278</v>
      </c>
      <c r="J47" s="0" t="n">
        <v>0.215</v>
      </c>
      <c r="K47" s="0" t="n">
        <v>0.019</v>
      </c>
      <c r="L47" s="0" t="n">
        <v>0.014</v>
      </c>
      <c r="M47" s="0" t="n">
        <v>0.398</v>
      </c>
      <c r="N47" s="0" t="n">
        <v>0.05</v>
      </c>
      <c r="O47" s="0" t="n">
        <v>-0.001</v>
      </c>
      <c r="P47" s="0" t="n">
        <v>750</v>
      </c>
      <c r="Q47" s="40"/>
      <c r="R47" s="0" t="n">
        <v>0.011</v>
      </c>
      <c r="S47" s="0" t="n">
        <v>0.003</v>
      </c>
      <c r="T47" s="0" t="n">
        <v>0.039</v>
      </c>
      <c r="U47" s="0" t="n">
        <v>0.149</v>
      </c>
      <c r="V47" s="0" t="n">
        <v>0.047</v>
      </c>
      <c r="W47" s="0" t="n">
        <v>0.26</v>
      </c>
      <c r="X47" s="0" t="n">
        <v>0.24</v>
      </c>
      <c r="Y47" s="0" t="n">
        <v>0.057</v>
      </c>
      <c r="Z47" s="0" t="n">
        <v>0.028</v>
      </c>
      <c r="AA47" s="0" t="n">
        <v>0.337</v>
      </c>
      <c r="AB47" s="0" t="n">
        <v>0.094</v>
      </c>
      <c r="AC47" s="0" t="n">
        <v>0.001</v>
      </c>
      <c r="AD47" s="0" t="n">
        <v>750</v>
      </c>
      <c r="AE47" s="40"/>
      <c r="AF47" s="0" t="n">
        <v>0.012</v>
      </c>
      <c r="AG47" s="0" t="n">
        <v>0.00600000000000001</v>
      </c>
      <c r="AH47" s="0" t="n">
        <v>0.036</v>
      </c>
      <c r="AI47" s="0" t="n">
        <v>0.158</v>
      </c>
      <c r="AJ47" s="0" t="n">
        <v>0.041</v>
      </c>
      <c r="AK47" s="0" t="n">
        <v>0.243</v>
      </c>
      <c r="AL47" s="0" t="n">
        <v>0.232</v>
      </c>
      <c r="AM47" s="0" t="n">
        <v>0.02</v>
      </c>
      <c r="AN47" s="0" t="n">
        <v>0.00699999999999999</v>
      </c>
      <c r="AO47" s="0" t="n">
        <v>0.361</v>
      </c>
      <c r="AP47" s="0" t="n">
        <v>0.046</v>
      </c>
      <c r="AQ47" s="0" t="n">
        <v>0.002</v>
      </c>
      <c r="AR47" s="0" t="n">
        <v>750</v>
      </c>
    </row>
    <row r="48" customFormat="false" ht="15" hidden="false" customHeight="false" outlineLevel="0" collapsed="false">
      <c r="C48" s="40" t="s">
        <v>89</v>
      </c>
      <c r="D48" s="0" t="n">
        <v>0.155</v>
      </c>
      <c r="E48" s="0" t="n">
        <v>0.029</v>
      </c>
      <c r="F48" s="0" t="n">
        <v>0.038</v>
      </c>
      <c r="G48" s="0" t="n">
        <v>0.659</v>
      </c>
      <c r="H48" s="0" t="n">
        <v>0.127</v>
      </c>
      <c r="I48" s="0" t="n">
        <v>0.053</v>
      </c>
      <c r="J48" s="0" t="n">
        <v>0.042</v>
      </c>
      <c r="K48" s="0" t="n">
        <v>0.087</v>
      </c>
      <c r="L48" s="0" t="n">
        <v>0.04</v>
      </c>
      <c r="M48" s="0" t="n">
        <v>0.044</v>
      </c>
      <c r="N48" s="0" t="n">
        <v>0.044</v>
      </c>
      <c r="O48" s="0" t="n">
        <v>0.845</v>
      </c>
      <c r="P48" s="0" t="n">
        <v>490</v>
      </c>
      <c r="Q48" s="40" t="s">
        <v>89</v>
      </c>
      <c r="R48" s="0" t="n">
        <v>0.046</v>
      </c>
      <c r="S48" s="0" t="n">
        <v>0.038</v>
      </c>
      <c r="T48" s="0" t="n">
        <v>0.059</v>
      </c>
      <c r="U48" s="0" t="n">
        <v>0.732</v>
      </c>
      <c r="V48" s="0" t="n">
        <v>0.185</v>
      </c>
      <c r="W48" s="0" t="n">
        <v>0.037</v>
      </c>
      <c r="X48" s="0" t="n">
        <v>0.081</v>
      </c>
      <c r="Y48" s="0" t="n">
        <v>0.09</v>
      </c>
      <c r="Z48" s="0" t="n">
        <v>0.081</v>
      </c>
      <c r="AA48" s="0" t="n">
        <v>0.079</v>
      </c>
      <c r="AB48" s="0" t="n">
        <v>0.051</v>
      </c>
      <c r="AC48" s="0" t="n">
        <v>0.791</v>
      </c>
      <c r="AD48" s="0" t="n">
        <v>490</v>
      </c>
      <c r="AE48" s="40" t="s">
        <v>89</v>
      </c>
      <c r="AF48" s="0" t="n">
        <v>0.104</v>
      </c>
      <c r="AG48" s="0" t="n">
        <v>0.036</v>
      </c>
      <c r="AH48" s="0" t="n">
        <v>0.038</v>
      </c>
      <c r="AI48" s="0" t="n">
        <v>0.709</v>
      </c>
      <c r="AJ48" s="0" t="n">
        <v>0.486</v>
      </c>
      <c r="AK48" s="0" t="n">
        <v>0.032</v>
      </c>
      <c r="AL48" s="0" t="n">
        <v>0.044</v>
      </c>
      <c r="AM48" s="0" t="n">
        <v>0.064</v>
      </c>
      <c r="AN48" s="0" t="n">
        <v>0.038</v>
      </c>
      <c r="AO48" s="0" t="n">
        <v>0.097</v>
      </c>
      <c r="AP48" s="0" t="n">
        <v>0.041</v>
      </c>
      <c r="AQ48" s="0" t="n">
        <v>0.834</v>
      </c>
      <c r="AR48" s="0" t="n">
        <v>490</v>
      </c>
    </row>
    <row r="49" customFormat="false" ht="15" hidden="false" customHeight="false" outlineLevel="0" collapsed="false">
      <c r="C49" s="40"/>
      <c r="D49" s="0" t="n">
        <v>0.048</v>
      </c>
      <c r="E49" s="0" t="n">
        <v>0.011</v>
      </c>
      <c r="F49" s="0" t="n">
        <v>0.02</v>
      </c>
      <c r="G49" s="0" t="n">
        <v>0.365</v>
      </c>
      <c r="H49" s="0" t="n">
        <v>0.075</v>
      </c>
      <c r="I49" s="0" t="n">
        <v>0.024</v>
      </c>
      <c r="J49" s="0" t="n">
        <v>0.021</v>
      </c>
      <c r="K49" s="0" t="n">
        <v>0.013</v>
      </c>
      <c r="L49" s="0" t="n">
        <v>0.02</v>
      </c>
      <c r="M49" s="0" t="n">
        <v>0.02</v>
      </c>
      <c r="N49" s="0" t="n">
        <v>0.024</v>
      </c>
      <c r="O49" s="0" t="n">
        <v>0.454</v>
      </c>
      <c r="P49" s="0" t="n">
        <v>750</v>
      </c>
      <c r="Q49" s="40"/>
      <c r="R49" s="0" t="n">
        <v>0.021</v>
      </c>
      <c r="S49" s="0" t="n">
        <v>0.017</v>
      </c>
      <c r="T49" s="0" t="n">
        <v>0.028</v>
      </c>
      <c r="U49" s="0" t="n">
        <v>0.399</v>
      </c>
      <c r="V49" s="0" t="n">
        <v>0.11</v>
      </c>
      <c r="W49" s="0" t="n">
        <v>0.02</v>
      </c>
      <c r="X49" s="0" t="n">
        <v>0.025</v>
      </c>
      <c r="Y49" s="0" t="n">
        <v>0.017</v>
      </c>
      <c r="Z49" s="0" t="n">
        <v>0.048</v>
      </c>
      <c r="AA49" s="0" t="n">
        <v>0.017</v>
      </c>
      <c r="AB49" s="0" t="n">
        <v>0.027</v>
      </c>
      <c r="AC49" s="0" t="n">
        <v>0.402</v>
      </c>
      <c r="AD49" s="0" t="n">
        <v>750</v>
      </c>
      <c r="AE49" s="40"/>
      <c r="AF49" s="0" t="n">
        <v>0.026</v>
      </c>
      <c r="AG49" s="0" t="n">
        <v>0.017</v>
      </c>
      <c r="AH49" s="0" t="n">
        <v>0.02</v>
      </c>
      <c r="AI49" s="0" t="n">
        <v>0.409</v>
      </c>
      <c r="AJ49" s="0" t="n">
        <v>0.279</v>
      </c>
      <c r="AK49" s="0" t="n">
        <v>0.017</v>
      </c>
      <c r="AL49" s="0" t="n">
        <v>0.023</v>
      </c>
      <c r="AM49" s="0" t="n">
        <v>0.015</v>
      </c>
      <c r="AN49" s="0" t="n">
        <v>0.019</v>
      </c>
      <c r="AO49" s="0" t="n">
        <v>0.058</v>
      </c>
      <c r="AP49" s="0" t="n">
        <v>0.023</v>
      </c>
      <c r="AQ49" s="0" t="n">
        <v>0.438</v>
      </c>
      <c r="AR49" s="0" t="n">
        <v>750</v>
      </c>
    </row>
    <row r="50" customFormat="false" ht="15" hidden="false" customHeight="false" outlineLevel="0" collapsed="false">
      <c r="C50" s="40" t="s">
        <v>90</v>
      </c>
      <c r="D50" s="0" t="n">
        <v>0.176</v>
      </c>
      <c r="E50" s="0" t="n">
        <v>0.036</v>
      </c>
      <c r="F50" s="0" t="n">
        <v>0.033</v>
      </c>
      <c r="G50" s="0" t="n">
        <v>0.025</v>
      </c>
      <c r="H50" s="0" t="n">
        <v>0.038</v>
      </c>
      <c r="I50" s="0" t="n">
        <v>-0.155</v>
      </c>
      <c r="J50" s="0" t="n">
        <v>0.517</v>
      </c>
      <c r="K50" s="0" t="n">
        <v>0.533</v>
      </c>
      <c r="L50" s="0" t="n">
        <v>0.021</v>
      </c>
      <c r="M50" s="0" t="n">
        <v>1.574</v>
      </c>
      <c r="N50" s="0" t="n">
        <v>0.03</v>
      </c>
      <c r="O50" s="0" t="n">
        <v>0.023</v>
      </c>
      <c r="P50" s="0" t="n">
        <v>490</v>
      </c>
      <c r="Q50" s="40" t="s">
        <v>90</v>
      </c>
      <c r="R50" s="0" t="n">
        <v>0.04</v>
      </c>
      <c r="S50" s="0" t="n">
        <v>0.036</v>
      </c>
      <c r="T50" s="0" t="n">
        <v>0.103</v>
      </c>
      <c r="U50" s="0" t="n">
        <v>0.028</v>
      </c>
      <c r="V50" s="0" t="n">
        <v>0.105</v>
      </c>
      <c r="W50" s="0" t="n">
        <v>-0.111</v>
      </c>
      <c r="X50" s="0" t="n">
        <v>0.569</v>
      </c>
      <c r="Y50" s="0" t="n">
        <v>0.764</v>
      </c>
      <c r="Z50" s="0" t="n">
        <v>0.053</v>
      </c>
      <c r="AA50" s="0" t="n">
        <v>0.043</v>
      </c>
      <c r="AB50" s="0" t="n">
        <v>0.032</v>
      </c>
      <c r="AC50" s="0" t="n">
        <v>0.022</v>
      </c>
      <c r="AD50" s="0" t="n">
        <v>490</v>
      </c>
      <c r="AE50" s="40" t="s">
        <v>90</v>
      </c>
      <c r="AF50" s="0" t="n">
        <v>0.258</v>
      </c>
      <c r="AG50" s="0" t="n">
        <v>0.037</v>
      </c>
      <c r="AH50" s="0" t="n">
        <v>0.067</v>
      </c>
      <c r="AI50" s="0" t="n">
        <v>0.04</v>
      </c>
      <c r="AJ50" s="0" t="n">
        <v>0.051</v>
      </c>
      <c r="AK50" s="0" t="n">
        <v>-0.184</v>
      </c>
      <c r="AL50" s="0" t="n">
        <v>0.621</v>
      </c>
      <c r="AM50" s="0" t="n">
        <v>0.711</v>
      </c>
      <c r="AN50" s="0" t="n">
        <v>0.025</v>
      </c>
      <c r="AO50" s="0" t="n">
        <v>0.048</v>
      </c>
      <c r="AP50" s="0" t="n">
        <v>0.028</v>
      </c>
      <c r="AQ50" s="0" t="n">
        <v>0.022</v>
      </c>
      <c r="AR50" s="0" t="n">
        <v>490</v>
      </c>
    </row>
    <row r="51" customFormat="false" ht="15" hidden="false" customHeight="false" outlineLevel="0" collapsed="false">
      <c r="C51" s="40"/>
      <c r="D51" s="0" t="n">
        <v>0.074</v>
      </c>
      <c r="E51" s="0" t="n">
        <v>0.019</v>
      </c>
      <c r="F51" s="0" t="n">
        <v>0.015</v>
      </c>
      <c r="G51" s="0" t="n">
        <v>-0.018</v>
      </c>
      <c r="H51" s="0" t="n">
        <v>0.018</v>
      </c>
      <c r="I51" s="0" t="n">
        <v>0.055</v>
      </c>
      <c r="J51" s="0" t="n">
        <v>0.193</v>
      </c>
      <c r="K51" s="0" t="n">
        <v>0.229</v>
      </c>
      <c r="L51" s="0" t="n">
        <v>0.005</v>
      </c>
      <c r="M51" s="0" t="n">
        <v>0.509</v>
      </c>
      <c r="N51" s="0" t="n">
        <v>0.013</v>
      </c>
      <c r="O51" s="0" t="n">
        <v>0.00900000000000001</v>
      </c>
      <c r="P51" s="0" t="n">
        <v>750</v>
      </c>
      <c r="Q51" s="40"/>
      <c r="R51" s="0" t="n">
        <v>0.017</v>
      </c>
      <c r="S51" s="0" t="n">
        <v>0.018</v>
      </c>
      <c r="T51" s="0" t="n">
        <v>0.033</v>
      </c>
      <c r="U51" s="0" t="n">
        <v>-0.018</v>
      </c>
      <c r="V51" s="0" t="n">
        <v>0.049</v>
      </c>
      <c r="W51" s="0" t="n">
        <v>0.057</v>
      </c>
      <c r="X51" s="0" t="n">
        <v>0.219</v>
      </c>
      <c r="Y51" s="0" t="n">
        <v>0.412</v>
      </c>
      <c r="Z51" s="0" t="n">
        <v>0.00700000000000001</v>
      </c>
      <c r="AA51" s="0" t="n">
        <v>0.024</v>
      </c>
      <c r="AB51" s="0" t="n">
        <v>0.014</v>
      </c>
      <c r="AC51" s="0" t="n">
        <v>0.00800000000000001</v>
      </c>
      <c r="AD51" s="0" t="n">
        <v>750</v>
      </c>
      <c r="AE51" s="40"/>
      <c r="AF51" s="0" t="n">
        <v>0.122</v>
      </c>
      <c r="AG51" s="0" t="n">
        <v>0.018</v>
      </c>
      <c r="AH51" s="0" t="n">
        <v>0.031</v>
      </c>
      <c r="AI51" s="0" t="n">
        <v>0.00399999999999999</v>
      </c>
      <c r="AJ51" s="0" t="n">
        <v>0.027</v>
      </c>
      <c r="AK51" s="0" t="n">
        <v>0.056</v>
      </c>
      <c r="AL51" s="0" t="n">
        <v>0.253</v>
      </c>
      <c r="AM51" s="0" t="n">
        <v>0.341</v>
      </c>
      <c r="AN51" s="0" t="n">
        <v>0.00800000000000001</v>
      </c>
      <c r="AO51" s="0" t="n">
        <v>0.028</v>
      </c>
      <c r="AP51" s="0" t="n">
        <v>0.013</v>
      </c>
      <c r="AQ51" s="0" t="n">
        <v>0.00900000000000001</v>
      </c>
      <c r="AR51" s="0" t="n">
        <v>750</v>
      </c>
    </row>
    <row r="52" customFormat="false" ht="15" hidden="false" customHeight="false" outlineLevel="0" collapsed="false">
      <c r="C52" s="40" t="s">
        <v>91</v>
      </c>
      <c r="D52" s="0" t="n">
        <v>-0.027</v>
      </c>
      <c r="E52" s="0" t="n">
        <v>0.021</v>
      </c>
      <c r="F52" s="0" t="n">
        <v>0.031</v>
      </c>
      <c r="G52" s="0" t="n">
        <v>0.165</v>
      </c>
      <c r="H52" s="0" t="n">
        <v>0.278</v>
      </c>
      <c r="I52" s="0" t="n">
        <v>0.037</v>
      </c>
      <c r="J52" s="0" t="n">
        <v>0.032</v>
      </c>
      <c r="K52" s="0" t="n">
        <v>1.034</v>
      </c>
      <c r="L52" s="0" t="n">
        <v>0.757</v>
      </c>
      <c r="M52" s="0" t="n">
        <v>0.035</v>
      </c>
      <c r="N52" s="0" t="n">
        <v>0.024</v>
      </c>
      <c r="O52" s="0" t="n">
        <v>0.286</v>
      </c>
      <c r="P52" s="0" t="n">
        <v>490</v>
      </c>
      <c r="Q52" s="40" t="s">
        <v>91</v>
      </c>
      <c r="R52" s="0" t="n">
        <v>-0.033</v>
      </c>
      <c r="S52" s="0" t="n">
        <v>0.019</v>
      </c>
      <c r="T52" s="0" t="n">
        <v>0.035</v>
      </c>
      <c r="U52" s="0" t="n">
        <v>0.166</v>
      </c>
      <c r="V52" s="0" t="n">
        <v>0.302</v>
      </c>
      <c r="W52" s="0" t="n">
        <v>0.067</v>
      </c>
      <c r="X52" s="0" t="n">
        <v>0.039</v>
      </c>
      <c r="Y52" s="0" t="n">
        <v>0.074</v>
      </c>
      <c r="Z52" s="0" t="n">
        <v>0.53</v>
      </c>
      <c r="AA52" s="0" t="n">
        <v>0.037</v>
      </c>
      <c r="AB52" s="0" t="n">
        <v>0.055</v>
      </c>
      <c r="AC52" s="0" t="n">
        <v>0.312</v>
      </c>
      <c r="AD52" s="0" t="n">
        <v>490</v>
      </c>
      <c r="AE52" s="40" t="s">
        <v>91</v>
      </c>
      <c r="AF52" s="0" t="n">
        <v>-0.043</v>
      </c>
      <c r="AG52" s="0" t="n">
        <v>0.022</v>
      </c>
      <c r="AH52" s="0" t="n">
        <v>0.341</v>
      </c>
      <c r="AI52" s="0" t="n">
        <v>0.169</v>
      </c>
      <c r="AJ52" s="0" t="n">
        <v>0.311</v>
      </c>
      <c r="AK52" s="0" t="n">
        <v>0.033</v>
      </c>
      <c r="AL52" s="0" t="n">
        <v>0.036</v>
      </c>
      <c r="AM52" s="0" t="n">
        <v>1.255</v>
      </c>
      <c r="AN52" s="0" t="n">
        <v>0.532</v>
      </c>
      <c r="AO52" s="0" t="n">
        <v>0.074</v>
      </c>
      <c r="AP52" s="0" t="n">
        <v>0.027</v>
      </c>
      <c r="AQ52" s="0" t="n">
        <v>0.273</v>
      </c>
      <c r="AR52" s="0" t="n">
        <v>490</v>
      </c>
    </row>
    <row r="53" customFormat="false" ht="15" hidden="false" customHeight="false" outlineLevel="0" collapsed="false">
      <c r="C53" s="40"/>
      <c r="D53" s="0" t="n">
        <v>-0.038</v>
      </c>
      <c r="E53" s="0" t="n">
        <v>0.005</v>
      </c>
      <c r="F53" s="0" t="n">
        <v>0.013</v>
      </c>
      <c r="G53" s="0" t="n">
        <v>0.116</v>
      </c>
      <c r="H53" s="0" t="n">
        <v>0.00599999999999999</v>
      </c>
      <c r="I53" s="0" t="n">
        <v>0.016</v>
      </c>
      <c r="J53" s="0" t="n">
        <v>0.017</v>
      </c>
      <c r="K53" s="0" t="n">
        <v>0.236</v>
      </c>
      <c r="L53" s="0" t="n">
        <v>0.201</v>
      </c>
      <c r="M53" s="0" t="n">
        <v>0.012</v>
      </c>
      <c r="N53" s="0" t="n">
        <v>0.01</v>
      </c>
      <c r="O53" s="0" t="n">
        <v>0.024</v>
      </c>
      <c r="P53" s="0" t="n">
        <v>750</v>
      </c>
      <c r="Q53" s="40"/>
      <c r="R53" s="0" t="n">
        <v>-0.045</v>
      </c>
      <c r="S53" s="0" t="n">
        <v>0.003</v>
      </c>
      <c r="T53" s="0" t="n">
        <v>0.017</v>
      </c>
      <c r="U53" s="0" t="n">
        <v>0.119</v>
      </c>
      <c r="V53" s="0" t="n">
        <v>0.012</v>
      </c>
      <c r="W53" s="0" t="n">
        <v>0.017</v>
      </c>
      <c r="X53" s="0" t="n">
        <v>0.02</v>
      </c>
      <c r="Y53" s="0" t="n">
        <v>0.045</v>
      </c>
      <c r="Z53" s="0" t="n">
        <v>0.102</v>
      </c>
      <c r="AA53" s="0" t="n">
        <v>0.012</v>
      </c>
      <c r="AB53" s="0" t="n">
        <v>0.021</v>
      </c>
      <c r="AC53" s="0" t="n">
        <v>0.026</v>
      </c>
      <c r="AD53" s="0" t="n">
        <v>750</v>
      </c>
      <c r="AE53" s="40"/>
      <c r="AF53" s="0" t="n">
        <v>-0.05</v>
      </c>
      <c r="AG53" s="0" t="n">
        <v>0.005</v>
      </c>
      <c r="AH53" s="0" t="n">
        <v>0.07</v>
      </c>
      <c r="AI53" s="0" t="n">
        <v>0.109</v>
      </c>
      <c r="AJ53" s="0" t="n">
        <v>0.011</v>
      </c>
      <c r="AK53" s="0" t="n">
        <v>0.014</v>
      </c>
      <c r="AL53" s="0" t="n">
        <v>0.019</v>
      </c>
      <c r="AM53" s="0" t="n">
        <v>0.407</v>
      </c>
      <c r="AN53" s="0" t="n">
        <v>0.132</v>
      </c>
      <c r="AO53" s="0" t="n">
        <v>0.037</v>
      </c>
      <c r="AP53" s="0" t="n">
        <v>0.013</v>
      </c>
      <c r="AQ53" s="0" t="n">
        <v>0.025</v>
      </c>
      <c r="AR53" s="0" t="n">
        <v>750</v>
      </c>
    </row>
    <row r="54" customFormat="false" ht="15" hidden="false" customHeight="false" outlineLevel="0" collapsed="false">
      <c r="C54" s="40" t="s">
        <v>92</v>
      </c>
      <c r="D54" s="0" t="n">
        <v>0.019</v>
      </c>
      <c r="E54" s="0" t="n">
        <v>0.026</v>
      </c>
      <c r="F54" s="0" t="n">
        <v>0.018</v>
      </c>
      <c r="G54" s="0" t="n">
        <v>0.03</v>
      </c>
      <c r="H54" s="0" t="n">
        <v>0.169</v>
      </c>
      <c r="I54" s="0" t="n">
        <v>0.028</v>
      </c>
      <c r="J54" s="0" t="n">
        <v>0.052</v>
      </c>
      <c r="K54" s="0" t="n">
        <v>0.03</v>
      </c>
      <c r="L54" s="0" t="n">
        <v>0.153</v>
      </c>
      <c r="M54" s="0" t="n">
        <v>0.018</v>
      </c>
      <c r="N54" s="0" t="n">
        <v>0.028</v>
      </c>
      <c r="O54" s="0" t="n">
        <v>0.494</v>
      </c>
      <c r="P54" s="0" t="n">
        <v>490</v>
      </c>
      <c r="Q54" s="40" t="s">
        <v>92</v>
      </c>
      <c r="R54" s="0" t="n">
        <v>0.284</v>
      </c>
      <c r="S54" s="0" t="n">
        <v>0.026</v>
      </c>
      <c r="T54" s="0" t="n">
        <v>-0.002</v>
      </c>
      <c r="U54" s="0" t="n">
        <v>0.027</v>
      </c>
      <c r="V54" s="0" t="n">
        <v>0.207</v>
      </c>
      <c r="W54" s="0" t="n">
        <v>0.055</v>
      </c>
      <c r="X54" s="0" t="n">
        <v>0.043</v>
      </c>
      <c r="Y54" s="0" t="n">
        <v>0.055</v>
      </c>
      <c r="Z54" s="0" t="n">
        <v>0.188</v>
      </c>
      <c r="AA54" s="0" t="n">
        <v>0.019</v>
      </c>
      <c r="AB54" s="0" t="n">
        <v>0.034</v>
      </c>
      <c r="AC54" s="0" t="n">
        <v>-0.00899999999999998</v>
      </c>
      <c r="AD54" s="0" t="n">
        <v>490</v>
      </c>
      <c r="AE54" s="40" t="s">
        <v>92</v>
      </c>
      <c r="AF54" s="0" t="n">
        <v>0.018</v>
      </c>
      <c r="AG54" s="0" t="n">
        <v>0.031</v>
      </c>
      <c r="AH54" s="0" t="n">
        <v>0.1</v>
      </c>
      <c r="AI54" s="0" t="n">
        <v>0.067</v>
      </c>
      <c r="AJ54" s="0" t="n">
        <v>0.088</v>
      </c>
      <c r="AK54" s="0" t="n">
        <v>0.058</v>
      </c>
      <c r="AL54" s="0" t="n">
        <v>0.072</v>
      </c>
      <c r="AM54" s="0" t="n">
        <v>0.013</v>
      </c>
      <c r="AN54" s="0" t="n">
        <v>0.156</v>
      </c>
      <c r="AO54" s="0" t="n">
        <v>0.504</v>
      </c>
      <c r="AP54" s="0" t="n">
        <v>0.022</v>
      </c>
      <c r="AQ54" s="0" t="n">
        <v>-0.00499999999999998</v>
      </c>
      <c r="AR54" s="0" t="n">
        <v>490</v>
      </c>
    </row>
    <row r="55" customFormat="false" ht="15" hidden="false" customHeight="false" outlineLevel="0" collapsed="false">
      <c r="C55" s="40"/>
      <c r="D55" s="0" t="n">
        <v>0.004</v>
      </c>
      <c r="E55" s="0" t="n">
        <v>0.00800000000000001</v>
      </c>
      <c r="F55" s="0" t="n">
        <v>0.002</v>
      </c>
      <c r="G55" s="0" t="n">
        <v>0.012</v>
      </c>
      <c r="H55" s="0" t="n">
        <v>0.024</v>
      </c>
      <c r="I55" s="0" t="n">
        <v>0.011</v>
      </c>
      <c r="J55" s="0" t="n">
        <v>0.024</v>
      </c>
      <c r="K55" s="0" t="n">
        <v>0.011</v>
      </c>
      <c r="L55" s="0" t="n">
        <v>0.00600000000000001</v>
      </c>
      <c r="M55" s="0" t="n">
        <v>0.01</v>
      </c>
      <c r="N55" s="0" t="n">
        <v>0.012</v>
      </c>
      <c r="O55" s="0" t="n">
        <v>0.073</v>
      </c>
      <c r="P55" s="0" t="n">
        <v>750</v>
      </c>
      <c r="Q55" s="40"/>
      <c r="R55" s="0" t="n">
        <v>0.096</v>
      </c>
      <c r="S55" s="0" t="n">
        <v>0.01</v>
      </c>
      <c r="T55" s="0" t="n">
        <v>-0.004</v>
      </c>
      <c r="U55" s="0" t="n">
        <v>0.01</v>
      </c>
      <c r="V55" s="0" t="n">
        <v>0.037</v>
      </c>
      <c r="W55" s="0" t="n">
        <v>0.027</v>
      </c>
      <c r="X55" s="0" t="n">
        <v>0.024</v>
      </c>
      <c r="Y55" s="0" t="n">
        <v>0.031</v>
      </c>
      <c r="Z55" s="0" t="n">
        <v>0.039</v>
      </c>
      <c r="AA55" s="0" t="n">
        <v>0.011</v>
      </c>
      <c r="AB55" s="0" t="n">
        <v>0.016</v>
      </c>
      <c r="AC55" s="0" t="n">
        <v>-0.019</v>
      </c>
      <c r="AD55" s="0" t="n">
        <v>750</v>
      </c>
      <c r="AE55" s="40"/>
      <c r="AF55" s="0" t="n">
        <v>0.002</v>
      </c>
      <c r="AG55" s="0" t="n">
        <v>0.013</v>
      </c>
      <c r="AH55" s="0" t="n">
        <v>0.026</v>
      </c>
      <c r="AI55" s="0" t="n">
        <v>0.02</v>
      </c>
      <c r="AJ55" s="0" t="n">
        <v>0.018</v>
      </c>
      <c r="AK55" s="0" t="n">
        <v>0.012</v>
      </c>
      <c r="AL55" s="0" t="n">
        <v>0.035</v>
      </c>
      <c r="AM55" s="0" t="n">
        <v>0.001</v>
      </c>
      <c r="AN55" s="0" t="n">
        <v>0.00900000000000001</v>
      </c>
      <c r="AO55" s="0" t="n">
        <v>0.121</v>
      </c>
      <c r="AP55" s="0" t="n">
        <v>0.00900000000000001</v>
      </c>
      <c r="AQ55" s="0" t="n">
        <v>-0.015</v>
      </c>
      <c r="AR55" s="0" t="n">
        <v>750</v>
      </c>
    </row>
    <row r="56" customFormat="false" ht="15" hidden="false" customHeight="false" outlineLevel="0" collapsed="false">
      <c r="C56" s="40" t="s">
        <v>93</v>
      </c>
      <c r="D56" s="0" t="n">
        <v>0.12</v>
      </c>
      <c r="E56" s="0" t="n">
        <v>0.485</v>
      </c>
      <c r="F56" s="0" t="n">
        <v>0.453</v>
      </c>
      <c r="G56" s="0" t="n">
        <v>0.108</v>
      </c>
      <c r="H56" s="0" t="n">
        <v>0.00800000000000001</v>
      </c>
      <c r="I56" s="0" t="n">
        <v>0.032</v>
      </c>
      <c r="J56" s="0" t="n">
        <v>0.013</v>
      </c>
      <c r="K56" s="0" t="n">
        <v>0.026</v>
      </c>
      <c r="L56" s="0" t="n">
        <v>0.141</v>
      </c>
      <c r="M56" s="0" t="n">
        <v>0.291</v>
      </c>
      <c r="N56" s="0" t="n">
        <v>0.011</v>
      </c>
      <c r="O56" s="0" t="n">
        <v>0.011</v>
      </c>
      <c r="P56" s="0" t="n">
        <v>490</v>
      </c>
      <c r="Q56" s="40" t="s">
        <v>93</v>
      </c>
      <c r="R56" s="0" t="n">
        <v>0.02</v>
      </c>
      <c r="S56" s="0" t="n">
        <v>0.122</v>
      </c>
      <c r="T56" s="0" t="n">
        <v>0.032</v>
      </c>
      <c r="U56" s="0" t="n">
        <v>0.146</v>
      </c>
      <c r="V56" s="0" t="n">
        <v>0.013</v>
      </c>
      <c r="W56" s="0" t="n">
        <v>0.031</v>
      </c>
      <c r="X56" s="0" t="n">
        <v>0.015</v>
      </c>
      <c r="Y56" s="0" t="n">
        <v>0.064</v>
      </c>
      <c r="Z56" s="0" t="n">
        <v>0.216</v>
      </c>
      <c r="AA56" s="0" t="n">
        <v>0.241</v>
      </c>
      <c r="AB56" s="0" t="n">
        <v>0.055</v>
      </c>
      <c r="AC56" s="0" t="n">
        <v>0.014</v>
      </c>
      <c r="AD56" s="0" t="n">
        <v>490</v>
      </c>
      <c r="AE56" s="40" t="s">
        <v>93</v>
      </c>
      <c r="AF56" s="0" t="n">
        <v>0.027</v>
      </c>
      <c r="AG56" s="0" t="n">
        <v>0.188</v>
      </c>
      <c r="AH56" s="0" t="n">
        <v>0.03</v>
      </c>
      <c r="AI56" s="0" t="n">
        <v>0.124</v>
      </c>
      <c r="AJ56" s="0" t="n">
        <v>0.138</v>
      </c>
      <c r="AK56" s="0" t="n">
        <v>0.024</v>
      </c>
      <c r="AL56" s="0" t="n">
        <v>0.013</v>
      </c>
      <c r="AM56" s="0" t="n">
        <v>0.075</v>
      </c>
      <c r="AN56" s="0" t="n">
        <v>0.113</v>
      </c>
      <c r="AO56" s="0" t="n">
        <v>0.115</v>
      </c>
      <c r="AP56" s="0" t="n">
        <v>0.00799999999999999</v>
      </c>
      <c r="AQ56" s="0" t="n">
        <v>0.041</v>
      </c>
      <c r="AR56" s="0" t="n">
        <v>490</v>
      </c>
    </row>
    <row r="57" customFormat="false" ht="15" hidden="false" customHeight="false" outlineLevel="0" collapsed="false">
      <c r="C57" s="40"/>
      <c r="D57" s="0" t="n">
        <v>0.044</v>
      </c>
      <c r="E57" s="0" t="n">
        <v>0.173</v>
      </c>
      <c r="F57" s="0" t="n">
        <v>0.098</v>
      </c>
      <c r="G57" s="0" t="n">
        <v>0.06</v>
      </c>
      <c r="H57" s="0" t="n">
        <v>-0.005</v>
      </c>
      <c r="I57" s="0" t="n">
        <v>0.011</v>
      </c>
      <c r="J57" s="0" t="n">
        <v>-0.001</v>
      </c>
      <c r="K57" s="0" t="n">
        <v>0.00900000000000001</v>
      </c>
      <c r="L57" s="0" t="n">
        <v>0.016</v>
      </c>
      <c r="M57" s="0" t="n">
        <v>0.052</v>
      </c>
      <c r="N57" s="0" t="n">
        <v>-0.00399999999999999</v>
      </c>
      <c r="O57" s="0" t="n">
        <v>-0.005</v>
      </c>
      <c r="P57" s="0" t="n">
        <v>750</v>
      </c>
      <c r="Q57" s="40"/>
      <c r="R57" s="0" t="n">
        <v>0.00600000000000001</v>
      </c>
      <c r="S57" s="0" t="n">
        <v>0.04</v>
      </c>
      <c r="T57" s="0" t="n">
        <v>0.015</v>
      </c>
      <c r="U57" s="0" t="n">
        <v>0.091</v>
      </c>
      <c r="V57" s="0" t="n">
        <v>-0.002</v>
      </c>
      <c r="W57" s="0" t="n">
        <v>0.01</v>
      </c>
      <c r="X57" s="0" t="n">
        <v>-0.001</v>
      </c>
      <c r="Y57" s="0" t="n">
        <v>0.022</v>
      </c>
      <c r="Z57" s="0" t="n">
        <v>0.065</v>
      </c>
      <c r="AA57" s="0" t="n">
        <v>0.037</v>
      </c>
      <c r="AB57" s="0" t="n">
        <v>0.00800000000000001</v>
      </c>
      <c r="AC57" s="0" t="n">
        <v>-0.004</v>
      </c>
      <c r="AD57" s="0" t="n">
        <v>750</v>
      </c>
      <c r="AE57" s="40"/>
      <c r="AF57" s="0" t="n">
        <v>0.011</v>
      </c>
      <c r="AG57" s="0" t="n">
        <v>0.07</v>
      </c>
      <c r="AH57" s="0" t="n">
        <v>0.014</v>
      </c>
      <c r="AI57" s="0" t="n">
        <v>0.072</v>
      </c>
      <c r="AJ57" s="0" t="n">
        <v>0.05</v>
      </c>
      <c r="AK57" s="0" t="n">
        <v>0.00600000000000001</v>
      </c>
      <c r="AL57" s="0" t="n">
        <v>-0.001</v>
      </c>
      <c r="AM57" s="0" t="n">
        <v>0.025</v>
      </c>
      <c r="AN57" s="0" t="n">
        <v>0.031</v>
      </c>
      <c r="AO57" s="0" t="n">
        <v>0.00699999999999998</v>
      </c>
      <c r="AP57" s="0" t="n">
        <v>-0.00599999999999999</v>
      </c>
      <c r="AQ57" s="0" t="n">
        <v>0.00599999999999999</v>
      </c>
      <c r="AR57" s="0" t="n">
        <v>750</v>
      </c>
    </row>
    <row r="58" customFormat="false" ht="15" hidden="false" customHeight="false" outlineLevel="0" collapsed="false">
      <c r="C58" s="40" t="s">
        <v>94</v>
      </c>
      <c r="D58" s="0" t="n">
        <v>0.337</v>
      </c>
      <c r="E58" s="0" t="n">
        <v>-0.014</v>
      </c>
      <c r="F58" s="0" t="n">
        <v>0.032</v>
      </c>
      <c r="G58" s="0" t="n">
        <v>0.164</v>
      </c>
      <c r="H58" s="0" t="n">
        <v>0.027</v>
      </c>
      <c r="I58" s="0" t="n">
        <v>0.047</v>
      </c>
      <c r="J58" s="0" t="n">
        <v>0.033</v>
      </c>
      <c r="K58" s="0" t="n">
        <v>0.035</v>
      </c>
      <c r="L58" s="0" t="n">
        <v>0.841</v>
      </c>
      <c r="M58" s="0" t="n">
        <v>0.028</v>
      </c>
      <c r="N58" s="0" t="n">
        <v>0.055</v>
      </c>
      <c r="O58" s="0" t="n">
        <v>0.029</v>
      </c>
      <c r="P58" s="0" t="n">
        <v>490</v>
      </c>
      <c r="Q58" s="40" t="s">
        <v>94</v>
      </c>
      <c r="R58" s="0" t="n">
        <v>0.095</v>
      </c>
      <c r="S58" s="0" t="n">
        <v>0.001</v>
      </c>
      <c r="T58" s="0" t="n">
        <v>1.3</v>
      </c>
      <c r="U58" s="0" t="n">
        <v>0.021</v>
      </c>
      <c r="V58" s="0" t="n">
        <v>0.025</v>
      </c>
      <c r="W58" s="0" t="n">
        <v>0.024</v>
      </c>
      <c r="X58" s="0" t="n">
        <v>0.093</v>
      </c>
      <c r="Y58" s="0" t="n">
        <v>0.03</v>
      </c>
      <c r="Z58" s="0" t="n">
        <v>0.815</v>
      </c>
      <c r="AA58" s="0" t="n">
        <v>0.088</v>
      </c>
      <c r="AB58" s="0" t="n">
        <v>0.063</v>
      </c>
      <c r="AC58" s="0" t="n">
        <v>0.029</v>
      </c>
      <c r="AD58" s="0" t="n">
        <v>490</v>
      </c>
      <c r="AE58" s="40" t="s">
        <v>94</v>
      </c>
      <c r="AF58" s="0" t="n">
        <v>0.093</v>
      </c>
      <c r="AG58" s="0" t="n">
        <v>-0.004</v>
      </c>
      <c r="AH58" s="0" t="n">
        <v>1.502</v>
      </c>
      <c r="AI58" s="0" t="n">
        <v>0.135</v>
      </c>
      <c r="AJ58" s="0" t="n">
        <v>0.023</v>
      </c>
      <c r="AK58" s="0" t="n">
        <v>0.02</v>
      </c>
      <c r="AL58" s="0" t="n">
        <v>0.024</v>
      </c>
      <c r="AM58" s="0" t="n">
        <v>0.088</v>
      </c>
      <c r="AN58" s="0" t="n">
        <v>0.864</v>
      </c>
      <c r="AO58" s="0" t="n">
        <v>0.08</v>
      </c>
      <c r="AP58" s="0" t="n">
        <v>0.048</v>
      </c>
      <c r="AQ58" s="0" t="n">
        <v>0.026</v>
      </c>
      <c r="AR58" s="0" t="n">
        <v>490</v>
      </c>
    </row>
    <row r="59" customFormat="false" ht="15" hidden="false" customHeight="false" outlineLevel="0" collapsed="false">
      <c r="C59" s="40"/>
      <c r="D59" s="0" t="n">
        <v>0.05</v>
      </c>
      <c r="E59" s="0" t="n">
        <v>-0.023</v>
      </c>
      <c r="F59" s="0" t="n">
        <v>0.013</v>
      </c>
      <c r="G59" s="0" t="n">
        <v>0.044</v>
      </c>
      <c r="H59" s="0" t="n">
        <v>0.01</v>
      </c>
      <c r="I59" s="0" t="n">
        <v>0.012</v>
      </c>
      <c r="J59" s="0" t="n">
        <v>0.015</v>
      </c>
      <c r="K59" s="0" t="n">
        <v>0.015</v>
      </c>
      <c r="L59" s="0" t="n">
        <v>0.298</v>
      </c>
      <c r="M59" s="0" t="n">
        <v>0.011</v>
      </c>
      <c r="N59" s="0" t="n">
        <v>0.00700000000000001</v>
      </c>
      <c r="O59" s="0" t="n">
        <v>0.01</v>
      </c>
      <c r="P59" s="0" t="n">
        <v>750</v>
      </c>
      <c r="Q59" s="40"/>
      <c r="R59" s="0" t="n">
        <v>-0.00799999999999998</v>
      </c>
      <c r="S59" s="0" t="n">
        <v>-0.013</v>
      </c>
      <c r="T59" s="0" t="n">
        <v>0.363</v>
      </c>
      <c r="U59" s="0" t="n">
        <v>0.00600000000000001</v>
      </c>
      <c r="V59" s="0" t="n">
        <v>0.00900000000000001</v>
      </c>
      <c r="W59" s="0" t="n">
        <v>0.00700000000000001</v>
      </c>
      <c r="X59" s="0" t="n">
        <v>0.029</v>
      </c>
      <c r="Y59" s="0" t="n">
        <v>0.011</v>
      </c>
      <c r="Z59" s="0" t="n">
        <v>0.265</v>
      </c>
      <c r="AA59" s="0" t="n">
        <v>0.032</v>
      </c>
      <c r="AB59" s="0" t="n">
        <v>0.016</v>
      </c>
      <c r="AC59" s="0" t="n">
        <v>0.011</v>
      </c>
      <c r="AD59" s="0" t="n">
        <v>750</v>
      </c>
      <c r="AE59" s="40"/>
      <c r="AF59" s="0" t="n">
        <v>-0.018</v>
      </c>
      <c r="AG59" s="0" t="n">
        <v>-0.017</v>
      </c>
      <c r="AH59" s="0" t="n">
        <v>0.469</v>
      </c>
      <c r="AI59" s="0" t="n">
        <v>0.044</v>
      </c>
      <c r="AJ59" s="0" t="n">
        <v>0.00700000000000001</v>
      </c>
      <c r="AK59" s="0" t="n">
        <v>0.004</v>
      </c>
      <c r="AL59" s="0" t="n">
        <v>0.00700000000000001</v>
      </c>
      <c r="AM59" s="0" t="n">
        <v>0.029</v>
      </c>
      <c r="AN59" s="0" t="n">
        <v>0.304</v>
      </c>
      <c r="AO59" s="0" t="n">
        <v>0.038</v>
      </c>
      <c r="AP59" s="0" t="n">
        <v>0.00600000000000001</v>
      </c>
      <c r="AQ59" s="0" t="n">
        <v>0.011</v>
      </c>
      <c r="AR59" s="0" t="n">
        <v>750</v>
      </c>
    </row>
    <row r="62" customFormat="false" ht="15" hidden="false" customHeight="false" outlineLevel="0" collapsed="false">
      <c r="C62" s="0" t="s">
        <v>100</v>
      </c>
    </row>
    <row r="63" customFormat="false" ht="15" hidden="false" customHeight="false" outlineLevel="0" collapsed="false">
      <c r="C63" s="41" t="s">
        <v>283</v>
      </c>
      <c r="D63" s="41" t="s">
        <v>284</v>
      </c>
      <c r="E63" s="41" t="s">
        <v>285</v>
      </c>
      <c r="F63" s="41" t="s">
        <v>285</v>
      </c>
    </row>
    <row r="64" customFormat="false" ht="15" hidden="false" customHeight="false" outlineLevel="0" collapsed="false">
      <c r="C64" s="41" t="s">
        <v>101</v>
      </c>
      <c r="D64" s="40" t="n">
        <v>0.0772</v>
      </c>
      <c r="E64" s="40" t="n">
        <v>0.081</v>
      </c>
      <c r="F64" s="40" t="n">
        <v>0.1</v>
      </c>
      <c r="G64" s="0" t="s">
        <v>102</v>
      </c>
    </row>
    <row r="65" customFormat="false" ht="15.75" hidden="false" customHeight="false" outlineLevel="0" collapsed="false">
      <c r="C65" s="42" t="s">
        <v>286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Q65" s="40" t="s">
        <v>287</v>
      </c>
      <c r="AA65" s="1"/>
    </row>
    <row r="66" customFormat="false" ht="16.5" hidden="false" customHeight="false" outlineLevel="0" collapsed="false">
      <c r="C66" s="39" t="s">
        <v>288</v>
      </c>
      <c r="D66" s="40" t="n">
        <v>1</v>
      </c>
      <c r="E66" s="40" t="n">
        <v>2</v>
      </c>
      <c r="F66" s="40" t="n">
        <v>3</v>
      </c>
      <c r="G66" s="40" t="n">
        <v>4</v>
      </c>
      <c r="H66" s="40" t="n">
        <v>5</v>
      </c>
      <c r="I66" s="40" t="n">
        <v>6</v>
      </c>
      <c r="J66" s="40" t="n">
        <v>7</v>
      </c>
      <c r="K66" s="40" t="n">
        <v>8</v>
      </c>
      <c r="L66" s="40" t="n">
        <v>9</v>
      </c>
      <c r="M66" s="40" t="n">
        <v>10</v>
      </c>
      <c r="N66" s="40" t="n">
        <v>11</v>
      </c>
      <c r="O66" s="40" t="n">
        <v>12</v>
      </c>
      <c r="Q66" s="43"/>
      <c r="R66" s="0" t="s">
        <v>289</v>
      </c>
    </row>
    <row r="67" customFormat="false" ht="16.5" hidden="false" customHeight="false" outlineLevel="0" collapsed="false">
      <c r="C67" s="40" t="s">
        <v>106</v>
      </c>
      <c r="D67" s="0" t="n">
        <f aca="false">IF(D44&gt;=$D$64,1,0)</f>
        <v>0</v>
      </c>
      <c r="E67" s="0" t="n">
        <f aca="false">IF(E44&gt;=$D$64,1,0)</f>
        <v>0</v>
      </c>
      <c r="F67" s="0" t="n">
        <f aca="false">IF(F44&gt;=$D$64,1,0)</f>
        <v>0</v>
      </c>
      <c r="G67" s="0" t="n">
        <f aca="false">IF(G44&gt;=$D$64,1,0)</f>
        <v>0</v>
      </c>
      <c r="H67" s="0" t="n">
        <f aca="false">IF(H44&gt;=$D$64,1,0)</f>
        <v>0</v>
      </c>
      <c r="I67" s="0" t="n">
        <f aca="false">IF(I44&gt;=$D$64,1,0)</f>
        <v>0</v>
      </c>
      <c r="J67" s="0" t="n">
        <f aca="false">IF(J44&gt;=$D$64,1,0)</f>
        <v>0</v>
      </c>
      <c r="K67" s="0" t="n">
        <f aca="false">IF(K44&gt;=$D$64,1,0)</f>
        <v>0</v>
      </c>
      <c r="L67" s="0" t="n">
        <f aca="false">IF(L44&gt;=$D$64,1,0)</f>
        <v>0</v>
      </c>
      <c r="M67" s="0" t="n">
        <f aca="false">IF(M44&gt;=$D$64,1,0)</f>
        <v>1</v>
      </c>
      <c r="N67" s="0" t="n">
        <f aca="false">IF(N44&gt;=$D$64,1,0)</f>
        <v>0</v>
      </c>
      <c r="O67" s="43" t="n">
        <v>0</v>
      </c>
    </row>
    <row r="68" customFormat="false" ht="16.5" hidden="false" customHeight="false" outlineLevel="0" collapsed="false">
      <c r="C68" s="40" t="s">
        <v>107</v>
      </c>
      <c r="D68" s="0" t="n">
        <f aca="false">IF(R44&gt;=$E$64,1,0)</f>
        <v>0</v>
      </c>
      <c r="E68" s="0" t="n">
        <f aca="false">IF(S44&gt;=$E$64,1,0)</f>
        <v>0</v>
      </c>
      <c r="F68" s="0" t="n">
        <f aca="false">IF(T44&gt;=$E$64,1,0)</f>
        <v>0</v>
      </c>
      <c r="G68" s="0" t="n">
        <f aca="false">IF(U44&gt;=$E$64,1,0)</f>
        <v>0</v>
      </c>
      <c r="H68" s="0" t="n">
        <f aca="false">IF(V44&gt;=$E$64,1,0)</f>
        <v>0</v>
      </c>
      <c r="I68" s="0" t="n">
        <f aca="false">IF(W44&gt;=$E$64,1,0)</f>
        <v>0</v>
      </c>
      <c r="J68" s="0" t="n">
        <f aca="false">IF(X44&gt;=$E$64,1,0)</f>
        <v>0</v>
      </c>
      <c r="K68" s="0" t="n">
        <f aca="false">IF(Y44&gt;=$E$64,1,0)</f>
        <v>0</v>
      </c>
      <c r="L68" s="0" t="n">
        <f aca="false">IF(Z44&gt;=$E$64,1,0)</f>
        <v>0</v>
      </c>
      <c r="M68" s="0" t="n">
        <f aca="false">IF(AA44&gt;=$E$64,1,0)</f>
        <v>1</v>
      </c>
      <c r="N68" s="0" t="n">
        <f aca="false">IF(AB44&gt;=$E$64,1,0)</f>
        <v>0</v>
      </c>
      <c r="O68" s="43" t="n">
        <v>0</v>
      </c>
    </row>
    <row r="69" customFormat="false" ht="16.5" hidden="false" customHeight="false" outlineLevel="0" collapsed="false">
      <c r="C69" s="40" t="s">
        <v>290</v>
      </c>
      <c r="D69" s="0" t="n">
        <f aca="false">IF(AF44&gt;=$F$64,1,0)</f>
        <v>0</v>
      </c>
      <c r="E69" s="0" t="n">
        <f aca="false">IF(AG44&gt;=$F$64,1,0)</f>
        <v>0</v>
      </c>
      <c r="F69" s="0" t="n">
        <f aca="false">IF(AH44&gt;=$F$64,1,0)</f>
        <v>0</v>
      </c>
      <c r="G69" s="0" t="n">
        <f aca="false">IF(AI44&gt;=$F$64,1,0)</f>
        <v>0</v>
      </c>
      <c r="H69" s="0" t="n">
        <f aca="false">IF(AJ44&gt;=$F$64,1,0)</f>
        <v>0</v>
      </c>
      <c r="I69" s="0" t="n">
        <f aca="false">IF(AK44&gt;=$F$64,1,0)</f>
        <v>0</v>
      </c>
      <c r="J69" s="0" t="n">
        <f aca="false">IF(AL44&gt;=$F$64,1,0)</f>
        <v>0</v>
      </c>
      <c r="K69" s="0" t="n">
        <f aca="false">IF(AM44&gt;=$F$64,1,0)</f>
        <v>1</v>
      </c>
      <c r="L69" s="0" t="n">
        <f aca="false">IF(AN44&gt;=$F$64,1,0)</f>
        <v>0</v>
      </c>
      <c r="M69" s="0" t="n">
        <f aca="false">IF(AO44&gt;=$F$64,1,0)</f>
        <v>1</v>
      </c>
      <c r="N69" s="0" t="n">
        <f aca="false">IF(AP44&gt;=$F$64,1,0)</f>
        <v>0</v>
      </c>
      <c r="O69" s="43" t="n">
        <v>0</v>
      </c>
    </row>
    <row r="70" customFormat="false" ht="16.5" hidden="false" customHeight="false" outlineLevel="0" collapsed="false">
      <c r="C70" s="40" t="s">
        <v>108</v>
      </c>
      <c r="D70" s="0" t="n">
        <f aca="false">IF(D46&gt;=$D$64,1,0)</f>
        <v>0</v>
      </c>
      <c r="E70" s="0" t="n">
        <f aca="false">IF(E46&gt;=$D$64,1,0)</f>
        <v>0</v>
      </c>
      <c r="F70" s="0" t="n">
        <f aca="false">IF(F46&gt;=$D$64,1,0)</f>
        <v>1</v>
      </c>
      <c r="G70" s="0" t="n">
        <f aca="false">IF(G46&gt;=$D$64,1,0)</f>
        <v>1</v>
      </c>
      <c r="H70" s="43" t="n">
        <v>0</v>
      </c>
      <c r="I70" s="0" t="n">
        <f aca="false">IF(I46&gt;=$D$64,1,0)</f>
        <v>1</v>
      </c>
      <c r="J70" s="0" t="n">
        <f aca="false">IF(J46&gt;=$D$64,1,0)</f>
        <v>1</v>
      </c>
      <c r="K70" s="0" t="n">
        <f aca="false">IF(K46&gt;=$D$64,1,0)</f>
        <v>0</v>
      </c>
      <c r="L70" s="43" t="n">
        <v>0</v>
      </c>
      <c r="M70" s="0" t="n">
        <f aca="false">IF(M46&gt;=$D$64,1,0)</f>
        <v>1</v>
      </c>
      <c r="N70" s="0" t="n">
        <f aca="false">IF(N46&gt;=$D$64,1,0)</f>
        <v>1</v>
      </c>
      <c r="O70" s="0" t="n">
        <f aca="false">IF(O46&gt;=$D$64,1,0)</f>
        <v>0</v>
      </c>
    </row>
    <row r="71" customFormat="false" ht="16.5" hidden="false" customHeight="false" outlineLevel="0" collapsed="false">
      <c r="C71" s="40" t="s">
        <v>109</v>
      </c>
      <c r="D71" s="0" t="n">
        <f aca="false">IF(R46&gt;=$E$64,1,0)</f>
        <v>0</v>
      </c>
      <c r="E71" s="0" t="n">
        <f aca="false">IF(S46&gt;=$E$64,1,0)</f>
        <v>0</v>
      </c>
      <c r="F71" s="0" t="n">
        <f aca="false">IF(T46&gt;=$E$64,1,0)</f>
        <v>1</v>
      </c>
      <c r="G71" s="0" t="n">
        <f aca="false">IF(U46&gt;=$E$64,1,0)</f>
        <v>1</v>
      </c>
      <c r="H71" s="43" t="n">
        <v>0</v>
      </c>
      <c r="I71" s="0" t="n">
        <f aca="false">IF(W46&gt;=$E$64,1,0)</f>
        <v>1</v>
      </c>
      <c r="J71" s="0" t="n">
        <f aca="false">IF(X46&gt;=$E$64,1,0)</f>
        <v>1</v>
      </c>
      <c r="K71" s="0" t="n">
        <f aca="false">IF(Y46&gt;=$E$64,1,0)</f>
        <v>1</v>
      </c>
      <c r="L71" s="43" t="n">
        <v>0</v>
      </c>
      <c r="M71" s="0" t="n">
        <f aca="false">IF(AA46&gt;=$E$64,1,0)</f>
        <v>1</v>
      </c>
      <c r="N71" s="0" t="n">
        <f aca="false">IF(AB46&gt;=$E$64,1,0)</f>
        <v>1</v>
      </c>
      <c r="O71" s="0" t="n">
        <f aca="false">IF(AC46&gt;=$E$64,1,0)</f>
        <v>0</v>
      </c>
    </row>
    <row r="72" customFormat="false" ht="16.5" hidden="false" customHeight="false" outlineLevel="0" collapsed="false">
      <c r="C72" s="40" t="s">
        <v>291</v>
      </c>
      <c r="D72" s="0" t="n">
        <f aca="false">IF(AF46&gt;=$F$64,1,0)</f>
        <v>0</v>
      </c>
      <c r="E72" s="0" t="n">
        <f aca="false">IF(AG46&gt;=$F$64,1,0)</f>
        <v>0</v>
      </c>
      <c r="F72" s="0" t="n">
        <f aca="false">IF(AH46&gt;=$F$64,1,0)</f>
        <v>0</v>
      </c>
      <c r="G72" s="0" t="n">
        <f aca="false">IF(AI46&gt;=$F$64,1,0)</f>
        <v>1</v>
      </c>
      <c r="H72" s="43" t="n">
        <v>0</v>
      </c>
      <c r="I72" s="0" t="n">
        <f aca="false">IF(AK46&gt;=$F$64,1,0)</f>
        <v>1</v>
      </c>
      <c r="J72" s="0" t="n">
        <f aca="false">IF(AL46&gt;=$F$64,1,0)</f>
        <v>1</v>
      </c>
      <c r="K72" s="0" t="n">
        <f aca="false">IF(AM46&gt;=$F$64,1,0)</f>
        <v>0</v>
      </c>
      <c r="L72" s="43" t="n">
        <v>0</v>
      </c>
      <c r="M72" s="0" t="n">
        <f aca="false">IF(AO46&gt;=$F$64,1,0)</f>
        <v>1</v>
      </c>
      <c r="N72" s="0" t="n">
        <f aca="false">IF(AP46&gt;=$F$64,1,0)</f>
        <v>0</v>
      </c>
      <c r="O72" s="0" t="n">
        <f aca="false">IF(AQ46&gt;=$F$64,1,0)</f>
        <v>0</v>
      </c>
    </row>
    <row r="73" customFormat="false" ht="15.75" hidden="false" customHeight="false" outlineLevel="0" collapsed="false">
      <c r="C73" s="40" t="s">
        <v>110</v>
      </c>
      <c r="D73" s="0" t="n">
        <f aca="false">IF(D48&gt;=$D$64,1,0)</f>
        <v>1</v>
      </c>
      <c r="E73" s="0" t="n">
        <f aca="false">IF(E48&gt;=$D$64,1,0)</f>
        <v>0</v>
      </c>
      <c r="F73" s="0" t="n">
        <f aca="false">IF(F48&gt;=$D$64,1,0)</f>
        <v>0</v>
      </c>
      <c r="G73" s="0" t="n">
        <f aca="false">IF(G48&gt;=$D$64,1,0)</f>
        <v>1</v>
      </c>
      <c r="H73" s="0" t="n">
        <f aca="false">IF(H48&gt;=$D$64,1,0)</f>
        <v>1</v>
      </c>
      <c r="I73" s="0" t="n">
        <f aca="false">IF(I48&gt;=$D$64,1,0)</f>
        <v>0</v>
      </c>
      <c r="J73" s="0" t="n">
        <f aca="false">IF(J48&gt;=$D$64,1,0)</f>
        <v>0</v>
      </c>
      <c r="K73" s="0" t="n">
        <f aca="false">IF(K48&gt;=$D$64,1,0)</f>
        <v>1</v>
      </c>
      <c r="L73" s="0" t="n">
        <f aca="false">IF(L48&gt;=$D$64,1,0)</f>
        <v>0</v>
      </c>
      <c r="M73" s="0" t="n">
        <f aca="false">IF(M48&gt;=$D$64,1,0)</f>
        <v>0</v>
      </c>
      <c r="N73" s="0" t="n">
        <f aca="false">IF(N48&gt;=$D$64,1,0)</f>
        <v>0</v>
      </c>
      <c r="O73" s="0" t="n">
        <f aca="false">IF(O48&gt;=$D$64,1,0)</f>
        <v>1</v>
      </c>
    </row>
    <row r="74" customFormat="false" ht="15" hidden="false" customHeight="false" outlineLevel="0" collapsed="false">
      <c r="C74" s="40" t="s">
        <v>111</v>
      </c>
      <c r="D74" s="0" t="n">
        <f aca="false">IF(R48&gt;=$E$64,1,0)</f>
        <v>0</v>
      </c>
      <c r="E74" s="0" t="n">
        <f aca="false">IF(S48&gt;=$E$64,1,0)</f>
        <v>0</v>
      </c>
      <c r="F74" s="0" t="n">
        <f aca="false">IF(T48&gt;=$E$64,1,0)</f>
        <v>0</v>
      </c>
      <c r="G74" s="0" t="n">
        <f aca="false">IF(U48&gt;=$E$64,1,0)</f>
        <v>1</v>
      </c>
      <c r="H74" s="0" t="n">
        <f aca="false">IF(V48&gt;=$E$64,1,0)</f>
        <v>1</v>
      </c>
      <c r="I74" s="0" t="n">
        <f aca="false">IF(W48&gt;=$E$64,1,0)</f>
        <v>0</v>
      </c>
      <c r="J74" s="0" t="n">
        <f aca="false">IF(X48&gt;=$E$64,1,0)</f>
        <v>1</v>
      </c>
      <c r="K74" s="0" t="n">
        <f aca="false">IF(Y48&gt;=$E$64,1,0)</f>
        <v>1</v>
      </c>
      <c r="L74" s="0" t="n">
        <f aca="false">IF(Z48&gt;=$E$64,1,0)</f>
        <v>1</v>
      </c>
      <c r="M74" s="0" t="n">
        <f aca="false">IF(AA48&gt;=$E$64,1,0)</f>
        <v>0</v>
      </c>
      <c r="N74" s="0" t="n">
        <f aca="false">IF(AB48&gt;=$E$64,1,0)</f>
        <v>0</v>
      </c>
      <c r="O74" s="0" t="n">
        <f aca="false">IF(AC48&gt;=$E$64,1,0)</f>
        <v>1</v>
      </c>
    </row>
    <row r="75" customFormat="false" ht="15" hidden="false" customHeight="false" outlineLevel="0" collapsed="false">
      <c r="C75" s="40" t="s">
        <v>292</v>
      </c>
      <c r="D75" s="0" t="n">
        <f aca="false">IF(AF48&gt;=$F$64,1,0)</f>
        <v>1</v>
      </c>
      <c r="E75" s="0" t="n">
        <f aca="false">IF(AG48&gt;=$F$64,1,0)</f>
        <v>0</v>
      </c>
      <c r="F75" s="0" t="n">
        <f aca="false">IF(AH48&gt;=$F$64,1,0)</f>
        <v>0</v>
      </c>
      <c r="G75" s="0" t="n">
        <f aca="false">IF(AI48&gt;=$F$64,1,0)</f>
        <v>1</v>
      </c>
      <c r="H75" s="0" t="n">
        <f aca="false">IF(AJ48&gt;=$F$64,1,0)</f>
        <v>1</v>
      </c>
      <c r="I75" s="0" t="n">
        <f aca="false">IF(AK48&gt;=$F$64,1,0)</f>
        <v>0</v>
      </c>
      <c r="J75" s="0" t="n">
        <f aca="false">IF(AL48&gt;=$F$64,1,0)</f>
        <v>0</v>
      </c>
      <c r="K75" s="0" t="n">
        <f aca="false">IF(AM48&gt;=$F$64,1,0)</f>
        <v>0</v>
      </c>
      <c r="L75" s="0" t="n">
        <f aca="false">IF(AN48&gt;=$F$64,1,0)</f>
        <v>0</v>
      </c>
      <c r="M75" s="0" t="n">
        <f aca="false">IF(AO48&gt;=$F$64,1,0)</f>
        <v>0</v>
      </c>
      <c r="N75" s="0" t="n">
        <f aca="false">IF(AP48&gt;=$F$64,1,0)</f>
        <v>0</v>
      </c>
      <c r="O75" s="0" t="n">
        <f aca="false">IF(AQ48&gt;=$F$64,1,0)</f>
        <v>1</v>
      </c>
    </row>
    <row r="76" customFormat="false" ht="15" hidden="false" customHeight="false" outlineLevel="0" collapsed="false">
      <c r="C76" s="40" t="s">
        <v>112</v>
      </c>
      <c r="D76" s="0" t="n">
        <f aca="false">IF(D50&gt;=$D$64,1,0)</f>
        <v>1</v>
      </c>
      <c r="E76" s="0" t="n">
        <f aca="false">IF(E50&gt;=$D$64,1,0)</f>
        <v>0</v>
      </c>
      <c r="F76" s="0" t="n">
        <f aca="false">IF(F50&gt;=$D$64,1,0)</f>
        <v>0</v>
      </c>
      <c r="G76" s="0" t="n">
        <f aca="false">IF(G50&gt;=$D$64,1,0)</f>
        <v>0</v>
      </c>
      <c r="H76" s="0" t="n">
        <f aca="false">IF(H50&gt;=$D$64,1,0)</f>
        <v>0</v>
      </c>
      <c r="I76" s="0" t="n">
        <f aca="false">IF(I50&gt;=$D$64,1,0)</f>
        <v>0</v>
      </c>
      <c r="J76" s="0" t="n">
        <f aca="false">IF(J50&gt;=$D$64,1,0)</f>
        <v>1</v>
      </c>
      <c r="K76" s="0" t="n">
        <f aca="false">IF(K50&gt;=$D$64,1,0)</f>
        <v>1</v>
      </c>
      <c r="L76" s="0" t="n">
        <f aca="false">IF(L50&gt;=$D$64,1,0)</f>
        <v>0</v>
      </c>
      <c r="M76" s="0" t="n">
        <f aca="false">IF(M50&gt;=$D$64,1,0)</f>
        <v>1</v>
      </c>
      <c r="N76" s="0" t="n">
        <f aca="false">IF(N50&gt;=$D$64,1,0)</f>
        <v>0</v>
      </c>
      <c r="O76" s="0" t="n">
        <f aca="false">IF(O50&gt;=$D$64,1,0)</f>
        <v>0</v>
      </c>
    </row>
    <row r="77" customFormat="false" ht="15" hidden="false" customHeight="false" outlineLevel="0" collapsed="false">
      <c r="C77" s="40" t="s">
        <v>113</v>
      </c>
      <c r="D77" s="0" t="n">
        <f aca="false">IF(R50&gt;=$E$64,1,0)</f>
        <v>0</v>
      </c>
      <c r="E77" s="0" t="n">
        <f aca="false">IF(S50&gt;=$E$64,1,0)</f>
        <v>0</v>
      </c>
      <c r="F77" s="0" t="n">
        <f aca="false">IF(T50&gt;=$E$64,1,0)</f>
        <v>1</v>
      </c>
      <c r="G77" s="0" t="n">
        <f aca="false">IF(U50&gt;=$E$64,1,0)</f>
        <v>0</v>
      </c>
      <c r="H77" s="0" t="n">
        <f aca="false">IF(V50&gt;=$E$64,1,0)</f>
        <v>1</v>
      </c>
      <c r="I77" s="0" t="n">
        <f aca="false">IF(W50&gt;=$E$64,1,0)</f>
        <v>0</v>
      </c>
      <c r="J77" s="0" t="n">
        <f aca="false">IF(X50&gt;=$E$64,1,0)</f>
        <v>1</v>
      </c>
      <c r="K77" s="0" t="n">
        <f aca="false">IF(Y50&gt;=$E$64,1,0)</f>
        <v>1</v>
      </c>
      <c r="L77" s="0" t="n">
        <f aca="false">IF(Z50&gt;=$E$64,1,0)</f>
        <v>0</v>
      </c>
      <c r="M77" s="0" t="n">
        <f aca="false">IF(AA50&gt;=$E$64,1,0)</f>
        <v>0</v>
      </c>
      <c r="N77" s="0" t="n">
        <f aca="false">IF(AB50&gt;=$E$64,1,0)</f>
        <v>0</v>
      </c>
      <c r="O77" s="0" t="n">
        <f aca="false">IF(AC50&gt;=$E$64,1,0)</f>
        <v>0</v>
      </c>
    </row>
    <row r="78" customFormat="false" ht="15.75" hidden="false" customHeight="false" outlineLevel="0" collapsed="false">
      <c r="C78" s="40" t="s">
        <v>293</v>
      </c>
      <c r="D78" s="0" t="n">
        <f aca="false">IF(AF50&gt;=$F$64,1,0)</f>
        <v>1</v>
      </c>
      <c r="E78" s="0" t="n">
        <f aca="false">IF(AG50&gt;=$F$64,1,0)</f>
        <v>0</v>
      </c>
      <c r="F78" s="0" t="n">
        <f aca="false">IF(AH50&gt;=$F$64,1,0)</f>
        <v>0</v>
      </c>
      <c r="G78" s="0" t="n">
        <f aca="false">IF(AI50&gt;=$F$64,1,0)</f>
        <v>0</v>
      </c>
      <c r="H78" s="0" t="n">
        <f aca="false">IF(AJ50&gt;=$F$64,1,0)</f>
        <v>0</v>
      </c>
      <c r="I78" s="0" t="n">
        <f aca="false">IF(AK50&gt;=$F$64,1,0)</f>
        <v>0</v>
      </c>
      <c r="J78" s="0" t="n">
        <f aca="false">IF(AL50&gt;=$F$64,1,0)</f>
        <v>1</v>
      </c>
      <c r="K78" s="0" t="n">
        <f aca="false">IF(AM50&gt;=$F$64,1,0)</f>
        <v>1</v>
      </c>
      <c r="L78" s="0" t="n">
        <f aca="false">IF(AN50&gt;=$F$64,1,0)</f>
        <v>0</v>
      </c>
      <c r="M78" s="0" t="n">
        <f aca="false">IF(AO50&gt;=$F$64,1,0)</f>
        <v>0</v>
      </c>
      <c r="N78" s="0" t="n">
        <f aca="false">IF(AP50&gt;=$F$64,1,0)</f>
        <v>0</v>
      </c>
      <c r="O78" s="0" t="n">
        <f aca="false">IF(AQ50&gt;=$F$64,1,0)</f>
        <v>0</v>
      </c>
    </row>
    <row r="79" customFormat="false" ht="16.5" hidden="false" customHeight="false" outlineLevel="0" collapsed="false">
      <c r="C79" s="40" t="s">
        <v>114</v>
      </c>
      <c r="D79" s="0" t="n">
        <f aca="false">IF(D52&gt;=$D$64,1,0)</f>
        <v>0</v>
      </c>
      <c r="E79" s="0" t="n">
        <f aca="false">IF(E52&gt;=$D$64,1,0)</f>
        <v>0</v>
      </c>
      <c r="F79" s="0" t="n">
        <f aca="false">IF(F52&gt;=$D$64,1,0)</f>
        <v>0</v>
      </c>
      <c r="G79" s="0" t="n">
        <f aca="false">IF(G52&gt;=$D$64,1,0)</f>
        <v>1</v>
      </c>
      <c r="H79" s="43" t="n">
        <v>0</v>
      </c>
      <c r="I79" s="0" t="n">
        <f aca="false">IF(I52&gt;=$D$64,1,0)</f>
        <v>0</v>
      </c>
      <c r="J79" s="0" t="n">
        <f aca="false">IF(J52&gt;=$D$64,1,0)</f>
        <v>0</v>
      </c>
      <c r="K79" s="0" t="n">
        <f aca="false">IF(K52&gt;=$D$64,1,0)</f>
        <v>1</v>
      </c>
      <c r="L79" s="0" t="n">
        <f aca="false">IF(L52&gt;=$D$64,1,0)</f>
        <v>1</v>
      </c>
      <c r="M79" s="0" t="n">
        <f aca="false">IF(M52&gt;=$D$64,1,0)</f>
        <v>0</v>
      </c>
      <c r="N79" s="0" t="n">
        <f aca="false">IF(N52&gt;=$D$64,1,0)</f>
        <v>0</v>
      </c>
      <c r="O79" s="43" t="n">
        <v>0</v>
      </c>
    </row>
    <row r="80" customFormat="false" ht="16.5" hidden="false" customHeight="false" outlineLevel="0" collapsed="false">
      <c r="C80" s="40" t="s">
        <v>115</v>
      </c>
      <c r="D80" s="0" t="n">
        <f aca="false">IF(R52&gt;=$E$64,1,0)</f>
        <v>0</v>
      </c>
      <c r="E80" s="0" t="n">
        <f aca="false">IF(S52&gt;=$E$64,1,0)</f>
        <v>0</v>
      </c>
      <c r="F80" s="0" t="n">
        <f aca="false">IF(T52&gt;=$E$64,1,0)</f>
        <v>0</v>
      </c>
      <c r="G80" s="0" t="n">
        <f aca="false">IF(U52&gt;=$E$64,1,0)</f>
        <v>1</v>
      </c>
      <c r="H80" s="43" t="n">
        <v>0</v>
      </c>
      <c r="I80" s="0" t="n">
        <f aca="false">IF(W52&gt;=$E$64,1,0)</f>
        <v>0</v>
      </c>
      <c r="J80" s="0" t="n">
        <f aca="false">IF(X52&gt;=$E$64,1,0)</f>
        <v>0</v>
      </c>
      <c r="K80" s="0" t="n">
        <f aca="false">IF(Y52&gt;=$E$64,1,0)</f>
        <v>0</v>
      </c>
      <c r="L80" s="0" t="n">
        <f aca="false">IF(Z52&gt;=$E$64,1,0)</f>
        <v>1</v>
      </c>
      <c r="M80" s="0" t="n">
        <f aca="false">IF(AA52&gt;=$E$64,1,0)</f>
        <v>0</v>
      </c>
      <c r="N80" s="0" t="n">
        <f aca="false">IF(AB52&gt;=$E$64,1,0)</f>
        <v>0</v>
      </c>
      <c r="O80" s="43" t="n">
        <v>0</v>
      </c>
    </row>
    <row r="81" customFormat="false" ht="16.5" hidden="false" customHeight="false" outlineLevel="0" collapsed="false">
      <c r="C81" s="40" t="s">
        <v>294</v>
      </c>
      <c r="D81" s="0" t="n">
        <f aca="false">IF(AF52&gt;=$F$64,1,0)</f>
        <v>0</v>
      </c>
      <c r="E81" s="0" t="n">
        <f aca="false">IF(AG52&gt;=$F$64,1,0)</f>
        <v>0</v>
      </c>
      <c r="F81" s="0" t="n">
        <f aca="false">IF(AH52&gt;=$F$64,1,0)</f>
        <v>1</v>
      </c>
      <c r="G81" s="0" t="n">
        <f aca="false">IF(AI52&gt;=$F$64,1,0)</f>
        <v>1</v>
      </c>
      <c r="H81" s="43" t="n">
        <v>0</v>
      </c>
      <c r="I81" s="0" t="n">
        <f aca="false">IF(AK52&gt;=$F$64,1,0)</f>
        <v>0</v>
      </c>
      <c r="J81" s="0" t="n">
        <f aca="false">IF(AL52&gt;=$F$64,1,0)</f>
        <v>0</v>
      </c>
      <c r="K81" s="0" t="n">
        <f aca="false">IF(AM52&gt;=$F$64,1,0)</f>
        <v>1</v>
      </c>
      <c r="L81" s="0" t="n">
        <f aca="false">IF(AN52&gt;=$F$64,1,0)</f>
        <v>1</v>
      </c>
      <c r="M81" s="0" t="n">
        <f aca="false">IF(AO52&gt;=$F$64,1,0)</f>
        <v>0</v>
      </c>
      <c r="N81" s="0" t="n">
        <f aca="false">IF(AP52&gt;=$F$64,1,0)</f>
        <v>0</v>
      </c>
      <c r="O81" s="43" t="n">
        <v>0</v>
      </c>
    </row>
    <row r="82" customFormat="false" ht="15.75" hidden="false" customHeight="false" outlineLevel="0" collapsed="false">
      <c r="C82" s="40" t="s">
        <v>116</v>
      </c>
      <c r="D82" s="0" t="n">
        <f aca="false">IF(D54&gt;=$D$64,1,0)</f>
        <v>0</v>
      </c>
      <c r="E82" s="0" t="n">
        <f aca="false">IF(E54&gt;=$D$64,1,0)</f>
        <v>0</v>
      </c>
      <c r="F82" s="0" t="n">
        <f aca="false">IF(F54&gt;=$D$64,1,0)</f>
        <v>0</v>
      </c>
      <c r="G82" s="0" t="n">
        <f aca="false">IF(G54&gt;=$D$64,1,0)</f>
        <v>0</v>
      </c>
      <c r="H82" s="0" t="n">
        <f aca="false">IF(H54&gt;=$D$64,1,0)</f>
        <v>1</v>
      </c>
      <c r="I82" s="0" t="n">
        <f aca="false">IF(I54&gt;=$D$64,1,0)</f>
        <v>0</v>
      </c>
      <c r="J82" s="0" t="n">
        <f aca="false">IF(J54&gt;=$D$64,1,0)</f>
        <v>0</v>
      </c>
      <c r="K82" s="0" t="n">
        <f aca="false">IF(K54&gt;=$D$64,1,0)</f>
        <v>0</v>
      </c>
      <c r="L82" s="0" t="n">
        <f aca="false">IF(L54&gt;=$D$64,1,0)</f>
        <v>1</v>
      </c>
      <c r="M82" s="0" t="n">
        <f aca="false">IF(M54&gt;=$D$64,1,0)</f>
        <v>0</v>
      </c>
      <c r="N82" s="0" t="n">
        <f aca="false">IF(N54&gt;=$D$64,1,0)</f>
        <v>0</v>
      </c>
      <c r="O82" s="0" t="n">
        <f aca="false">IF(O54&gt;=$D$64,1,0)</f>
        <v>1</v>
      </c>
    </row>
    <row r="83" customFormat="false" ht="15" hidden="false" customHeight="false" outlineLevel="0" collapsed="false">
      <c r="C83" s="40" t="s">
        <v>117</v>
      </c>
      <c r="D83" s="0" t="n">
        <f aca="false">IF(R54&gt;=$E$64,1,0)</f>
        <v>1</v>
      </c>
      <c r="E83" s="0" t="n">
        <f aca="false">IF(S54&gt;=$E$64,1,0)</f>
        <v>0</v>
      </c>
      <c r="F83" s="0" t="n">
        <f aca="false">IF(T54&gt;=$E$64,1,0)</f>
        <v>0</v>
      </c>
      <c r="G83" s="0" t="n">
        <f aca="false">IF(U54&gt;=$E$64,1,0)</f>
        <v>0</v>
      </c>
      <c r="H83" s="0" t="n">
        <f aca="false">IF(V54&gt;=$E$64,1,0)</f>
        <v>1</v>
      </c>
      <c r="I83" s="0" t="n">
        <f aca="false">IF(W54&gt;=$E$64,1,0)</f>
        <v>0</v>
      </c>
      <c r="J83" s="0" t="n">
        <f aca="false">IF(X54&gt;=$E$64,1,0)</f>
        <v>0</v>
      </c>
      <c r="K83" s="0" t="n">
        <f aca="false">IF(Y54&gt;=$E$64,1,0)</f>
        <v>0</v>
      </c>
      <c r="L83" s="0" t="n">
        <f aca="false">IF(Z54&gt;=$E$64,1,0)</f>
        <v>1</v>
      </c>
      <c r="M83" s="0" t="n">
        <f aca="false">IF(AA54&gt;=$E$64,1,0)</f>
        <v>0</v>
      </c>
      <c r="N83" s="0" t="n">
        <f aca="false">IF(AB54&gt;=$E$64,1,0)</f>
        <v>0</v>
      </c>
      <c r="O83" s="0" t="n">
        <f aca="false">IF(AC54&gt;=$E$64,1,0)</f>
        <v>0</v>
      </c>
    </row>
    <row r="84" customFormat="false" ht="15" hidden="false" customHeight="false" outlineLevel="0" collapsed="false">
      <c r="C84" s="40" t="s">
        <v>295</v>
      </c>
      <c r="D84" s="0" t="n">
        <f aca="false">IF(AF54&gt;=$F$64,1,0)</f>
        <v>0</v>
      </c>
      <c r="E84" s="0" t="n">
        <f aca="false">IF(AG54&gt;=$F$64,1,0)</f>
        <v>0</v>
      </c>
      <c r="F84" s="0" t="n">
        <f aca="false">IF(AH54&gt;=$F$64,1,0)</f>
        <v>1</v>
      </c>
      <c r="G84" s="0" t="n">
        <f aca="false">IF(AI54&gt;=$F$64,1,0)</f>
        <v>0</v>
      </c>
      <c r="H84" s="0" t="n">
        <f aca="false">IF(AJ54&gt;=$F$64,1,0)</f>
        <v>0</v>
      </c>
      <c r="I84" s="0" t="n">
        <f aca="false">IF(AK54&gt;=$F$64,1,0)</f>
        <v>0</v>
      </c>
      <c r="J84" s="0" t="n">
        <f aca="false">IF(AL54&gt;=$F$64,1,0)</f>
        <v>0</v>
      </c>
      <c r="K84" s="0" t="n">
        <f aca="false">IF(AM54&gt;=$F$64,1,0)</f>
        <v>0</v>
      </c>
      <c r="L84" s="0" t="n">
        <f aca="false">IF(AN54&gt;=$F$64,1,0)</f>
        <v>1</v>
      </c>
      <c r="M84" s="0" t="n">
        <f aca="false">IF(AO54&gt;=$F$64,1,0)</f>
        <v>1</v>
      </c>
      <c r="N84" s="0" t="n">
        <f aca="false">IF(AP54&gt;=$F$64,1,0)</f>
        <v>0</v>
      </c>
      <c r="O84" s="0" t="n">
        <f aca="false">IF(AQ54&gt;=$F$64,1,0)</f>
        <v>0</v>
      </c>
    </row>
    <row r="85" customFormat="false" ht="15" hidden="false" customHeight="false" outlineLevel="0" collapsed="false">
      <c r="C85" s="40" t="s">
        <v>118</v>
      </c>
      <c r="D85" s="0" t="n">
        <f aca="false">IF(D56&gt;=$D$64,1,0)</f>
        <v>1</v>
      </c>
      <c r="E85" s="0" t="n">
        <f aca="false">IF(E56&gt;=$D$64,1,0)</f>
        <v>1</v>
      </c>
      <c r="F85" s="0" t="n">
        <f aca="false">IF(F56&gt;=$D$64,1,0)</f>
        <v>1</v>
      </c>
      <c r="G85" s="0" t="n">
        <f aca="false">IF(G56&gt;=$D$64,1,0)</f>
        <v>1</v>
      </c>
      <c r="H85" s="0" t="n">
        <f aca="false">IF(H56&gt;=$D$64,1,0)</f>
        <v>0</v>
      </c>
      <c r="I85" s="0" t="n">
        <f aca="false">IF(I56&gt;=$D$64,1,0)</f>
        <v>0</v>
      </c>
      <c r="J85" s="0" t="n">
        <f aca="false">IF(J56&gt;=$D$64,1,0)</f>
        <v>0</v>
      </c>
      <c r="K85" s="0" t="n">
        <f aca="false">IF(K56&gt;=$D$64,1,0)</f>
        <v>0</v>
      </c>
      <c r="L85" s="0" t="n">
        <f aca="false">IF(L56&gt;=$D$64,1,0)</f>
        <v>1</v>
      </c>
      <c r="M85" s="0" t="n">
        <f aca="false">IF(M56&gt;=$D$64,1,0)</f>
        <v>1</v>
      </c>
      <c r="N85" s="0" t="n">
        <f aca="false">IF(N56&gt;=$D$64,1,0)</f>
        <v>0</v>
      </c>
      <c r="O85" s="0" t="n">
        <f aca="false">IF(O56&gt;=$D$64,1,0)</f>
        <v>0</v>
      </c>
    </row>
    <row r="86" customFormat="false" ht="15" hidden="false" customHeight="false" outlineLevel="0" collapsed="false">
      <c r="C86" s="40" t="s">
        <v>119</v>
      </c>
      <c r="D86" s="0" t="n">
        <f aca="false">IF(R56&gt;=$E$64,1,0)</f>
        <v>0</v>
      </c>
      <c r="E86" s="0" t="n">
        <f aca="false">IF(S56&gt;=$E$64,1,0)</f>
        <v>1</v>
      </c>
      <c r="F86" s="0" t="n">
        <f aca="false">IF(T56&gt;=$E$64,1,0)</f>
        <v>0</v>
      </c>
      <c r="G86" s="0" t="n">
        <f aca="false">IF(U56&gt;=$E$64,1,0)</f>
        <v>1</v>
      </c>
      <c r="H86" s="0" t="n">
        <f aca="false">IF(V56&gt;=$E$64,1,0)</f>
        <v>0</v>
      </c>
      <c r="I86" s="0" t="n">
        <f aca="false">IF(W56&gt;=$E$64,1,0)</f>
        <v>0</v>
      </c>
      <c r="J86" s="0" t="n">
        <f aca="false">IF(X56&gt;=$E$64,1,0)</f>
        <v>0</v>
      </c>
      <c r="K86" s="0" t="n">
        <f aca="false">IF(Y56&gt;=$E$64,1,0)</f>
        <v>0</v>
      </c>
      <c r="L86" s="0" t="n">
        <f aca="false">IF(Z56&gt;=$E$64,1,0)</f>
        <v>1</v>
      </c>
      <c r="M86" s="0" t="n">
        <f aca="false">IF(AA56&gt;=$E$64,1,0)</f>
        <v>1</v>
      </c>
      <c r="N86" s="0" t="n">
        <f aca="false">IF(AB56&gt;=$E$64,1,0)</f>
        <v>0</v>
      </c>
      <c r="O86" s="0" t="n">
        <f aca="false">IF(AC56&gt;=$E$64,1,0)</f>
        <v>0</v>
      </c>
    </row>
    <row r="87" customFormat="false" ht="15" hidden="false" customHeight="false" outlineLevel="0" collapsed="false">
      <c r="C87" s="40" t="s">
        <v>296</v>
      </c>
      <c r="D87" s="0" t="n">
        <f aca="false">IF(AF56&gt;=$F$64,1,0)</f>
        <v>0</v>
      </c>
      <c r="E87" s="0" t="n">
        <f aca="false">IF(AG56&gt;=$F$64,1,0)</f>
        <v>1</v>
      </c>
      <c r="F87" s="0" t="n">
        <f aca="false">IF(AH56&gt;=$F$64,1,0)</f>
        <v>0</v>
      </c>
      <c r="G87" s="0" t="n">
        <f aca="false">IF(AI56&gt;=$F$64,1,0)</f>
        <v>1</v>
      </c>
      <c r="H87" s="0" t="n">
        <f aca="false">IF(AJ56&gt;=$F$64,1,0)</f>
        <v>1</v>
      </c>
      <c r="I87" s="0" t="n">
        <f aca="false">IF(AK56&gt;=$F$64,1,0)</f>
        <v>0</v>
      </c>
      <c r="J87" s="0" t="n">
        <f aca="false">IF(AL56&gt;=$F$64,1,0)</f>
        <v>0</v>
      </c>
      <c r="K87" s="0" t="n">
        <f aca="false">IF(AM56&gt;=$F$64,1,0)</f>
        <v>0</v>
      </c>
      <c r="L87" s="0" t="n">
        <f aca="false">IF(AN56&gt;=$F$64,1,0)</f>
        <v>1</v>
      </c>
      <c r="M87" s="0" t="n">
        <f aca="false">IF(AO56&gt;=$F$64,1,0)</f>
        <v>1</v>
      </c>
      <c r="N87" s="0" t="n">
        <f aca="false">IF(AP56&gt;=$F$64,1,0)</f>
        <v>0</v>
      </c>
      <c r="O87" s="0" t="n">
        <f aca="false">IF(AQ56&gt;=$F$64,1,0)</f>
        <v>0</v>
      </c>
    </row>
    <row r="88" customFormat="false" ht="15" hidden="false" customHeight="false" outlineLevel="0" collapsed="false">
      <c r="C88" s="40" t="s">
        <v>120</v>
      </c>
      <c r="D88" s="0" t="n">
        <f aca="false">IF(D58&gt;=$D$64,1,0)</f>
        <v>1</v>
      </c>
      <c r="E88" s="0" t="n">
        <f aca="false">IF(E58&gt;=$D$64,1,0)</f>
        <v>0</v>
      </c>
      <c r="F88" s="0" t="n">
        <f aca="false">IF(F58&gt;=$D$64,1,0)</f>
        <v>0</v>
      </c>
      <c r="G88" s="0" t="n">
        <f aca="false">IF(G58&gt;=$D$64,1,0)</f>
        <v>1</v>
      </c>
      <c r="H88" s="0" t="n">
        <f aca="false">IF(H58&gt;=$D$64,1,0)</f>
        <v>0</v>
      </c>
      <c r="I88" s="0" t="n">
        <f aca="false">IF(I58&gt;=$D$64,1,0)</f>
        <v>0</v>
      </c>
      <c r="J88" s="0" t="n">
        <f aca="false">IF(J58&gt;=$D$64,1,0)</f>
        <v>0</v>
      </c>
      <c r="K88" s="0" t="n">
        <f aca="false">IF(K58&gt;=$D$64,1,0)</f>
        <v>0</v>
      </c>
      <c r="L88" s="0" t="n">
        <f aca="false">IF(L58&gt;=$D$64,1,0)</f>
        <v>1</v>
      </c>
      <c r="M88" s="0" t="n">
        <f aca="false">IF(M58&gt;=$D$64,1,0)</f>
        <v>0</v>
      </c>
      <c r="N88" s="0" t="n">
        <f aca="false">IF(N58&gt;=$D$64,1,0)</f>
        <v>0</v>
      </c>
      <c r="O88" s="0" t="n">
        <f aca="false">IF(O58&gt;=$D$64,1,0)</f>
        <v>0</v>
      </c>
    </row>
    <row r="89" customFormat="false" ht="15" hidden="false" customHeight="false" outlineLevel="0" collapsed="false">
      <c r="C89" s="40" t="s">
        <v>121</v>
      </c>
      <c r="D89" s="0" t="n">
        <f aca="false">IF(R58&gt;=$E$64,1,0)</f>
        <v>1</v>
      </c>
      <c r="E89" s="0" t="n">
        <f aca="false">IF(S58&gt;=$E$64,1,0)</f>
        <v>0</v>
      </c>
      <c r="F89" s="0" t="n">
        <f aca="false">IF(T58&gt;=$E$64,1,0)</f>
        <v>1</v>
      </c>
      <c r="G89" s="0" t="n">
        <f aca="false">IF(U58&gt;=$E$64,1,0)</f>
        <v>0</v>
      </c>
      <c r="H89" s="0" t="n">
        <f aca="false">IF(V58&gt;=$E$64,1,0)</f>
        <v>0</v>
      </c>
      <c r="I89" s="0" t="n">
        <f aca="false">IF(W58&gt;=$E$64,1,0)</f>
        <v>0</v>
      </c>
      <c r="J89" s="0" t="n">
        <f aca="false">IF(X58&gt;=$E$64,1,0)</f>
        <v>1</v>
      </c>
      <c r="K89" s="0" t="n">
        <f aca="false">IF(Y58&gt;=$E$64,1,0)</f>
        <v>0</v>
      </c>
      <c r="L89" s="0" t="n">
        <f aca="false">IF(Z58&gt;=$E$64,1,0)</f>
        <v>1</v>
      </c>
      <c r="M89" s="0" t="n">
        <f aca="false">IF(AA58&gt;=$E$64,1,0)</f>
        <v>1</v>
      </c>
      <c r="N89" s="0" t="n">
        <f aca="false">IF(AB58&gt;=$E$64,1,0)</f>
        <v>0</v>
      </c>
      <c r="O89" s="0" t="n">
        <f aca="false">IF(AC58&gt;=$E$64,1,0)</f>
        <v>0</v>
      </c>
    </row>
    <row r="90" customFormat="false" ht="15" hidden="false" customHeight="false" outlineLevel="0" collapsed="false">
      <c r="C90" s="40" t="s">
        <v>297</v>
      </c>
      <c r="D90" s="0" t="n">
        <f aca="false">IF(AF58&gt;=$F$64,1,0)</f>
        <v>0</v>
      </c>
      <c r="E90" s="0" t="n">
        <f aca="false">IF(AG58&gt;=$F$64,1,0)</f>
        <v>0</v>
      </c>
      <c r="F90" s="0" t="n">
        <f aca="false">IF(AH58&gt;=$F$64,1,0)</f>
        <v>1</v>
      </c>
      <c r="G90" s="0" t="n">
        <f aca="false">IF(AI58&gt;=$F$64,1,0)</f>
        <v>1</v>
      </c>
      <c r="H90" s="0" t="n">
        <f aca="false">IF(AJ58&gt;=$F$64,1,0)</f>
        <v>0</v>
      </c>
      <c r="I90" s="0" t="n">
        <f aca="false">IF(AK58&gt;=$F$64,1,0)</f>
        <v>0</v>
      </c>
      <c r="J90" s="0" t="n">
        <f aca="false">IF(AL58&gt;=$F$64,1,0)</f>
        <v>0</v>
      </c>
      <c r="K90" s="0" t="n">
        <f aca="false">IF(AM58&gt;=$F$64,1,0)</f>
        <v>0</v>
      </c>
      <c r="L90" s="0" t="n">
        <f aca="false">IF(AN58&gt;=$F$64,1,0)</f>
        <v>1</v>
      </c>
      <c r="M90" s="0" t="n">
        <f aca="false">IF(AO58&gt;=$F$64,1,0)</f>
        <v>0</v>
      </c>
      <c r="N90" s="0" t="n">
        <f aca="false">IF(AP58&gt;=$F$64,1,0)</f>
        <v>0</v>
      </c>
      <c r="O90" s="0" t="n">
        <f aca="false">IF(AQ58&gt;=$F$64,1,0)</f>
        <v>0</v>
      </c>
    </row>
    <row r="91" customFormat="false" ht="15" hidden="false" customHeight="false" outlineLevel="0" collapsed="false">
      <c r="C91" s="42" t="s">
        <v>122</v>
      </c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</row>
    <row r="92" customFormat="false" ht="15" hidden="false" customHeight="false" outlineLevel="0" collapsed="false">
      <c r="C92" s="56" t="s">
        <v>288</v>
      </c>
      <c r="D92" s="40" t="n">
        <v>1</v>
      </c>
      <c r="E92" s="40" t="n">
        <v>2</v>
      </c>
      <c r="F92" s="40" t="n">
        <v>3</v>
      </c>
      <c r="G92" s="40" t="n">
        <v>4</v>
      </c>
      <c r="H92" s="40" t="n">
        <v>5</v>
      </c>
      <c r="I92" s="40" t="n">
        <v>6</v>
      </c>
      <c r="J92" s="40" t="n">
        <v>7</v>
      </c>
      <c r="K92" s="40" t="n">
        <v>8</v>
      </c>
      <c r="L92" s="40" t="n">
        <v>9</v>
      </c>
      <c r="M92" s="40" t="n">
        <v>10</v>
      </c>
      <c r="N92" s="40" t="n">
        <v>11</v>
      </c>
      <c r="O92" s="40" t="n">
        <v>12</v>
      </c>
    </row>
    <row r="93" customFormat="false" ht="15" hidden="false" customHeight="false" outlineLevel="0" collapsed="false">
      <c r="C93" s="45" t="s">
        <v>87</v>
      </c>
      <c r="D93" s="47" t="n">
        <f aca="false">IF((D67+D68+D69)&gt;=2,1,0)</f>
        <v>0</v>
      </c>
      <c r="E93" s="47" t="n">
        <f aca="false">IF((E67+E68+E69)&gt;=2,1,0)</f>
        <v>0</v>
      </c>
      <c r="F93" s="47" t="n">
        <f aca="false">IF((F67+F68+F69)&gt;=2,1,0)</f>
        <v>0</v>
      </c>
      <c r="G93" s="47" t="n">
        <f aca="false">IF((G67+G68+G69)&gt;=2,1,0)</f>
        <v>0</v>
      </c>
      <c r="H93" s="47" t="n">
        <f aca="false">IF((H67+H68+H69)&gt;=2,1,0)</f>
        <v>0</v>
      </c>
      <c r="I93" s="47" t="n">
        <f aca="false">IF((I67+I68+I69)&gt;=2,1,0)</f>
        <v>0</v>
      </c>
      <c r="J93" s="47" t="n">
        <f aca="false">IF((J67+J68+J69)&gt;=2,1,0)</f>
        <v>0</v>
      </c>
      <c r="K93" s="47" t="n">
        <f aca="false">IF((K67+K68+K69)&gt;=2,1,0)</f>
        <v>0</v>
      </c>
      <c r="L93" s="47" t="n">
        <f aca="false">IF((L67+L68+L69)&gt;=2,1,0)</f>
        <v>0</v>
      </c>
      <c r="M93" s="47" t="n">
        <f aca="false">IF((M67+M68+M69)&gt;=2,1,0)</f>
        <v>1</v>
      </c>
      <c r="N93" s="47" t="n">
        <f aca="false">IF((N67+N68+N69)&gt;=2,1,0)</f>
        <v>0</v>
      </c>
      <c r="O93" s="47" t="n">
        <f aca="false">IF((O67+O68+O69)&gt;=2,1,0)</f>
        <v>0</v>
      </c>
    </row>
    <row r="94" customFormat="false" ht="15" hidden="false" customHeight="false" outlineLevel="0" collapsed="false">
      <c r="C94" s="45" t="s">
        <v>88</v>
      </c>
      <c r="D94" s="47" t="n">
        <f aca="false">IF((D70+D71+D72)&gt;=2,1,0)</f>
        <v>0</v>
      </c>
      <c r="E94" s="47" t="n">
        <f aca="false">IF((E70+E71+E72)&gt;=2,1,0)</f>
        <v>0</v>
      </c>
      <c r="F94" s="47" t="n">
        <f aca="false">IF((F70+F71+F72)&gt;=2,1,0)</f>
        <v>1</v>
      </c>
      <c r="G94" s="47" t="n">
        <f aca="false">IF((G70+G71+G72)&gt;=2,1,0)</f>
        <v>1</v>
      </c>
      <c r="H94" s="47" t="n">
        <f aca="false">IF((H70+H71+H72)&gt;=2,1,0)</f>
        <v>0</v>
      </c>
      <c r="I94" s="47" t="n">
        <f aca="false">IF((I70+I71+I72)&gt;=2,1,0)</f>
        <v>1</v>
      </c>
      <c r="J94" s="47" t="n">
        <f aca="false">IF((J70+J71+J72)&gt;=2,1,0)</f>
        <v>1</v>
      </c>
      <c r="K94" s="47" t="n">
        <f aca="false">IF((K70+K71+K72)&gt;=2,1,0)</f>
        <v>0</v>
      </c>
      <c r="L94" s="47" t="n">
        <f aca="false">IF((L70+L71+L72)&gt;=2,1,0)</f>
        <v>0</v>
      </c>
      <c r="M94" s="47" t="n">
        <f aca="false">IF((M70+M71+M72)&gt;=2,1,0)</f>
        <v>1</v>
      </c>
      <c r="N94" s="47" t="n">
        <f aca="false">IF((N70+N71+N72)&gt;=2,1,0)</f>
        <v>1</v>
      </c>
      <c r="O94" s="47" t="n">
        <f aca="false">IF((O70+O71+O72)&gt;=2,1,0)</f>
        <v>0</v>
      </c>
    </row>
    <row r="95" customFormat="false" ht="15" hidden="false" customHeight="false" outlineLevel="0" collapsed="false">
      <c r="C95" s="45" t="s">
        <v>89</v>
      </c>
      <c r="D95" s="47" t="n">
        <f aca="false">IF((D73+D74+D75)&gt;=2,1,0)</f>
        <v>1</v>
      </c>
      <c r="E95" s="47" t="n">
        <f aca="false">IF((E73+E74+E75)&gt;=2,1,0)</f>
        <v>0</v>
      </c>
      <c r="F95" s="47" t="n">
        <f aca="false">IF((F73+F74+F75)&gt;=2,1,0)</f>
        <v>0</v>
      </c>
      <c r="G95" s="47" t="n">
        <f aca="false">IF((G73+G74+G75)&gt;=2,1,0)</f>
        <v>1</v>
      </c>
      <c r="H95" s="47" t="n">
        <f aca="false">IF((H73+H74+H75)&gt;=2,1,0)</f>
        <v>1</v>
      </c>
      <c r="I95" s="47" t="n">
        <f aca="false">IF((I73+I74+I75)&gt;=2,1,0)</f>
        <v>0</v>
      </c>
      <c r="J95" s="47" t="n">
        <f aca="false">IF((J73+J74+J75)&gt;=2,1,0)</f>
        <v>0</v>
      </c>
      <c r="K95" s="47" t="n">
        <f aca="false">IF((K73+K74+K75)&gt;=2,1,0)</f>
        <v>1</v>
      </c>
      <c r="L95" s="47" t="n">
        <f aca="false">IF((L73+L74+L75)&gt;=2,1,0)</f>
        <v>0</v>
      </c>
      <c r="M95" s="47" t="n">
        <f aca="false">IF((M73+M74+M75)&gt;=2,1,0)</f>
        <v>0</v>
      </c>
      <c r="N95" s="47" t="n">
        <f aca="false">IF((N73+N74+N75)&gt;=2,1,0)</f>
        <v>0</v>
      </c>
      <c r="O95" s="47" t="n">
        <f aca="false">IF((O73+O74+O75)&gt;=2,1,0)</f>
        <v>1</v>
      </c>
    </row>
    <row r="96" customFormat="false" ht="15" hidden="false" customHeight="false" outlineLevel="0" collapsed="false">
      <c r="C96" s="45" t="s">
        <v>90</v>
      </c>
      <c r="D96" s="47" t="n">
        <f aca="false">IF((D76+D77+D78)&gt;=2,1,0)</f>
        <v>1</v>
      </c>
      <c r="E96" s="47" t="n">
        <f aca="false">IF((E76+E77+E78)&gt;=2,1,0)</f>
        <v>0</v>
      </c>
      <c r="F96" s="47" t="n">
        <f aca="false">IF((F76+F77+F78)&gt;=2,1,0)</f>
        <v>0</v>
      </c>
      <c r="G96" s="47" t="n">
        <f aca="false">IF((G76+G77+G78)&gt;=2,1,0)</f>
        <v>0</v>
      </c>
      <c r="H96" s="47" t="n">
        <f aca="false">IF((H76+H77+H78)&gt;=2,1,0)</f>
        <v>0</v>
      </c>
      <c r="I96" s="47" t="n">
        <f aca="false">IF((I76+I77+I78)&gt;=2,1,0)</f>
        <v>0</v>
      </c>
      <c r="J96" s="47" t="n">
        <f aca="false">IF((J76+J77+J78)&gt;=2,1,0)</f>
        <v>1</v>
      </c>
      <c r="K96" s="47" t="n">
        <f aca="false">IF((K76+K77+K78)&gt;=2,1,0)</f>
        <v>1</v>
      </c>
      <c r="L96" s="47" t="n">
        <f aca="false">IF((L76+L77+L78)&gt;=2,1,0)</f>
        <v>0</v>
      </c>
      <c r="M96" s="47" t="n">
        <f aca="false">IF((M76+M77+M78)&gt;=2,1,0)</f>
        <v>0</v>
      </c>
      <c r="N96" s="47" t="n">
        <f aca="false">IF((N76+N77+N78)&gt;=2,1,0)</f>
        <v>0</v>
      </c>
      <c r="O96" s="47" t="n">
        <f aca="false">IF((O76+O77+O78)&gt;=2,1,0)</f>
        <v>0</v>
      </c>
    </row>
    <row r="97" customFormat="false" ht="15" hidden="false" customHeight="false" outlineLevel="0" collapsed="false">
      <c r="C97" s="45" t="s">
        <v>91</v>
      </c>
      <c r="D97" s="47" t="n">
        <f aca="false">IF((D79+D80+D81)&gt;=2,1,0)</f>
        <v>0</v>
      </c>
      <c r="E97" s="47" t="n">
        <f aca="false">IF((E79+E80+E81)&gt;=2,1,0)</f>
        <v>0</v>
      </c>
      <c r="F97" s="47" t="n">
        <f aca="false">IF((F79+F80+F81)&gt;=2,1,0)</f>
        <v>0</v>
      </c>
      <c r="G97" s="47" t="n">
        <f aca="false">IF((G79+G80+G81)&gt;=2,1,0)</f>
        <v>1</v>
      </c>
      <c r="H97" s="47" t="n">
        <f aca="false">IF((H79+H80+H81)&gt;=2,1,0)</f>
        <v>0</v>
      </c>
      <c r="I97" s="47" t="n">
        <f aca="false">IF((I79+I80+I81)&gt;=2,1,0)</f>
        <v>0</v>
      </c>
      <c r="J97" s="47" t="n">
        <f aca="false">IF((J79+J80+J81)&gt;=2,1,0)</f>
        <v>0</v>
      </c>
      <c r="K97" s="47" t="n">
        <f aca="false">IF((K79+K80+K81)&gt;=2,1,0)</f>
        <v>1</v>
      </c>
      <c r="L97" s="47" t="n">
        <f aca="false">IF((L79+L80+L81)&gt;=2,1,0)</f>
        <v>1</v>
      </c>
      <c r="M97" s="47" t="n">
        <f aca="false">IF((M79+M80+M81)&gt;=2,1,0)</f>
        <v>0</v>
      </c>
      <c r="N97" s="47" t="n">
        <f aca="false">IF((N79+N80+N81)&gt;=2,1,0)</f>
        <v>0</v>
      </c>
      <c r="O97" s="47" t="n">
        <f aca="false">IF((O79+O80+O81)&gt;=2,1,0)</f>
        <v>0</v>
      </c>
    </row>
    <row r="98" customFormat="false" ht="15" hidden="false" customHeight="false" outlineLevel="0" collapsed="false">
      <c r="C98" s="45" t="s">
        <v>92</v>
      </c>
      <c r="D98" s="47" t="n">
        <f aca="false">IF((D82+D83+D84)&gt;=2,1,0)</f>
        <v>0</v>
      </c>
      <c r="E98" s="47" t="n">
        <f aca="false">IF((E82+E83+E84)&gt;=2,1,0)</f>
        <v>0</v>
      </c>
      <c r="F98" s="47" t="n">
        <f aca="false">IF((F82+F83+F84)&gt;=2,1,0)</f>
        <v>0</v>
      </c>
      <c r="G98" s="47" t="n">
        <f aca="false">IF((G82+G83+G84)&gt;=2,1,0)</f>
        <v>0</v>
      </c>
      <c r="H98" s="47" t="n">
        <f aca="false">IF((H82+H83+H84)&gt;=2,1,0)</f>
        <v>1</v>
      </c>
      <c r="I98" s="47" t="n">
        <f aca="false">IF((I82+I83+I84)&gt;=2,1,0)</f>
        <v>0</v>
      </c>
      <c r="J98" s="47" t="n">
        <f aca="false">IF((J82+J83+J84)&gt;=2,1,0)</f>
        <v>0</v>
      </c>
      <c r="K98" s="47" t="n">
        <f aca="false">IF((K82+K83+K84)&gt;=2,1,0)</f>
        <v>0</v>
      </c>
      <c r="L98" s="47" t="n">
        <f aca="false">IF((L82+L83+L84)&gt;=2,1,0)</f>
        <v>1</v>
      </c>
      <c r="M98" s="47" t="n">
        <f aca="false">IF((M82+M83+M84)&gt;=2,1,0)</f>
        <v>0</v>
      </c>
      <c r="N98" s="47" t="n">
        <f aca="false">IF((N82+N83+N84)&gt;=2,1,0)</f>
        <v>0</v>
      </c>
      <c r="O98" s="47" t="n">
        <f aca="false">IF((O82+O83+O84)&gt;=2,1,0)</f>
        <v>0</v>
      </c>
    </row>
    <row r="99" customFormat="false" ht="15" hidden="false" customHeight="false" outlineLevel="0" collapsed="false">
      <c r="C99" s="45" t="s">
        <v>93</v>
      </c>
      <c r="D99" s="47" t="n">
        <f aca="false">IF((D85+D86+D87)&gt;=2,1,0)</f>
        <v>0</v>
      </c>
      <c r="E99" s="47" t="n">
        <f aca="false">IF((E85+E86+E87)&gt;=2,1,0)</f>
        <v>1</v>
      </c>
      <c r="F99" s="47" t="n">
        <f aca="false">IF((F85+F86+F87)&gt;=2,1,0)</f>
        <v>0</v>
      </c>
      <c r="G99" s="47" t="n">
        <f aca="false">IF((G85+G86+G87)&gt;=2,1,0)</f>
        <v>1</v>
      </c>
      <c r="H99" s="47" t="n">
        <f aca="false">IF((H85+H86+H87)&gt;=2,1,0)</f>
        <v>0</v>
      </c>
      <c r="I99" s="47" t="n">
        <f aca="false">IF((I85+I86+I87)&gt;=2,1,0)</f>
        <v>0</v>
      </c>
      <c r="J99" s="47" t="n">
        <f aca="false">IF((J85+J86+J87)&gt;=2,1,0)</f>
        <v>0</v>
      </c>
      <c r="K99" s="47" t="n">
        <f aca="false">IF((K85+K86+K87)&gt;=2,1,0)</f>
        <v>0</v>
      </c>
      <c r="L99" s="47" t="n">
        <f aca="false">IF((L85+L86+L87)&gt;=2,1,0)</f>
        <v>1</v>
      </c>
      <c r="M99" s="47" t="n">
        <f aca="false">IF((M85+M86+M87)&gt;=2,1,0)</f>
        <v>1</v>
      </c>
      <c r="N99" s="47" t="n">
        <f aca="false">IF((N85+N86+N87)&gt;=2,1,0)</f>
        <v>0</v>
      </c>
      <c r="O99" s="47" t="n">
        <f aca="false">IF((O85+O86+O87)&gt;=2,1,0)</f>
        <v>0</v>
      </c>
    </row>
    <row r="100" customFormat="false" ht="15" hidden="false" customHeight="false" outlineLevel="0" collapsed="false">
      <c r="C100" s="45" t="s">
        <v>94</v>
      </c>
      <c r="D100" s="47" t="n">
        <f aca="false">IF((D88+D90+D89)&gt;=2,1,0)</f>
        <v>1</v>
      </c>
      <c r="E100" s="47" t="n">
        <f aca="false">IF((E88+E90+E89)&gt;=2,1,0)</f>
        <v>0</v>
      </c>
      <c r="F100" s="47" t="n">
        <f aca="false">IF((F88+F90+F89)&gt;=2,1,0)</f>
        <v>1</v>
      </c>
      <c r="G100" s="47" t="n">
        <f aca="false">IF((G88+G90+G89)&gt;=2,1,0)</f>
        <v>1</v>
      </c>
      <c r="H100" s="47" t="n">
        <f aca="false">IF((H88+H90+H89)&gt;=2,1,0)</f>
        <v>0</v>
      </c>
      <c r="I100" s="47" t="n">
        <f aca="false">IF((I88+I90+I89)&gt;=2,1,0)</f>
        <v>0</v>
      </c>
      <c r="J100" s="47" t="n">
        <f aca="false">IF((J88+J90+J89)&gt;=2,1,0)</f>
        <v>0</v>
      </c>
      <c r="K100" s="47" t="n">
        <f aca="false">IF((K88+K90+K89)&gt;=2,1,0)</f>
        <v>0</v>
      </c>
      <c r="L100" s="47" t="n">
        <f aca="false">IF((L88+L90+L89)&gt;=2,1,0)</f>
        <v>1</v>
      </c>
      <c r="M100" s="47" t="n">
        <f aca="false">IF((M88+M90+M89)&gt;=2,1,0)</f>
        <v>0</v>
      </c>
      <c r="N100" s="47" t="n">
        <f aca="false">IF((N88+N90+N89)&gt;=2,1,0)</f>
        <v>0</v>
      </c>
      <c r="O100" s="47" t="n">
        <f aca="false">IF((O88+O90+O89)&gt;=2,1,0)</f>
        <v>0</v>
      </c>
    </row>
    <row r="101" customFormat="false" ht="15" hidden="false" customHeight="false" outlineLevel="0" collapsed="false">
      <c r="C101" s="42" t="s">
        <v>123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Q101" s="42" t="s">
        <v>298</v>
      </c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</row>
    <row r="102" customFormat="false" ht="15" hidden="false" customHeight="false" outlineLevel="0" collapsed="false">
      <c r="D102" s="57" t="n">
        <v>1</v>
      </c>
      <c r="E102" s="57" t="n">
        <v>2</v>
      </c>
      <c r="F102" s="57" t="n">
        <v>3</v>
      </c>
      <c r="G102" s="57" t="n">
        <v>4</v>
      </c>
      <c r="H102" s="57" t="n">
        <v>5</v>
      </c>
      <c r="I102" s="57" t="n">
        <v>6</v>
      </c>
      <c r="J102" s="57" t="n">
        <v>7</v>
      </c>
      <c r="K102" s="57" t="n">
        <v>8</v>
      </c>
      <c r="L102" s="57" t="n">
        <v>9</v>
      </c>
      <c r="M102" s="57" t="n">
        <v>10</v>
      </c>
      <c r="N102" s="57" t="n">
        <v>11</v>
      </c>
      <c r="O102" s="57" t="n">
        <v>12</v>
      </c>
      <c r="Q102" s="54"/>
      <c r="R102" s="0" t="s">
        <v>148</v>
      </c>
      <c r="S102" s="0" t="s">
        <v>299</v>
      </c>
      <c r="U102" s="0" t="s">
        <v>300</v>
      </c>
      <c r="V102" s="0" t="s">
        <v>301</v>
      </c>
      <c r="W102" s="1"/>
    </row>
    <row r="103" customFormat="false" ht="15" hidden="false" customHeight="false" outlineLevel="0" collapsed="false">
      <c r="C103" s="57" t="s">
        <v>87</v>
      </c>
      <c r="D103" s="48"/>
      <c r="E103" s="48"/>
      <c r="F103" s="48"/>
      <c r="G103" s="48"/>
      <c r="H103" s="48" t="n">
        <v>0</v>
      </c>
      <c r="I103" s="48" t="n">
        <v>0</v>
      </c>
      <c r="J103" s="48" t="n">
        <v>0</v>
      </c>
      <c r="K103" s="48"/>
      <c r="L103" s="48"/>
      <c r="M103" s="50"/>
      <c r="N103" s="48"/>
      <c r="O103" s="0" t="n">
        <v>0</v>
      </c>
      <c r="R103" s="0" t="s">
        <v>189</v>
      </c>
      <c r="S103" s="0" t="s">
        <v>302</v>
      </c>
      <c r="U103" s="0" t="s">
        <v>303</v>
      </c>
      <c r="V103" s="0" t="s">
        <v>304</v>
      </c>
      <c r="W103" s="1"/>
    </row>
    <row r="104" customFormat="false" ht="15" hidden="false" customHeight="false" outlineLevel="0" collapsed="false">
      <c r="C104" s="57" t="s">
        <v>88</v>
      </c>
      <c r="D104" s="48"/>
      <c r="E104" s="48"/>
      <c r="F104" s="50"/>
      <c r="G104" s="50"/>
      <c r="H104" s="48"/>
      <c r="I104" s="50"/>
      <c r="J104" s="50"/>
      <c r="K104" s="48"/>
      <c r="L104" s="48"/>
      <c r="M104" s="50"/>
      <c r="N104" s="50"/>
      <c r="O104" s="48"/>
      <c r="R104" s="0" t="s">
        <v>305</v>
      </c>
      <c r="S104" s="0" t="s">
        <v>306</v>
      </c>
      <c r="U104" s="0" t="s">
        <v>307</v>
      </c>
      <c r="V104" s="0" t="s">
        <v>308</v>
      </c>
      <c r="W104" s="1"/>
    </row>
    <row r="105" customFormat="false" ht="15" hidden="false" customHeight="false" outlineLevel="0" collapsed="false">
      <c r="C105" s="57" t="s">
        <v>89</v>
      </c>
      <c r="D105" s="50"/>
      <c r="E105" s="48"/>
      <c r="F105" s="48"/>
      <c r="G105" s="50"/>
      <c r="H105" s="50"/>
      <c r="I105" s="48"/>
      <c r="J105" s="48"/>
      <c r="K105" s="50"/>
      <c r="L105" s="48"/>
      <c r="M105" s="48"/>
      <c r="N105" s="48"/>
      <c r="O105" s="50"/>
      <c r="R105" s="0" t="s">
        <v>309</v>
      </c>
      <c r="S105" s="0" t="s">
        <v>310</v>
      </c>
      <c r="U105" s="0" t="s">
        <v>311</v>
      </c>
      <c r="V105" s="0" t="s">
        <v>312</v>
      </c>
      <c r="W105" s="1"/>
    </row>
    <row r="106" customFormat="false" ht="15" hidden="false" customHeight="false" outlineLevel="0" collapsed="false">
      <c r="C106" s="57" t="s">
        <v>90</v>
      </c>
      <c r="D106" s="50"/>
      <c r="E106" s="48"/>
      <c r="F106" s="48"/>
      <c r="G106" s="48" t="n">
        <v>0</v>
      </c>
      <c r="H106" s="48"/>
      <c r="I106" s="48"/>
      <c r="J106" s="50"/>
      <c r="K106" s="51" t="s">
        <v>313</v>
      </c>
      <c r="L106" s="48"/>
      <c r="M106" s="48" t="n">
        <v>0</v>
      </c>
      <c r="N106" s="48"/>
      <c r="O106" s="48"/>
      <c r="R106" s="0" t="s">
        <v>166</v>
      </c>
      <c r="S106" s="0" t="s">
        <v>314</v>
      </c>
      <c r="U106" s="0" t="s">
        <v>315</v>
      </c>
      <c r="V106" s="0" t="s">
        <v>316</v>
      </c>
      <c r="W106" s="1"/>
    </row>
    <row r="107" customFormat="false" ht="15" hidden="false" customHeight="false" outlineLevel="0" collapsed="false">
      <c r="C107" s="57" t="s">
        <v>91</v>
      </c>
      <c r="D107" s="48"/>
      <c r="E107" s="48"/>
      <c r="F107" s="48"/>
      <c r="G107" s="50"/>
      <c r="H107" s="48"/>
      <c r="I107" s="48"/>
      <c r="J107" s="48"/>
      <c r="K107" s="50"/>
      <c r="L107" s="50"/>
      <c r="M107" s="48"/>
      <c r="N107" s="48"/>
      <c r="O107" s="48"/>
      <c r="R107" s="0" t="s">
        <v>317</v>
      </c>
      <c r="S107" s="0" t="s">
        <v>318</v>
      </c>
      <c r="U107" s="0" t="s">
        <v>319</v>
      </c>
      <c r="V107" s="0" t="s">
        <v>320</v>
      </c>
      <c r="W107" s="1"/>
    </row>
    <row r="108" customFormat="false" ht="15" hidden="false" customHeight="false" outlineLevel="0" collapsed="false">
      <c r="C108" s="57" t="s">
        <v>92</v>
      </c>
      <c r="D108" s="48"/>
      <c r="E108" s="48"/>
      <c r="F108" s="48"/>
      <c r="G108" s="48"/>
      <c r="H108" s="50"/>
      <c r="I108" s="48"/>
      <c r="J108" s="48"/>
      <c r="K108" s="48"/>
      <c r="L108" s="50"/>
      <c r="M108" s="48"/>
      <c r="N108" s="48"/>
      <c r="O108" s="48"/>
      <c r="R108" s="0" t="s">
        <v>202</v>
      </c>
      <c r="S108" s="0" t="s">
        <v>321</v>
      </c>
      <c r="U108" s="0" t="s">
        <v>322</v>
      </c>
      <c r="V108" s="0" t="s">
        <v>323</v>
      </c>
      <c r="W108" s="1"/>
    </row>
    <row r="109" customFormat="false" ht="15" hidden="false" customHeight="false" outlineLevel="0" collapsed="false">
      <c r="C109" s="57" t="s">
        <v>93</v>
      </c>
      <c r="D109" s="48"/>
      <c r="E109" s="50"/>
      <c r="F109" s="48"/>
      <c r="G109" s="50" t="n">
        <v>0</v>
      </c>
      <c r="H109" s="48" t="n">
        <v>0</v>
      </c>
      <c r="I109" s="48" t="n">
        <v>0</v>
      </c>
      <c r="J109" s="48"/>
      <c r="K109" s="48"/>
      <c r="L109" s="51" t="s">
        <v>324</v>
      </c>
      <c r="M109" s="50" t="n">
        <v>0</v>
      </c>
      <c r="N109" s="48" t="n">
        <v>0</v>
      </c>
      <c r="O109" s="48" t="n">
        <v>0</v>
      </c>
      <c r="R109" s="0" t="s">
        <v>325</v>
      </c>
      <c r="S109" s="0" t="s">
        <v>326</v>
      </c>
      <c r="U109" s="0" t="s">
        <v>327</v>
      </c>
      <c r="V109" s="0" t="s">
        <v>328</v>
      </c>
      <c r="W109" s="1"/>
    </row>
    <row r="110" customFormat="false" ht="15" hidden="false" customHeight="false" outlineLevel="0" collapsed="false">
      <c r="C110" s="57" t="s">
        <v>94</v>
      </c>
      <c r="D110" s="51"/>
      <c r="E110" s="48" t="n">
        <v>0</v>
      </c>
      <c r="F110" s="50"/>
      <c r="G110" s="50" t="n">
        <v>0</v>
      </c>
      <c r="H110" s="48"/>
      <c r="I110" s="48"/>
      <c r="J110" s="48"/>
      <c r="K110" s="48" t="n">
        <v>0</v>
      </c>
      <c r="M110" s="50" t="n">
        <v>0</v>
      </c>
      <c r="N110" s="48"/>
      <c r="O110" s="48"/>
      <c r="R110" s="0" t="s">
        <v>171</v>
      </c>
      <c r="S110" s="0" t="s">
        <v>329</v>
      </c>
      <c r="U110" s="0" t="s">
        <v>330</v>
      </c>
      <c r="V110" s="0" t="s">
        <v>331</v>
      </c>
      <c r="W110" s="53"/>
    </row>
    <row r="111" customFormat="false" ht="15" hidden="false" customHeight="false" outlineLevel="0" collapsed="false">
      <c r="R111" s="0" t="s">
        <v>332</v>
      </c>
      <c r="S111" s="0" t="s">
        <v>333</v>
      </c>
      <c r="U111" s="0" t="s">
        <v>334</v>
      </c>
      <c r="V111" s="0" t="s">
        <v>335</v>
      </c>
      <c r="W111" s="53"/>
    </row>
    <row r="112" customFormat="false" ht="15" hidden="false" customHeight="false" outlineLevel="0" collapsed="false"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R112" s="0" t="s">
        <v>336</v>
      </c>
      <c r="S112" s="0" t="s">
        <v>337</v>
      </c>
      <c r="U112" s="0" t="s">
        <v>338</v>
      </c>
      <c r="W112" s="53"/>
      <c r="AC112" s="59"/>
    </row>
    <row r="113" customFormat="false" ht="18.75" hidden="false" customHeight="false" outlineLevel="0" collapsed="false">
      <c r="C113" s="60" t="s">
        <v>339</v>
      </c>
      <c r="D113" s="60" t="n">
        <v>1</v>
      </c>
      <c r="E113" s="60" t="n">
        <v>2</v>
      </c>
      <c r="F113" s="60" t="n">
        <v>3</v>
      </c>
      <c r="G113" s="60" t="n">
        <v>4</v>
      </c>
      <c r="H113" s="60" t="n">
        <v>5</v>
      </c>
      <c r="I113" s="60" t="n">
        <v>6</v>
      </c>
      <c r="J113" s="60" t="n">
        <v>7</v>
      </c>
      <c r="K113" s="60" t="n">
        <v>8</v>
      </c>
      <c r="L113" s="60" t="n">
        <v>9</v>
      </c>
      <c r="M113" s="60" t="n">
        <v>10</v>
      </c>
      <c r="N113" s="60" t="n">
        <v>11</v>
      </c>
      <c r="O113" s="60" t="n">
        <v>12</v>
      </c>
      <c r="P113" s="58"/>
      <c r="R113" s="0" t="s">
        <v>340</v>
      </c>
      <c r="S113" s="0" t="s">
        <v>341</v>
      </c>
      <c r="U113" s="0" t="s">
        <v>342</v>
      </c>
      <c r="V113" s="0" t="s">
        <v>343</v>
      </c>
      <c r="W113" s="53"/>
    </row>
    <row r="114" customFormat="false" ht="31.5" hidden="false" customHeight="false" outlineLevel="0" collapsed="false">
      <c r="C114" s="61" t="s">
        <v>87</v>
      </c>
      <c r="D114" s="62"/>
      <c r="E114" s="63"/>
      <c r="F114" s="63"/>
      <c r="G114" s="63"/>
      <c r="H114" s="63"/>
      <c r="I114" s="63"/>
      <c r="J114" s="63"/>
      <c r="K114" s="63"/>
      <c r="L114" s="63"/>
      <c r="M114" s="64" t="s">
        <v>299</v>
      </c>
      <c r="N114" s="63"/>
      <c r="O114" s="63"/>
      <c r="P114" s="58"/>
      <c r="R114" s="0" t="s">
        <v>344</v>
      </c>
      <c r="S114" s="0" t="s">
        <v>345</v>
      </c>
      <c r="U114" s="0" t="s">
        <v>346</v>
      </c>
      <c r="V114" s="0" t="s">
        <v>347</v>
      </c>
      <c r="W114" s="53"/>
      <c r="X114" s="65" t="s">
        <v>348</v>
      </c>
    </row>
    <row r="115" customFormat="false" ht="47.25" hidden="false" customHeight="false" outlineLevel="0" collapsed="false">
      <c r="C115" s="61" t="s">
        <v>88</v>
      </c>
      <c r="D115" s="66"/>
      <c r="E115" s="67"/>
      <c r="F115" s="68" t="s">
        <v>302</v>
      </c>
      <c r="G115" s="68" t="s">
        <v>306</v>
      </c>
      <c r="H115" s="67"/>
      <c r="I115" s="68" t="s">
        <v>310</v>
      </c>
      <c r="J115" s="68" t="s">
        <v>314</v>
      </c>
      <c r="K115" s="67"/>
      <c r="L115" s="67"/>
      <c r="M115" s="68" t="s">
        <v>318</v>
      </c>
      <c r="N115" s="68" t="s">
        <v>321</v>
      </c>
      <c r="O115" s="67"/>
      <c r="P115" s="58"/>
      <c r="R115" s="0" t="s">
        <v>349</v>
      </c>
      <c r="S115" s="0" t="s">
        <v>350</v>
      </c>
      <c r="U115" s="0" t="s">
        <v>351</v>
      </c>
      <c r="V115" s="0" t="s">
        <v>352</v>
      </c>
      <c r="W115" s="53"/>
    </row>
    <row r="116" customFormat="false" ht="47.25" hidden="false" customHeight="false" outlineLevel="0" collapsed="false">
      <c r="C116" s="61" t="s">
        <v>89</v>
      </c>
      <c r="D116" s="69" t="s">
        <v>326</v>
      </c>
      <c r="E116" s="67"/>
      <c r="F116" s="67"/>
      <c r="G116" s="68" t="s">
        <v>329</v>
      </c>
      <c r="H116" s="68" t="s">
        <v>333</v>
      </c>
      <c r="I116" s="67"/>
      <c r="J116" s="67"/>
      <c r="K116" s="70" t="s">
        <v>337</v>
      </c>
      <c r="L116" s="67"/>
      <c r="M116" s="67"/>
      <c r="N116" s="67"/>
      <c r="O116" s="68" t="s">
        <v>341</v>
      </c>
      <c r="P116" s="58"/>
      <c r="R116" s="0" t="s">
        <v>353</v>
      </c>
      <c r="S116" s="0" t="s">
        <v>354</v>
      </c>
      <c r="U116" s="0" t="s">
        <v>355</v>
      </c>
      <c r="V116" s="0" t="s">
        <v>356</v>
      </c>
      <c r="W116" s="53"/>
    </row>
    <row r="117" customFormat="false" ht="47.25" hidden="false" customHeight="false" outlineLevel="0" collapsed="false">
      <c r="C117" s="61" t="s">
        <v>90</v>
      </c>
      <c r="D117" s="69" t="s">
        <v>345</v>
      </c>
      <c r="E117" s="67"/>
      <c r="F117" s="67"/>
      <c r="G117" s="67"/>
      <c r="H117" s="67"/>
      <c r="I117" s="67"/>
      <c r="J117" s="68" t="s">
        <v>350</v>
      </c>
      <c r="K117" s="71" t="s">
        <v>43</v>
      </c>
      <c r="L117" s="67"/>
      <c r="M117" s="67"/>
      <c r="N117" s="67"/>
      <c r="O117" s="67"/>
      <c r="P117" s="58"/>
      <c r="R117" s="65" t="s">
        <v>357</v>
      </c>
      <c r="S117" s="0" t="s">
        <v>358</v>
      </c>
      <c r="U117" s="0" t="s">
        <v>359</v>
      </c>
      <c r="V117" s="0" t="s">
        <v>360</v>
      </c>
      <c r="W117" s="53"/>
      <c r="X117" s="65" t="s">
        <v>361</v>
      </c>
    </row>
    <row r="118" customFormat="false" ht="42.75" hidden="false" customHeight="false" outlineLevel="0" collapsed="false">
      <c r="C118" s="61" t="s">
        <v>91</v>
      </c>
      <c r="D118" s="66"/>
      <c r="E118" s="67"/>
      <c r="F118" s="67"/>
      <c r="G118" s="68" t="s">
        <v>354</v>
      </c>
      <c r="H118" s="67"/>
      <c r="I118" s="67"/>
      <c r="J118" s="67"/>
      <c r="K118" s="67"/>
      <c r="L118" s="72" t="s">
        <v>362</v>
      </c>
      <c r="M118" s="67"/>
      <c r="N118" s="67"/>
      <c r="O118" s="67"/>
      <c r="P118" s="58"/>
      <c r="R118" s="0" t="s">
        <v>250</v>
      </c>
      <c r="S118" s="0" t="s">
        <v>363</v>
      </c>
      <c r="U118" s="0" t="s">
        <v>364</v>
      </c>
      <c r="V118" s="0" t="s">
        <v>365</v>
      </c>
      <c r="W118" s="53"/>
    </row>
    <row r="119" customFormat="false" ht="31.5" hidden="false" customHeight="false" outlineLevel="0" collapsed="false">
      <c r="C119" s="61" t="s">
        <v>92</v>
      </c>
      <c r="D119" s="66"/>
      <c r="E119" s="67"/>
      <c r="F119" s="67"/>
      <c r="G119" s="67"/>
      <c r="H119" s="72" t="s">
        <v>366</v>
      </c>
      <c r="I119" s="67"/>
      <c r="J119" s="67"/>
      <c r="K119" s="67"/>
      <c r="L119" s="68" t="s">
        <v>81</v>
      </c>
      <c r="M119" s="67"/>
      <c r="N119" s="67"/>
      <c r="O119" s="67"/>
      <c r="P119" s="58"/>
      <c r="R119" s="0" t="s">
        <v>367</v>
      </c>
      <c r="S119" s="0" t="s">
        <v>366</v>
      </c>
      <c r="U119" s="0" t="s">
        <v>368</v>
      </c>
      <c r="V119" s="0" t="s">
        <v>369</v>
      </c>
      <c r="W119" s="53"/>
    </row>
    <row r="120" customFormat="false" ht="47.25" hidden="false" customHeight="false" outlineLevel="0" collapsed="false">
      <c r="C120" s="61" t="s">
        <v>93</v>
      </c>
      <c r="D120" s="66"/>
      <c r="E120" s="68" t="s">
        <v>370</v>
      </c>
      <c r="F120" s="67"/>
      <c r="G120" s="68" t="s">
        <v>371</v>
      </c>
      <c r="H120" s="67"/>
      <c r="I120" s="67"/>
      <c r="J120" s="67"/>
      <c r="K120" s="67"/>
      <c r="L120" s="71" t="s">
        <v>372</v>
      </c>
      <c r="M120" s="68" t="s">
        <v>373</v>
      </c>
      <c r="N120" s="67"/>
      <c r="O120" s="67"/>
      <c r="P120" s="58"/>
      <c r="R120" s="0" t="s">
        <v>374</v>
      </c>
      <c r="S120" s="0" t="s">
        <v>81</v>
      </c>
      <c r="U120" s="0" t="s">
        <v>375</v>
      </c>
      <c r="W120" s="1"/>
      <c r="X120" s="65" t="s">
        <v>376</v>
      </c>
    </row>
    <row r="121" customFormat="false" ht="47.25" hidden="false" customHeight="false" outlineLevel="0" collapsed="false">
      <c r="C121" s="61" t="s">
        <v>94</v>
      </c>
      <c r="D121" s="73" t="s">
        <v>377</v>
      </c>
      <c r="E121" s="67"/>
      <c r="F121" s="67"/>
      <c r="G121" s="68" t="s">
        <v>378</v>
      </c>
      <c r="H121" s="67"/>
      <c r="I121" s="67"/>
      <c r="J121" s="67"/>
      <c r="K121" s="67"/>
      <c r="L121" s="72" t="s">
        <v>379</v>
      </c>
      <c r="M121" s="74"/>
      <c r="N121" s="67"/>
      <c r="O121" s="67"/>
      <c r="P121" s="58"/>
      <c r="R121" s="0" t="s">
        <v>380</v>
      </c>
      <c r="S121" s="0" t="s">
        <v>370</v>
      </c>
      <c r="U121" s="0" t="s">
        <v>381</v>
      </c>
      <c r="W121" s="53"/>
    </row>
    <row r="122" customFormat="false" ht="15" hidden="false" customHeight="false" outlineLevel="0" collapsed="false"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R122" s="0" t="s">
        <v>382</v>
      </c>
      <c r="S122" s="0" t="s">
        <v>371</v>
      </c>
      <c r="U122" s="0" t="s">
        <v>383</v>
      </c>
      <c r="V122" s="0" t="s">
        <v>384</v>
      </c>
      <c r="W122" s="1"/>
    </row>
    <row r="123" customFormat="false" ht="15" hidden="false" customHeight="false" outlineLevel="0" collapsed="false"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R123" s="0" t="s">
        <v>385</v>
      </c>
      <c r="S123" s="0" t="s">
        <v>373</v>
      </c>
      <c r="U123" s="0" t="s">
        <v>386</v>
      </c>
      <c r="V123" s="0" t="s">
        <v>387</v>
      </c>
      <c r="W123" s="1"/>
    </row>
    <row r="124" customFormat="false" ht="15" hidden="false" customHeight="false" outlineLevel="0" collapsed="false"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R124" s="0" t="s">
        <v>388</v>
      </c>
      <c r="S124" s="0" t="s">
        <v>377</v>
      </c>
      <c r="U124" s="0" t="s">
        <v>389</v>
      </c>
      <c r="V124" s="0" t="s">
        <v>390</v>
      </c>
      <c r="W124" s="53"/>
      <c r="X124" s="0" t="s">
        <v>391</v>
      </c>
    </row>
    <row r="125" customFormat="false" ht="15" hidden="false" customHeight="false" outlineLevel="0" collapsed="false">
      <c r="R125" s="65" t="s">
        <v>392</v>
      </c>
      <c r="S125" s="0" t="s">
        <v>393</v>
      </c>
      <c r="U125" s="0" t="s">
        <v>394</v>
      </c>
      <c r="V125" s="0" t="s">
        <v>395</v>
      </c>
      <c r="W125" s="53"/>
      <c r="X125" s="65" t="s">
        <v>361</v>
      </c>
    </row>
    <row r="126" customFormat="false" ht="15" hidden="false" customHeight="false" outlineLevel="0" collapsed="false">
      <c r="R126" s="0" t="s">
        <v>396</v>
      </c>
      <c r="S126" s="0" t="s">
        <v>378</v>
      </c>
      <c r="U126" s="0" t="s">
        <v>397</v>
      </c>
      <c r="V126" s="0" t="s">
        <v>398</v>
      </c>
      <c r="W126" s="75"/>
      <c r="X126" s="1"/>
    </row>
    <row r="127" customFormat="false" ht="15" hidden="false" customHeight="false" outlineLevel="0" collapsed="false">
      <c r="R127" s="0" t="s">
        <v>399</v>
      </c>
      <c r="S127" s="0" t="s">
        <v>83</v>
      </c>
      <c r="U127" s="0" t="s">
        <v>400</v>
      </c>
      <c r="V127" s="0" t="s">
        <v>401</v>
      </c>
      <c r="W127" s="1"/>
    </row>
  </sheetData>
  <mergeCells count="36">
    <mergeCell ref="C3:C4"/>
    <mergeCell ref="C5:C6"/>
    <mergeCell ref="C7:C8"/>
    <mergeCell ref="C9:C10"/>
    <mergeCell ref="C11:C12"/>
    <mergeCell ref="C13:C14"/>
    <mergeCell ref="C15:C16"/>
    <mergeCell ref="C17:C18"/>
    <mergeCell ref="C23:C24"/>
    <mergeCell ref="Q23:Q24"/>
    <mergeCell ref="AE23:AE24"/>
    <mergeCell ref="C25:C26"/>
    <mergeCell ref="Q25:Q26"/>
    <mergeCell ref="AE25:AE26"/>
    <mergeCell ref="C27:C28"/>
    <mergeCell ref="Q27:Q28"/>
    <mergeCell ref="AE27:AE28"/>
    <mergeCell ref="C29:C30"/>
    <mergeCell ref="Q29:Q30"/>
    <mergeCell ref="AE29:AE30"/>
    <mergeCell ref="C31:C32"/>
    <mergeCell ref="Q31:Q32"/>
    <mergeCell ref="AE31:AE32"/>
    <mergeCell ref="C33:C34"/>
    <mergeCell ref="Q33:Q34"/>
    <mergeCell ref="AE33:AE34"/>
    <mergeCell ref="C35:C36"/>
    <mergeCell ref="Q35:Q36"/>
    <mergeCell ref="AE35:AE36"/>
    <mergeCell ref="C37:C38"/>
    <mergeCell ref="Q37:Q38"/>
    <mergeCell ref="AE37:AE38"/>
    <mergeCell ref="C65:O65"/>
    <mergeCell ref="C91:O91"/>
    <mergeCell ref="C101:O101"/>
    <mergeCell ref="Q101:AK101"/>
  </mergeCells>
  <conditionalFormatting sqref="D93:O100">
    <cfRule type="cellIs" priority="2" operator="equal" aboveAverage="0" equalAverage="0" bottom="0" percent="0" rank="0" text="" dxfId="2">
      <formula>1</formula>
    </cfRule>
    <cfRule type="cellIs" priority="3" operator="lessThan" aboveAverage="0" equalAverage="0" bottom="0" percent="0" rank="0" text="" dxfId="3">
      <formula>0.5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1" sqref="A3:B4 F20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6.14"/>
    <col collapsed="false" customWidth="true" hidden="false" outlineLevel="0" max="3" min="3" style="1" width="18.43"/>
    <col collapsed="false" customWidth="false" hidden="false" outlineLevel="0" max="5" min="4" style="1" width="9.14"/>
    <col collapsed="false" customWidth="true" hidden="false" outlineLevel="0" max="6" min="6" style="1" width="19.71"/>
    <col collapsed="false" customWidth="true" hidden="false" outlineLevel="0" max="7" min="7" style="1" width="5.28"/>
    <col collapsed="false" customWidth="true" hidden="false" outlineLevel="0" max="9" min="8" style="1" width="5.7"/>
    <col collapsed="false" customWidth="false" hidden="false" outlineLevel="0" max="1024" min="10" style="1" width="9.14"/>
  </cols>
  <sheetData>
    <row r="2" customFormat="false" ht="15" hidden="false" customHeight="false" outlineLevel="0" collapsed="false">
      <c r="F2" s="76" t="s">
        <v>402</v>
      </c>
      <c r="G2" s="76"/>
      <c r="H2" s="76"/>
      <c r="I2" s="76"/>
    </row>
    <row r="3" customFormat="false" ht="15" hidden="false" customHeight="false" outlineLevel="0" collapsed="false">
      <c r="B3" s="76" t="s">
        <v>403</v>
      </c>
      <c r="C3" s="76"/>
      <c r="F3" s="77" t="s">
        <v>404</v>
      </c>
    </row>
    <row r="4" customFormat="false" ht="15" hidden="false" customHeight="false" outlineLevel="0" collapsed="false">
      <c r="F4" s="78" t="s">
        <v>405</v>
      </c>
      <c r="G4" s="79" t="n">
        <v>2</v>
      </c>
      <c r="H4" s="79" t="n">
        <v>7</v>
      </c>
      <c r="I4" s="79" t="n">
        <v>13</v>
      </c>
    </row>
    <row r="5" customFormat="false" ht="15" hidden="false" customHeight="false" outlineLevel="0" collapsed="false">
      <c r="B5" s="1" t="s">
        <v>406</v>
      </c>
      <c r="C5" s="1" t="s">
        <v>407</v>
      </c>
      <c r="F5" s="80" t="s">
        <v>408</v>
      </c>
      <c r="G5" s="80" t="n">
        <v>0.23</v>
      </c>
      <c r="H5" s="80" t="n">
        <v>0.13</v>
      </c>
      <c r="I5" s="80" t="n">
        <v>1.13</v>
      </c>
    </row>
    <row r="6" customFormat="false" ht="15" hidden="false" customHeight="false" outlineLevel="0" collapsed="false">
      <c r="B6" s="1" t="s">
        <v>409</v>
      </c>
      <c r="C6" s="1" t="n">
        <v>3</v>
      </c>
      <c r="F6" s="81" t="s">
        <v>410</v>
      </c>
      <c r="G6" s="81" t="n">
        <v>0.3</v>
      </c>
      <c r="H6" s="82" t="n">
        <v>0.97</v>
      </c>
      <c r="I6" s="81" t="n">
        <v>0.9</v>
      </c>
    </row>
    <row r="7" customFormat="false" ht="15" hidden="false" customHeight="false" outlineLevel="0" collapsed="false">
      <c r="B7" s="1" t="s">
        <v>411</v>
      </c>
      <c r="C7" s="1" t="n">
        <v>6.6</v>
      </c>
      <c r="F7" s="81" t="s">
        <v>412</v>
      </c>
      <c r="G7" s="81" t="n">
        <v>2.33</v>
      </c>
      <c r="H7" s="82" t="n">
        <v>1.07</v>
      </c>
      <c r="I7" s="81" t="n">
        <v>1.13</v>
      </c>
    </row>
    <row r="8" customFormat="false" ht="15" hidden="false" customHeight="false" outlineLevel="0" collapsed="false">
      <c r="B8" s="1" t="s">
        <v>413</v>
      </c>
      <c r="C8" s="1" t="n">
        <v>0.5</v>
      </c>
      <c r="F8" s="81" t="s">
        <v>414</v>
      </c>
      <c r="G8" s="81" t="n">
        <v>0.43</v>
      </c>
      <c r="H8" s="82" t="n">
        <v>1.67</v>
      </c>
      <c r="I8" s="81" t="n">
        <v>1.37</v>
      </c>
    </row>
    <row r="9" customFormat="false" ht="15" hidden="false" customHeight="false" outlineLevel="0" collapsed="false">
      <c r="B9" s="1" t="s">
        <v>415</v>
      </c>
      <c r="C9" s="1" t="n">
        <v>0.4</v>
      </c>
      <c r="F9" s="81" t="s">
        <v>416</v>
      </c>
      <c r="G9" s="81" t="n">
        <v>0.3</v>
      </c>
      <c r="H9" s="82" t="n">
        <v>0.1</v>
      </c>
      <c r="I9" s="81" t="n">
        <v>0</v>
      </c>
    </row>
    <row r="10" customFormat="false" ht="15" hidden="false" customHeight="false" outlineLevel="0" collapsed="false">
      <c r="B10" s="1" t="s">
        <v>373</v>
      </c>
      <c r="C10" s="1" t="n">
        <v>0.4</v>
      </c>
      <c r="F10" s="81" t="s">
        <v>417</v>
      </c>
      <c r="G10" s="81" t="n">
        <v>0.3</v>
      </c>
      <c r="H10" s="82" t="n">
        <v>1</v>
      </c>
      <c r="I10" s="81" t="n">
        <v>2.83</v>
      </c>
    </row>
    <row r="11" customFormat="false" ht="15" hidden="false" customHeight="false" outlineLevel="0" collapsed="false">
      <c r="B11" s="1" t="s">
        <v>418</v>
      </c>
      <c r="C11" s="1" t="n">
        <v>0.02</v>
      </c>
      <c r="F11" s="81" t="s">
        <v>419</v>
      </c>
      <c r="G11" s="81" t="n">
        <v>0.53</v>
      </c>
      <c r="H11" s="82" t="n">
        <v>0</v>
      </c>
      <c r="I11" s="81" t="n">
        <v>0.3</v>
      </c>
    </row>
    <row r="12" customFormat="false" ht="15" hidden="false" customHeight="false" outlineLevel="0" collapsed="false">
      <c r="B12" s="1" t="s">
        <v>420</v>
      </c>
      <c r="C12" s="1" t="n">
        <v>0.02</v>
      </c>
      <c r="F12" s="83" t="s">
        <v>421</v>
      </c>
      <c r="G12" s="83" t="n">
        <v>0.43</v>
      </c>
      <c r="H12" s="84" t="n">
        <v>0</v>
      </c>
      <c r="I12" s="83" t="n">
        <v>0.3</v>
      </c>
    </row>
    <row r="13" customFormat="false" ht="15" hidden="false" customHeight="false" outlineLevel="0" collapsed="false">
      <c r="H13" s="85"/>
    </row>
    <row r="14" customFormat="false" ht="15" hidden="false" customHeight="false" outlineLevel="0" collapsed="false">
      <c r="B14" s="1" t="s">
        <v>422</v>
      </c>
      <c r="C14" s="1" t="s">
        <v>423</v>
      </c>
      <c r="H14" s="85"/>
    </row>
    <row r="15" customFormat="false" ht="15" hidden="false" customHeight="false" outlineLevel="0" collapsed="false">
      <c r="B15" s="1" t="s">
        <v>424</v>
      </c>
      <c r="C15" s="1" t="s">
        <v>423</v>
      </c>
      <c r="H15" s="85"/>
    </row>
    <row r="16" customFormat="false" ht="15" hidden="false" customHeight="false" outlineLevel="0" collapsed="false">
      <c r="H16" s="85"/>
    </row>
    <row r="17" customFormat="false" ht="15" hidden="false" customHeight="false" outlineLevel="0" collapsed="false">
      <c r="C17" s="1" t="s">
        <v>425</v>
      </c>
      <c r="H17" s="85"/>
    </row>
    <row r="18" customFormat="false" ht="15" hidden="false" customHeight="false" outlineLevel="0" collapsed="false">
      <c r="H18" s="85"/>
    </row>
    <row r="19" customFormat="false" ht="15" hidden="false" customHeight="false" outlineLevel="0" collapsed="false">
      <c r="B19" s="1" t="s">
        <v>426</v>
      </c>
      <c r="C19" s="1" t="s">
        <v>427</v>
      </c>
      <c r="H19" s="85"/>
    </row>
    <row r="20" customFormat="false" ht="15" hidden="false" customHeight="false" outlineLevel="0" collapsed="false">
      <c r="B20" s="1" t="s">
        <v>36</v>
      </c>
      <c r="H20" s="85"/>
    </row>
    <row r="21" customFormat="false" ht="15" hidden="false" customHeight="false" outlineLevel="0" collapsed="false">
      <c r="B21" s="1" t="s">
        <v>57</v>
      </c>
      <c r="H21" s="85"/>
    </row>
    <row r="22" customFormat="false" ht="15" hidden="false" customHeight="false" outlineLevel="0" collapsed="false">
      <c r="B22" s="1" t="s">
        <v>59</v>
      </c>
      <c r="H22" s="85"/>
    </row>
    <row r="23" customFormat="false" ht="15" hidden="false" customHeight="false" outlineLevel="0" collapsed="false">
      <c r="B23" s="1" t="s">
        <v>428</v>
      </c>
      <c r="H23" s="85"/>
    </row>
    <row r="24" customFormat="false" ht="15" hidden="false" customHeight="false" outlineLevel="0" collapsed="false">
      <c r="B24" s="1" t="s">
        <v>429</v>
      </c>
      <c r="H24" s="85"/>
    </row>
    <row r="25" customFormat="false" ht="15" hidden="false" customHeight="false" outlineLevel="0" collapsed="false">
      <c r="B25" s="1" t="s">
        <v>44</v>
      </c>
      <c r="H25" s="85"/>
    </row>
    <row r="26" customFormat="false" ht="15" hidden="false" customHeight="false" outlineLevel="0" collapsed="false">
      <c r="B26" s="1" t="s">
        <v>430</v>
      </c>
      <c r="H26" s="85"/>
    </row>
    <row r="27" customFormat="false" ht="15" hidden="false" customHeight="false" outlineLevel="0" collapsed="false">
      <c r="B27" s="1" t="s">
        <v>431</v>
      </c>
      <c r="H27" s="85"/>
    </row>
    <row r="28" customFormat="false" ht="15" hidden="false" customHeight="false" outlineLevel="0" collapsed="false">
      <c r="H28" s="85"/>
    </row>
    <row r="29" customFormat="false" ht="15" hidden="false" customHeight="false" outlineLevel="0" collapsed="false">
      <c r="H29" s="85"/>
    </row>
    <row r="30" customFormat="false" ht="15" hidden="false" customHeight="false" outlineLevel="0" collapsed="false">
      <c r="H30" s="85"/>
    </row>
    <row r="31" customFormat="false" ht="15" hidden="false" customHeight="false" outlineLevel="0" collapsed="false">
      <c r="H31" s="85"/>
    </row>
    <row r="32" customFormat="false" ht="15" hidden="false" customHeight="false" outlineLevel="0" collapsed="false">
      <c r="H32" s="85"/>
    </row>
    <row r="33" customFormat="false" ht="15" hidden="false" customHeight="false" outlineLevel="0" collapsed="false">
      <c r="H33" s="85"/>
    </row>
    <row r="34" customFormat="false" ht="15" hidden="false" customHeight="false" outlineLevel="0" collapsed="false">
      <c r="H34" s="85"/>
    </row>
  </sheetData>
  <mergeCells count="2">
    <mergeCell ref="F2:I2"/>
    <mergeCell ref="B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2018-12-19T16:32:10Z</dcterms:created>
  <dc:creator>Liebal,Ulf</dc:creator>
  <dc:description/>
  <dc:language>en-US</dc:language>
  <cp:lastModifiedBy/>
  <dcterms:modified xsi:type="dcterms:W3CDTF">2020-09-07T11:27:49Z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