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Reactions with single GPR" sheetId="2" state="visible" r:id="rId3"/>
    <sheet name="Missing Homologs from iMT1026" sheetId="3" state="visible" r:id="rId4"/>
    <sheet name="Reactions_added" sheetId="4" state="visible" r:id="rId5"/>
    <sheet name="Reactions_removed" sheetId="5" state="visible" r:id="rId6"/>
    <sheet name="New Genes" sheetId="6" state="visible" r:id="rId7"/>
    <sheet name="Literature_Chemostat" sheetId="7" state="visible" r:id="rId8"/>
    <sheet name="FSEOF"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<sst xmlns="http://schemas.openxmlformats.org/spreadsheetml/2006/main" count="1358" uniqueCount="1056">
  <si>
    <t xml:space="preserve">Title</t>
  </si>
  <si>
    <t xml:space="preserve">Genome-scale model reconstruction of the methylotrophic yeast Ogataea polymorphya</t>
  </si>
  <si>
    <t xml:space="preserve">Authors</t>
  </si>
  <si>
    <t xml:space="preserve">U.W. Liebal(1), B.A. Fabry(1), A. Ravikrishnan(2), C.V.L. Schedel(1), S. Schmitz(1), L.M. Blank(1), B.E. Ebert(3,4)</t>
  </si>
  <si>
    <t xml:space="preserve">Affiliations</t>
  </si>
  <si>
    <t xml:space="preserve">(1): Institute of Applied Microbiology-iAMB, Aachen Biology and Biotechnology-ABBt, RWTH Aachen University, Germany; (2): Genome Institute of Singapore, Singapore; (3): Australian Institute for Bioengineering and Nanotechnology, The University of Queensland, Brisbane City QLD 4072, Australia; (4): CSIRO Future Science Platform in Synthetic Biology, Commonwealth Scientific and Industrial Research Organisation (CSIRO), Black Mountain, ACT 2601, Australia</t>
  </si>
  <si>
    <t xml:space="preserve">Journal</t>
  </si>
  <si>
    <t xml:space="preserve">BMC Biotechnology</t>
  </si>
  <si>
    <t xml:space="preserve">Link</t>
  </si>
  <si>
    <t xml:space="preserve">future doi number</t>
  </si>
  <si>
    <t xml:space="preserve">File</t>
  </si>
  <si>
    <t xml:space="preserve">Additional File 2</t>
  </si>
  <si>
    <t xml:space="preserve">Content</t>
  </si>
  <si>
    <t xml:space="preserve">Additional information pertaining to the genome scale model</t>
  </si>
  <si>
    <t xml:space="preserve">Reactions with single GPR</t>
  </si>
  <si>
    <t xml:space="preserve">Reactions with single GPRs in K. phaffii and missing homolog in O. polymorpha. Some reactions were retained when leading to gap reactions.</t>
  </si>
  <si>
    <t xml:space="preserve">Missing Homogs from iMT1026</t>
  </si>
  <si>
    <t xml:space="preserve">Comparison of the Biolog growth test with results by Suh et al. (2010).</t>
  </si>
  <si>
    <t xml:space="preserve">Reactions_added</t>
  </si>
  <si>
    <t xml:space="preserve">New reactions added to the model compared to iMT1026</t>
  </si>
  <si>
    <t xml:space="preserve">Reactions_removed</t>
  </si>
  <si>
    <t xml:space="preserve">Reactions removed from the model compared to iMT1026</t>
  </si>
  <si>
    <t xml:space="preserve">New Genes</t>
  </si>
  <si>
    <t xml:space="preserve">New genes added to the model compared to iMT1026</t>
  </si>
  <si>
    <t xml:space="preserve">Literature_Chemostat</t>
  </si>
  <si>
    <t xml:space="preserve">Literature results for substrate uptake and growth rates used to generate Fig. 1 in the manuscript.</t>
  </si>
  <si>
    <t xml:space="preserve">FSEOF</t>
  </si>
  <si>
    <t xml:space="preserve">Results of the FSEOF simulations</t>
  </si>
  <si>
    <t xml:space="preserve">This table lists reactions with only one associated GPR and for which no homolog could be identified in O. polymorpha. Some reactions were still retained in the model when their removal would lead to gap reactions, if not they were removed.</t>
  </si>
  <si>
    <t xml:space="preserve">Reactions retained</t>
  </si>
  <si>
    <t xml:space="preserve">Gene ID</t>
  </si>
  <si>
    <t xml:space="preserve">Gene function</t>
  </si>
  <si>
    <t xml:space="preserve">UniProt ID</t>
  </si>
  <si>
    <t xml:space="preserve">Metabolic pathway</t>
  </si>
  <si>
    <t xml:space="preserve"># of reactions in iMT1026</t>
  </si>
  <si>
    <t xml:space="preserve">FN392322.1583228...1584412</t>
  </si>
  <si>
    <t xml:space="preserve">UDPglucose 4-epimerase</t>
  </si>
  <si>
    <t xml:space="preserve">Galactose metabolism</t>
  </si>
  <si>
    <t xml:space="preserve">PAS_chr1-1_0129</t>
  </si>
  <si>
    <t xml:space="preserve">Uncharacterized protein</t>
  </si>
  <si>
    <t xml:space="preserve">uniprot:C4QW69</t>
  </si>
  <si>
    <t xml:space="preserve">Argine-Proline metabolism</t>
  </si>
  <si>
    <t xml:space="preserve">PAS_chr1-1_0324</t>
  </si>
  <si>
    <t xml:space="preserve">Pantothenate kinase (ATP:D-pantothenate 4'-phosphotransferase, EC 2.7.1.33)</t>
  </si>
  <si>
    <t xml:space="preserve">uniprot:C4QWS6</t>
  </si>
  <si>
    <t xml:space="preserve">Pantothenate and CoA metabolism</t>
  </si>
  <si>
    <t xml:space="preserve">PAS_chr1-3_0052</t>
  </si>
  <si>
    <t xml:space="preserve">Biotin synthase, catalyzes the conversion of dethiobiotin to biotin</t>
  </si>
  <si>
    <t xml:space="preserve">uniprot:C4QV32</t>
  </si>
  <si>
    <t xml:space="preserve">PAS_chr1-3_0187</t>
  </si>
  <si>
    <t xml:space="preserve">Mevalonate kinase, acts in the biosynthesis of isoprenoids and sterols, including ergosterol</t>
  </si>
  <si>
    <t xml:space="preserve">uniprot:C4QVH7</t>
  </si>
  <si>
    <t xml:space="preserve">Sterole metabolism</t>
  </si>
  <si>
    <t xml:space="preserve">PAS_chr2-2_0009</t>
  </si>
  <si>
    <t xml:space="preserve">Low-affinity Fe(II) transporter of the plasma membrane</t>
  </si>
  <si>
    <t xml:space="preserve">uniprot:C4R354</t>
  </si>
  <si>
    <t xml:space="preserve">Iron uptake</t>
  </si>
  <si>
    <t xml:space="preserve">PAS_chr2-2_0063</t>
  </si>
  <si>
    <t xml:space="preserve">NADPH-dependent 1-acyl dihydroxyacetone phosphate reductase</t>
  </si>
  <si>
    <t xml:space="preserve">uniprot:C4R2Z6</t>
  </si>
  <si>
    <t xml:space="preserve">Phospholipid metabolism</t>
  </si>
  <si>
    <t xml:space="preserve">PAS_chr3_0408</t>
  </si>
  <si>
    <t xml:space="preserve">Alternative oxidase (EC 1.-.-.-)</t>
  </si>
  <si>
    <t xml:space="preserve">uniprot:C4R4H1</t>
  </si>
  <si>
    <t xml:space="preserve">Oxidative phosphorylation</t>
  </si>
  <si>
    <t xml:space="preserve">PAS_chr3_0510</t>
  </si>
  <si>
    <t xml:space="preserve">uniprot:C4R4S3</t>
  </si>
  <si>
    <t xml:space="preserve">Propeonate metabolism</t>
  </si>
  <si>
    <t xml:space="preserve">PAS_chr3_0630</t>
  </si>
  <si>
    <t xml:space="preserve">uniprot:C4R542</t>
  </si>
  <si>
    <t xml:space="preserve">Inositol phosphate metabolism</t>
  </si>
  <si>
    <t xml:space="preserve">PAS_chr4_0008</t>
  </si>
  <si>
    <t xml:space="preserve">uniprot:C4R6L2</t>
  </si>
  <si>
    <t xml:space="preserve">PAS_chr4_0730</t>
  </si>
  <si>
    <t xml:space="preserve">Inositol monophosphatase, involved in biosynthesis of inositol</t>
  </si>
  <si>
    <t xml:space="preserve">uniprot:C4R8R7</t>
  </si>
  <si>
    <t xml:space="preserve">Reactions deleted</t>
  </si>
  <si>
    <t xml:space="preserve">PAS_chr1-4_0110</t>
  </si>
  <si>
    <t xml:space="preserve">Pterin-4-alpha-carbinolamine dehydratase</t>
  </si>
  <si>
    <t xml:space="preserve">uniprot:C4QXG6</t>
  </si>
  <si>
    <t xml:space="preserve">Tyrosine, Tryptophan, and Phenylalanine Metabolism</t>
  </si>
  <si>
    <t xml:space="preserve">PAS_chr2-2_0481</t>
  </si>
  <si>
    <t xml:space="preserve">uniprot:C4R2E2</t>
  </si>
  <si>
    <t xml:space="preserve">Asparagine Metabolism</t>
  </si>
  <si>
    <t xml:space="preserve">PAS_chr1-4_0489</t>
  </si>
  <si>
    <t xml:space="preserve">Cystathionine gamma-lyase</t>
  </si>
  <si>
    <t xml:space="preserve">uniprot:C4QYL9</t>
  </si>
  <si>
    <t xml:space="preserve">Methionine Metabolism</t>
  </si>
  <si>
    <t xml:space="preserve">PAS_chr2-2_0137</t>
  </si>
  <si>
    <t xml:space="preserve">Cystathionine beta-synthase (EC 4.2.1.22)</t>
  </si>
  <si>
    <t xml:space="preserve">uniprot:C4R2R4</t>
  </si>
  <si>
    <t xml:space="preserve">Cysteine Metabolism</t>
  </si>
  <si>
    <t xml:space="preserve">Glycine and Serine Metabolism</t>
  </si>
  <si>
    <t xml:space="preserve">PAS_chr2-2_0112</t>
  </si>
  <si>
    <t xml:space="preserve">uniprot:C4R2U0</t>
  </si>
  <si>
    <t xml:space="preserve">Nucleotide Metabolism</t>
  </si>
  <si>
    <t xml:space="preserve">PAS_chr1-4_0188</t>
  </si>
  <si>
    <t xml:space="preserve">Nitric oxide oxidoreductase, flavohemoglobin involved in nitric oxide detoxification</t>
  </si>
  <si>
    <t xml:space="preserve">uniprot:C4QXP8</t>
  </si>
  <si>
    <t xml:space="preserve">Overall list of P. pastoris genes for which no homologs were detected in O. Polymorpha</t>
  </si>
  <si>
    <t xml:space="preserve">P. pastoris genes with missing homologs in O. polymorpha</t>
  </si>
  <si>
    <t xml:space="preserve">Function</t>
  </si>
  <si>
    <t xml:space="preserve">PAS_chr4_0111</t>
  </si>
  <si>
    <t xml:space="preserve">Low affinity methionine permease, similar to Mup1p</t>
  </si>
  <si>
    <t xml:space="preserve">uniprot:C4R6W1</t>
  </si>
  <si>
    <t xml:space="preserve">PAS_chr3_0428</t>
  </si>
  <si>
    <t xml:space="preserve">Protein required for cytochrome c oxidase assembly</t>
  </si>
  <si>
    <t xml:space="preserve">uniprot:C4R4J2</t>
  </si>
  <si>
    <t xml:space="preserve">PAS_chr2-1_0115</t>
  </si>
  <si>
    <t xml:space="preserve">Mitochondrial cytochrome-c peroxidase</t>
  </si>
  <si>
    <t xml:space="preserve">uniprot:C4QZP5</t>
  </si>
  <si>
    <t xml:space="preserve">PAS_chr2-2_0408</t>
  </si>
  <si>
    <t xml:space="preserve">Catabolic L-serine (L-threonine) deaminase, catalyzes the degradation of L-serine and L-threonine</t>
  </si>
  <si>
    <t xml:space="preserve">uniprot:C4R1X7</t>
  </si>
  <si>
    <t xml:space="preserve">PAS_chr3_0867</t>
  </si>
  <si>
    <t xml:space="preserve">Non-essential intracellular esterase that can function as an S-formylglutathione hydrolase</t>
  </si>
  <si>
    <t xml:space="preserve">uniprot:C4R5T5</t>
  </si>
  <si>
    <t xml:space="preserve">PAS_chr2-1_0198</t>
  </si>
  <si>
    <t xml:space="preserve">Fe(II)-dependent sulfonate/alpha-ketoglutarate dioxygenase, involved in sulfonate catabolism for use</t>
  </si>
  <si>
    <t xml:space="preserve">uniprot:C4QZY2</t>
  </si>
  <si>
    <t xml:space="preserve">PAS_chr1-4_0459</t>
  </si>
  <si>
    <t xml:space="preserve">Malate synthase</t>
  </si>
  <si>
    <t xml:space="preserve">uniprot:C4QYI8</t>
  </si>
  <si>
    <t xml:space="preserve">PAS_chr1-1_0402</t>
  </si>
  <si>
    <t xml:space="preserve">uniprot:C4QX06</t>
  </si>
  <si>
    <t xml:space="preserve">PAS_chr2-1_0235</t>
  </si>
  <si>
    <t xml:space="preserve">Na+/Pi cotransporter, active in early growth phase</t>
  </si>
  <si>
    <t xml:space="preserve">uniprot:C4R021</t>
  </si>
  <si>
    <t xml:space="preserve">PAS_chr3_1031</t>
  </si>
  <si>
    <t xml:space="preserve">Negative regulatory subunit of the protein phosphatase 1 Ppz1p</t>
  </si>
  <si>
    <t xml:space="preserve">uniprot:C4R6A8</t>
  </si>
  <si>
    <t xml:space="preserve">PAS_chr1-1_0394</t>
  </si>
  <si>
    <t xml:space="preserve">uniprot:C4QWZ8</t>
  </si>
  <si>
    <t xml:space="preserve">PAS_chr1-4_0575</t>
  </si>
  <si>
    <t xml:space="preserve">NADH-ubiquinone oxidoreductase</t>
  </si>
  <si>
    <t xml:space="preserve">uniprot:C4QYV8</t>
  </si>
  <si>
    <t xml:space="preserve">PAS_chr2-1_0506</t>
  </si>
  <si>
    <t xml:space="preserve">Mitochondrial aldehyde dehydrogenase</t>
  </si>
  <si>
    <t xml:space="preserve">uniprot:C4R0W3</t>
  </si>
  <si>
    <t xml:space="preserve">PAS_FragB_0009</t>
  </si>
  <si>
    <t xml:space="preserve">H subunit of the mitochondrial glycine decarboxylase complex</t>
  </si>
  <si>
    <t xml:space="preserve">uniprot:C4QZ66</t>
  </si>
  <si>
    <t xml:space="preserve">PAS_chr2-1_0351</t>
  </si>
  <si>
    <t xml:space="preserve">High affinity methionine permease</t>
  </si>
  <si>
    <t xml:space="preserve">uniprot:C4R0E7</t>
  </si>
  <si>
    <t xml:space="preserve">PAS_chr3_0018</t>
  </si>
  <si>
    <t xml:space="preserve">High affinity methionine permease, integral membrane protein with 13 putative membrane-spanning regi</t>
  </si>
  <si>
    <t xml:space="preserve">uniprot:C4R3B3</t>
  </si>
  <si>
    <t xml:space="preserve">PAS_chr1-3_0016</t>
  </si>
  <si>
    <t xml:space="preserve">Multifunctional enzyme of the peroxisomal fatty acid beta-oxidation pathway</t>
  </si>
  <si>
    <t xml:space="preserve">uniprot:C4QUZ8</t>
  </si>
  <si>
    <t xml:space="preserve">PAS_chr2-2_0039</t>
  </si>
  <si>
    <t xml:space="preserve">Integral membrane protein involved in glycosylphosphatidylinositol (GPI) anchor synthesis</t>
  </si>
  <si>
    <t xml:space="preserve">uniprot:C4R323</t>
  </si>
  <si>
    <t xml:space="preserve">PAS_chr4_0471</t>
  </si>
  <si>
    <t xml:space="preserve">Beta-mannosyltransferase 4 (EC 2.4.1.-)</t>
  </si>
  <si>
    <t xml:space="preserve">uniprot:C4R7Z8</t>
  </si>
  <si>
    <t xml:space="preserve">PAS_chr4_0450</t>
  </si>
  <si>
    <t xml:space="preserve">Beta-mannosyltransferase 2 (EC 2.4.1.-)</t>
  </si>
  <si>
    <t xml:space="preserve">uniprot:C4R7X8</t>
  </si>
  <si>
    <t xml:space="preserve">PAS_chr1-4_0696</t>
  </si>
  <si>
    <t xml:space="preserve">Beta-mannosyltransferase 3 (EC 2.4.1.-)</t>
  </si>
  <si>
    <t xml:space="preserve">uniprot:C4QZ06</t>
  </si>
  <si>
    <t xml:space="preserve">PAS_chr3_0944</t>
  </si>
  <si>
    <t xml:space="preserve">Component of UDP-GlcNAc transferase</t>
  </si>
  <si>
    <t xml:space="preserve">uniprot:C4R619</t>
  </si>
  <si>
    <t xml:space="preserve">PAS_chr1-1_0114</t>
  </si>
  <si>
    <t xml:space="preserve">Putative non-ATPase subunit of the 19S regulatory particle of the 26S proteasome</t>
  </si>
  <si>
    <t xml:space="preserve">uniprot:C4QW53</t>
  </si>
  <si>
    <t xml:space="preserve">PAS_chr4_0892</t>
  </si>
  <si>
    <t xml:space="preserve">Mitochondrial ATP synthase</t>
  </si>
  <si>
    <t xml:space="preserve">uniprot:C4R987</t>
  </si>
  <si>
    <t xml:space="preserve">PAS_chr2-1_0612</t>
  </si>
  <si>
    <t xml:space="preserve">uniprot:C4R177</t>
  </si>
  <si>
    <t xml:space="preserve">PAS_chr1-1_0319</t>
  </si>
  <si>
    <t xml:space="preserve">Fructose 1,6-bisphosphate aldolase, required for glycolysis and gluconeogenesis</t>
  </si>
  <si>
    <t xml:space="preserve">uniprot:C4QWS2</t>
  </si>
  <si>
    <t xml:space="preserve">PAS_chr4_0784</t>
  </si>
  <si>
    <t xml:space="preserve">Putative channel-like protein</t>
  </si>
  <si>
    <t xml:space="preserve">uniprot:C4R8X5</t>
  </si>
  <si>
    <t xml:space="preserve">PAS_chr2-2_0314</t>
  </si>
  <si>
    <t xml:space="preserve">Glycerophosphocholine (GroPCho) phosphodiesterase</t>
  </si>
  <si>
    <t xml:space="preserve">uniprot:C4R268</t>
  </si>
  <si>
    <t xml:space="preserve">PAS_c034_0037</t>
  </si>
  <si>
    <t xml:space="preserve">GPI mannosyltransferase</t>
  </si>
  <si>
    <t xml:space="preserve">uniprot:C4R9F9</t>
  </si>
  <si>
    <t xml:space="preserve">PAS_chr4_0652</t>
  </si>
  <si>
    <t xml:space="preserve">ER membrane protein involved in a late step of glycosylphosphatidylinositol (GPI) anchor assembly</t>
  </si>
  <si>
    <t xml:space="preserve">uniprot:C4R8I5</t>
  </si>
  <si>
    <t xml:space="preserve">PAS_chr3_1133</t>
  </si>
  <si>
    <t xml:space="preserve">Nucleosomal histone H3-Lys79 methylase, associates with transcriptionally active genes</t>
  </si>
  <si>
    <t xml:space="preserve">uniprot:C4R367</t>
  </si>
  <si>
    <t xml:space="preserve">PAS_chr2-1_0307</t>
  </si>
  <si>
    <t xml:space="preserve">uniprot:C4R098</t>
  </si>
  <si>
    <t xml:space="preserve">PAS_chr4_0621</t>
  </si>
  <si>
    <t xml:space="preserve">uniprot:C4R8F6</t>
  </si>
  <si>
    <t xml:space="preserve">PAS_chr2-1_0424</t>
  </si>
  <si>
    <t xml:space="preserve">Phosphatidylinositol 4,5-bisphosphate 5-phosphatase, synaptojanin-like protein with an N-terminal Sa</t>
  </si>
  <si>
    <t xml:space="preserve">uniprot:C4R0M3</t>
  </si>
  <si>
    <t xml:space="preserve">PAS_chr2-1_0011</t>
  </si>
  <si>
    <t xml:space="preserve">ATPase of the ATP-binding cassette (ABC) family involved in 40S and 60S ribosome biogenesis, has sim</t>
  </si>
  <si>
    <t xml:space="preserve">uniprot:C4QZD6</t>
  </si>
  <si>
    <t xml:space="preserve">PAS_chr3_0634</t>
  </si>
  <si>
    <t xml:space="preserve">Tryptophan synthase involved in tryptophan biosynthesis</t>
  </si>
  <si>
    <t xml:space="preserve">uniprot:C4R547</t>
  </si>
  <si>
    <t xml:space="preserve">PAS_chr3_0024</t>
  </si>
  <si>
    <t xml:space="preserve">Plasma membrane transporter for both urea and polyamines, expression is highly sensitive to nitrogen</t>
  </si>
  <si>
    <t xml:space="preserve">uniprot:C4R3B8</t>
  </si>
  <si>
    <t xml:space="preserve">PAS_chr4_0439</t>
  </si>
  <si>
    <t xml:space="preserve">Plasma membrane transporter for both urea and polyamines</t>
  </si>
  <si>
    <t xml:space="preserve">uniprot:C4R7W6</t>
  </si>
  <si>
    <t xml:space="preserve">PAS_chr2-2_0290</t>
  </si>
  <si>
    <t xml:space="preserve">Cytochrome c1 heme lyase, involved in maturation of cytochrome c1</t>
  </si>
  <si>
    <t xml:space="preserve">uniprot:C4R295</t>
  </si>
  <si>
    <t xml:space="preserve">PAS_chr3_1192</t>
  </si>
  <si>
    <t xml:space="preserve">Hexokinase (EC 2.7.1.1)</t>
  </si>
  <si>
    <t xml:space="preserve">uniprot:C4R4M0</t>
  </si>
  <si>
    <t xml:space="preserve">PAS_chr3_0014</t>
  </si>
  <si>
    <t xml:space="preserve">Putative dihydrokaempferol 4-reductase</t>
  </si>
  <si>
    <t xml:space="preserve">uniprot:C4R3A9</t>
  </si>
  <si>
    <t xml:space="preserve">PAS_chr3_0446</t>
  </si>
  <si>
    <t xml:space="preserve">uniprot:C4R4K7</t>
  </si>
  <si>
    <t xml:space="preserve">PAS_chr3_0447</t>
  </si>
  <si>
    <t xml:space="preserve">uniprot:C4R4K8</t>
  </si>
  <si>
    <t xml:space="preserve">PAS_chr3_0448</t>
  </si>
  <si>
    <t xml:space="preserve">uniprot:C4R4K9</t>
  </si>
  <si>
    <t xml:space="preserve">PAS_chr3_0449</t>
  </si>
  <si>
    <t xml:space="preserve">uniprot:C4R4L0</t>
  </si>
  <si>
    <t xml:space="preserve">PAS_chr1-4_0139</t>
  </si>
  <si>
    <t xml:space="preserve">Widely conserved NADPH oxidoreductase containing flavin mononucleotide (FMN)</t>
  </si>
  <si>
    <t xml:space="preserve">uniprot:C4QXJ4</t>
  </si>
  <si>
    <t xml:space="preserve">PAS_chr3_0568</t>
  </si>
  <si>
    <t xml:space="preserve">DNA-directed RNA polymerase (EC 2.7.7.6)</t>
  </si>
  <si>
    <t xml:space="preserve">uniprot:C4R4Y0</t>
  </si>
  <si>
    <t xml:space="preserve">PAS_chr2-1_0223</t>
  </si>
  <si>
    <t xml:space="preserve">RNA polymerase subunit ABC10-beta, common to RNA polymerases I, II, and III</t>
  </si>
  <si>
    <t xml:space="preserve">uniprot:C4R009</t>
  </si>
  <si>
    <t xml:space="preserve">PAS_chr2-2_0349</t>
  </si>
  <si>
    <t xml:space="preserve">DNA polymerase (EC 2.7.7.7)</t>
  </si>
  <si>
    <t xml:space="preserve">uniprot:C4R232</t>
  </si>
  <si>
    <t xml:space="preserve">PAS_chr3_0306</t>
  </si>
  <si>
    <t xml:space="preserve">1,3-beta-glucanosyltransferase (EC 2.4.1.-)</t>
  </si>
  <si>
    <t xml:space="preserve">uniprot:C4R460</t>
  </si>
  <si>
    <t xml:space="preserve">PAS_chr3_0006</t>
  </si>
  <si>
    <t xml:space="preserve">NADPH-dependent medium chain alcohol dehydrogenase</t>
  </si>
  <si>
    <t xml:space="preserve">uniprot:C4R3A2</t>
  </si>
  <si>
    <t xml:space="preserve">PAS_chr1-1_0357</t>
  </si>
  <si>
    <t xml:space="preserve">NADPH-dependent medium chain alcohol dehydrogenase with broad substrate specificity</t>
  </si>
  <si>
    <t xml:space="preserve">uniprot:C4QWW0</t>
  </si>
  <si>
    <t xml:space="preserve">PAS_chr3_0591</t>
  </si>
  <si>
    <t xml:space="preserve">Cytosolic L-asparaginase</t>
  </si>
  <si>
    <t xml:space="preserve">uniprot:C4R503</t>
  </si>
  <si>
    <t xml:space="preserve">PAS_chr4_0347</t>
  </si>
  <si>
    <t xml:space="preserve">Peroxisomal adenine nucleotide transporter</t>
  </si>
  <si>
    <t xml:space="preserve">uniprot:C4R7L5</t>
  </si>
  <si>
    <t xml:space="preserve">PAS_chr1-4_0371</t>
  </si>
  <si>
    <t xml:space="preserve">uniprot:C4QY92</t>
  </si>
  <si>
    <t xml:space="preserve">PAS_chr2-2_0169</t>
  </si>
  <si>
    <t xml:space="preserve">uniprot:C4R2N0</t>
  </si>
  <si>
    <t xml:space="preserve">PAS_chr1-3_0117</t>
  </si>
  <si>
    <t xml:space="preserve">uniprot:C4QVA4</t>
  </si>
  <si>
    <t xml:space="preserve">PAS_chr1-1_0124</t>
  </si>
  <si>
    <t xml:space="preserve">uniprot:C4QW63</t>
  </si>
  <si>
    <t xml:space="preserve">PAS_chr3_0907</t>
  </si>
  <si>
    <t xml:space="preserve">uniprot:C4R5Y0</t>
  </si>
  <si>
    <t xml:space="preserve">PAS_chr3_0911</t>
  </si>
  <si>
    <t xml:space="preserve">uniprot:C4R5Y4</t>
  </si>
  <si>
    <t xml:space="preserve">PAS_chr4_0990</t>
  </si>
  <si>
    <t xml:space="preserve">uniprot:C4R8V9</t>
  </si>
  <si>
    <t xml:space="preserve">PAS_chr4_0255</t>
  </si>
  <si>
    <t xml:space="preserve">uniprot:C4R7B1</t>
  </si>
  <si>
    <t xml:space="preserve">PAS_chr4_0580</t>
  </si>
  <si>
    <t xml:space="preserve">Isocitrate dehydrogenase [NAD] subunit, mitochondrial (EC 1.1.1.41)</t>
  </si>
  <si>
    <t xml:space="preserve">uniprot:C4R8B4</t>
  </si>
  <si>
    <t xml:space="preserve">PAS_chr2-1_0037</t>
  </si>
  <si>
    <t xml:space="preserve">Nitrilase, member of the nitrilase branch of the nitrilase superfamily</t>
  </si>
  <si>
    <t xml:space="preserve">uniprot:C4QZG3</t>
  </si>
  <si>
    <t xml:space="preserve">PAS_chr1-4_0675</t>
  </si>
  <si>
    <t xml:space="preserve">uniprot:C4QYB5</t>
  </si>
  <si>
    <t xml:space="preserve">Newly added reactions based on Biolog phenotype assays.</t>
  </si>
  <si>
    <t xml:space="preserve">Abbreviation</t>
  </si>
  <si>
    <t xml:space="preserve">Description</t>
  </si>
  <si>
    <t xml:space="preserve">Reaction</t>
  </si>
  <si>
    <t xml:space="preserve">GPR</t>
  </si>
  <si>
    <t xml:space="preserve">Lower bound</t>
  </si>
  <si>
    <t xml:space="preserve">Upper bound</t>
  </si>
  <si>
    <t xml:space="preserve">Objective</t>
  </si>
  <si>
    <t xml:space="preserve">Subsystem</t>
  </si>
  <si>
    <t xml:space="preserve">EC Number</t>
  </si>
  <si>
    <t xml:space="preserve">Reversible</t>
  </si>
  <si>
    <t xml:space="preserve">Confidence Score</t>
  </si>
  <si>
    <t xml:space="preserve">KEGG ID</t>
  </si>
  <si>
    <t xml:space="preserve">Notes</t>
  </si>
  <si>
    <t xml:space="preserve">References</t>
  </si>
  <si>
    <t xml:space="preserve">56DURAt</t>
  </si>
  <si>
    <t xml:space="preserve">5,6-dihydrouracil transporter</t>
  </si>
  <si>
    <t xml:space="preserve">56dura[e] &lt;=&gt; 56dura[c]</t>
  </si>
  <si>
    <t xml:space="preserve">ABGS</t>
  </si>
  <si>
    <t xml:space="preserve">amygdalin beta-glucosidase</t>
  </si>
  <si>
    <t xml:space="preserve">prun[c] + glc_D[c] &lt;=&gt; amgdl[c] + h2o[c]</t>
  </si>
  <si>
    <t xml:space="preserve">OGAPODRAFT_15968 or OGAPODRAFT_12856</t>
  </si>
  <si>
    <t xml:space="preserve">3.2.1.21</t>
  </si>
  <si>
    <t xml:space="preserve">ABT2D_L</t>
  </si>
  <si>
    <t xml:space="preserve">L-arabitol 2-dehydrogenase</t>
  </si>
  <si>
    <t xml:space="preserve">abt_L[c] + nad[c] =&gt; rbl_L[c] + nadh[c] + h[c]</t>
  </si>
  <si>
    <t xml:space="preserve">1.1.1.13</t>
  </si>
  <si>
    <t xml:space="preserve">ABT4D_L</t>
  </si>
  <si>
    <t xml:space="preserve">L-arabitol 4-dehydrogenase</t>
  </si>
  <si>
    <t xml:space="preserve">abt_L[c] + nad[c] =&gt; xylu_L[c] + nadh[c] + h[c]</t>
  </si>
  <si>
    <t xml:space="preserve">1.1.1.12</t>
  </si>
  <si>
    <t xml:space="preserve">ABTLt</t>
  </si>
  <si>
    <t xml:space="preserve">L-arabitol transport</t>
  </si>
  <si>
    <t xml:space="preserve">abt_L[e] &lt;=&gt; abt_L[c]</t>
  </si>
  <si>
    <t xml:space="preserve">ADA</t>
  </si>
  <si>
    <t xml:space="preserve">adenosine deaminase </t>
  </si>
  <si>
    <t xml:space="preserve">adn[c] + h[c] + h2o[c] =&gt; ins[c] + nh4[c]</t>
  </si>
  <si>
    <t xml:space="preserve">OGAPODRAFT_16407 or OGAPODRAFT_96086 or OGAPODRAFT_46930 or OGAPODRAFT_99963 or OGAPODRAFT_75778</t>
  </si>
  <si>
    <t xml:space="preserve">3.5.4.4</t>
  </si>
  <si>
    <t xml:space="preserve">AGMT</t>
  </si>
  <si>
    <t xml:space="preserve">agmatinase</t>
  </si>
  <si>
    <t xml:space="preserve">agm[c] + h2o[c] =&gt; ptrc[c] + urea[c]</t>
  </si>
  <si>
    <t xml:space="preserve">OGAPODRAFT_52693</t>
  </si>
  <si>
    <t xml:space="preserve">3.5.3.11</t>
  </si>
  <si>
    <t xml:space="preserve">AGMt</t>
  </si>
  <si>
    <t xml:space="preserve">Agmatine transporter</t>
  </si>
  <si>
    <t xml:space="preserve">agm[e] &lt;=&gt; agm[c]</t>
  </si>
  <si>
    <t xml:space="preserve">AGPT</t>
  </si>
  <si>
    <t xml:space="preserve">ATP:glycerone phosphotransferase</t>
  </si>
  <si>
    <t xml:space="preserve">atp[c] + dha[c] =&gt; dhap[c] + adp[c]</t>
  </si>
  <si>
    <t xml:space="preserve">OGAPODRAFT_100799 or OGAPODRAFT_50813</t>
  </si>
  <si>
    <t xml:space="preserve">2.7.1.29</t>
  </si>
  <si>
    <t xml:space="preserve">AL6PI</t>
  </si>
  <si>
    <t xml:space="preserve">D-allose-6-phosphate aldose-ketose-isomerase</t>
  </si>
  <si>
    <t xml:space="preserve">all6p_D[c] &lt;=&gt; als6p_D[c]</t>
  </si>
  <si>
    <t xml:space="preserve">5.3.1.6</t>
  </si>
  <si>
    <t xml:space="preserve">ALLK</t>
  </si>
  <si>
    <t xml:space="preserve">Allose kinase</t>
  </si>
  <si>
    <t xml:space="preserve">atp[c] + all_D[c] =&gt; all6p_D[c] + adp[c]</t>
  </si>
  <si>
    <t xml:space="preserve">2.7.1.55  </t>
  </si>
  <si>
    <t xml:space="preserve">ALLt</t>
  </si>
  <si>
    <t xml:space="preserve">Allose transport</t>
  </si>
  <si>
    <t xml:space="preserve">all_D[e] &lt;=&gt; all_D[c]</t>
  </si>
  <si>
    <t xml:space="preserve">ALS6PE</t>
  </si>
  <si>
    <t xml:space="preserve">D-allulose-6-phosphate 3-epimerase</t>
  </si>
  <si>
    <t xml:space="preserve">als6p_D[c] &lt;=&gt; f6p[c]</t>
  </si>
  <si>
    <t xml:space="preserve">5.1.3.-</t>
  </si>
  <si>
    <t xml:space="preserve">AMAOTr</t>
  </si>
  <si>
    <t xml:space="preserve">adenosylmethionine---8-amino-7-oxononanoate transaminase</t>
  </si>
  <si>
    <t xml:space="preserve">8aonn[c] + amet[c] &lt;=&gt; amob[c] + dann[c]</t>
  </si>
  <si>
    <t xml:space="preserve">OGAPODRAFT_83869 or OGAPODRAFT_95129</t>
  </si>
  <si>
    <t xml:space="preserve">2.6.1.62</t>
  </si>
  <si>
    <t xml:space="preserve">AMGDLt</t>
  </si>
  <si>
    <t xml:space="preserve">Amygdalin transporter</t>
  </si>
  <si>
    <t xml:space="preserve">amgdl[e] &lt;=&gt; amgdl[c]</t>
  </si>
  <si>
    <t xml:space="preserve">AMOBTA</t>
  </si>
  <si>
    <t xml:space="preserve">S-adenosyl-4-methylsulfanyl-2-oxobutanoate transaminase</t>
  </si>
  <si>
    <t xml:space="preserve">amob[c] + ala_L[c] &lt;=&gt; amet[c] + pyr[c]</t>
  </si>
  <si>
    <t xml:space="preserve">2.6.1.12</t>
  </si>
  <si>
    <t xml:space="preserve">AMPTASEPG</t>
  </si>
  <si>
    <t xml:space="preserve">prolyl aminopeptidase</t>
  </si>
  <si>
    <t xml:space="preserve">h2o[c] + progly[c] =&gt; gly[c] + pro_L[c]</t>
  </si>
  <si>
    <t xml:space="preserve">OGAPODRAFT_15971 or OGAPODRAFT_94022</t>
  </si>
  <si>
    <t xml:space="preserve">3.4.11.5</t>
  </si>
  <si>
    <t xml:space="preserve">APGSDmt</t>
  </si>
  <si>
    <t xml:space="preserve">alpha-glucosidase  [Maltotriose]</t>
  </si>
  <si>
    <t xml:space="preserve">mtose[c] + 2 h2o[c] &lt;=&gt; 3 glc_D[c]</t>
  </si>
  <si>
    <t xml:space="preserve">OGAPODRAFT_15360</t>
  </si>
  <si>
    <t xml:space="preserve">3.2.1.20</t>
  </si>
  <si>
    <t xml:space="preserve">APGSDmz</t>
  </si>
  <si>
    <t xml:space="preserve">alpha-glucosidase  [melezitose]</t>
  </si>
  <si>
    <t xml:space="preserve">melzit[c] + h2o[c] &lt;=&gt; tur[c] + glc_D[c]</t>
  </si>
  <si>
    <t xml:space="preserve">APGSDpt</t>
  </si>
  <si>
    <t xml:space="preserve">alpha-glucosidase  [palatinose]</t>
  </si>
  <si>
    <t xml:space="preserve">pala[c] + h2o[c] &lt;=&gt; fru[c] + glc_D[c]</t>
  </si>
  <si>
    <t xml:space="preserve">APGSDtn</t>
  </si>
  <si>
    <t xml:space="preserve">alpha-glucosidase -turanose</t>
  </si>
  <si>
    <t xml:space="preserve">tur[c] + h2o[c] &lt;=&gt; fru[c] + glc_D[c]</t>
  </si>
  <si>
    <t xml:space="preserve">ARABR2</t>
  </si>
  <si>
    <t xml:space="preserve">L-Arabitol:NAD+ 1-oxidoreductase</t>
  </si>
  <si>
    <t xml:space="preserve">h[c] + nadh[c] + arab_L[c] &lt;=&gt; nad[c] + abt[c]</t>
  </si>
  <si>
    <t xml:space="preserve">OGAPODRAFT_15259</t>
  </si>
  <si>
    <t xml:space="preserve">1.1.1.21</t>
  </si>
  <si>
    <t xml:space="preserve">ASNTA</t>
  </si>
  <si>
    <t xml:space="preserve">Asparagine oxo-acid transamination</t>
  </si>
  <si>
    <t xml:space="preserve">asn_L[c] &lt;=&gt; 2oxosucc[c]</t>
  </si>
  <si>
    <t xml:space="preserve">2.6.1.14</t>
  </si>
  <si>
    <t xml:space="preserve">BUPN</t>
  </si>
  <si>
    <t xml:space="preserve">beta-ureidopropionase</t>
  </si>
  <si>
    <t xml:space="preserve">h2o[c] + cala[c] + h[c] =&gt; ala_B[c] + co2[c] + nh4[c]</t>
  </si>
  <si>
    <t xml:space="preserve">OGAPODRAFT_83235 or OGAPODRAFT_96493</t>
  </si>
  <si>
    <t xml:space="preserve">3.5.1.6</t>
  </si>
  <si>
    <t xml:space="preserve">CMALL</t>
  </si>
  <si>
    <t xml:space="preserve">Citramalate lyase</t>
  </si>
  <si>
    <t xml:space="preserve">cmal[c] &lt;=&gt; pyr[c] + ac[c]</t>
  </si>
  <si>
    <t xml:space="preserve">4.1.3.22</t>
  </si>
  <si>
    <t xml:space="preserve">CMALt</t>
  </si>
  <si>
    <t xml:space="preserve">Citramalate transport</t>
  </si>
  <si>
    <t xml:space="preserve">cmal[e] &lt;=&gt; cmal[c]</t>
  </si>
  <si>
    <t xml:space="preserve">DCTLt</t>
  </si>
  <si>
    <t xml:space="preserve">Dulcitol transporter</t>
  </si>
  <si>
    <t xml:space="preserve">dctl[e] &lt;=&gt; dctl[c]</t>
  </si>
  <si>
    <t xml:space="preserve">DHAt</t>
  </si>
  <si>
    <t xml:space="preserve">Dihydroxyacetone transporter</t>
  </si>
  <si>
    <t xml:space="preserve">dha[e] &lt;=&gt; dha[c]</t>
  </si>
  <si>
    <t xml:space="preserve">DHPD</t>
  </si>
  <si>
    <t xml:space="preserve">dihydropyrimidinase</t>
  </si>
  <si>
    <t xml:space="preserve">56dura[c] + h2o[c] =&gt; cala[c]</t>
  </si>
  <si>
    <t xml:space="preserve">OGAPODRAFT_8172 or OGAPODRAFT_47736</t>
  </si>
  <si>
    <t xml:space="preserve">3.5.2.2</t>
  </si>
  <si>
    <t xml:space="preserve">DRIBt</t>
  </si>
  <si>
    <t xml:space="preserve">Deoxyribose Transporter</t>
  </si>
  <si>
    <t xml:space="preserve">drib[e] &lt;=&gt; drib[c]</t>
  </si>
  <si>
    <t xml:space="preserve">E1PAld</t>
  </si>
  <si>
    <t xml:space="preserve">Erythrulose 1-phosphate aldolase</t>
  </si>
  <si>
    <t xml:space="preserve">erylse1p_L[c] =&gt; dhap[c] + fald[c]</t>
  </si>
  <si>
    <t xml:space="preserve">4.1.2.2</t>
  </si>
  <si>
    <t xml:space="preserve">E1PDH</t>
  </si>
  <si>
    <t xml:space="preserve">Erythritol 1-phosphate dehydrogenase</t>
  </si>
  <si>
    <t xml:space="preserve">ery1p[c] + nadp[c] &lt;=&gt; erylse1p_D[c] + nadph[c] + h[c]</t>
  </si>
  <si>
    <t xml:space="preserve">1.1.1.402</t>
  </si>
  <si>
    <t xml:space="preserve">E1PEPI</t>
  </si>
  <si>
    <t xml:space="preserve">Erythrulose 1-phosphate epimerase</t>
  </si>
  <si>
    <t xml:space="preserve">erylse1p_D[c] &lt;=&gt; erylse1p_L[c]</t>
  </si>
  <si>
    <t xml:space="preserve">5.1.3.38</t>
  </si>
  <si>
    <t xml:space="preserve">eryEFG</t>
  </si>
  <si>
    <t xml:space="preserve">Erythritol transport system</t>
  </si>
  <si>
    <t xml:space="preserve">eryth[e] + atp[c] =&gt; eryth[c] + adp[c]</t>
  </si>
  <si>
    <t xml:space="preserve">TC 3.A.1.2.11/ TC 3.A.1.2.16</t>
  </si>
  <si>
    <t xml:space="preserve">ERYK</t>
  </si>
  <si>
    <t xml:space="preserve">Erythritol kinase</t>
  </si>
  <si>
    <t xml:space="preserve">eryth[c] + atp[c] =&gt; ery1p[c] + adp[c]</t>
  </si>
  <si>
    <t xml:space="preserve">2.7.1.215</t>
  </si>
  <si>
    <t xml:space="preserve">Ex_4hb</t>
  </si>
  <si>
    <t xml:space="preserve">4-Hydroxybutyric acid Transporter</t>
  </si>
  <si>
    <t xml:space="preserve">4hb[e] &lt;=&gt;</t>
  </si>
  <si>
    <t xml:space="preserve">Ex_56dura</t>
  </si>
  <si>
    <t xml:space="preserve">5,6-dihydrouracil exchange</t>
  </si>
  <si>
    <t xml:space="preserve">56dura[e] &lt;=&gt;</t>
  </si>
  <si>
    <t xml:space="preserve">Ex_abt_L</t>
  </si>
  <si>
    <t xml:space="preserve">L-arabitol exchange</t>
  </si>
  <si>
    <t xml:space="preserve">abt_L[e] &lt;=&gt;</t>
  </si>
  <si>
    <t xml:space="preserve">Ex_agm</t>
  </si>
  <si>
    <t xml:space="preserve">Agmatine exchange</t>
  </si>
  <si>
    <t xml:space="preserve">agm[e] &lt;=&gt;</t>
  </si>
  <si>
    <t xml:space="preserve">Ex_all_D</t>
  </si>
  <si>
    <t xml:space="preserve">Allose exchange</t>
  </si>
  <si>
    <t xml:space="preserve">all_D[e] &lt;=&gt; </t>
  </si>
  <si>
    <t xml:space="preserve">Ex_amgdl</t>
  </si>
  <si>
    <t xml:space="preserve">Amygdalin exchange</t>
  </si>
  <si>
    <t xml:space="preserve">amgdl[e] &lt;=&gt;</t>
  </si>
  <si>
    <t xml:space="preserve">Ex_cmal</t>
  </si>
  <si>
    <t xml:space="preserve">Citramalate exchange</t>
  </si>
  <si>
    <t xml:space="preserve">cmal[e] &lt;=&gt; </t>
  </si>
  <si>
    <t xml:space="preserve">Ex_dctl</t>
  </si>
  <si>
    <t xml:space="preserve">Dulcitol exchange</t>
  </si>
  <si>
    <t xml:space="preserve">dctl[e] &lt;=&gt;</t>
  </si>
  <si>
    <t xml:space="preserve">Ex_dha</t>
  </si>
  <si>
    <t xml:space="preserve">Dihydroxyacetone exchange</t>
  </si>
  <si>
    <t xml:space="preserve">dha[e] &lt;=&gt;</t>
  </si>
  <si>
    <t xml:space="preserve">Ex_drib</t>
  </si>
  <si>
    <t xml:space="preserve">Deoxyribose Exchange</t>
  </si>
  <si>
    <t xml:space="preserve">drib[e] &lt;=&gt;</t>
  </si>
  <si>
    <t xml:space="preserve">Ex_eryth</t>
  </si>
  <si>
    <t xml:space="preserve">Erythritol exchange</t>
  </si>
  <si>
    <t xml:space="preserve">eryth[e] &lt;=&gt; </t>
  </si>
  <si>
    <t xml:space="preserve">Ex_frmd</t>
  </si>
  <si>
    <t xml:space="preserve">Formamide exchange</t>
  </si>
  <si>
    <t xml:space="preserve">frmd[e] &lt;=&gt;</t>
  </si>
  <si>
    <t xml:space="preserve">Ex_lmn</t>
  </si>
  <si>
    <t xml:space="preserve">Laminarin exchange</t>
  </si>
  <si>
    <t xml:space="preserve">lmn[e] &lt;=&gt;</t>
  </si>
  <si>
    <t xml:space="preserve">Ex_maltl</t>
  </si>
  <si>
    <t xml:space="preserve">Maltitol Exchange</t>
  </si>
  <si>
    <t xml:space="preserve">maltl[e] &lt;=&gt;</t>
  </si>
  <si>
    <t xml:space="preserve">Ex_melzit</t>
  </si>
  <si>
    <t xml:space="preserve">D-Melezitose Exchange</t>
  </si>
  <si>
    <t xml:space="preserve">melzit[e] &lt;=&gt;</t>
  </si>
  <si>
    <t xml:space="preserve">Ex_mitril</t>
  </si>
  <si>
    <t xml:space="preserve">Mandelonitril Exchange</t>
  </si>
  <si>
    <t xml:space="preserve">mitril[e] &lt;=&gt;</t>
  </si>
  <si>
    <t xml:space="preserve">Ex_mtose</t>
  </si>
  <si>
    <t xml:space="preserve">Maltotriose Exchange</t>
  </si>
  <si>
    <t xml:space="preserve">mtose[e] &lt;=&gt;</t>
  </si>
  <si>
    <t xml:space="preserve">Ex_omal</t>
  </si>
  <si>
    <t xml:space="preserve">Oxalomalate exchange</t>
  </si>
  <si>
    <t xml:space="preserve">omal[e] &lt;=&gt; </t>
  </si>
  <si>
    <t xml:space="preserve">Ex_pala</t>
  </si>
  <si>
    <t xml:space="preserve">Palatinose Exchange</t>
  </si>
  <si>
    <t xml:space="preserve">pala[e] &lt;=&gt; </t>
  </si>
  <si>
    <t xml:space="preserve">Ex_progly</t>
  </si>
  <si>
    <t xml:space="preserve">L-Prolinylglycine exchange</t>
  </si>
  <si>
    <t xml:space="preserve">progly[e] &lt;=&gt;</t>
  </si>
  <si>
    <t xml:space="preserve">Ex_psi_D</t>
  </si>
  <si>
    <t xml:space="preserve">D-Psicose exchange</t>
  </si>
  <si>
    <t xml:space="preserve">psi_D[e] &lt;=&gt; </t>
  </si>
  <si>
    <t xml:space="preserve">Ex_rbt</t>
  </si>
  <si>
    <t xml:space="preserve">Adonitol exchange</t>
  </si>
  <si>
    <t xml:space="preserve">rbt[e] &lt;=&gt;</t>
  </si>
  <si>
    <t xml:space="preserve">Ex_rfn_D</t>
  </si>
  <si>
    <t xml:space="preserve">D-Raffinose exchange</t>
  </si>
  <si>
    <t xml:space="preserve">rfn_D[e] &lt;=&gt; </t>
  </si>
  <si>
    <t xml:space="preserve">Ex_rib_D</t>
  </si>
  <si>
    <t xml:space="preserve">D-ribose exchange</t>
  </si>
  <si>
    <t xml:space="preserve">rib_D[e] &lt;=&gt;</t>
  </si>
  <si>
    <t xml:space="preserve">Ex_tur</t>
  </si>
  <si>
    <t xml:space="preserve">Turanose Exchange</t>
  </si>
  <si>
    <t xml:space="preserve">tur[e] &lt;=&gt; </t>
  </si>
  <si>
    <t xml:space="preserve">FORA</t>
  </si>
  <si>
    <t xml:space="preserve">formamidase</t>
  </si>
  <si>
    <t xml:space="preserve">h2o[c] + frmd[c] =&gt; for[c] + nh4[c]</t>
  </si>
  <si>
    <t xml:space="preserve">OGAPODRAFT_14111 or OGAPODRAFT_17474</t>
  </si>
  <si>
    <t xml:space="preserve">3.5.1.49</t>
  </si>
  <si>
    <t xml:space="preserve">FRMDt</t>
  </si>
  <si>
    <t xml:space="preserve">Formamide transporter</t>
  </si>
  <si>
    <t xml:space="preserve">frmd[e] &lt;=&gt; frmd[c]</t>
  </si>
  <si>
    <t xml:space="preserve">GALTe</t>
  </si>
  <si>
    <t xml:space="preserve">Galactose transport out of cell</t>
  </si>
  <si>
    <t xml:space="preserve">gal[c] &lt;=&gt; gal[e]</t>
  </si>
  <si>
    <t xml:space="preserve">GBEZ</t>
  </si>
  <si>
    <t xml:space="preserve">1,4-alpha-glucan branching enzyme</t>
  </si>
  <si>
    <t xml:space="preserve">14glun[c] =&gt; glycogen[c] + h2o[c]</t>
  </si>
  <si>
    <t xml:space="preserve">OGAPODRAFT_94107</t>
  </si>
  <si>
    <t xml:space="preserve">2.4.1.18</t>
  </si>
  <si>
    <t xml:space="preserve">GLA</t>
  </si>
  <si>
    <t xml:space="preserve">Raffinose galactohydrolase</t>
  </si>
  <si>
    <t xml:space="preserve">rfn_D[c] + h2o[c] &lt;=&gt; gal[c] + sucr[c]</t>
  </si>
  <si>
    <t xml:space="preserve">3.2.1.22</t>
  </si>
  <si>
    <t xml:space="preserve">GLPYAT</t>
  </si>
  <si>
    <t xml:space="preserve">L-Glutamine:pyruvate aminotransferase</t>
  </si>
  <si>
    <t xml:space="preserve">gln_L[c] + pyr[c] &lt;=&gt; 2oxoglu[c] + ala_L[c]</t>
  </si>
  <si>
    <t xml:space="preserve">2.6.1.15</t>
  </si>
  <si>
    <t xml:space="preserve">GNADPXRT</t>
  </si>
  <si>
    <t xml:space="preserve">galactitol:NADP+ 1-oxidoreductase</t>
  </si>
  <si>
    <t xml:space="preserve">dctl[c] + nadp[c] =&gt; gal[c] + nadph[c] + h[c]</t>
  </si>
  <si>
    <t xml:space="preserve">GNADXRT</t>
  </si>
  <si>
    <t xml:space="preserve">galactitol:NAD+ 1-oxidoreductase</t>
  </si>
  <si>
    <t xml:space="preserve">dctl[c] + nad[c] =&gt; gal[c] + nadh[c] + h[c]</t>
  </si>
  <si>
    <t xml:space="preserve">HBAt</t>
  </si>
  <si>
    <t xml:space="preserve">4-Hydroxybutyric acid  Exchange</t>
  </si>
  <si>
    <t xml:space="preserve">4hb[c] &lt;=&gt; 4hb[e]</t>
  </si>
  <si>
    <t xml:space="preserve">IRDL</t>
  </si>
  <si>
    <t xml:space="preserve">Inosine ribohydrolase</t>
  </si>
  <si>
    <t xml:space="preserve">ins[c] + h2o[c] &lt;=&gt; hxan[c] + rib_D[c]</t>
  </si>
  <si>
    <t xml:space="preserve">OGAPODRAFT_15858</t>
  </si>
  <si>
    <t xml:space="preserve">3.2.2.1</t>
  </si>
  <si>
    <t xml:space="preserve">LMNG</t>
  </si>
  <si>
    <t xml:space="preserve">glucan 1,3-beta-glucosidase</t>
  </si>
  <si>
    <t xml:space="preserve">lmn[e] =&gt; glc_D[e]</t>
  </si>
  <si>
    <t xml:space="preserve">3.2.1.58</t>
  </si>
  <si>
    <t xml:space="preserve">MALTLH</t>
  </si>
  <si>
    <t xml:space="preserve">Maltitol hydrolase</t>
  </si>
  <si>
    <t xml:space="preserve">maltl[e] + h2o[e] &lt;=&gt; glc_D[e] + sbt_D[e]</t>
  </si>
  <si>
    <t xml:space="preserve">ME2</t>
  </si>
  <si>
    <t xml:space="preserve">malic enzyme (NADP)</t>
  </si>
  <si>
    <t xml:space="preserve">nadp[c] + mal_L[c] =&gt; co2[c] + nadph[c] + pyr[c]</t>
  </si>
  <si>
    <t xml:space="preserve">OGAPODRAFT_16261</t>
  </si>
  <si>
    <t xml:space="preserve">1.1.1.38</t>
  </si>
  <si>
    <t xml:space="preserve">PAS_chr3_0181</t>
  </si>
  <si>
    <t xml:space="preserve">MELZITt</t>
  </si>
  <si>
    <t xml:space="preserve">D-Melezitose Transporter</t>
  </si>
  <si>
    <t xml:space="preserve">melzit[c] &lt;=&gt; melzit[e]</t>
  </si>
  <si>
    <t xml:space="preserve">MGH</t>
  </si>
  <si>
    <t xml:space="preserve">maltose glucohydrolase</t>
  </si>
  <si>
    <t xml:space="preserve">malt[c] + h2o[c] &lt;=&gt; 2 glc_D[c]</t>
  </si>
  <si>
    <t xml:space="preserve">MITRILt</t>
  </si>
  <si>
    <t xml:space="preserve">Mandelonitril transport</t>
  </si>
  <si>
    <t xml:space="preserve">mitril[c] &lt;=&gt; mitril[e]</t>
  </si>
  <si>
    <t xml:space="preserve">MsmEFGK</t>
  </si>
  <si>
    <t xml:space="preserve">Raffinose/stachyose/melibiose transport system</t>
  </si>
  <si>
    <t xml:space="preserve">rfn_D[e] + atp[c] =&gt; rfn_D[c] + adp[c]</t>
  </si>
  <si>
    <t xml:space="preserve">TC 3.A.1.1.28</t>
  </si>
  <si>
    <t xml:space="preserve">MTOSEt</t>
  </si>
  <si>
    <t xml:space="preserve">Maltotriose Transporter</t>
  </si>
  <si>
    <t xml:space="preserve">mtose[c] &lt;=&gt; mtose[e]</t>
  </si>
  <si>
    <t xml:space="preserve">NITR</t>
  </si>
  <si>
    <t xml:space="preserve">Nitrate reductase</t>
  </si>
  <si>
    <t xml:space="preserve">no2[c] + nad[c] + h2o[c] &lt;=&gt; no3[c] + nadh[c] + h[c]</t>
  </si>
  <si>
    <t xml:space="preserve">1.7.1.1</t>
  </si>
  <si>
    <t xml:space="preserve">NTRIR</t>
  </si>
  <si>
    <t xml:space="preserve">Nitrite reductase</t>
  </si>
  <si>
    <t xml:space="preserve">nh4[c] + 3 nad[c] + 2 h2o[c] &lt;=&gt; no2[c] + 3 nadh[c] + 5 h[c]</t>
  </si>
  <si>
    <t xml:space="preserve">1.7.1.4</t>
  </si>
  <si>
    <t xml:space="preserve">OAM</t>
  </si>
  <si>
    <t xml:space="preserve">Omega amidase</t>
  </si>
  <si>
    <t xml:space="preserve"> 2oxosucc[c] + h2o[c] =&gt; oaa[c] + nh4[c]</t>
  </si>
  <si>
    <t xml:space="preserve">3.5.1.3</t>
  </si>
  <si>
    <t xml:space="preserve">OGLA</t>
  </si>
  <si>
    <t xml:space="preserve">2-oxoglutamate amidase</t>
  </si>
  <si>
    <t xml:space="preserve">2oxoglu[c] + h2o[c] =&gt; akg[c] + nh4[c]</t>
  </si>
  <si>
    <t xml:space="preserve">3.5.1.111</t>
  </si>
  <si>
    <t xml:space="preserve">OMALL</t>
  </si>
  <si>
    <t xml:space="preserve">Oxalomalate lyase</t>
  </si>
  <si>
    <t xml:space="preserve">omal[c] &lt;=&gt; oaa[c] + glx[c]</t>
  </si>
  <si>
    <t xml:space="preserve">4.1.3.13</t>
  </si>
  <si>
    <t xml:space="preserve">OMALt</t>
  </si>
  <si>
    <t xml:space="preserve">Oxalomalate transport</t>
  </si>
  <si>
    <t xml:space="preserve">omal[e] &lt;=&gt; omal[c]</t>
  </si>
  <si>
    <t xml:space="preserve">PALAt</t>
  </si>
  <si>
    <t xml:space="preserve">Palatinose transporter</t>
  </si>
  <si>
    <t xml:space="preserve">pala[c] &lt;=&gt; pala[e]</t>
  </si>
  <si>
    <t xml:space="preserve">PBGH</t>
  </si>
  <si>
    <t xml:space="preserve">(R)-Prunasin beta-D-glucohydrolase</t>
  </si>
  <si>
    <t xml:space="preserve">prun[c] + h2o[c] &lt;=&gt; mitril[c] + glc_D[c]</t>
  </si>
  <si>
    <t xml:space="preserve">PIP</t>
  </si>
  <si>
    <t xml:space="preserve">proline iminopeptidase</t>
  </si>
  <si>
    <t xml:space="preserve">pepd[c] + h2o[c] &lt;=&gt; pro_L[c] + pepd_woPro[c]</t>
  </si>
  <si>
    <t xml:space="preserve">OGAPODRAFT_15971</t>
  </si>
  <si>
    <t xml:space="preserve">PROGLYt</t>
  </si>
  <si>
    <t xml:space="preserve">L-Prolinylglycine transporter</t>
  </si>
  <si>
    <t xml:space="preserve">progly[e] &lt;=&gt; progly[c]</t>
  </si>
  <si>
    <t xml:space="preserve">PSE</t>
  </si>
  <si>
    <t xml:space="preserve">D-psicose 3-epimerase</t>
  </si>
  <si>
    <t xml:space="preserve">psi_D[c] &lt;=&gt; fru[c]</t>
  </si>
  <si>
    <t xml:space="preserve">5.1.3.30</t>
  </si>
  <si>
    <t xml:space="preserve">PSIt</t>
  </si>
  <si>
    <t xml:space="preserve">Psicose transport</t>
  </si>
  <si>
    <t xml:space="preserve">psi_D[e] &lt;=&gt; psi_D[c]</t>
  </si>
  <si>
    <t xml:space="preserve">RBLK_L</t>
  </si>
  <si>
    <t xml:space="preserve">L-ribulokinase</t>
  </si>
  <si>
    <t xml:space="preserve">rbl_L[c] + atp[c] =&gt; ru5p_L[c] + adp[c]</t>
  </si>
  <si>
    <t xml:space="preserve">2.7.1.16</t>
  </si>
  <si>
    <t xml:space="preserve">RBTt</t>
  </si>
  <si>
    <t xml:space="preserve">Adonitol transporter</t>
  </si>
  <si>
    <t xml:space="preserve">rbt[e] &lt;=&gt; rbt[c] </t>
  </si>
  <si>
    <t xml:space="preserve">RIBt</t>
  </si>
  <si>
    <t xml:space="preserve">D-ribose transporter</t>
  </si>
  <si>
    <t xml:space="preserve">rib_D[e] &lt;=&gt; rib_D[c]</t>
  </si>
  <si>
    <t xml:space="preserve">RNADXRT</t>
  </si>
  <si>
    <t xml:space="preserve">Ribitol:NAD+ 2-oxidoreductase</t>
  </si>
  <si>
    <t xml:space="preserve">rbt[c] + nad[c] &lt;=&gt; rbl_D[c] + nadh[c] + h[c]</t>
  </si>
  <si>
    <t xml:space="preserve">OGAPODRAFT_97665</t>
  </si>
  <si>
    <t xml:space="preserve">1.1.1.56</t>
  </si>
  <si>
    <t xml:space="preserve">RU5PE_L</t>
  </si>
  <si>
    <t xml:space="preserve">L-ribulose-5-phosphate 4-epimerase</t>
  </si>
  <si>
    <t xml:space="preserve">ru5p_L[c] &lt;=&gt; xu5p_D[c]</t>
  </si>
  <si>
    <t xml:space="preserve">5.1.3.4</t>
  </si>
  <si>
    <t xml:space="preserve">SGH</t>
  </si>
  <si>
    <t xml:space="preserve">sucrose glucohydrolase</t>
  </si>
  <si>
    <t xml:space="preserve">sucr[c] + h2o[c] &lt;=&gt; fru[c] + glc_D[c]</t>
  </si>
  <si>
    <t xml:space="preserve">SMPDE</t>
  </si>
  <si>
    <t xml:space="preserve">sphingomyelin phosphodiesterase</t>
  </si>
  <si>
    <t xml:space="preserve">h2o[c] + sphmyln[c] =&gt; h[c] + cholp[c] + ceravg[c]</t>
  </si>
  <si>
    <t xml:space="preserve">OGAPODRAFT_40930</t>
  </si>
  <si>
    <t xml:space="preserve">3.1.4.12</t>
  </si>
  <si>
    <t xml:space="preserve">SORRED</t>
  </si>
  <si>
    <t xml:space="preserve">sorbose reductase</t>
  </si>
  <si>
    <t xml:space="preserve">srb_L[c] + nadph[c] + h[c] =&gt; sbt_L[c] + nadp[c]</t>
  </si>
  <si>
    <t xml:space="preserve">OGAPODRAFT_24623</t>
  </si>
  <si>
    <t xml:space="preserve">1.1.1.289</t>
  </si>
  <si>
    <t xml:space="preserve">PAS_chr4_0754</t>
  </si>
  <si>
    <t xml:space="preserve">SSADH</t>
  </si>
  <si>
    <t xml:space="preserve">succinate-semialdehyde dehydrogenase [NAD+]</t>
  </si>
  <si>
    <t xml:space="preserve">sucsal[c] + nad[c] + h2o[c] =&gt; succ[c] + nadh[c] + h[c]</t>
  </si>
  <si>
    <t xml:space="preserve">OGAPODRAFT_16609</t>
  </si>
  <si>
    <t xml:space="preserve">1.2.1.16</t>
  </si>
  <si>
    <t xml:space="preserve">TALAx</t>
  </si>
  <si>
    <t xml:space="preserve">transaldolase</t>
  </si>
  <si>
    <t xml:space="preserve">s7p[x] + g3p[x] &lt;=&gt; e4p[x] + f6p[x]</t>
  </si>
  <si>
    <t xml:space="preserve">OGAPODRAFT_17504 or OGAPODRAFT_17502 or OGAPODRAFT_98329</t>
  </si>
  <si>
    <t xml:space="preserve">2.2.1.2  3.2.1.3</t>
  </si>
  <si>
    <t xml:space="preserve">PAS_chr2-2_0337 or PAS_chr2-2_0338 or PAS_chr4_0579</t>
  </si>
  <si>
    <t xml:space="preserve">TURt</t>
  </si>
  <si>
    <t xml:space="preserve">Turanose transporter</t>
  </si>
  <si>
    <t xml:space="preserve">tur[c] &lt;=&gt; tur[e]</t>
  </si>
  <si>
    <t xml:space="preserve">URIK3</t>
  </si>
  <si>
    <t xml:space="preserve">uridine kinase  [utp]</t>
  </si>
  <si>
    <t xml:space="preserve">utp[c] + uri[c] &lt;=&gt; udp[c] + ump[c]</t>
  </si>
  <si>
    <t xml:space="preserve">OGAPODRAFT_16935</t>
  </si>
  <si>
    <t xml:space="preserve">2.7.1.48</t>
  </si>
  <si>
    <t xml:space="preserve">URIK4</t>
  </si>
  <si>
    <t xml:space="preserve">uridine kinase  [itp]</t>
  </si>
  <si>
    <t xml:space="preserve">itp[c] + uri[c] &lt;=&gt; idp[c] + ump[c]</t>
  </si>
  <si>
    <t xml:space="preserve">URIK5</t>
  </si>
  <si>
    <t xml:space="preserve">uridine kinase  [datp]</t>
  </si>
  <si>
    <t xml:space="preserve">datp[c] + uri[c] &lt;=&gt; dadp[c] + ump[c]</t>
  </si>
  <si>
    <t xml:space="preserve">URIK6</t>
  </si>
  <si>
    <t xml:space="preserve">uridine kinase [dgtp]</t>
  </si>
  <si>
    <t xml:space="preserve">dgtp[c] + uri[c] &lt;=&gt; dgdp[c] + ump[c]</t>
  </si>
  <si>
    <t xml:space="preserve">URIK7</t>
  </si>
  <si>
    <t xml:space="preserve">uridine kinase [dttp]</t>
  </si>
  <si>
    <t xml:space="preserve">dttp[c] + uri[c] &lt;=&gt; dtdp[c] + ump[c]</t>
  </si>
  <si>
    <t xml:space="preserve">URIK8</t>
  </si>
  <si>
    <t xml:space="preserve">cytidine kinase  [dctp]</t>
  </si>
  <si>
    <t xml:space="preserve">dctp[c] + uri[c] &lt;=&gt; dcdp[c] + ump[c]</t>
  </si>
  <si>
    <t xml:space="preserve">URIK9</t>
  </si>
  <si>
    <t xml:space="preserve">uridine kinase  [dutp]</t>
  </si>
  <si>
    <t xml:space="preserve">dutp[c] + uri[c] &lt;=&gt; dudp[c] + ump[c]</t>
  </si>
  <si>
    <t xml:space="preserve">usDHG</t>
  </si>
  <si>
    <t xml:space="preserve">unspecific Dehydrogenase</t>
  </si>
  <si>
    <t xml:space="preserve">4hb[c] + nadp[c] =&gt; sucsal[c] + h[c] + nadph[c]</t>
  </si>
  <si>
    <t xml:space="preserve">OGAPODRAFT_17038</t>
  </si>
  <si>
    <t xml:space="preserve">1.1.1.61</t>
  </si>
  <si>
    <t xml:space="preserve">VPAMTr</t>
  </si>
  <si>
    <t xml:space="preserve">valine---pyruvate transaminase</t>
  </si>
  <si>
    <t xml:space="preserve">3mob[c] + ala_L[c] &lt;=&gt; pyr[c] + val_L[c]</t>
  </si>
  <si>
    <t xml:space="preserve">OGAPODRAFT_15646</t>
  </si>
  <si>
    <t xml:space="preserve">2.6.1.66</t>
  </si>
  <si>
    <t xml:space="preserve">XU5PE_L</t>
  </si>
  <si>
    <t xml:space="preserve">L-ribulose-5-phosphate 3-epimerase</t>
  </si>
  <si>
    <t xml:space="preserve">ru5p_L[c] &lt;=&gt; xu5p_L[c]</t>
  </si>
  <si>
    <t xml:space="preserve">5.1.3.22</t>
  </si>
  <si>
    <t xml:space="preserve">XYLR2</t>
  </si>
  <si>
    <t xml:space="preserve">xylose reductase</t>
  </si>
  <si>
    <t xml:space="preserve">h[c] + nadh[c] + xyl_D[c] =&gt; nad[c] + xylt[c]</t>
  </si>
  <si>
    <t xml:space="preserve">OGAPODRAFT_15536 or OGAPODRAFT_15624</t>
  </si>
  <si>
    <t xml:space="preserve">PAS_chr2-1_0573 or PAS_chr3_0744</t>
  </si>
  <si>
    <t xml:space="preserve">XYLTD_L</t>
  </si>
  <si>
    <t xml:space="preserve">Xylitol:NAD oxidoreductase</t>
  </si>
  <si>
    <t xml:space="preserve">nad[c] + xylt[c] =&gt; h[c] + nadh[c] + xylu_L[c]</t>
  </si>
  <si>
    <t xml:space="preserve">1.1.1.15</t>
  </si>
  <si>
    <t xml:space="preserve">XYLUK_L</t>
  </si>
  <si>
    <t xml:space="preserve">L-xylulokinase</t>
  </si>
  <si>
    <t xml:space="preserve">xylu_L[c] + atp[c] =&gt; xu5p_L[c] + adp[c]</t>
  </si>
  <si>
    <t xml:space="preserve">2.7.1.53</t>
  </si>
  <si>
    <t xml:space="preserve">Name</t>
  </si>
  <si>
    <t xml:space="preserve">Formula</t>
  </si>
  <si>
    <t xml:space="preserve">FRDcm</t>
  </si>
  <si>
    <t xml:space="preserve">fadh2[m] + fum[c] =&gt; fad[m] + succ[c]</t>
  </si>
  <si>
    <t xml:space="preserve">OGAPODRAFT_15471</t>
  </si>
  <si>
    <t xml:space="preserve">GLPT</t>
  </si>
  <si>
    <t xml:space="preserve">tdcoa[c] + glp[c] =&gt; h[c] + coa[c] + tglp[c]</t>
  </si>
  <si>
    <t xml:space="preserve">OGAPODRAFT_16906</t>
  </si>
  <si>
    <t xml:space="preserve">SERSECTRSm</t>
  </si>
  <si>
    <t xml:space="preserve">atp[c] + ser_L[c] + tRNASec[c] =&gt; ppi[c] + amp[c] + sertrnasec[c]</t>
  </si>
  <si>
    <t xml:space="preserve">OGAPODRAFT_16933</t>
  </si>
  <si>
    <t xml:space="preserve">SERSECTRS</t>
  </si>
  <si>
    <t xml:space="preserve">atp[m] + ser_L[m] + tRNASec[m] =&gt; ppi[m] + amp[m] + sertrnasec[m]</t>
  </si>
  <si>
    <t xml:space="preserve">OGAPODRAFT_89277</t>
  </si>
  <si>
    <t xml:space="preserve">CYSST</t>
  </si>
  <si>
    <t xml:space="preserve">cys_L[m] + C15811[m] =&gt; ala_L[m] + C15812[m]</t>
  </si>
  <si>
    <t xml:space="preserve">OGAPODRAFT_17430</t>
  </si>
  <si>
    <t xml:space="preserve">BTNAPOCL</t>
  </si>
  <si>
    <t xml:space="preserve">btamp[c] + Apo_carboxylase[c] =&gt; amp[c] + btn_cbxl[c]</t>
  </si>
  <si>
    <t xml:space="preserve">OGAPODRAFT_15371</t>
  </si>
  <si>
    <t xml:space="preserve">GLUAATRANS</t>
  </si>
  <si>
    <t xml:space="preserve">5_L_Glutamyl_peptide[c] + Amino_acid[c] &lt;=&gt; pepd[c] + 5L_Gluaa[c]</t>
  </si>
  <si>
    <t xml:space="preserve">OGAPODRAFT_16837</t>
  </si>
  <si>
    <t xml:space="preserve">RNAUUM</t>
  </si>
  <si>
    <t xml:space="preserve">trna[m] &lt;=&gt; tRNAP[m]</t>
  </si>
  <si>
    <t xml:space="preserve">OGAPODRAFT_95868 or OGAPODRAFT_50275 or OGAPODRAFT_16186</t>
  </si>
  <si>
    <t xml:space="preserve">ALATRS</t>
  </si>
  <si>
    <t xml:space="preserve">atp[c] + ala_L[c] + trnaala[c] =&gt; ppi[c] + amp[c] + alatrna[c]</t>
  </si>
  <si>
    <t xml:space="preserve">OGAPODRAFT_15056</t>
  </si>
  <si>
    <t xml:space="preserve">ALATRSm</t>
  </si>
  <si>
    <t xml:space="preserve">atp[m] + ala_L[m] + trnaala[m] =&gt; ppi[m] + amp[m] + alatrna[m]</t>
  </si>
  <si>
    <t xml:space="preserve">CYSTRSm</t>
  </si>
  <si>
    <t xml:space="preserve">atp[m] + cys_L[m] + trnacys[m] =&gt; ppi[m] + amp[m] + cystrna[m]</t>
  </si>
  <si>
    <t xml:space="preserve">OGAPODRAFT_84499</t>
  </si>
  <si>
    <t xml:space="preserve">GLNTRAT</t>
  </si>
  <si>
    <t xml:space="preserve">h2o[c] + gln_L[c] + atp[c] + glutrnagln[c] =&gt; h[c] + pi[c] + glu_L[c] + adp[c] + glntrna[c]</t>
  </si>
  <si>
    <t xml:space="preserve">OGAPODRAFT_15123</t>
  </si>
  <si>
    <t xml:space="preserve">GLNTRATm</t>
  </si>
  <si>
    <t xml:space="preserve">h2o[m] + atp[m] + gln_L[m] + glutrnagln[m] =&gt; h[m] + pi[m] + adp[m] + glu_L[m] + glntrna[m]</t>
  </si>
  <si>
    <t xml:space="preserve">OGAPODRAFT_93893</t>
  </si>
  <si>
    <t xml:space="preserve">GLNTRSm</t>
  </si>
  <si>
    <t xml:space="preserve">atp[m] + gln_L[m] + trnagln[m] =&gt; ppi[m] + amp[m] + glntrna[m]</t>
  </si>
  <si>
    <t xml:space="preserve">OGAPODRAFT_83178</t>
  </si>
  <si>
    <t xml:space="preserve">GLYTRSm</t>
  </si>
  <si>
    <t xml:space="preserve">atp[m] + gly[m] + trnagly[m] =&gt; ppi[m] + amp[m] + glytrna[m]</t>
  </si>
  <si>
    <t xml:space="preserve">OGAPODRAFT_97061</t>
  </si>
  <si>
    <t xml:space="preserve">PROTRSm</t>
  </si>
  <si>
    <t xml:space="preserve">atp[m] + pro_L[m] + trnapro[m] =&gt; ppi[m] + amp[m] + protrna[m]</t>
  </si>
  <si>
    <t xml:space="preserve">OGAPODRAFT_101483</t>
  </si>
  <si>
    <t xml:space="preserve">SERTRSm</t>
  </si>
  <si>
    <t xml:space="preserve">atp[m] + ser_L[m] + trnaser[m] =&gt; ppi[m] + amp[m] + sertrna[m]</t>
  </si>
  <si>
    <t xml:space="preserve">TRNADMPPT</t>
  </si>
  <si>
    <t xml:space="preserve">dmpp[c] + trna[c] =&gt; ppi[c] + trna6ipadn[c]</t>
  </si>
  <si>
    <t xml:space="preserve">OGAPODRAFT_98709</t>
  </si>
  <si>
    <t xml:space="preserve">ARGTRNATR</t>
  </si>
  <si>
    <t xml:space="preserve">argtrna[c] + PROTEIN_W[c] =&gt; trnaarg[c] + L_Arginyl_protein[c]</t>
  </si>
  <si>
    <t xml:space="preserve">OGAPODRAFT_15117</t>
  </si>
  <si>
    <t xml:space="preserve">ASPTRNAQL</t>
  </si>
  <si>
    <t xml:space="preserve">h2o[c] + gln_L[c] + atp[c] + ASPARTYL_TRNAASN[c] =&gt; pi[c] + glu_L[c] + adp[c] + asntrna[c]</t>
  </si>
  <si>
    <t xml:space="preserve">Gene still present</t>
  </si>
  <si>
    <t xml:space="preserve">ASPTRNAQLm</t>
  </si>
  <si>
    <t xml:space="preserve">h2o[m] + atp[m] + gln_L[m] + ASPARTYL_TRNAASN[m] =&gt; pi[m] + adp[m] + glu_L[m] + asntrna[m]</t>
  </si>
  <si>
    <t xml:space="preserve">ARGTRS</t>
  </si>
  <si>
    <t xml:space="preserve">atp[c] + arg_L[c] + trnaarg[c] =&gt; ppi[c] + amp[c] + argtrna[c]</t>
  </si>
  <si>
    <t xml:space="preserve">OGAPODRAFT_17452</t>
  </si>
  <si>
    <t xml:space="preserve">ARGTRSm</t>
  </si>
  <si>
    <t xml:space="preserve">atp[m] + arg_L[m] + trnaarg[m] =&gt; ppi[m] + amp[m] + argtrna[m]</t>
  </si>
  <si>
    <t xml:space="preserve">ASNTRS</t>
  </si>
  <si>
    <t xml:space="preserve">atp[c] + asn_L[c] + trnaasn[c] =&gt; ppi[c] + amp[c] + asntrna[c]</t>
  </si>
  <si>
    <t xml:space="preserve">OGAPODRAFT_83037</t>
  </si>
  <si>
    <t xml:space="preserve">ASNTRSm</t>
  </si>
  <si>
    <t xml:space="preserve">atp[m] + asn_L[m] + trnaasn[m] =&gt; ppi[m] + amp[m] + asntrna[m]</t>
  </si>
  <si>
    <t xml:space="preserve">OGAPODRAFT_9261</t>
  </si>
  <si>
    <t xml:space="preserve">ASPTRS</t>
  </si>
  <si>
    <t xml:space="preserve">atp[c] + asp_L[c] + trnaasp[c] =&gt; ppi[c] + amp[c] + asptrna[c]</t>
  </si>
  <si>
    <t xml:space="preserve">OGAPODRAFT_103693</t>
  </si>
  <si>
    <t xml:space="preserve">ASPTRSm</t>
  </si>
  <si>
    <t xml:space="preserve">atp[m] + asp_L[m] + trnaasp[m] =&gt; ppi[m] + amp[m] + asptrna[m]</t>
  </si>
  <si>
    <t xml:space="preserve">OGAPODRAFT_77218</t>
  </si>
  <si>
    <t xml:space="preserve">CYSTRS</t>
  </si>
  <si>
    <t xml:space="preserve">atp[c] + cys_L[c] + trnacys[c] =&gt; ppi[c] + amp[c] + cystrna[c]</t>
  </si>
  <si>
    <t xml:space="preserve">FMETTRSm</t>
  </si>
  <si>
    <t xml:space="preserve">10fthf[m] + mettrna[m] =&gt; h[m] + thf[m] + fmettrna[m]</t>
  </si>
  <si>
    <t xml:space="preserve">OGAPODRAFT_77014</t>
  </si>
  <si>
    <t xml:space="preserve">GLNTRS</t>
  </si>
  <si>
    <t xml:space="preserve">gln_L[c] + atp[c] + trnagln[c] =&gt; ppi[c] + amp[c] + glntrna[c]</t>
  </si>
  <si>
    <t xml:space="preserve">GLUTRS</t>
  </si>
  <si>
    <t xml:space="preserve">glu_L[c] + atp[c] + trnaglu[c] =&gt; ppi[c] + amp[c] + glutrna[c]</t>
  </si>
  <si>
    <t xml:space="preserve">OGAPODRAFT_89468</t>
  </si>
  <si>
    <t xml:space="preserve">GLUTRSm</t>
  </si>
  <si>
    <t xml:space="preserve">atp[m] + glu_L[m] + trnaglu[m] =&gt; ppi[m] + amp[m] + glutrna[m]</t>
  </si>
  <si>
    <t xml:space="preserve">OGAPODRAFT_15545</t>
  </si>
  <si>
    <t xml:space="preserve">GLYTRS</t>
  </si>
  <si>
    <t xml:space="preserve">atp[c] + gly[c] + trnagly[c] =&gt; ppi[c] + amp[c] + glytrna[c]</t>
  </si>
  <si>
    <t xml:space="preserve">HISTRS</t>
  </si>
  <si>
    <t xml:space="preserve">atp[c] + his_L[c] + trnahis[c] =&gt; ppi[c] + amp[c] + histrna[c]</t>
  </si>
  <si>
    <t xml:space="preserve">OGAPODRAFT_76562</t>
  </si>
  <si>
    <t xml:space="preserve">HISTRSm</t>
  </si>
  <si>
    <t xml:space="preserve">atp[m] + his_L[m] + trnahis[m] =&gt; ppi[m] + amp[m] + histrna[m]</t>
  </si>
  <si>
    <t xml:space="preserve">ILETRS</t>
  </si>
  <si>
    <t xml:space="preserve">atp[c] + ile_L[c] + trnaile[c] =&gt; ppi[c] + amp[c] + iletrna[c]</t>
  </si>
  <si>
    <t xml:space="preserve">OGAPODRAFT_77713</t>
  </si>
  <si>
    <t xml:space="preserve">ILETRSm</t>
  </si>
  <si>
    <t xml:space="preserve">atp[m] + ile_L[m] + trnaile[m] =&gt; ppi[m] + amp[m] + iletrna[m]</t>
  </si>
  <si>
    <t xml:space="preserve">OGAPODRAFT_17385</t>
  </si>
  <si>
    <t xml:space="preserve">LEUTRS</t>
  </si>
  <si>
    <t xml:space="preserve">atp[c] + leu_L[c] + trnaleu[c] =&gt; ppi[c] + amp[c] + leutrna[c]</t>
  </si>
  <si>
    <t xml:space="preserve">OGAPODRAFT_92907</t>
  </si>
  <si>
    <t xml:space="preserve">LEUTRSm</t>
  </si>
  <si>
    <t xml:space="preserve">atp[m] + leu_L[m] + trnaleu[m] =&gt; ppi[m] + amp[m] + leutrna[m]</t>
  </si>
  <si>
    <t xml:space="preserve">OGAPODRAFT_16856</t>
  </si>
  <si>
    <t xml:space="preserve">LYSTRS</t>
  </si>
  <si>
    <t xml:space="preserve">atp[c] + lys_L[c] + trnalys[c] =&gt; ppi[c] + amp[c] + lystrna[c]</t>
  </si>
  <si>
    <t xml:space="preserve">OGAPODRAFT_17228</t>
  </si>
  <si>
    <t xml:space="preserve">LYSTRSm</t>
  </si>
  <si>
    <t xml:space="preserve">atp[m] + lys_L[m] + trnalys[m] =&gt; ppi[m] + amp[m] + lystrna[m]</t>
  </si>
  <si>
    <t xml:space="preserve">OGAPODRAFT_15935</t>
  </si>
  <si>
    <t xml:space="preserve">METTRS</t>
  </si>
  <si>
    <t xml:space="preserve">atp[c] + met_L[c] + trnamet[c] =&gt; ppi[c] + amp[c] + mettrna[c]</t>
  </si>
  <si>
    <t xml:space="preserve">OGAPODRAFT_84152</t>
  </si>
  <si>
    <t xml:space="preserve">METTRSm</t>
  </si>
  <si>
    <t xml:space="preserve">atp[m] + met_L[m] + trnamet[m] =&gt; ppi[m] + amp[m] + mettrna[m]</t>
  </si>
  <si>
    <t xml:space="preserve">OGAPODRAFT_100743</t>
  </si>
  <si>
    <t xml:space="preserve">PHETRS</t>
  </si>
  <si>
    <t xml:space="preserve">atp[c] + phe_L[c] + trnaphe[c] =&gt; ppi[c] + amp[c] + phetrna[c]</t>
  </si>
  <si>
    <t xml:space="preserve">OGAPODRAFT_78243 and OGAPODRAFT_17557</t>
  </si>
  <si>
    <t xml:space="preserve">PHETRSm</t>
  </si>
  <si>
    <t xml:space="preserve">atp[m] + phe_L[m] + trnaphe[m] =&gt; ppi[m] + amp[m] + phetrna[m]</t>
  </si>
  <si>
    <t xml:space="preserve">OGAPODRAFT_83433</t>
  </si>
  <si>
    <t xml:space="preserve">PROTRS</t>
  </si>
  <si>
    <t xml:space="preserve">atp[c] + pro_L[c] + trnapro[c] =&gt; ppi[c] + amp[c] + protrna[c]</t>
  </si>
  <si>
    <t xml:space="preserve">OGAPODRAFT_39276 or OGAPODRAFT_101483</t>
  </si>
  <si>
    <t xml:space="preserve">SERTRS</t>
  </si>
  <si>
    <t xml:space="preserve">atp[c] + ser_L[c] + trnaser[c] =&gt; ppi[c] + amp[c] + sertrna[c]</t>
  </si>
  <si>
    <t xml:space="preserve">OGAPODRAFT_89277 or OGAPODRAFT_16933</t>
  </si>
  <si>
    <t xml:space="preserve">THRTRS</t>
  </si>
  <si>
    <t xml:space="preserve">atp[c] + thr_L[c] + trnathr[c] =&gt; ppi[c] + amp[c] + thrtrna[c]</t>
  </si>
  <si>
    <t xml:space="preserve">OGAPODRAFT_88455</t>
  </si>
  <si>
    <t xml:space="preserve">THRTRSm</t>
  </si>
  <si>
    <t xml:space="preserve">atp[m] + thr_L[m] + trnathr[m] =&gt; ppi[m] + amp[m] + thrtrna[m]</t>
  </si>
  <si>
    <t xml:space="preserve">OGAPODRAFT_16768</t>
  </si>
  <si>
    <t xml:space="preserve">TRPTRS</t>
  </si>
  <si>
    <t xml:space="preserve">atp[c] + trp_L[c] + trnatrp[c] =&gt; ppi[c] + amp[c] + trptrna[c]</t>
  </si>
  <si>
    <t xml:space="preserve">OGAPODRAFT_94663</t>
  </si>
  <si>
    <t xml:space="preserve">TRPTRSm</t>
  </si>
  <si>
    <t xml:space="preserve">atp[m] + trp_L[m] + trnatrp[m] =&gt; ppi[m] + amp[m] + trptrna[m]</t>
  </si>
  <si>
    <t xml:space="preserve">OGAPODRAFT_99128</t>
  </si>
  <si>
    <t xml:space="preserve">TYRTRS</t>
  </si>
  <si>
    <t xml:space="preserve">atp[c] + tyr_L[c] + trnatyr[c] =&gt; ppi[c] + amp[c] + tyrtrna[c]</t>
  </si>
  <si>
    <t xml:space="preserve">OGAPODRAFT_76106</t>
  </si>
  <si>
    <t xml:space="preserve">TYRTRSm</t>
  </si>
  <si>
    <t xml:space="preserve">atp[m] + tyr_L[m] + trnatyr[m] =&gt; ppi[m] + amp[m] + tyrtrna[m]</t>
  </si>
  <si>
    <t xml:space="preserve">OGAPODRAFT_17116</t>
  </si>
  <si>
    <t xml:space="preserve">VALTRS</t>
  </si>
  <si>
    <t xml:space="preserve">atp[c] + val_L[c] + trnaval[c] =&gt; ppi[c] + amp[c] + valtrna[c]</t>
  </si>
  <si>
    <t xml:space="preserve">OGAPODRAFT_15741</t>
  </si>
  <si>
    <t xml:space="preserve">VALTRSm</t>
  </si>
  <si>
    <t xml:space="preserve">atp[m] + val_L[m] + trnaval[m] =&gt; ppi[m] + amp[m] + valtrna[m]</t>
  </si>
  <si>
    <t xml:space="preserve">TRNAALAMET</t>
  </si>
  <si>
    <t xml:space="preserve">trnaala[m] + amet[m] &lt;=&gt; ahcys[m] + tRNAn2mgua[m]</t>
  </si>
  <si>
    <t xml:space="preserve">OGAPODRAFT_16186</t>
  </si>
  <si>
    <t xml:space="preserve">TRNAGUAMETc</t>
  </si>
  <si>
    <t xml:space="preserve">amet[c] + tRNA_gua[c] &lt;=&gt; ahcys[c] + tRNAn2mgua[c]</t>
  </si>
  <si>
    <t xml:space="preserve">TRNAGUAMETm</t>
  </si>
  <si>
    <t xml:space="preserve">amet[m] + tRNA_gua[m] &lt;=&gt; ahcys[m] + tRNAn2mgua[m]</t>
  </si>
  <si>
    <t xml:space="preserve">TRNAPSURI</t>
  </si>
  <si>
    <t xml:space="preserve">tRNA_uri[c] &lt;=&gt; tRNA_psuri[c]</t>
  </si>
  <si>
    <t xml:space="preserve">OGAPODRAFT_82848 or OGAPODRAFT_16247 or OGAPODRAFT_83994 or OGAPODRAFT_93590 or OGAPODRAFT_94058</t>
  </si>
  <si>
    <t xml:space="preserve">TRNAPSURIm</t>
  </si>
  <si>
    <t xml:space="preserve">tRNA_uri[m] &lt;=&gt; tRNA_psuri[m]</t>
  </si>
  <si>
    <t xml:space="preserve">OGAPODRAFT_95868 or OGAPODRAFT_50275</t>
  </si>
  <si>
    <t xml:space="preserve">TRNADHUS</t>
  </si>
  <si>
    <t xml:space="preserve">h[c] + nadph[c] + uri[c] =&gt; nadp[c] + 34_dihydrouridine[c]</t>
  </si>
  <si>
    <t xml:space="preserve">OGAPODRAFT_15863 or OGAPODRAFT_17115</t>
  </si>
  <si>
    <t xml:space="preserve">AMID</t>
  </si>
  <si>
    <t xml:space="preserve">h2o[c] + 4gudbd[c] =&gt; nh4[c] + 4gudbutn[c]</t>
  </si>
  <si>
    <t xml:space="preserve">OGAPODRAFT_15123 or OGAPODRAFT_10662</t>
  </si>
  <si>
    <t xml:space="preserve">NTRLASE2</t>
  </si>
  <si>
    <t xml:space="preserve">2 h2o[c] + aprop[c] =&gt; nh4[c] + ala_L[c]</t>
  </si>
  <si>
    <t xml:space="preserve">OGAPODRAFT_96493 or OGAPODRAFT_75262</t>
  </si>
  <si>
    <t xml:space="preserve">OGAPODRAFT_96493 still present</t>
  </si>
  <si>
    <t xml:space="preserve">NTRLASE3</t>
  </si>
  <si>
    <t xml:space="preserve">2 h2o[c] + acybut[c] =&gt; nh4[c] + glu_L[c]</t>
  </si>
  <si>
    <t xml:space="preserve">NTRLASE</t>
  </si>
  <si>
    <t xml:space="preserve">2 h2o[c] + ind3acnl[c] =&gt; nh4[c] + ind3ac[c]</t>
  </si>
  <si>
    <t xml:space="preserve">New genes added based on added reactions.</t>
  </si>
  <si>
    <t xml:space="preserve">Gene</t>
  </si>
  <si>
    <t xml:space="preserve">OGAPODRAFT_12856</t>
  </si>
  <si>
    <t xml:space="preserve">uniprot:A0A1B7SKA6</t>
  </si>
  <si>
    <t xml:space="preserve">beta-glucosidase activity</t>
  </si>
  <si>
    <t xml:space="preserve">OGAPODRAFT_15968</t>
  </si>
  <si>
    <t xml:space="preserve">uniprot:A0A1B7SN85</t>
  </si>
  <si>
    <t xml:space="preserve">OGAPODRAFT_99963</t>
  </si>
  <si>
    <t xml:space="preserve">uniprot:A0A1B7SFX2</t>
  </si>
  <si>
    <t xml:space="preserve">A_deaminase﻿</t>
  </si>
  <si>
    <t xml:space="preserve">OGAPODRAFT_46930</t>
  </si>
  <si>
    <t xml:space="preserve">uniprot:A0A1B7SL34</t>
  </si>
  <si>
    <t xml:space="preserve">Cytidine_deaminase-like</t>
  </si>
  <si>
    <t xml:space="preserve">OGAPODRAFT_96086</t>
  </si>
  <si>
    <t xml:space="preserve">uniprot:A0A1B7SBX1</t>
  </si>
  <si>
    <t xml:space="preserve">OGAPODRAFT_16407</t>
  </si>
  <si>
    <t xml:space="preserve">uniprot:A0A1B7SG67</t>
  </si>
  <si>
    <t xml:space="preserve">Adenine deaminase</t>
  </si>
  <si>
    <t xml:space="preserve">uniprot:A0A1B7SAK2</t>
  </si>
  <si>
    <t xml:space="preserve">Agmatinase</t>
  </si>
  <si>
    <t xml:space="preserve">OGAPODRAFT_75778</t>
  </si>
  <si>
    <t xml:space="preserve">uniprot:A0A1B7SID3</t>
  </si>
  <si>
    <t xml:space="preserve">A_deaminase</t>
  </si>
  <si>
    <t xml:space="preserve">OGAPODRAFT_100799</t>
  </si>
  <si>
    <t xml:space="preserve">uniprot:A0A1B7SHH8</t>
  </si>
  <si>
    <t xml:space="preserve">Dihydroxyacetone kinase</t>
  </si>
  <si>
    <t xml:space="preserve">OGAPODRAFT_50813</t>
  </si>
  <si>
    <t xml:space="preserve">uniprot:A0A1B7SDP7</t>
  </si>
  <si>
    <t xml:space="preserve">glycerone kinase activity</t>
  </si>
  <si>
    <t xml:space="preserve">OGAPODRAFT_95129</t>
  </si>
  <si>
    <t xml:space="preserve">uniprot:A0A1B7SFT6</t>
  </si>
  <si>
    <t xml:space="preserve">Putative aminotransferase</t>
  </si>
  <si>
    <t xml:space="preserve">OGAPODRAFT_83869</t>
  </si>
  <si>
    <t xml:space="preserve">uniprot:A0A1B7SBX8</t>
  </si>
  <si>
    <t xml:space="preserve">Transaminase</t>
  </si>
  <si>
    <t xml:space="preserve">OGAPODRAFT_94022</t>
  </si>
  <si>
    <t xml:space="preserve">uniprot:A0A1B7SGF2</t>
  </si>
  <si>
    <t xml:space="preserve">AB_hydrolase</t>
  </si>
  <si>
    <t xml:space="preserve">OGAPODRAFT_96493</t>
  </si>
  <si>
    <t xml:space="preserve">uniprot:A0A1B7SPB6</t>
  </si>
  <si>
    <t xml:space="preserve">Hydrolase NIT2</t>
  </si>
  <si>
    <t xml:space="preserve">uniprot:A0A1B7SI21</t>
  </si>
  <si>
    <t xml:space="preserve">AB hydrolase-1</t>
  </si>
  <si>
    <t xml:space="preserve">uniprot:A0A1B7SQF2</t>
  </si>
  <si>
    <t xml:space="preserve">Maltase</t>
  </si>
  <si>
    <t xml:space="preserve">uniprot:A0A1B7SPX3</t>
  </si>
  <si>
    <t xml:space="preserve">Aldo/keto_reductase</t>
  </si>
  <si>
    <t xml:space="preserve">OGAPODRAFT_47736</t>
  </si>
  <si>
    <t xml:space="preserve">uniprot:A0A1B7SKD6</t>
  </si>
  <si>
    <t xml:space="preserve">Hydantoinase/dihydroPyrase</t>
  </si>
  <si>
    <t xml:space="preserve">OGAPODRAFT_83235</t>
  </si>
  <si>
    <t xml:space="preserve">uniprot:A0A1B7SC58</t>
  </si>
  <si>
    <t xml:space="preserve">Peptidase</t>
  </si>
  <si>
    <t xml:space="preserve">OGAPODRAFT_8172</t>
  </si>
  <si>
    <t xml:space="preserve">uniprot:A0A1B7SDJ9</t>
  </si>
  <si>
    <t xml:space="preserve">OGAPODRAFT_17474</t>
  </si>
  <si>
    <t xml:space="preserve">uniprot:A0A1B7SBF4</t>
  </si>
  <si>
    <t xml:space="preserve">Aldolase_II</t>
  </si>
  <si>
    <t xml:space="preserve">OGAPODRAFT_14111</t>
  </si>
  <si>
    <t xml:space="preserve">uniprot:A0A1B7SC76</t>
  </si>
  <si>
    <t xml:space="preserve">uniprot:A0A1B7SGS8</t>
  </si>
  <si>
    <t xml:space="preserve">Alpha-amylase</t>
  </si>
  <si>
    <t xml:space="preserve">uniprot:A0A1B7SMH9</t>
  </si>
  <si>
    <t xml:space="preserve">Inosine/uridine_hydrolase, cytidine/uridine-specific hydrolase</t>
  </si>
  <si>
    <t xml:space="preserve">uniprot:A0A1B7SL80</t>
  </si>
  <si>
    <t xml:space="preserve">3-dehydrosphinganine reductase activity</t>
  </si>
  <si>
    <t xml:space="preserve">uniprot:A0A1B7SFU1</t>
  </si>
  <si>
    <t xml:space="preserve">Sphingomy_PDE</t>
  </si>
  <si>
    <t xml:space="preserve">uniprot:A0A1B7SDW5</t>
  </si>
  <si>
    <t xml:space="preserve">uniprot:A0A1B7SH91</t>
  </si>
  <si>
    <t xml:space="preserve">Succinate semialdehyde dehydrogenase</t>
  </si>
  <si>
    <t xml:space="preserve">uniprot:A0A1B7SF82</t>
  </si>
  <si>
    <t xml:space="preserve">PRK/URK</t>
  </si>
  <si>
    <t xml:space="preserve">uniprot:A0A1B7SFV4</t>
  </si>
  <si>
    <t xml:space="preserve">uniprot:A0A1B7SLI4</t>
  </si>
  <si>
    <t xml:space="preserve">OGAPODRAFT_101939</t>
  </si>
  <si>
    <t xml:space="preserve">uniprot:A0A1B7SFU2</t>
  </si>
  <si>
    <t xml:space="preserve">D-serine dehydratase (AkaD-serineammonia-lyase)</t>
  </si>
  <si>
    <t xml:space="preserve">OGAPODRAFT_103143</t>
  </si>
  <si>
    <t xml:space="preserve">uniprot:A0A1B7SAZ5</t>
  </si>
  <si>
    <t xml:space="preserve">S-adenosyl-L-methionine-dependent methyltransferases</t>
  </si>
  <si>
    <t xml:space="preserve">3DH5HPBMTm</t>
  </si>
  <si>
    <t xml:space="preserve">OGAPODRAFT_16007</t>
  </si>
  <si>
    <t xml:space="preserve">uniprot:A0A1B7SI83</t>
  </si>
  <si>
    <t xml:space="preserve">Acyl-CoA N-acyltransferases (Nat)</t>
  </si>
  <si>
    <t xml:space="preserve">OGAPODRAFT_16581</t>
  </si>
  <si>
    <t xml:space="preserve">uniprot:</t>
  </si>
  <si>
    <t xml:space="preserve">S-formylglutathione hydrolase</t>
  </si>
  <si>
    <t xml:space="preserve">SFGTH</t>
  </si>
  <si>
    <t xml:space="preserve">OGAPODRAFT_22686</t>
  </si>
  <si>
    <t xml:space="preserve">uniprot:A0A1B7SPJ5</t>
  </si>
  <si>
    <t xml:space="preserve">UPF0067 GAF domain-containing protein YKL069W</t>
  </si>
  <si>
    <t xml:space="preserve">OGAPODRAFT_38956</t>
  </si>
  <si>
    <t xml:space="preserve">uniprot:A0A1B7SFA6</t>
  </si>
  <si>
    <t xml:space="preserve">P-loop containing nucleotidetriphosphatehydrolases</t>
  </si>
  <si>
    <t xml:space="preserve">OGAPODRAFT_83574</t>
  </si>
  <si>
    <t xml:space="preserve">uniprot:A0A1B7SAG6</t>
  </si>
  <si>
    <t xml:space="preserve">OGAPODRAFT_ 83571</t>
  </si>
  <si>
    <t xml:space="preserve">uniprot:A0A1B7SAG2</t>
  </si>
  <si>
    <t xml:space="preserve">high affinity nitrate transporter</t>
  </si>
  <si>
    <t xml:space="preserve">Substrate</t>
  </si>
  <si>
    <t xml:space="preserve">Exchange</t>
  </si>
  <si>
    <t xml:space="preserve">uptake rate (mmol/gCDW/h)</t>
  </si>
  <si>
    <t xml:space="preserve">growth rate (/h)</t>
  </si>
  <si>
    <t xml:space="preserve">yield (gCDW/gMeOH)</t>
  </si>
  <si>
    <t xml:space="preserve">source</t>
  </si>
  <si>
    <t xml:space="preserve">Glucose</t>
  </si>
  <si>
    <t xml:space="preserve">Ex_glc_D</t>
  </si>
  <si>
    <t xml:space="preserve">Lehnen et al. (10.1016/j.meteno.2017.07.001)</t>
  </si>
  <si>
    <t xml:space="preserve">Methanol</t>
  </si>
  <si>
    <t xml:space="preserve">Ex_meoh</t>
  </si>
  <si>
    <t xml:space="preserve">van Dijken et al. (Fig.6)(10.1007/BF00446560)</t>
  </si>
  <si>
    <t xml:space="preserve">Glycerol</t>
  </si>
  <si>
    <t xml:space="preserve">Ex_glyc</t>
  </si>
  <si>
    <t xml:space="preserve">growth rate: de Koning et al. (10.1007/BF00456710), yield: Moon et al. (10.1385/ABAB:111:2:65)</t>
  </si>
  <si>
    <t xml:space="preserve">Results for FSEOF according to Choi et al., 2010</t>
  </si>
  <si>
    <t xml:space="preserve">Glucose to Lactate</t>
  </si>
  <si>
    <t xml:space="preserve">'methylglyoxal synthase'</t>
  </si>
  <si>
    <t xml:space="preserve">'Glucokinase'</t>
  </si>
  <si>
    <t xml:space="preserve">'Glucose-6-phosphate isomerase'</t>
  </si>
  <si>
    <t xml:space="preserve">'(R)-Lactate permease'</t>
  </si>
  <si>
    <t xml:space="preserve">'lactoylglutathione lyase'</t>
  </si>
  <si>
    <t xml:space="preserve">'fructose-bisphosphate aldolase'</t>
  </si>
  <si>
    <t xml:space="preserve">'hydroxyacylglutathione hydrolase'</t>
  </si>
  <si>
    <t xml:space="preserve">'phosphofructokinase'</t>
  </si>
  <si>
    <t xml:space="preserve">'H+ diffusion'</t>
  </si>
  <si>
    <t xml:space="preserve">'H+ exchange'</t>
  </si>
  <si>
    <t xml:space="preserve">'D-Lactate exchange'</t>
  </si>
  <si>
    <t xml:space="preserve">Glucose to Succinate</t>
  </si>
  <si>
    <t xml:space="preserve">'HCO3 equilibration reaction'</t>
  </si>
  <si>
    <t xml:space="preserve">'succinate transport via proton symport'</t>
  </si>
  <si>
    <t xml:space="preserve">'malate/succinate mitochondrial shuttle'</t>
  </si>
  <si>
    <t xml:space="preserve">'enolase'</t>
  </si>
  <si>
    <t xml:space="preserve">'glyceraldehyde-3-phosphate dehydrogenase'</t>
  </si>
  <si>
    <t xml:space="preserve">'malate dehydrogenase'</t>
  </si>
  <si>
    <t xml:space="preserve">'pyruvate carboxylase'</t>
  </si>
  <si>
    <t xml:space="preserve">'phosphoglycerate kinase'</t>
  </si>
  <si>
    <t xml:space="preserve">'phosphoglycerate mutase'</t>
  </si>
  <si>
    <t xml:space="preserve">'pyruvate kinase'</t>
  </si>
  <si>
    <t xml:space="preserve">'triose-phosphate isomerase'</t>
  </si>
  <si>
    <t xml:space="preserve">'Succinate exchange'</t>
  </si>
  <si>
    <t xml:space="preserve">Methanol to Lactate</t>
  </si>
  <si>
    <t xml:space="preserve">Methanol lb = -5</t>
  </si>
  <si>
    <t xml:space="preserve">'Dihydroxyacetone kinase'</t>
  </si>
  <si>
    <t xml:space="preserve">'fructose-bisphosphatase'</t>
  </si>
  <si>
    <t xml:space="preserve">'ribose-5-phosphate isomerase'</t>
  </si>
  <si>
    <t xml:space="preserve">'transaldolase'</t>
  </si>
  <si>
    <t xml:space="preserve">'transketolase'</t>
  </si>
  <si>
    <t xml:space="preserve">'Dihydroxyacetone synthase'</t>
  </si>
  <si>
    <t xml:space="preserve">'Dihydroxyacetone peroxisomal transport'</t>
  </si>
  <si>
    <t xml:space="preserve">'Glyceraldehyde 3-phosphate peroxisomal transport'</t>
  </si>
  <si>
    <t xml:space="preserve">'xylulose-5-phosphate transport'</t>
  </si>
  <si>
    <t xml:space="preserve">Biomass</t>
  </si>
  <si>
    <t xml:space="preserve">Methanol lb = -10</t>
  </si>
  <si>
    <t xml:space="preserve">Methanol to Succinate</t>
  </si>
  <si>
    <t xml:space="preserve">'succinate dehydrogenase (ubiquinone-6), mitochondrial'</t>
  </si>
  <si>
    <t xml:space="preserve">'fumarase, mitochondrial'</t>
  </si>
</sst>
</file>

<file path=xl/styles.xml><?xml version="1.0" encoding="utf-8"?>
<styleSheet xmlns="http://schemas.openxmlformats.org/spreadsheetml/2006/main">
  <numFmts count="4">
    <numFmt numFmtId="164" formatCode="General"/>
    <numFmt numFmtId="165" formatCode="@"/>
    <numFmt numFmtId="166" formatCode="General"/>
    <numFmt numFmtId="167" formatCode="0.000"/>
  </numFmts>
  <fonts count="12">
    <font>
      <sz val="11"/>
      <color rgb="FF000000"/>
      <name val="Calibri"/>
      <family val="2"/>
      <charset val="1"/>
    </font>
    <font>
      <sz val="10"/>
      <name val="Arial"/>
      <family val="0"/>
    </font>
    <font>
      <sz val="10"/>
      <name val="Arial"/>
      <family val="0"/>
    </font>
    <font>
      <sz val="10"/>
      <name val="Arial"/>
      <family val="0"/>
    </font>
    <font>
      <sz val="12"/>
      <name val="Times New Roman"/>
      <family val="1"/>
      <charset val="1"/>
    </font>
    <font>
      <sz val="11"/>
      <name val="Calibri"/>
      <family val="2"/>
      <charset val="1"/>
    </font>
    <font>
      <sz val="10"/>
      <name val="Arial"/>
      <family val="2"/>
      <charset val="1"/>
    </font>
    <font>
      <b val="true"/>
      <sz val="11"/>
      <color rgb="FF000000"/>
      <name val="Calibri"/>
      <family val="2"/>
      <charset val="1"/>
    </font>
    <font>
      <sz val="11"/>
      <color rgb="FF006100"/>
      <name val="Calibri"/>
      <family val="2"/>
      <charset val="1"/>
    </font>
    <font>
      <b val="true"/>
      <sz val="11"/>
      <color rgb="FF006100"/>
      <name val="Calibri"/>
      <family val="2"/>
      <charset val="1"/>
    </font>
    <font>
      <sz val="11"/>
      <color rgb="FF9C6500"/>
      <name val="Calibri"/>
      <family val="2"/>
      <charset val="1"/>
    </font>
    <font>
      <sz val="11"/>
      <color rgb="FF9C0006"/>
      <name val="Calibri"/>
      <family val="2"/>
      <charset val="1"/>
    </font>
  </fonts>
  <fills count="7">
    <fill>
      <patternFill patternType="none"/>
    </fill>
    <fill>
      <patternFill patternType="gray125"/>
    </fill>
    <fill>
      <patternFill patternType="solid">
        <fgColor rgb="FFC6EFCE"/>
        <bgColor rgb="FFC5E0B4"/>
      </patternFill>
    </fill>
    <fill>
      <patternFill patternType="solid">
        <fgColor rgb="FFFFEB9C"/>
        <bgColor rgb="FFFFFFCC"/>
      </patternFill>
    </fill>
    <fill>
      <patternFill patternType="solid">
        <fgColor rgb="FFFFC7CE"/>
        <bgColor rgb="FFFFEB9C"/>
      </patternFill>
    </fill>
    <fill>
      <patternFill patternType="solid">
        <fgColor rgb="FFFFFF00"/>
        <bgColor rgb="FFFFFF00"/>
      </patternFill>
    </fill>
    <fill>
      <patternFill patternType="solid">
        <fgColor rgb="FFC5E0B4"/>
        <bgColor rgb="FFC6EFCE"/>
      </patternFill>
    </fill>
  </fills>
  <borders count="2">
    <border diagonalUp="false" diagonalDown="false">
      <left/>
      <right/>
      <top/>
      <bottom/>
      <diagonal/>
    </border>
    <border diagonalUp="false" diagonalDown="false">
      <left/>
      <right/>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8"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2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6" fontId="0" fillId="0" borderId="0" xfId="20" applyFont="true" applyBorder="false" applyAlignment="true" applyProtection="false">
      <alignment horizontal="general" vertical="bottom" textRotation="0" wrapText="false" indent="0" shrinkToFit="false"/>
      <protection locked="true" hidden="false"/>
    </xf>
    <xf numFmtId="164" fontId="0" fillId="0" borderId="0" xfId="20" applyFont="true" applyBorder="tru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general" vertical="top" textRotation="0" wrapText="false" indent="0" shrinkToFit="false"/>
      <protection locked="true" hidden="false"/>
    </xf>
    <xf numFmtId="164" fontId="0" fillId="0" borderId="0" xfId="20" applyFont="true" applyBorder="true" applyAlignment="true" applyProtection="false">
      <alignment horizontal="general" vertical="bottom" textRotation="0" wrapText="false" indent="0" shrinkToFit="false"/>
      <protection locked="true" hidden="false"/>
    </xf>
    <xf numFmtId="164" fontId="0" fillId="0" borderId="0" xfId="20" applyFont="fals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20" applyFont="true" applyBorder="false" applyAlignment="false" applyProtection="false">
      <alignment horizontal="general" vertical="bottom" textRotation="0" wrapText="false" indent="0" shrinkToFit="false"/>
      <protection locked="true" hidden="false"/>
    </xf>
    <xf numFmtId="164" fontId="0" fillId="5" borderId="0" xfId="20" applyFont="true" applyBorder="false" applyAlignment="false" applyProtection="false">
      <alignment horizontal="general" vertical="bottom" textRotation="0" wrapText="false" indent="0" shrinkToFit="false"/>
      <protection locked="true" hidden="false"/>
    </xf>
    <xf numFmtId="164" fontId="8" fillId="2" borderId="0" xfId="21" applyFont="true" applyBorder="true" applyAlignment="true" applyProtection="true">
      <alignment horizontal="general" vertical="bottom" textRotation="0" wrapText="false" indent="0" shrinkToFit="false"/>
      <protection locked="true" hidden="false"/>
    </xf>
    <xf numFmtId="164" fontId="0" fillId="6" borderId="0" xfId="2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21"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0" fillId="0" borderId="1" xfId="22" applyFont="false" applyBorder="true" applyAlignment="true" applyProtection="true">
      <alignment horizontal="general" vertical="bottom" textRotation="0" wrapText="false" indent="0" shrinkToFit="false"/>
      <protection locked="true" hidden="false"/>
    </xf>
    <xf numFmtId="164" fontId="11" fillId="0" borderId="1" xfId="23" applyFont="false" applyBorder="true" applyAlignment="true" applyProtection="tru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Good" xfId="21"/>
    <cellStyle name="Excel Built-in Neutral" xfId="22"/>
    <cellStyle name="Excel Built-in Bad" xfId="23"/>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genome.jp/dbget-bin/www_bget?ec:3.2.1.21" TargetMode="External"/><Relationship Id="rId2" Type="http://schemas.openxmlformats.org/officeDocument/2006/relationships/hyperlink" Target="http://www.genome.jp/dbget-bin/www_bget?ec:3.2.1.2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2:3"/>
    </sheetView>
  </sheetViews>
  <sheetFormatPr defaultColWidth="9.15234375" defaultRowHeight="12.8" zeroHeight="false" outlineLevelRow="0" outlineLevelCol="0"/>
  <cols>
    <col collapsed="false" customWidth="true" hidden="false" outlineLevel="0" max="1" min="1" style="0" width="23.41"/>
    <col collapsed="false" customWidth="true" hidden="false" outlineLevel="0" max="2" min="2" style="0" width="99.49"/>
  </cols>
  <sheetData>
    <row r="1" customFormat="false" ht="12.8" hidden="false" customHeight="false" outlineLevel="0" collapsed="false">
      <c r="A1" s="0" t="s">
        <v>0</v>
      </c>
      <c r="B1" s="0" t="s">
        <v>1</v>
      </c>
    </row>
    <row r="2" customFormat="false" ht="13.8" hidden="false" customHeight="false" outlineLevel="0" collapsed="false">
      <c r="A2" s="0" t="s">
        <v>2</v>
      </c>
      <c r="B2" s="0" t="s">
        <v>3</v>
      </c>
    </row>
    <row r="3" customFormat="false" ht="13.8" hidden="false" customHeight="false" outlineLevel="0" collapsed="false">
      <c r="A3" s="0" t="s">
        <v>4</v>
      </c>
      <c r="B3" s="0" t="s">
        <v>5</v>
      </c>
    </row>
    <row r="4" customFormat="false" ht="12.8" hidden="false" customHeight="false" outlineLevel="0" collapsed="false">
      <c r="A4" s="0" t="s">
        <v>6</v>
      </c>
      <c r="B4" s="0" t="s">
        <v>7</v>
      </c>
    </row>
    <row r="5" customFormat="false" ht="12.8" hidden="false" customHeight="false" outlineLevel="0" collapsed="false">
      <c r="A5" s="0" t="s">
        <v>8</v>
      </c>
      <c r="B5" s="0" t="s">
        <v>9</v>
      </c>
    </row>
    <row r="6" customFormat="false" ht="12.8" hidden="false" customHeight="false" outlineLevel="0" collapsed="false">
      <c r="A6" s="0" t="s">
        <v>10</v>
      </c>
      <c r="B6" s="0" t="s">
        <v>11</v>
      </c>
    </row>
    <row r="7" customFormat="false" ht="12.8" hidden="false" customHeight="false" outlineLevel="0" collapsed="false">
      <c r="A7" s="0" t="s">
        <v>12</v>
      </c>
      <c r="B7" s="0" t="s">
        <v>13</v>
      </c>
    </row>
    <row r="8" customFormat="false" ht="13.8" hidden="false" customHeight="false" outlineLevel="0" collapsed="false">
      <c r="A8" s="0" t="s">
        <v>14</v>
      </c>
      <c r="B8" s="1" t="s">
        <v>15</v>
      </c>
    </row>
    <row r="9" customFormat="false" ht="12.8" hidden="false" customHeight="false" outlineLevel="0" collapsed="false">
      <c r="A9" s="0" t="s">
        <v>16</v>
      </c>
      <c r="B9" s="0" t="s">
        <v>17</v>
      </c>
    </row>
    <row r="10" customFormat="false" ht="13.8" hidden="false" customHeight="false" outlineLevel="0" collapsed="false">
      <c r="A10" s="0" t="s">
        <v>18</v>
      </c>
      <c r="B10" s="1" t="s">
        <v>19</v>
      </c>
    </row>
    <row r="11" customFormat="false" ht="13.8" hidden="false" customHeight="false" outlineLevel="0" collapsed="false">
      <c r="A11" s="0" t="s">
        <v>20</v>
      </c>
      <c r="B11" s="1" t="s">
        <v>21</v>
      </c>
    </row>
    <row r="12" customFormat="false" ht="13.8" hidden="false" customHeight="false" outlineLevel="0" collapsed="false">
      <c r="A12" s="0" t="s">
        <v>22</v>
      </c>
      <c r="B12" s="1" t="s">
        <v>23</v>
      </c>
    </row>
    <row r="13" customFormat="false" ht="12.8" hidden="false" customHeight="false" outlineLevel="0" collapsed="false">
      <c r="A13" s="0" t="s">
        <v>24</v>
      </c>
      <c r="B13" s="0" t="s">
        <v>25</v>
      </c>
    </row>
    <row r="14" customFormat="false" ht="12.8" hidden="false" customHeight="false" outlineLevel="0" collapsed="false">
      <c r="A14" s="0" t="s">
        <v>26</v>
      </c>
      <c r="B14" s="0" t="s">
        <v>27</v>
      </c>
    </row>
    <row r="18" customFormat="false" ht="13.8" hidden="false" customHeight="false" outlineLevel="0" collapsed="false"/>
    <row r="1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1" sqref="2:3 E15"/>
    </sheetView>
  </sheetViews>
  <sheetFormatPr defaultColWidth="9.14453125" defaultRowHeight="15" zeroHeight="false" outlineLevelRow="0" outlineLevelCol="0"/>
  <cols>
    <col collapsed="false" customWidth="true" hidden="false" outlineLevel="0" max="1" min="1" style="0" width="26.3"/>
    <col collapsed="false" customWidth="true" hidden="false" outlineLevel="0" max="2" min="2" style="0" width="35.7"/>
    <col collapsed="false" customWidth="true" hidden="false" outlineLevel="0" max="3" min="3" style="0" width="15.71"/>
    <col collapsed="false" customWidth="true" hidden="false" outlineLevel="0" max="4" min="4" style="0" width="32.57"/>
    <col collapsed="false" customWidth="false" hidden="false" outlineLevel="0" max="1024" min="65" style="1" width="9.14"/>
  </cols>
  <sheetData>
    <row r="1" customFormat="false" ht="15" hidden="false" customHeight="false" outlineLevel="0" collapsed="false">
      <c r="A1" s="0" t="s">
        <v>28</v>
      </c>
    </row>
    <row r="2" customFormat="false" ht="15" hidden="false" customHeight="false" outlineLevel="0" collapsed="false">
      <c r="A2" s="0" t="s">
        <v>29</v>
      </c>
      <c r="B2" s="0" t="s">
        <v>30</v>
      </c>
      <c r="C2" s="0" t="s">
        <v>31</v>
      </c>
      <c r="D2" s="0" t="s">
        <v>32</v>
      </c>
      <c r="E2" s="0" t="s">
        <v>33</v>
      </c>
      <c r="F2" s="0" t="s">
        <v>34</v>
      </c>
    </row>
    <row r="3" customFormat="false" ht="15" hidden="false" customHeight="false" outlineLevel="0" collapsed="false">
      <c r="B3" s="1" t="s">
        <v>35</v>
      </c>
      <c r="C3" s="0" t="s">
        <v>36</v>
      </c>
      <c r="E3" s="0" t="s">
        <v>37</v>
      </c>
      <c r="F3" s="0" t="n">
        <v>1</v>
      </c>
    </row>
    <row r="4" customFormat="false" ht="15" hidden="false" customHeight="false" outlineLevel="0" collapsed="false">
      <c r="B4" s="0" t="s">
        <v>38</v>
      </c>
      <c r="C4" s="0" t="s">
        <v>39</v>
      </c>
      <c r="D4" s="0" t="s">
        <v>40</v>
      </c>
      <c r="E4" s="0" t="s">
        <v>41</v>
      </c>
      <c r="F4" s="0" t="n">
        <v>1</v>
      </c>
    </row>
    <row r="5" customFormat="false" ht="15" hidden="false" customHeight="false" outlineLevel="0" collapsed="false">
      <c r="B5" s="0" t="s">
        <v>42</v>
      </c>
      <c r="C5" s="0" t="s">
        <v>43</v>
      </c>
      <c r="D5" s="0" t="s">
        <v>44</v>
      </c>
      <c r="E5" s="0" t="s">
        <v>45</v>
      </c>
      <c r="F5" s="0" t="n">
        <v>1</v>
      </c>
    </row>
    <row r="6" customFormat="false" ht="15" hidden="false" customHeight="false" outlineLevel="0" collapsed="false">
      <c r="B6" s="0" t="s">
        <v>46</v>
      </c>
      <c r="C6" s="0" t="s">
        <v>47</v>
      </c>
      <c r="D6" s="0" t="s">
        <v>48</v>
      </c>
      <c r="E6" s="0" t="s">
        <v>45</v>
      </c>
      <c r="F6" s="0" t="n">
        <v>1</v>
      </c>
    </row>
    <row r="7" customFormat="false" ht="15" hidden="false" customHeight="false" outlineLevel="0" collapsed="false">
      <c r="B7" s="1" t="s">
        <v>49</v>
      </c>
      <c r="C7" s="0" t="s">
        <v>50</v>
      </c>
      <c r="D7" s="0" t="s">
        <v>51</v>
      </c>
      <c r="E7" s="0" t="s">
        <v>52</v>
      </c>
      <c r="F7" s="0" t="n">
        <v>4</v>
      </c>
    </row>
    <row r="8" customFormat="false" ht="15" hidden="false" customHeight="false" outlineLevel="0" collapsed="false">
      <c r="B8" s="0" t="s">
        <v>53</v>
      </c>
      <c r="C8" s="0" t="s">
        <v>54</v>
      </c>
      <c r="D8" s="0" t="s">
        <v>55</v>
      </c>
      <c r="E8" s="0" t="s">
        <v>56</v>
      </c>
      <c r="F8" s="0" t="n">
        <v>1</v>
      </c>
    </row>
    <row r="9" customFormat="false" ht="15" hidden="false" customHeight="false" outlineLevel="0" collapsed="false">
      <c r="B9" s="1" t="s">
        <v>57</v>
      </c>
      <c r="C9" s="0" t="s">
        <v>58</v>
      </c>
      <c r="D9" s="0" t="s">
        <v>59</v>
      </c>
      <c r="E9" s="0" t="s">
        <v>60</v>
      </c>
      <c r="F9" s="0" t="n">
        <v>1</v>
      </c>
    </row>
    <row r="10" customFormat="false" ht="15" hidden="false" customHeight="false" outlineLevel="0" collapsed="false">
      <c r="B10" s="0" t="s">
        <v>61</v>
      </c>
      <c r="C10" s="0" t="s">
        <v>62</v>
      </c>
      <c r="D10" s="0" t="s">
        <v>63</v>
      </c>
      <c r="E10" s="0" t="s">
        <v>64</v>
      </c>
      <c r="F10" s="0" t="n">
        <v>1</v>
      </c>
    </row>
    <row r="11" customFormat="false" ht="15" hidden="false" customHeight="false" outlineLevel="0" collapsed="false">
      <c r="B11" s="0" t="s">
        <v>65</v>
      </c>
      <c r="C11" s="0" t="s">
        <v>39</v>
      </c>
      <c r="D11" s="0" t="s">
        <v>66</v>
      </c>
      <c r="E11" s="0" t="s">
        <v>67</v>
      </c>
      <c r="F11" s="0" t="n">
        <v>1</v>
      </c>
    </row>
    <row r="12" customFormat="false" ht="15" hidden="false" customHeight="false" outlineLevel="0" collapsed="false">
      <c r="B12" s="0" t="s">
        <v>68</v>
      </c>
      <c r="C12" s="0" t="s">
        <v>39</v>
      </c>
      <c r="D12" s="0" t="s">
        <v>69</v>
      </c>
      <c r="E12" s="0" t="s">
        <v>70</v>
      </c>
      <c r="F12" s="0" t="n">
        <v>1</v>
      </c>
    </row>
    <row r="13" customFormat="false" ht="15" hidden="false" customHeight="false" outlineLevel="0" collapsed="false">
      <c r="B13" s="1" t="s">
        <v>71</v>
      </c>
      <c r="C13" s="0" t="s">
        <v>54</v>
      </c>
      <c r="D13" s="0" t="s">
        <v>72</v>
      </c>
      <c r="E13" s="0" t="s">
        <v>56</v>
      </c>
      <c r="F13" s="0" t="n">
        <v>1</v>
      </c>
    </row>
    <row r="14" customFormat="false" ht="15" hidden="false" customHeight="false" outlineLevel="0" collapsed="false">
      <c r="B14" s="0" t="s">
        <v>73</v>
      </c>
      <c r="C14" s="0" t="s">
        <v>74</v>
      </c>
      <c r="D14" s="0" t="s">
        <v>75</v>
      </c>
      <c r="E14" s="0" t="s">
        <v>60</v>
      </c>
      <c r="F14" s="0" t="n">
        <v>2</v>
      </c>
      <c r="G14" s="0" t="n">
        <f aca="false">SUM(F3:F14)</f>
        <v>16</v>
      </c>
    </row>
    <row r="15" customFormat="false" ht="15" hidden="false" customHeight="false" outlineLevel="0" collapsed="false">
      <c r="A15" s="0" t="s">
        <v>76</v>
      </c>
      <c r="B15" s="0" t="s">
        <v>77</v>
      </c>
      <c r="C15" s="0" t="s">
        <v>78</v>
      </c>
      <c r="D15" s="0" t="s">
        <v>79</v>
      </c>
      <c r="E15" s="0" t="s">
        <v>80</v>
      </c>
      <c r="F15" s="0" t="n">
        <v>1</v>
      </c>
    </row>
    <row r="16" customFormat="false" ht="15" hidden="false" customHeight="false" outlineLevel="0" collapsed="false">
      <c r="B16" s="0" t="s">
        <v>81</v>
      </c>
      <c r="C16" s="0" t="s">
        <v>39</v>
      </c>
      <c r="D16" s="0" t="s">
        <v>82</v>
      </c>
      <c r="E16" s="0" t="s">
        <v>83</v>
      </c>
      <c r="F16" s="0" t="n">
        <v>1</v>
      </c>
    </row>
    <row r="17" customFormat="false" ht="15" hidden="false" customHeight="false" outlineLevel="0" collapsed="false">
      <c r="B17" s="0" t="s">
        <v>84</v>
      </c>
      <c r="C17" s="0" t="s">
        <v>85</v>
      </c>
      <c r="D17" s="0" t="s">
        <v>86</v>
      </c>
      <c r="E17" s="0" t="s">
        <v>87</v>
      </c>
      <c r="F17" s="0" t="n">
        <v>1</v>
      </c>
    </row>
    <row r="18" customFormat="false" ht="15" hidden="false" customHeight="false" outlineLevel="0" collapsed="false">
      <c r="B18" s="0" t="s">
        <v>88</v>
      </c>
      <c r="C18" s="0" t="s">
        <v>89</v>
      </c>
      <c r="D18" s="0" t="s">
        <v>90</v>
      </c>
      <c r="E18" s="0" t="s">
        <v>91</v>
      </c>
      <c r="F18" s="0" t="n">
        <v>1</v>
      </c>
    </row>
    <row r="19" customFormat="false" ht="15" hidden="false" customHeight="false" outlineLevel="0" collapsed="false">
      <c r="B19" s="0" t="s">
        <v>88</v>
      </c>
      <c r="C19" s="0" t="s">
        <v>89</v>
      </c>
      <c r="D19" s="0" t="s">
        <v>90</v>
      </c>
      <c r="E19" s="0" t="s">
        <v>92</v>
      </c>
      <c r="F19" s="0" t="n">
        <v>1</v>
      </c>
    </row>
    <row r="20" customFormat="false" ht="15" hidden="false" customHeight="false" outlineLevel="0" collapsed="false">
      <c r="B20" s="0" t="s">
        <v>93</v>
      </c>
      <c r="C20" s="0" t="s">
        <v>39</v>
      </c>
      <c r="D20" s="0" t="s">
        <v>94</v>
      </c>
      <c r="E20" s="0" t="s">
        <v>95</v>
      </c>
      <c r="F20" s="0" t="n">
        <v>1</v>
      </c>
    </row>
    <row r="21" customFormat="false" ht="15" hidden="false" customHeight="false" outlineLevel="0" collapsed="false">
      <c r="B21" s="0" t="s">
        <v>93</v>
      </c>
      <c r="C21" s="0" t="s">
        <v>39</v>
      </c>
      <c r="D21" s="0" t="s">
        <v>94</v>
      </c>
      <c r="E21" s="0" t="s">
        <v>95</v>
      </c>
      <c r="F21" s="0" t="n">
        <v>1</v>
      </c>
    </row>
    <row r="22" customFormat="false" ht="15" hidden="false" customHeight="false" outlineLevel="0" collapsed="false">
      <c r="B22" s="0" t="s">
        <v>93</v>
      </c>
      <c r="C22" s="0" t="s">
        <v>39</v>
      </c>
      <c r="D22" s="0" t="s">
        <v>94</v>
      </c>
      <c r="E22" s="0" t="s">
        <v>95</v>
      </c>
      <c r="F22" s="0" t="n">
        <v>1</v>
      </c>
    </row>
    <row r="23" customFormat="false" ht="15" hidden="false" customHeight="false" outlineLevel="0" collapsed="false">
      <c r="B23" s="0" t="s">
        <v>96</v>
      </c>
      <c r="C23" s="0" t="s">
        <v>97</v>
      </c>
      <c r="D23" s="0" t="s">
        <v>98</v>
      </c>
      <c r="F23"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3 A1"/>
    </sheetView>
  </sheetViews>
  <sheetFormatPr defaultColWidth="9.14453125" defaultRowHeight="15" zeroHeight="false" outlineLevelRow="0" outlineLevelCol="0"/>
  <cols>
    <col collapsed="false" customWidth="true" hidden="false" outlineLevel="0" max="1" min="1" style="0" width="22.57"/>
    <col collapsed="false" customWidth="true" hidden="false" outlineLevel="0" max="2" min="2" style="0" width="62.42"/>
    <col collapsed="false" customWidth="false" hidden="false" outlineLevel="0" max="1024" min="65" style="1" width="9.14"/>
  </cols>
  <sheetData>
    <row r="1" customFormat="false" ht="15" hidden="false" customHeight="false" outlineLevel="0" collapsed="false">
      <c r="A1" s="0" t="s">
        <v>99</v>
      </c>
    </row>
    <row r="2" customFormat="false" ht="15" hidden="false" customHeight="false" outlineLevel="0" collapsed="false">
      <c r="A2" s="0" t="s">
        <v>100</v>
      </c>
      <c r="B2" s="0" t="s">
        <v>101</v>
      </c>
      <c r="C2" s="0" t="s">
        <v>32</v>
      </c>
    </row>
    <row r="3" customFormat="false" ht="15" hidden="false" customHeight="false" outlineLevel="0" collapsed="false">
      <c r="A3" s="1" t="s">
        <v>71</v>
      </c>
      <c r="B3" s="0" t="s">
        <v>54</v>
      </c>
      <c r="C3" s="0" t="s">
        <v>72</v>
      </c>
    </row>
    <row r="4" customFormat="false" ht="15" hidden="false" customHeight="false" outlineLevel="0" collapsed="false">
      <c r="A4" s="1" t="s">
        <v>57</v>
      </c>
      <c r="B4" s="0" t="s">
        <v>58</v>
      </c>
      <c r="C4" s="0" t="s">
        <v>59</v>
      </c>
    </row>
    <row r="5" customFormat="false" ht="15" hidden="false" customHeight="false" outlineLevel="0" collapsed="false">
      <c r="A5" s="1" t="s">
        <v>102</v>
      </c>
      <c r="B5" s="0" t="s">
        <v>103</v>
      </c>
      <c r="C5" s="0" t="s">
        <v>104</v>
      </c>
    </row>
    <row r="6" customFormat="false" ht="15" hidden="false" customHeight="false" outlineLevel="0" collapsed="false">
      <c r="A6" s="1" t="s">
        <v>105</v>
      </c>
      <c r="B6" s="0" t="s">
        <v>106</v>
      </c>
      <c r="C6" s="0" t="s">
        <v>107</v>
      </c>
    </row>
    <row r="7" customFormat="false" ht="15" hidden="false" customHeight="false" outlineLevel="0" collapsed="false">
      <c r="A7" s="1" t="s">
        <v>108</v>
      </c>
      <c r="B7" s="0" t="s">
        <v>109</v>
      </c>
      <c r="C7" s="0" t="s">
        <v>110</v>
      </c>
    </row>
    <row r="8" customFormat="false" ht="15" hidden="false" customHeight="false" outlineLevel="0" collapsed="false">
      <c r="A8" s="1" t="s">
        <v>111</v>
      </c>
      <c r="B8" s="0" t="s">
        <v>112</v>
      </c>
      <c r="C8" s="0" t="s">
        <v>113</v>
      </c>
    </row>
    <row r="9" customFormat="false" ht="15" hidden="false" customHeight="false" outlineLevel="0" collapsed="false">
      <c r="A9" s="1" t="s">
        <v>114</v>
      </c>
      <c r="B9" s="0" t="s">
        <v>115</v>
      </c>
      <c r="C9" s="0" t="s">
        <v>116</v>
      </c>
    </row>
    <row r="10" customFormat="false" ht="15" hidden="false" customHeight="false" outlineLevel="0" collapsed="false">
      <c r="A10" s="1" t="s">
        <v>117</v>
      </c>
      <c r="B10" s="0" t="s">
        <v>118</v>
      </c>
      <c r="C10" s="0" t="s">
        <v>119</v>
      </c>
    </row>
    <row r="11" customFormat="false" ht="15" hidden="false" customHeight="false" outlineLevel="0" collapsed="false">
      <c r="A11" s="1" t="s">
        <v>120</v>
      </c>
      <c r="B11" s="0" t="s">
        <v>121</v>
      </c>
      <c r="C11" s="0" t="s">
        <v>122</v>
      </c>
    </row>
    <row r="12" customFormat="false" ht="15" hidden="false" customHeight="false" outlineLevel="0" collapsed="false">
      <c r="A12" s="1" t="s">
        <v>123</v>
      </c>
      <c r="B12" s="0" t="s">
        <v>39</v>
      </c>
      <c r="C12" s="0" t="s">
        <v>124</v>
      </c>
    </row>
    <row r="13" customFormat="false" ht="15" hidden="false" customHeight="false" outlineLevel="0" collapsed="false">
      <c r="A13" s="1" t="s">
        <v>125</v>
      </c>
      <c r="B13" s="0" t="s">
        <v>126</v>
      </c>
      <c r="C13" s="0" t="s">
        <v>127</v>
      </c>
    </row>
    <row r="14" customFormat="false" ht="15" hidden="false" customHeight="false" outlineLevel="0" collapsed="false">
      <c r="A14" s="1" t="s">
        <v>42</v>
      </c>
      <c r="B14" s="0" t="s">
        <v>43</v>
      </c>
      <c r="C14" s="0" t="s">
        <v>44</v>
      </c>
    </row>
    <row r="15" customFormat="false" ht="15" hidden="false" customHeight="false" outlineLevel="0" collapsed="false">
      <c r="A15" s="1" t="s">
        <v>128</v>
      </c>
      <c r="B15" s="0" t="s">
        <v>129</v>
      </c>
      <c r="C15" s="0" t="s">
        <v>130</v>
      </c>
    </row>
    <row r="16" customFormat="false" ht="15" hidden="false" customHeight="false" outlineLevel="0" collapsed="false">
      <c r="A16" s="1" t="s">
        <v>131</v>
      </c>
      <c r="B16" s="0" t="s">
        <v>39</v>
      </c>
      <c r="C16" s="0" t="s">
        <v>132</v>
      </c>
    </row>
    <row r="17" customFormat="false" ht="15" hidden="false" customHeight="false" outlineLevel="0" collapsed="false">
      <c r="A17" s="1" t="s">
        <v>93</v>
      </c>
      <c r="B17" s="0" t="s">
        <v>39</v>
      </c>
      <c r="C17" s="0" t="s">
        <v>94</v>
      </c>
    </row>
    <row r="18" customFormat="false" ht="15" hidden="false" customHeight="false" outlineLevel="0" collapsed="false">
      <c r="A18" s="1" t="s">
        <v>65</v>
      </c>
      <c r="B18" s="0" t="s">
        <v>39</v>
      </c>
      <c r="C18" s="0" t="s">
        <v>66</v>
      </c>
    </row>
    <row r="19" customFormat="false" ht="15" hidden="false" customHeight="false" outlineLevel="0" collapsed="false">
      <c r="A19" s="1" t="s">
        <v>73</v>
      </c>
      <c r="B19" s="0" t="s">
        <v>74</v>
      </c>
      <c r="C19" s="0" t="s">
        <v>75</v>
      </c>
    </row>
    <row r="20" customFormat="false" ht="15" hidden="false" customHeight="false" outlineLevel="0" collapsed="false">
      <c r="A20" s="1" t="s">
        <v>96</v>
      </c>
      <c r="B20" s="0" t="s">
        <v>97</v>
      </c>
      <c r="C20" s="0" t="s">
        <v>98</v>
      </c>
    </row>
    <row r="21" customFormat="false" ht="15" hidden="false" customHeight="false" outlineLevel="0" collapsed="false">
      <c r="A21" s="1" t="s">
        <v>88</v>
      </c>
      <c r="B21" s="0" t="s">
        <v>89</v>
      </c>
      <c r="C21" s="0" t="s">
        <v>90</v>
      </c>
    </row>
    <row r="22" customFormat="false" ht="15" hidden="false" customHeight="false" outlineLevel="0" collapsed="false">
      <c r="A22" s="1" t="s">
        <v>77</v>
      </c>
      <c r="B22" s="0" t="s">
        <v>78</v>
      </c>
      <c r="C22" s="0" t="s">
        <v>79</v>
      </c>
    </row>
    <row r="23" customFormat="false" ht="15" hidden="false" customHeight="false" outlineLevel="0" collapsed="false">
      <c r="A23" s="1" t="s">
        <v>61</v>
      </c>
      <c r="B23" s="0" t="s">
        <v>62</v>
      </c>
      <c r="C23" s="0" t="s">
        <v>63</v>
      </c>
    </row>
    <row r="24" customFormat="false" ht="15" hidden="false" customHeight="false" outlineLevel="0" collapsed="false">
      <c r="A24" s="1" t="s">
        <v>133</v>
      </c>
      <c r="B24" s="0" t="s">
        <v>134</v>
      </c>
      <c r="C24" s="0" t="s">
        <v>135</v>
      </c>
    </row>
    <row r="25" customFormat="false" ht="15" hidden="false" customHeight="false" outlineLevel="0" collapsed="false">
      <c r="A25" s="1" t="s">
        <v>136</v>
      </c>
      <c r="B25" s="0" t="s">
        <v>137</v>
      </c>
      <c r="C25" s="0" t="s">
        <v>138</v>
      </c>
    </row>
    <row r="26" customFormat="false" ht="15" hidden="false" customHeight="false" outlineLevel="0" collapsed="false">
      <c r="A26" s="1" t="s">
        <v>81</v>
      </c>
      <c r="B26" s="0" t="s">
        <v>39</v>
      </c>
      <c r="C26" s="0" t="s">
        <v>82</v>
      </c>
    </row>
    <row r="27" customFormat="false" ht="15" hidden="false" customHeight="false" outlineLevel="0" collapsed="false">
      <c r="A27" s="1" t="s">
        <v>139</v>
      </c>
      <c r="B27" s="0" t="s">
        <v>140</v>
      </c>
      <c r="C27" s="0" t="s">
        <v>141</v>
      </c>
    </row>
    <row r="28" customFormat="false" ht="15" hidden="false" customHeight="false" outlineLevel="0" collapsed="false">
      <c r="A28" s="1" t="s">
        <v>142</v>
      </c>
      <c r="B28" s="0" t="s">
        <v>143</v>
      </c>
      <c r="C28" s="0" t="s">
        <v>144</v>
      </c>
    </row>
    <row r="29" customFormat="false" ht="15" hidden="false" customHeight="false" outlineLevel="0" collapsed="false">
      <c r="A29" s="1" t="s">
        <v>145</v>
      </c>
      <c r="B29" s="0" t="s">
        <v>146</v>
      </c>
      <c r="C29" s="0" t="s">
        <v>147</v>
      </c>
    </row>
    <row r="30" customFormat="false" ht="15" hidden="false" customHeight="false" outlineLevel="0" collapsed="false">
      <c r="A30" s="1" t="s">
        <v>49</v>
      </c>
      <c r="B30" s="0" t="s">
        <v>50</v>
      </c>
      <c r="C30" s="0" t="s">
        <v>51</v>
      </c>
    </row>
    <row r="31" customFormat="false" ht="15" hidden="false" customHeight="false" outlineLevel="0" collapsed="false">
      <c r="A31" s="1" t="s">
        <v>68</v>
      </c>
      <c r="B31" s="0" t="s">
        <v>39</v>
      </c>
      <c r="C31" s="0" t="s">
        <v>69</v>
      </c>
    </row>
    <row r="32" customFormat="false" ht="15" hidden="false" customHeight="false" outlineLevel="0" collapsed="false">
      <c r="A32" s="1" t="s">
        <v>148</v>
      </c>
      <c r="B32" s="0" t="s">
        <v>149</v>
      </c>
      <c r="C32" s="0" t="s">
        <v>150</v>
      </c>
    </row>
    <row r="33" customFormat="false" ht="15" hidden="false" customHeight="false" outlineLevel="0" collapsed="false">
      <c r="A33" s="1" t="s">
        <v>38</v>
      </c>
      <c r="B33" s="0" t="s">
        <v>39</v>
      </c>
      <c r="C33" s="0" t="s">
        <v>40</v>
      </c>
    </row>
    <row r="34" customFormat="false" ht="15" hidden="false" customHeight="false" outlineLevel="0" collapsed="false">
      <c r="A34" s="1" t="s">
        <v>151</v>
      </c>
      <c r="B34" s="0" t="s">
        <v>152</v>
      </c>
      <c r="C34" s="0" t="s">
        <v>153</v>
      </c>
    </row>
    <row r="35" customFormat="false" ht="15" hidden="false" customHeight="false" outlineLevel="0" collapsed="false">
      <c r="A35" s="1" t="s">
        <v>154</v>
      </c>
      <c r="B35" s="0" t="s">
        <v>155</v>
      </c>
      <c r="C35" s="0" t="s">
        <v>156</v>
      </c>
    </row>
    <row r="36" customFormat="false" ht="15" hidden="false" customHeight="false" outlineLevel="0" collapsed="false">
      <c r="A36" s="1" t="s">
        <v>157</v>
      </c>
      <c r="B36" s="0" t="s">
        <v>158</v>
      </c>
      <c r="C36" s="0" t="s">
        <v>159</v>
      </c>
    </row>
    <row r="37" customFormat="false" ht="15" hidden="false" customHeight="false" outlineLevel="0" collapsed="false">
      <c r="A37" s="1" t="s">
        <v>160</v>
      </c>
      <c r="B37" s="0" t="s">
        <v>161</v>
      </c>
      <c r="C37" s="0" t="s">
        <v>162</v>
      </c>
    </row>
    <row r="38" customFormat="false" ht="15" hidden="false" customHeight="false" outlineLevel="0" collapsed="false">
      <c r="A38" s="1" t="s">
        <v>163</v>
      </c>
      <c r="B38" s="0" t="s">
        <v>164</v>
      </c>
      <c r="C38" s="0" t="s">
        <v>165</v>
      </c>
    </row>
    <row r="39" customFormat="false" ht="15" hidden="false" customHeight="false" outlineLevel="0" collapsed="false">
      <c r="A39" s="1" t="s">
        <v>166</v>
      </c>
      <c r="B39" s="0" t="s">
        <v>167</v>
      </c>
      <c r="C39" s="0" t="s">
        <v>168</v>
      </c>
    </row>
    <row r="40" customFormat="false" ht="15" hidden="false" customHeight="false" outlineLevel="0" collapsed="false">
      <c r="A40" s="1" t="s">
        <v>53</v>
      </c>
      <c r="B40" s="0" t="s">
        <v>54</v>
      </c>
      <c r="C40" s="0" t="s">
        <v>55</v>
      </c>
    </row>
    <row r="41" customFormat="false" ht="15" hidden="false" customHeight="false" outlineLevel="0" collapsed="false">
      <c r="A41" s="1" t="s">
        <v>169</v>
      </c>
      <c r="B41" s="0" t="s">
        <v>170</v>
      </c>
      <c r="C41" s="0" t="s">
        <v>171</v>
      </c>
    </row>
    <row r="42" customFormat="false" ht="15" hidden="false" customHeight="false" outlineLevel="0" collapsed="false">
      <c r="A42" s="1" t="s">
        <v>172</v>
      </c>
      <c r="B42" s="0" t="s">
        <v>39</v>
      </c>
      <c r="C42" s="0" t="s">
        <v>173</v>
      </c>
    </row>
    <row r="43" customFormat="false" ht="15" hidden="false" customHeight="false" outlineLevel="0" collapsed="false">
      <c r="A43" s="1" t="s">
        <v>46</v>
      </c>
      <c r="B43" s="0" t="s">
        <v>47</v>
      </c>
      <c r="C43" s="0" t="s">
        <v>48</v>
      </c>
    </row>
    <row r="44" customFormat="false" ht="15" hidden="false" customHeight="false" outlineLevel="0" collapsed="false">
      <c r="A44" s="1" t="s">
        <v>84</v>
      </c>
      <c r="B44" s="0" t="s">
        <v>85</v>
      </c>
      <c r="C44" s="0" t="s">
        <v>86</v>
      </c>
    </row>
    <row r="45" customFormat="false" ht="15" hidden="false" customHeight="false" outlineLevel="0" collapsed="false">
      <c r="A45" s="1" t="s">
        <v>174</v>
      </c>
      <c r="B45" s="0" t="s">
        <v>175</v>
      </c>
      <c r="C45" s="0" t="s">
        <v>176</v>
      </c>
    </row>
    <row r="46" customFormat="false" ht="15" hidden="false" customHeight="false" outlineLevel="0" collapsed="false">
      <c r="A46" s="1" t="s">
        <v>177</v>
      </c>
      <c r="B46" s="0" t="s">
        <v>178</v>
      </c>
      <c r="C46" s="0" t="s">
        <v>179</v>
      </c>
    </row>
    <row r="47" customFormat="false" ht="15" hidden="false" customHeight="false" outlineLevel="0" collapsed="false">
      <c r="A47" s="1" t="s">
        <v>180</v>
      </c>
      <c r="B47" s="0" t="s">
        <v>181</v>
      </c>
      <c r="C47" s="0" t="s">
        <v>182</v>
      </c>
    </row>
    <row r="48" customFormat="false" ht="15" hidden="false" customHeight="false" outlineLevel="0" collapsed="false">
      <c r="A48" s="1" t="s">
        <v>183</v>
      </c>
      <c r="B48" s="0" t="s">
        <v>184</v>
      </c>
      <c r="C48" s="0" t="s">
        <v>185</v>
      </c>
    </row>
    <row r="49" customFormat="false" ht="15" hidden="false" customHeight="false" outlineLevel="0" collapsed="false">
      <c r="A49" s="1" t="s">
        <v>186</v>
      </c>
      <c r="B49" s="0" t="s">
        <v>187</v>
      </c>
      <c r="C49" s="0" t="s">
        <v>188</v>
      </c>
    </row>
    <row r="50" customFormat="false" ht="15" hidden="false" customHeight="false" outlineLevel="0" collapsed="false">
      <c r="A50" s="1" t="s">
        <v>189</v>
      </c>
      <c r="B50" s="0" t="s">
        <v>190</v>
      </c>
      <c r="C50" s="0" t="s">
        <v>191</v>
      </c>
    </row>
    <row r="51" customFormat="false" ht="15" hidden="false" customHeight="false" outlineLevel="0" collapsed="false">
      <c r="A51" s="1" t="s">
        <v>192</v>
      </c>
      <c r="B51" s="0" t="s">
        <v>39</v>
      </c>
      <c r="C51" s="0" t="s">
        <v>193</v>
      </c>
    </row>
    <row r="52" customFormat="false" ht="15" hidden="false" customHeight="false" outlineLevel="0" collapsed="false">
      <c r="A52" s="1" t="s">
        <v>194</v>
      </c>
      <c r="B52" s="0" t="s">
        <v>39</v>
      </c>
      <c r="C52" s="0" t="s">
        <v>195</v>
      </c>
    </row>
    <row r="53" customFormat="false" ht="15" hidden="false" customHeight="false" outlineLevel="0" collapsed="false">
      <c r="A53" s="1" t="s">
        <v>196</v>
      </c>
      <c r="B53" s="0" t="s">
        <v>197</v>
      </c>
      <c r="C53" s="0" t="s">
        <v>198</v>
      </c>
    </row>
    <row r="54" customFormat="false" ht="15" hidden="false" customHeight="false" outlineLevel="0" collapsed="false">
      <c r="A54" s="1" t="s">
        <v>199</v>
      </c>
      <c r="B54" s="0" t="s">
        <v>200</v>
      </c>
      <c r="C54" s="0" t="s">
        <v>201</v>
      </c>
    </row>
    <row r="55" customFormat="false" ht="15" hidden="false" customHeight="false" outlineLevel="0" collapsed="false">
      <c r="A55" s="1" t="s">
        <v>202</v>
      </c>
      <c r="B55" s="0" t="s">
        <v>203</v>
      </c>
      <c r="C55" s="0" t="s">
        <v>204</v>
      </c>
    </row>
    <row r="56" customFormat="false" ht="15" hidden="false" customHeight="false" outlineLevel="0" collapsed="false">
      <c r="A56" s="1" t="s">
        <v>205</v>
      </c>
      <c r="B56" s="0" t="s">
        <v>206</v>
      </c>
      <c r="C56" s="0" t="s">
        <v>207</v>
      </c>
    </row>
    <row r="57" customFormat="false" ht="15" hidden="false" customHeight="false" outlineLevel="0" collapsed="false">
      <c r="A57" s="1" t="s">
        <v>208</v>
      </c>
      <c r="B57" s="0" t="s">
        <v>209</v>
      </c>
      <c r="C57" s="0" t="s">
        <v>210</v>
      </c>
    </row>
    <row r="58" customFormat="false" ht="15" hidden="false" customHeight="false" outlineLevel="0" collapsed="false">
      <c r="A58" s="1" t="s">
        <v>211</v>
      </c>
      <c r="B58" s="0" t="s">
        <v>212</v>
      </c>
      <c r="C58" s="0" t="s">
        <v>213</v>
      </c>
    </row>
    <row r="59" customFormat="false" ht="15" hidden="false" customHeight="false" outlineLevel="0" collapsed="false">
      <c r="A59" s="1" t="s">
        <v>214</v>
      </c>
      <c r="B59" s="0" t="s">
        <v>215</v>
      </c>
      <c r="C59" s="0" t="s">
        <v>216</v>
      </c>
    </row>
    <row r="60" customFormat="false" ht="15" hidden="false" customHeight="false" outlineLevel="0" collapsed="false">
      <c r="A60" s="1" t="s">
        <v>217</v>
      </c>
      <c r="B60" s="0" t="s">
        <v>218</v>
      </c>
      <c r="C60" s="0" t="s">
        <v>219</v>
      </c>
    </row>
    <row r="61" customFormat="false" ht="15" hidden="false" customHeight="false" outlineLevel="0" collapsed="false">
      <c r="A61" s="1" t="s">
        <v>220</v>
      </c>
      <c r="B61" s="0" t="s">
        <v>218</v>
      </c>
      <c r="C61" s="0" t="s">
        <v>221</v>
      </c>
    </row>
    <row r="62" customFormat="false" ht="15" hidden="false" customHeight="false" outlineLevel="0" collapsed="false">
      <c r="A62" s="1" t="s">
        <v>222</v>
      </c>
      <c r="B62" s="0" t="s">
        <v>218</v>
      </c>
      <c r="C62" s="0" t="s">
        <v>223</v>
      </c>
    </row>
    <row r="63" customFormat="false" ht="15" hidden="false" customHeight="false" outlineLevel="0" collapsed="false">
      <c r="A63" s="1" t="s">
        <v>224</v>
      </c>
      <c r="B63" s="0" t="s">
        <v>218</v>
      </c>
      <c r="C63" s="0" t="s">
        <v>225</v>
      </c>
    </row>
    <row r="64" customFormat="false" ht="15" hidden="false" customHeight="false" outlineLevel="0" collapsed="false">
      <c r="A64" s="1" t="s">
        <v>226</v>
      </c>
      <c r="B64" s="0" t="s">
        <v>218</v>
      </c>
      <c r="C64" s="0" t="s">
        <v>227</v>
      </c>
    </row>
    <row r="65" customFormat="false" ht="15" hidden="false" customHeight="false" outlineLevel="0" collapsed="false">
      <c r="A65" s="1" t="s">
        <v>228</v>
      </c>
      <c r="B65" s="0" t="s">
        <v>229</v>
      </c>
      <c r="C65" s="0" t="s">
        <v>230</v>
      </c>
    </row>
    <row r="66" customFormat="false" ht="15" hidden="false" customHeight="false" outlineLevel="0" collapsed="false">
      <c r="A66" s="1" t="s">
        <v>231</v>
      </c>
      <c r="B66" s="0" t="s">
        <v>232</v>
      </c>
      <c r="C66" s="0" t="s">
        <v>233</v>
      </c>
    </row>
    <row r="67" customFormat="false" ht="15" hidden="false" customHeight="false" outlineLevel="0" collapsed="false">
      <c r="A67" s="1" t="s">
        <v>234</v>
      </c>
      <c r="B67" s="0" t="s">
        <v>235</v>
      </c>
      <c r="C67" s="0" t="s">
        <v>236</v>
      </c>
    </row>
    <row r="68" customFormat="false" ht="15" hidden="false" customHeight="false" outlineLevel="0" collapsed="false">
      <c r="A68" s="1" t="s">
        <v>237</v>
      </c>
      <c r="B68" s="0" t="s">
        <v>238</v>
      </c>
      <c r="C68" s="0" t="s">
        <v>239</v>
      </c>
    </row>
    <row r="69" customFormat="false" ht="15" hidden="false" customHeight="false" outlineLevel="0" collapsed="false">
      <c r="A69" s="1" t="s">
        <v>240</v>
      </c>
      <c r="B69" s="0" t="s">
        <v>241</v>
      </c>
      <c r="C69" s="0" t="s">
        <v>242</v>
      </c>
    </row>
    <row r="70" customFormat="false" ht="15" hidden="false" customHeight="false" outlineLevel="0" collapsed="false">
      <c r="A70" s="1" t="s">
        <v>243</v>
      </c>
      <c r="B70" s="0" t="s">
        <v>244</v>
      </c>
      <c r="C70" s="0" t="s">
        <v>245</v>
      </c>
    </row>
    <row r="71" customFormat="false" ht="15" hidden="false" customHeight="false" outlineLevel="0" collapsed="false">
      <c r="A71" s="1" t="s">
        <v>246</v>
      </c>
      <c r="B71" s="0" t="s">
        <v>247</v>
      </c>
      <c r="C71" s="0" t="s">
        <v>248</v>
      </c>
    </row>
    <row r="72" customFormat="false" ht="15" hidden="false" customHeight="false" outlineLevel="0" collapsed="false">
      <c r="A72" s="1" t="s">
        <v>249</v>
      </c>
      <c r="B72" s="0" t="s">
        <v>250</v>
      </c>
      <c r="C72" s="0" t="s">
        <v>251</v>
      </c>
    </row>
    <row r="73" customFormat="false" ht="15" hidden="false" customHeight="false" outlineLevel="0" collapsed="false">
      <c r="A73" s="1" t="s">
        <v>252</v>
      </c>
      <c r="B73" s="0" t="s">
        <v>253</v>
      </c>
      <c r="C73" s="0" t="s">
        <v>254</v>
      </c>
    </row>
    <row r="74" customFormat="false" ht="15" hidden="false" customHeight="false" outlineLevel="0" collapsed="false">
      <c r="A74" s="1" t="s">
        <v>255</v>
      </c>
      <c r="B74" s="0" t="s">
        <v>39</v>
      </c>
      <c r="C74" s="0" t="s">
        <v>256</v>
      </c>
    </row>
    <row r="75" customFormat="false" ht="15" hidden="false" customHeight="false" outlineLevel="0" collapsed="false">
      <c r="A75" s="1" t="s">
        <v>257</v>
      </c>
      <c r="B75" s="0" t="s">
        <v>39</v>
      </c>
      <c r="C75" s="0" t="s">
        <v>258</v>
      </c>
    </row>
    <row r="76" customFormat="false" ht="15" hidden="false" customHeight="false" outlineLevel="0" collapsed="false">
      <c r="A76" s="1" t="s">
        <v>259</v>
      </c>
      <c r="B76" s="0" t="s">
        <v>39</v>
      </c>
      <c r="C76" s="0" t="s">
        <v>260</v>
      </c>
    </row>
    <row r="77" customFormat="false" ht="15" hidden="false" customHeight="false" outlineLevel="0" collapsed="false">
      <c r="A77" s="1" t="s">
        <v>261</v>
      </c>
      <c r="B77" s="0" t="s">
        <v>39</v>
      </c>
      <c r="C77" s="0" t="s">
        <v>262</v>
      </c>
    </row>
    <row r="78" customFormat="false" ht="15" hidden="false" customHeight="false" outlineLevel="0" collapsed="false">
      <c r="A78" s="1" t="s">
        <v>263</v>
      </c>
      <c r="B78" s="0" t="s">
        <v>39</v>
      </c>
      <c r="C78" s="0" t="s">
        <v>264</v>
      </c>
    </row>
    <row r="79" customFormat="false" ht="15" hidden="false" customHeight="false" outlineLevel="0" collapsed="false">
      <c r="A79" s="1" t="s">
        <v>265</v>
      </c>
      <c r="B79" s="0" t="s">
        <v>39</v>
      </c>
      <c r="C79" s="0" t="s">
        <v>266</v>
      </c>
    </row>
    <row r="80" customFormat="false" ht="15" hidden="false" customHeight="false" outlineLevel="0" collapsed="false">
      <c r="A80" s="1" t="s">
        <v>267</v>
      </c>
      <c r="B80" s="0" t="s">
        <v>39</v>
      </c>
      <c r="C80" s="0" t="s">
        <v>268</v>
      </c>
    </row>
    <row r="81" customFormat="false" ht="15" hidden="false" customHeight="false" outlineLevel="0" collapsed="false">
      <c r="A81" s="1" t="s">
        <v>269</v>
      </c>
      <c r="B81" s="0" t="s">
        <v>39</v>
      </c>
      <c r="C81" s="0" t="s">
        <v>270</v>
      </c>
    </row>
    <row r="82" customFormat="false" ht="15" hidden="false" customHeight="false" outlineLevel="0" collapsed="false">
      <c r="A82" s="1" t="s">
        <v>271</v>
      </c>
      <c r="B82" s="0" t="s">
        <v>272</v>
      </c>
      <c r="C82" s="0" t="s">
        <v>273</v>
      </c>
    </row>
    <row r="83" customFormat="false" ht="15" hidden="false" customHeight="false" outlineLevel="0" collapsed="false">
      <c r="A83" s="1" t="s">
        <v>274</v>
      </c>
      <c r="B83" s="0" t="s">
        <v>275</v>
      </c>
      <c r="C83" s="0" t="s">
        <v>276</v>
      </c>
    </row>
    <row r="84" customFormat="false" ht="15" hidden="false" customHeight="false" outlineLevel="0" collapsed="false">
      <c r="A84" s="1" t="s">
        <v>277</v>
      </c>
      <c r="B84" s="0" t="s">
        <v>39</v>
      </c>
      <c r="C84" s="0" t="s">
        <v>278</v>
      </c>
    </row>
    <row r="85" customFormat="false" ht="15" hidden="false" customHeight="false" outlineLevel="0" collapsed="false">
      <c r="A85" s="0" t="s">
        <v>68</v>
      </c>
      <c r="B85" s="0" t="s">
        <v>39</v>
      </c>
      <c r="C85" s="0" t="s">
        <v>69</v>
      </c>
    </row>
    <row r="86" customFormat="false" ht="15" hidden="false" customHeight="false" outlineLevel="0" collapsed="false">
      <c r="A86" s="1" t="s">
        <v>35</v>
      </c>
      <c r="B86" s="0" t="s">
        <v>36</v>
      </c>
    </row>
    <row r="88" customFormat="false" ht="15.75" hidden="false" customHeight="false" outlineLevel="0" collapsed="false">
      <c r="A88" s="2"/>
    </row>
    <row r="89" customFormat="false" ht="15.75" hidden="false" customHeight="false" outlineLevel="0" collapsed="false">
      <c r="A89"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116"/>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D97" activeCellId="1" sqref="2:3 D97"/>
    </sheetView>
  </sheetViews>
  <sheetFormatPr defaultColWidth="9.14453125" defaultRowHeight="15" zeroHeight="false" outlineLevelRow="0" outlineLevelCol="0"/>
  <cols>
    <col collapsed="false" customWidth="true" hidden="false" outlineLevel="0" max="1" min="1" style="1" width="12.57"/>
    <col collapsed="false" customWidth="true" hidden="false" outlineLevel="0" max="2" min="2" style="1" width="33.28"/>
    <col collapsed="false" customWidth="true" hidden="false" outlineLevel="0" max="3" min="3" style="1" width="51.85"/>
    <col collapsed="false" customWidth="true" hidden="false" outlineLevel="0" max="4" min="4" style="1" width="43.71"/>
    <col collapsed="false" customWidth="false" hidden="false" outlineLevel="0" max="1024" min="5" style="1" width="9.14"/>
  </cols>
  <sheetData>
    <row r="1" customFormat="false" ht="15" hidden="false" customHeight="false" outlineLevel="0" collapsed="false">
      <c r="A1" s="1" t="s">
        <v>279</v>
      </c>
    </row>
    <row r="2" customFormat="false" ht="12.75" hidden="false" customHeight="true" outlineLevel="0" collapsed="false">
      <c r="A2" s="1" t="s">
        <v>280</v>
      </c>
      <c r="B2" s="1" t="s">
        <v>281</v>
      </c>
      <c r="C2" s="1" t="s">
        <v>282</v>
      </c>
      <c r="D2" s="4" t="s">
        <v>283</v>
      </c>
      <c r="E2" s="1" t="s">
        <v>284</v>
      </c>
      <c r="F2" s="1" t="s">
        <v>285</v>
      </c>
      <c r="G2" s="1" t="s">
        <v>286</v>
      </c>
      <c r="H2" s="1" t="s">
        <v>287</v>
      </c>
      <c r="I2" s="1" t="s">
        <v>288</v>
      </c>
      <c r="J2" s="5" t="s">
        <v>289</v>
      </c>
      <c r="K2" s="5" t="s">
        <v>290</v>
      </c>
      <c r="L2" s="5" t="s">
        <v>291</v>
      </c>
      <c r="M2" s="5" t="s">
        <v>292</v>
      </c>
      <c r="N2" s="1" t="s">
        <v>293</v>
      </c>
    </row>
    <row r="3" customFormat="false" ht="15" hidden="false" customHeight="false" outlineLevel="0" collapsed="false">
      <c r="A3" s="6" t="s">
        <v>294</v>
      </c>
      <c r="B3" s="6" t="s">
        <v>295</v>
      </c>
      <c r="C3" s="6" t="s">
        <v>296</v>
      </c>
      <c r="D3" s="6"/>
      <c r="E3" s="7" t="n">
        <v>-1000</v>
      </c>
      <c r="F3" s="7" t="n">
        <v>1000</v>
      </c>
      <c r="I3" s="6"/>
      <c r="J3" s="8" t="n">
        <f aca="false">IF(E3=-1000,1,0)</f>
        <v>1</v>
      </c>
      <c r="K3" s="6"/>
      <c r="L3" s="6"/>
      <c r="M3" s="6"/>
    </row>
    <row r="4" customFormat="false" ht="15" hidden="false" customHeight="false" outlineLevel="0" collapsed="false">
      <c r="A4" s="6" t="s">
        <v>297</v>
      </c>
      <c r="B4" s="6" t="s">
        <v>298</v>
      </c>
      <c r="C4" s="6" t="s">
        <v>299</v>
      </c>
      <c r="D4" s="6" t="s">
        <v>300</v>
      </c>
      <c r="E4" s="7" t="n">
        <v>-1000</v>
      </c>
      <c r="F4" s="7" t="n">
        <v>1000</v>
      </c>
      <c r="I4" s="6" t="s">
        <v>301</v>
      </c>
      <c r="J4" s="8" t="n">
        <f aca="false">IF(E4=-1000,1,0)</f>
        <v>1</v>
      </c>
      <c r="K4" s="6"/>
      <c r="L4" s="6"/>
      <c r="M4" s="6"/>
    </row>
    <row r="5" customFormat="false" ht="15" hidden="false" customHeight="false" outlineLevel="0" collapsed="false">
      <c r="A5" s="6" t="s">
        <v>302</v>
      </c>
      <c r="B5" s="6" t="s">
        <v>303</v>
      </c>
      <c r="C5" s="6" t="s">
        <v>304</v>
      </c>
      <c r="D5" s="6"/>
      <c r="E5" s="7" t="n">
        <v>0</v>
      </c>
      <c r="F5" s="7" t="n">
        <v>1000</v>
      </c>
      <c r="I5" s="6" t="s">
        <v>305</v>
      </c>
      <c r="J5" s="8" t="n">
        <f aca="false">IF(E5=-1000,1,0)</f>
        <v>0</v>
      </c>
      <c r="K5" s="6"/>
      <c r="L5" s="6"/>
      <c r="M5" s="6"/>
    </row>
    <row r="6" customFormat="false" ht="15" hidden="false" customHeight="false" outlineLevel="0" collapsed="false">
      <c r="A6" s="6" t="s">
        <v>306</v>
      </c>
      <c r="B6" s="6" t="s">
        <v>307</v>
      </c>
      <c r="C6" s="6" t="s">
        <v>308</v>
      </c>
      <c r="D6" s="6"/>
      <c r="E6" s="7" t="n">
        <v>0</v>
      </c>
      <c r="F6" s="7" t="n">
        <v>1000</v>
      </c>
      <c r="I6" s="6" t="s">
        <v>309</v>
      </c>
      <c r="J6" s="8" t="n">
        <f aca="false">IF(E6=-1000,1,0)</f>
        <v>0</v>
      </c>
      <c r="K6" s="6"/>
      <c r="L6" s="6"/>
      <c r="M6" s="6"/>
    </row>
    <row r="7" customFormat="false" ht="15" hidden="false" customHeight="false" outlineLevel="0" collapsed="false">
      <c r="A7" s="6" t="s">
        <v>310</v>
      </c>
      <c r="B7" s="6" t="s">
        <v>311</v>
      </c>
      <c r="C7" s="6" t="s">
        <v>312</v>
      </c>
      <c r="D7" s="6"/>
      <c r="E7" s="7" t="n">
        <v>-1000</v>
      </c>
      <c r="F7" s="7" t="n">
        <v>1000</v>
      </c>
      <c r="I7" s="6"/>
      <c r="J7" s="8" t="n">
        <f aca="false">IF(E7=-1000,1,0)</f>
        <v>1</v>
      </c>
      <c r="K7" s="6"/>
      <c r="L7" s="6"/>
      <c r="M7" s="6"/>
    </row>
    <row r="8" customFormat="false" ht="15" hidden="false" customHeight="false" outlineLevel="0" collapsed="false">
      <c r="A8" s="6" t="s">
        <v>313</v>
      </c>
      <c r="B8" s="6" t="s">
        <v>314</v>
      </c>
      <c r="C8" s="9" t="s">
        <v>315</v>
      </c>
      <c r="D8" s="6" t="s">
        <v>316</v>
      </c>
      <c r="E8" s="7" t="n">
        <v>0</v>
      </c>
      <c r="F8" s="7" t="n">
        <v>1000</v>
      </c>
      <c r="I8" s="6" t="s">
        <v>317</v>
      </c>
      <c r="J8" s="8" t="n">
        <f aca="false">IF(E8=-1000,1,0)</f>
        <v>0</v>
      </c>
      <c r="K8" s="6"/>
      <c r="L8" s="6"/>
      <c r="M8" s="6"/>
    </row>
    <row r="9" customFormat="false" ht="15" hidden="false" customHeight="false" outlineLevel="0" collapsed="false">
      <c r="A9" s="6" t="s">
        <v>318</v>
      </c>
      <c r="B9" s="6" t="s">
        <v>319</v>
      </c>
      <c r="C9" s="9" t="s">
        <v>320</v>
      </c>
      <c r="D9" s="6" t="s">
        <v>321</v>
      </c>
      <c r="E9" s="7" t="n">
        <v>0</v>
      </c>
      <c r="F9" s="7" t="n">
        <v>1000</v>
      </c>
      <c r="I9" s="6" t="s">
        <v>322</v>
      </c>
      <c r="J9" s="8" t="n">
        <f aca="false">IF(E9=-1000,1,0)</f>
        <v>0</v>
      </c>
      <c r="K9" s="6"/>
      <c r="L9" s="6"/>
      <c r="M9" s="6"/>
    </row>
    <row r="10" customFormat="false" ht="15" hidden="false" customHeight="false" outlineLevel="0" collapsed="false">
      <c r="A10" s="6" t="s">
        <v>323</v>
      </c>
      <c r="B10" s="6" t="s">
        <v>324</v>
      </c>
      <c r="C10" s="6" t="s">
        <v>325</v>
      </c>
      <c r="D10" s="6"/>
      <c r="E10" s="7" t="n">
        <v>-1000</v>
      </c>
      <c r="F10" s="7" t="n">
        <v>1000</v>
      </c>
      <c r="I10" s="6"/>
      <c r="J10" s="8" t="n">
        <f aca="false">IF(E10=-1000,1,0)</f>
        <v>1</v>
      </c>
      <c r="K10" s="6"/>
      <c r="L10" s="6"/>
      <c r="M10" s="6"/>
    </row>
    <row r="11" customFormat="false" ht="15" hidden="false" customHeight="false" outlineLevel="0" collapsed="false">
      <c r="A11" s="6" t="s">
        <v>326</v>
      </c>
      <c r="B11" s="6" t="s">
        <v>327</v>
      </c>
      <c r="C11" s="6" t="s">
        <v>328</v>
      </c>
      <c r="D11" s="6" t="s">
        <v>329</v>
      </c>
      <c r="E11" s="7" t="n">
        <v>0</v>
      </c>
      <c r="F11" s="7" t="n">
        <v>0</v>
      </c>
      <c r="I11" s="6" t="s">
        <v>330</v>
      </c>
      <c r="J11" s="8" t="n">
        <f aca="false">IF(E11=-1000,1,0)</f>
        <v>0</v>
      </c>
      <c r="K11" s="6"/>
      <c r="L11" s="6"/>
      <c r="M11" s="6"/>
    </row>
    <row r="12" customFormat="false" ht="15" hidden="false" customHeight="false" outlineLevel="0" collapsed="false">
      <c r="A12" s="6" t="s">
        <v>331</v>
      </c>
      <c r="B12" s="6" t="s">
        <v>332</v>
      </c>
      <c r="C12" s="6" t="s">
        <v>333</v>
      </c>
      <c r="D12" s="6"/>
      <c r="E12" s="7" t="n">
        <v>-1000</v>
      </c>
      <c r="F12" s="7" t="n">
        <v>1000</v>
      </c>
      <c r="I12" s="10" t="s">
        <v>334</v>
      </c>
      <c r="J12" s="8" t="n">
        <f aca="false">IF(E12=-1000,1,0)</f>
        <v>1</v>
      </c>
      <c r="K12" s="6"/>
      <c r="L12" s="6"/>
      <c r="M12" s="6"/>
    </row>
    <row r="13" customFormat="false" ht="15" hidden="false" customHeight="false" outlineLevel="0" collapsed="false">
      <c r="A13" s="6" t="s">
        <v>335</v>
      </c>
      <c r="B13" s="6" t="s">
        <v>336</v>
      </c>
      <c r="C13" s="6" t="s">
        <v>337</v>
      </c>
      <c r="D13" s="6"/>
      <c r="E13" s="7" t="n">
        <v>0</v>
      </c>
      <c r="F13" s="7" t="n">
        <v>1000</v>
      </c>
      <c r="I13" s="6" t="s">
        <v>338</v>
      </c>
      <c r="J13" s="8" t="n">
        <f aca="false">IF(E13=-1000,1,0)</f>
        <v>0</v>
      </c>
      <c r="K13" s="10"/>
      <c r="L13" s="10"/>
      <c r="M13" s="6"/>
    </row>
    <row r="14" customFormat="false" ht="15" hidden="false" customHeight="false" outlineLevel="0" collapsed="false">
      <c r="A14" s="6" t="s">
        <v>339</v>
      </c>
      <c r="B14" s="6" t="s">
        <v>340</v>
      </c>
      <c r="C14" s="6" t="s">
        <v>341</v>
      </c>
      <c r="D14" s="6"/>
      <c r="E14" s="7" t="n">
        <v>-1000</v>
      </c>
      <c r="F14" s="7" t="n">
        <v>1000</v>
      </c>
      <c r="I14" s="10"/>
      <c r="J14" s="8" t="n">
        <f aca="false">IF(E14=-1000,1,0)</f>
        <v>1</v>
      </c>
      <c r="K14" s="10"/>
      <c r="L14" s="10"/>
      <c r="M14" s="6"/>
    </row>
    <row r="15" customFormat="false" ht="15" hidden="false" customHeight="false" outlineLevel="0" collapsed="false">
      <c r="A15" s="6" t="s">
        <v>342</v>
      </c>
      <c r="B15" s="6" t="s">
        <v>343</v>
      </c>
      <c r="C15" s="6" t="s">
        <v>344</v>
      </c>
      <c r="D15" s="6"/>
      <c r="E15" s="7" t="n">
        <v>-1000</v>
      </c>
      <c r="F15" s="7" t="n">
        <v>1000</v>
      </c>
      <c r="I15" s="6" t="s">
        <v>345</v>
      </c>
      <c r="J15" s="8" t="n">
        <f aca="false">IF(E15=-1000,1,0)</f>
        <v>1</v>
      </c>
      <c r="K15" s="10"/>
      <c r="L15" s="10"/>
      <c r="M15" s="6"/>
    </row>
    <row r="16" customFormat="false" ht="15" hidden="false" customHeight="false" outlineLevel="0" collapsed="false">
      <c r="A16" s="6" t="s">
        <v>346</v>
      </c>
      <c r="B16" s="6" t="s">
        <v>347</v>
      </c>
      <c r="C16" s="9" t="s">
        <v>348</v>
      </c>
      <c r="D16" s="6" t="s">
        <v>349</v>
      </c>
      <c r="E16" s="7" t="n">
        <v>-1000</v>
      </c>
      <c r="F16" s="7" t="n">
        <v>1000</v>
      </c>
      <c r="I16" s="6" t="s">
        <v>350</v>
      </c>
      <c r="J16" s="8" t="n">
        <f aca="false">IF(E16=-1000,1,0)</f>
        <v>1</v>
      </c>
      <c r="K16" s="6"/>
      <c r="L16" s="6"/>
      <c r="M16" s="6"/>
    </row>
    <row r="17" customFormat="false" ht="15" hidden="false" customHeight="false" outlineLevel="0" collapsed="false">
      <c r="A17" s="6" t="s">
        <v>351</v>
      </c>
      <c r="B17" s="6" t="s">
        <v>352</v>
      </c>
      <c r="C17" s="6" t="s">
        <v>353</v>
      </c>
      <c r="D17" s="6"/>
      <c r="E17" s="7" t="n">
        <v>-1000</v>
      </c>
      <c r="F17" s="7" t="n">
        <v>1000</v>
      </c>
      <c r="I17" s="6"/>
      <c r="J17" s="8" t="n">
        <f aca="false">IF(E17=-1000,1,0)</f>
        <v>1</v>
      </c>
      <c r="K17" s="6"/>
      <c r="L17" s="6"/>
      <c r="M17" s="6"/>
    </row>
    <row r="18" customFormat="false" ht="15" hidden="false" customHeight="false" outlineLevel="0" collapsed="false">
      <c r="A18" s="6" t="s">
        <v>354</v>
      </c>
      <c r="B18" s="6" t="s">
        <v>355</v>
      </c>
      <c r="C18" s="9" t="s">
        <v>356</v>
      </c>
      <c r="D18" s="6"/>
      <c r="E18" s="7" t="n">
        <v>-1000</v>
      </c>
      <c r="F18" s="7" t="n">
        <v>1000</v>
      </c>
      <c r="I18" s="6" t="s">
        <v>357</v>
      </c>
      <c r="J18" s="8" t="n">
        <f aca="false">IF(E18=-1000,1,0)</f>
        <v>1</v>
      </c>
      <c r="K18" s="6"/>
      <c r="L18" s="6"/>
      <c r="M18" s="6"/>
    </row>
    <row r="19" customFormat="false" ht="15" hidden="false" customHeight="false" outlineLevel="0" collapsed="false">
      <c r="A19" s="6" t="s">
        <v>358</v>
      </c>
      <c r="B19" s="6" t="s">
        <v>359</v>
      </c>
      <c r="C19" s="9" t="s">
        <v>360</v>
      </c>
      <c r="D19" s="6" t="s">
        <v>361</v>
      </c>
      <c r="E19" s="7" t="n">
        <v>0</v>
      </c>
      <c r="F19" s="7" t="n">
        <v>1000</v>
      </c>
      <c r="I19" s="6" t="s">
        <v>362</v>
      </c>
      <c r="J19" s="8" t="n">
        <f aca="false">IF(E19=-1000,1,0)</f>
        <v>0</v>
      </c>
      <c r="K19" s="6"/>
      <c r="L19" s="6"/>
      <c r="M19" s="6"/>
    </row>
    <row r="20" customFormat="false" ht="15" hidden="false" customHeight="false" outlineLevel="0" collapsed="false">
      <c r="A20" s="6" t="s">
        <v>363</v>
      </c>
      <c r="B20" s="6" t="s">
        <v>364</v>
      </c>
      <c r="C20" s="6" t="s">
        <v>365</v>
      </c>
      <c r="D20" s="6" t="s">
        <v>366</v>
      </c>
      <c r="E20" s="7" t="n">
        <v>-1000</v>
      </c>
      <c r="F20" s="7" t="n">
        <v>1000</v>
      </c>
      <c r="I20" s="6" t="s">
        <v>367</v>
      </c>
      <c r="J20" s="8" t="n">
        <f aca="false">IF(E20=-1000,1,0)</f>
        <v>1</v>
      </c>
      <c r="K20" s="6"/>
      <c r="L20" s="6"/>
      <c r="M20" s="6"/>
    </row>
    <row r="21" customFormat="false" ht="15" hidden="false" customHeight="false" outlineLevel="0" collapsed="false">
      <c r="A21" s="6" t="s">
        <v>368</v>
      </c>
      <c r="B21" s="6" t="s">
        <v>369</v>
      </c>
      <c r="C21" s="6" t="s">
        <v>370</v>
      </c>
      <c r="D21" s="6" t="s">
        <v>366</v>
      </c>
      <c r="E21" s="7" t="n">
        <v>-1000</v>
      </c>
      <c r="F21" s="7" t="n">
        <v>1000</v>
      </c>
      <c r="I21" s="6" t="s">
        <v>367</v>
      </c>
      <c r="J21" s="8" t="n">
        <f aca="false">IF(E21=-1000,1,0)</f>
        <v>1</v>
      </c>
      <c r="K21" s="6"/>
      <c r="L21" s="6"/>
      <c r="M21" s="6"/>
    </row>
    <row r="22" customFormat="false" ht="15" hidden="false" customHeight="false" outlineLevel="0" collapsed="false">
      <c r="A22" s="6" t="s">
        <v>371</v>
      </c>
      <c r="B22" s="6" t="s">
        <v>372</v>
      </c>
      <c r="C22" s="6" t="s">
        <v>373</v>
      </c>
      <c r="D22" s="6" t="s">
        <v>366</v>
      </c>
      <c r="E22" s="7" t="n">
        <v>-1000</v>
      </c>
      <c r="F22" s="7" t="n">
        <v>1000</v>
      </c>
      <c r="I22" s="6" t="s">
        <v>367</v>
      </c>
      <c r="J22" s="8" t="n">
        <f aca="false">IF(E22=-1000,1,0)</f>
        <v>1</v>
      </c>
      <c r="K22" s="6"/>
      <c r="L22" s="6"/>
      <c r="M22" s="6"/>
    </row>
    <row r="23" customFormat="false" ht="15" hidden="false" customHeight="false" outlineLevel="0" collapsed="false">
      <c r="A23" s="6" t="s">
        <v>374</v>
      </c>
      <c r="B23" s="6" t="s">
        <v>375</v>
      </c>
      <c r="C23" s="6" t="s">
        <v>376</v>
      </c>
      <c r="D23" s="6" t="s">
        <v>366</v>
      </c>
      <c r="E23" s="7" t="n">
        <v>-1000</v>
      </c>
      <c r="F23" s="7" t="n">
        <v>1000</v>
      </c>
      <c r="I23" s="6" t="s">
        <v>367</v>
      </c>
      <c r="J23" s="8" t="n">
        <f aca="false">IF(E23=-1000,1,0)</f>
        <v>1</v>
      </c>
      <c r="K23" s="6"/>
      <c r="L23" s="6"/>
      <c r="M23" s="6"/>
    </row>
    <row r="24" customFormat="false" ht="15" hidden="false" customHeight="false" outlineLevel="0" collapsed="false">
      <c r="A24" s="7" t="s">
        <v>377</v>
      </c>
      <c r="B24" s="7" t="s">
        <v>378</v>
      </c>
      <c r="C24" s="7" t="s">
        <v>379</v>
      </c>
      <c r="D24" s="7" t="s">
        <v>380</v>
      </c>
      <c r="E24" s="7" t="n">
        <v>0</v>
      </c>
      <c r="F24" s="7" t="n">
        <v>0</v>
      </c>
      <c r="I24" s="7" t="s">
        <v>381</v>
      </c>
      <c r="J24" s="8" t="n">
        <f aca="false">IF(E24=-1000,1,0)</f>
        <v>0</v>
      </c>
      <c r="K24" s="7"/>
      <c r="L24" s="7"/>
      <c r="M24" s="6"/>
    </row>
    <row r="25" customFormat="false" ht="15" hidden="false" customHeight="false" outlineLevel="0" collapsed="false">
      <c r="A25" s="6" t="s">
        <v>382</v>
      </c>
      <c r="B25" s="6" t="s">
        <v>383</v>
      </c>
      <c r="C25" s="6" t="s">
        <v>384</v>
      </c>
      <c r="D25" s="6"/>
      <c r="E25" s="7" t="n">
        <v>-1000</v>
      </c>
      <c r="F25" s="7" t="n">
        <v>1000</v>
      </c>
      <c r="I25" s="6" t="s">
        <v>385</v>
      </c>
      <c r="J25" s="8" t="n">
        <f aca="false">IF(E25=-1000,1,0)</f>
        <v>1</v>
      </c>
      <c r="K25" s="6"/>
      <c r="L25" s="6"/>
      <c r="M25" s="6"/>
    </row>
    <row r="26" customFormat="false" ht="15" hidden="false" customHeight="false" outlineLevel="0" collapsed="false">
      <c r="A26" s="6" t="s">
        <v>386</v>
      </c>
      <c r="B26" s="6" t="s">
        <v>387</v>
      </c>
      <c r="C26" s="9" t="s">
        <v>388</v>
      </c>
      <c r="D26" s="6" t="s">
        <v>389</v>
      </c>
      <c r="E26" s="7" t="n">
        <v>0</v>
      </c>
      <c r="F26" s="7" t="n">
        <v>1000</v>
      </c>
      <c r="I26" s="6" t="s">
        <v>390</v>
      </c>
      <c r="J26" s="8" t="n">
        <f aca="false">IF(E26=-1000,1,0)</f>
        <v>0</v>
      </c>
      <c r="K26" s="6"/>
      <c r="L26" s="6"/>
      <c r="M26" s="6"/>
    </row>
    <row r="27" customFormat="false" ht="15" hidden="false" customHeight="false" outlineLevel="0" collapsed="false">
      <c r="A27" s="6" t="s">
        <v>391</v>
      </c>
      <c r="B27" s="6" t="s">
        <v>392</v>
      </c>
      <c r="C27" s="6" t="s">
        <v>393</v>
      </c>
      <c r="D27" s="6"/>
      <c r="E27" s="7" t="n">
        <v>-1000</v>
      </c>
      <c r="F27" s="7" t="n">
        <v>1000</v>
      </c>
      <c r="I27" s="6" t="s">
        <v>394</v>
      </c>
      <c r="J27" s="8" t="n">
        <f aca="false">IF(E27=-1000,1,0)</f>
        <v>1</v>
      </c>
      <c r="K27" s="6"/>
      <c r="L27" s="6"/>
      <c r="M27" s="6"/>
    </row>
    <row r="28" customFormat="false" ht="15" hidden="false" customHeight="false" outlineLevel="0" collapsed="false">
      <c r="A28" s="6" t="s">
        <v>395</v>
      </c>
      <c r="B28" s="6" t="s">
        <v>396</v>
      </c>
      <c r="C28" s="6" t="s">
        <v>397</v>
      </c>
      <c r="D28" s="6"/>
      <c r="E28" s="7" t="n">
        <v>-1000</v>
      </c>
      <c r="F28" s="7" t="n">
        <v>1000</v>
      </c>
      <c r="I28" s="6"/>
      <c r="J28" s="8" t="n">
        <f aca="false">IF(E28=-1000,1,0)</f>
        <v>1</v>
      </c>
      <c r="K28" s="6"/>
      <c r="L28" s="6"/>
      <c r="M28" s="6"/>
    </row>
    <row r="29" customFormat="false" ht="15" hidden="false" customHeight="false" outlineLevel="0" collapsed="false">
      <c r="A29" s="6" t="s">
        <v>398</v>
      </c>
      <c r="B29" s="6" t="s">
        <v>399</v>
      </c>
      <c r="C29" s="6" t="s">
        <v>400</v>
      </c>
      <c r="D29" s="6"/>
      <c r="E29" s="7" t="n">
        <v>-1000</v>
      </c>
      <c r="F29" s="7" t="n">
        <v>1000</v>
      </c>
      <c r="I29" s="6"/>
      <c r="J29" s="8" t="n">
        <f aca="false">IF(E29=-1000,1,0)</f>
        <v>1</v>
      </c>
      <c r="K29" s="6"/>
      <c r="L29" s="6"/>
      <c r="M29" s="6"/>
    </row>
    <row r="30" customFormat="false" ht="15" hidden="false" customHeight="false" outlineLevel="0" collapsed="false">
      <c r="A30" s="6" t="s">
        <v>401</v>
      </c>
      <c r="B30" s="6" t="s">
        <v>402</v>
      </c>
      <c r="C30" s="6" t="s">
        <v>403</v>
      </c>
      <c r="D30" s="6"/>
      <c r="E30" s="7" t="n">
        <v>-1000</v>
      </c>
      <c r="F30" s="7" t="n">
        <v>1000</v>
      </c>
      <c r="I30" s="6"/>
      <c r="J30" s="8" t="n">
        <f aca="false">IF(E30=-1000,1,0)</f>
        <v>1</v>
      </c>
      <c r="K30" s="6"/>
      <c r="L30" s="6"/>
      <c r="M30" s="6"/>
    </row>
    <row r="31" customFormat="false" ht="15" hidden="false" customHeight="false" outlineLevel="0" collapsed="false">
      <c r="A31" s="6" t="s">
        <v>404</v>
      </c>
      <c r="B31" s="6" t="s">
        <v>405</v>
      </c>
      <c r="C31" s="9" t="s">
        <v>406</v>
      </c>
      <c r="D31" s="6" t="s">
        <v>407</v>
      </c>
      <c r="E31" s="7" t="n">
        <v>0</v>
      </c>
      <c r="F31" s="7" t="n">
        <v>1000</v>
      </c>
      <c r="I31" s="6" t="s">
        <v>408</v>
      </c>
      <c r="J31" s="8" t="n">
        <f aca="false">IF(E31=-1000,1,0)</f>
        <v>0</v>
      </c>
      <c r="K31" s="6"/>
      <c r="L31" s="6"/>
      <c r="M31" s="6"/>
    </row>
    <row r="32" customFormat="false" ht="15" hidden="false" customHeight="false" outlineLevel="0" collapsed="false">
      <c r="A32" s="7" t="s">
        <v>409</v>
      </c>
      <c r="B32" s="7" t="s">
        <v>410</v>
      </c>
      <c r="C32" s="7" t="s">
        <v>411</v>
      </c>
      <c r="D32" s="7"/>
      <c r="E32" s="7" t="n">
        <v>-1000</v>
      </c>
      <c r="F32" s="7" t="n">
        <v>1000</v>
      </c>
      <c r="I32" s="7"/>
      <c r="J32" s="8" t="n">
        <f aca="false">IF(E32=-1000,1,0)</f>
        <v>1</v>
      </c>
      <c r="K32" s="7"/>
      <c r="L32" s="7"/>
      <c r="M32" s="6"/>
    </row>
    <row r="33" customFormat="false" ht="15" hidden="false" customHeight="false" outlineLevel="0" collapsed="false">
      <c r="A33" s="6" t="s">
        <v>412</v>
      </c>
      <c r="B33" s="6" t="s">
        <v>413</v>
      </c>
      <c r="C33" s="6" t="s">
        <v>414</v>
      </c>
      <c r="D33" s="6"/>
      <c r="E33" s="7" t="n">
        <v>0</v>
      </c>
      <c r="F33" s="7" t="n">
        <v>1000</v>
      </c>
      <c r="I33" s="6" t="s">
        <v>415</v>
      </c>
      <c r="J33" s="8" t="n">
        <f aca="false">IF(E33=-1000,1,0)</f>
        <v>0</v>
      </c>
      <c r="K33" s="6"/>
      <c r="L33" s="6"/>
      <c r="M33" s="6"/>
    </row>
    <row r="34" customFormat="false" ht="15" hidden="false" customHeight="false" outlineLevel="0" collapsed="false">
      <c r="A34" s="6" t="s">
        <v>416</v>
      </c>
      <c r="B34" s="6" t="s">
        <v>417</v>
      </c>
      <c r="C34" s="6" t="s">
        <v>418</v>
      </c>
      <c r="D34" s="6"/>
      <c r="E34" s="7" t="n">
        <v>-1000</v>
      </c>
      <c r="F34" s="7" t="n">
        <v>1000</v>
      </c>
      <c r="I34" s="6" t="s">
        <v>419</v>
      </c>
      <c r="J34" s="8" t="n">
        <f aca="false">IF(E34=-1000,1,0)</f>
        <v>1</v>
      </c>
      <c r="K34" s="6"/>
      <c r="L34" s="6"/>
      <c r="M34" s="6"/>
    </row>
    <row r="35" customFormat="false" ht="15" hidden="false" customHeight="false" outlineLevel="0" collapsed="false">
      <c r="A35" s="6" t="s">
        <v>420</v>
      </c>
      <c r="B35" s="6" t="s">
        <v>421</v>
      </c>
      <c r="C35" s="6" t="s">
        <v>422</v>
      </c>
      <c r="D35" s="6"/>
      <c r="E35" s="7" t="n">
        <v>-1000</v>
      </c>
      <c r="F35" s="7" t="n">
        <v>1000</v>
      </c>
      <c r="I35" s="6" t="s">
        <v>423</v>
      </c>
      <c r="J35" s="8" t="n">
        <f aca="false">IF(E35=-1000,1,0)</f>
        <v>1</v>
      </c>
      <c r="K35" s="6"/>
      <c r="L35" s="6"/>
      <c r="M35" s="6"/>
    </row>
    <row r="36" customFormat="false" ht="15" hidden="false" customHeight="false" outlineLevel="0" collapsed="false">
      <c r="A36" s="6" t="s">
        <v>424</v>
      </c>
      <c r="B36" s="6" t="s">
        <v>425</v>
      </c>
      <c r="C36" s="11" t="s">
        <v>426</v>
      </c>
      <c r="D36" s="11"/>
      <c r="E36" s="7" t="n">
        <v>0</v>
      </c>
      <c r="F36" s="7" t="n">
        <v>1000</v>
      </c>
      <c r="I36" s="11" t="s">
        <v>427</v>
      </c>
      <c r="J36" s="8" t="n">
        <f aca="false">IF(E36=-1000,1,0)</f>
        <v>0</v>
      </c>
      <c r="K36" s="6"/>
      <c r="L36" s="6"/>
      <c r="M36" s="6"/>
    </row>
    <row r="37" customFormat="false" ht="15" hidden="false" customHeight="false" outlineLevel="0" collapsed="false">
      <c r="A37" s="6" t="s">
        <v>428</v>
      </c>
      <c r="B37" s="6" t="s">
        <v>429</v>
      </c>
      <c r="C37" s="6" t="s">
        <v>430</v>
      </c>
      <c r="D37" s="6"/>
      <c r="E37" s="7" t="n">
        <v>0</v>
      </c>
      <c r="F37" s="7" t="n">
        <v>1000</v>
      </c>
      <c r="I37" s="6" t="s">
        <v>431</v>
      </c>
      <c r="J37" s="8" t="n">
        <f aca="false">IF(E37=-1000,1,0)</f>
        <v>0</v>
      </c>
      <c r="K37" s="6"/>
      <c r="L37" s="6"/>
      <c r="M37" s="6"/>
    </row>
    <row r="38" customFormat="false" ht="15" hidden="false" customHeight="false" outlineLevel="0" collapsed="false">
      <c r="A38" s="6" t="s">
        <v>432</v>
      </c>
      <c r="B38" s="6" t="s">
        <v>433</v>
      </c>
      <c r="C38" s="6" t="s">
        <v>434</v>
      </c>
      <c r="D38" s="6"/>
      <c r="E38" s="7" t="n">
        <v>0</v>
      </c>
      <c r="F38" s="7" t="n">
        <v>0</v>
      </c>
      <c r="I38" s="6"/>
      <c r="J38" s="8" t="n">
        <f aca="false">IF(E38=-1000,1,0)</f>
        <v>0</v>
      </c>
      <c r="K38" s="6"/>
      <c r="L38" s="6"/>
      <c r="M38" s="6"/>
    </row>
    <row r="39" customFormat="false" ht="15" hidden="false" customHeight="false" outlineLevel="0" collapsed="false">
      <c r="A39" s="6" t="s">
        <v>435</v>
      </c>
      <c r="B39" s="6" t="s">
        <v>436</v>
      </c>
      <c r="C39" s="9" t="s">
        <v>437</v>
      </c>
      <c r="D39" s="6"/>
      <c r="E39" s="7" t="n">
        <v>0</v>
      </c>
      <c r="F39" s="7" t="n">
        <v>0</v>
      </c>
      <c r="I39" s="6"/>
      <c r="J39" s="8" t="n">
        <f aca="false">IF(E39=-1000,1,0)</f>
        <v>0</v>
      </c>
      <c r="K39" s="6"/>
      <c r="L39" s="6"/>
      <c r="M39" s="6"/>
    </row>
    <row r="40" customFormat="false" ht="15" hidden="false" customHeight="false" outlineLevel="0" collapsed="false">
      <c r="A40" s="6" t="s">
        <v>438</v>
      </c>
      <c r="B40" s="6" t="s">
        <v>439</v>
      </c>
      <c r="C40" s="6" t="s">
        <v>440</v>
      </c>
      <c r="D40" s="6"/>
      <c r="E40" s="7" t="n">
        <v>0</v>
      </c>
      <c r="F40" s="7" t="n">
        <v>0</v>
      </c>
      <c r="I40" s="6"/>
      <c r="J40" s="8" t="n">
        <f aca="false">IF(E40=-1000,1,0)</f>
        <v>0</v>
      </c>
      <c r="K40" s="6"/>
      <c r="L40" s="6"/>
      <c r="M40" s="6"/>
    </row>
    <row r="41" customFormat="false" ht="15" hidden="false" customHeight="false" outlineLevel="0" collapsed="false">
      <c r="A41" s="6" t="s">
        <v>441</v>
      </c>
      <c r="B41" s="6" t="s">
        <v>442</v>
      </c>
      <c r="C41" s="9" t="s">
        <v>443</v>
      </c>
      <c r="D41" s="6"/>
      <c r="E41" s="7" t="n">
        <v>0</v>
      </c>
      <c r="F41" s="7" t="n">
        <v>0</v>
      </c>
      <c r="I41" s="6"/>
      <c r="J41" s="8" t="n">
        <f aca="false">IF(E41=-1000,1,0)</f>
        <v>0</v>
      </c>
      <c r="K41" s="6"/>
      <c r="L41" s="6"/>
      <c r="M41" s="6"/>
    </row>
    <row r="42" customFormat="false" ht="15" hidden="false" customHeight="false" outlineLevel="0" collapsed="false">
      <c r="A42" s="6" t="s">
        <v>444</v>
      </c>
      <c r="B42" s="6" t="s">
        <v>445</v>
      </c>
      <c r="C42" s="6" t="s">
        <v>446</v>
      </c>
      <c r="D42" s="6"/>
      <c r="E42" s="7" t="n">
        <v>0</v>
      </c>
      <c r="F42" s="7" t="n">
        <v>0</v>
      </c>
      <c r="I42" s="6"/>
      <c r="J42" s="8" t="n">
        <f aca="false">IF(E42=-1000,1,0)</f>
        <v>0</v>
      </c>
      <c r="K42" s="6"/>
      <c r="L42" s="6"/>
      <c r="M42" s="6"/>
    </row>
    <row r="43" customFormat="false" ht="15" hidden="false" customHeight="false" outlineLevel="0" collapsed="false">
      <c r="A43" s="6" t="s">
        <v>447</v>
      </c>
      <c r="B43" s="6" t="s">
        <v>448</v>
      </c>
      <c r="C43" s="6" t="s">
        <v>449</v>
      </c>
      <c r="D43" s="6"/>
      <c r="E43" s="7" t="n">
        <v>0</v>
      </c>
      <c r="F43" s="7" t="n">
        <v>0</v>
      </c>
      <c r="I43" s="6"/>
      <c r="J43" s="8" t="n">
        <f aca="false">IF(E43=-1000,1,0)</f>
        <v>0</v>
      </c>
      <c r="K43" s="6"/>
      <c r="L43" s="6"/>
      <c r="M43" s="6"/>
    </row>
    <row r="44" customFormat="false" ht="15" hidden="false" customHeight="false" outlineLevel="0" collapsed="false">
      <c r="A44" s="6" t="s">
        <v>450</v>
      </c>
      <c r="B44" s="6" t="s">
        <v>451</v>
      </c>
      <c r="C44" s="6" t="s">
        <v>452</v>
      </c>
      <c r="D44" s="6"/>
      <c r="E44" s="7" t="n">
        <v>0</v>
      </c>
      <c r="F44" s="7" t="n">
        <v>0</v>
      </c>
      <c r="I44" s="6"/>
      <c r="J44" s="8" t="n">
        <f aca="false">IF(E44=-1000,1,0)</f>
        <v>0</v>
      </c>
      <c r="K44" s="6"/>
      <c r="L44" s="6"/>
      <c r="M44" s="6"/>
    </row>
    <row r="45" customFormat="false" ht="15" hidden="false" customHeight="false" outlineLevel="0" collapsed="false">
      <c r="A45" s="6" t="s">
        <v>453</v>
      </c>
      <c r="B45" s="6" t="s">
        <v>454</v>
      </c>
      <c r="C45" s="6" t="s">
        <v>455</v>
      </c>
      <c r="D45" s="6"/>
      <c r="E45" s="7" t="n">
        <v>0</v>
      </c>
      <c r="F45" s="7" t="n">
        <v>0</v>
      </c>
      <c r="I45" s="6"/>
      <c r="J45" s="8" t="n">
        <f aca="false">IF(E45=-1000,1,0)</f>
        <v>0</v>
      </c>
      <c r="K45" s="6"/>
      <c r="L45" s="6"/>
      <c r="M45" s="6"/>
    </row>
    <row r="46" customFormat="false" ht="15" hidden="false" customHeight="false" outlineLevel="0" collapsed="false">
      <c r="A46" s="6" t="s">
        <v>456</v>
      </c>
      <c r="B46" s="6" t="s">
        <v>457</v>
      </c>
      <c r="C46" s="6" t="s">
        <v>458</v>
      </c>
      <c r="D46" s="6"/>
      <c r="E46" s="7" t="n">
        <v>0</v>
      </c>
      <c r="F46" s="7" t="n">
        <v>0</v>
      </c>
      <c r="I46" s="6"/>
      <c r="J46" s="8" t="n">
        <f aca="false">IF(E46=-1000,1,0)</f>
        <v>0</v>
      </c>
      <c r="K46" s="6"/>
      <c r="L46" s="6"/>
      <c r="M46" s="6"/>
    </row>
    <row r="47" customFormat="false" ht="15" hidden="false" customHeight="false" outlineLevel="0" collapsed="false">
      <c r="A47" s="7" t="s">
        <v>459</v>
      </c>
      <c r="B47" s="7" t="s">
        <v>460</v>
      </c>
      <c r="C47" s="7" t="s">
        <v>461</v>
      </c>
      <c r="D47" s="7"/>
      <c r="E47" s="7" t="n">
        <v>0</v>
      </c>
      <c r="F47" s="7" t="n">
        <v>0</v>
      </c>
      <c r="I47" s="7"/>
      <c r="J47" s="8" t="n">
        <f aca="false">IF(E47=-1000,1,0)</f>
        <v>0</v>
      </c>
      <c r="K47" s="6"/>
      <c r="L47" s="6"/>
      <c r="M47" s="6"/>
    </row>
    <row r="48" customFormat="false" ht="15" hidden="false" customHeight="false" outlineLevel="0" collapsed="false">
      <c r="A48" s="6" t="s">
        <v>462</v>
      </c>
      <c r="B48" s="6" t="s">
        <v>463</v>
      </c>
      <c r="C48" s="6" t="s">
        <v>464</v>
      </c>
      <c r="D48" s="6"/>
      <c r="E48" s="7" t="n">
        <v>0</v>
      </c>
      <c r="F48" s="7" t="n">
        <v>0</v>
      </c>
      <c r="I48" s="6"/>
      <c r="J48" s="8" t="n">
        <f aca="false">IF(E48=-1000,1,0)</f>
        <v>0</v>
      </c>
      <c r="K48" s="6"/>
      <c r="L48" s="6"/>
      <c r="M48" s="6"/>
    </row>
    <row r="49" customFormat="false" ht="15" hidden="false" customHeight="false" outlineLevel="0" collapsed="false">
      <c r="A49" s="6" t="s">
        <v>465</v>
      </c>
      <c r="B49" s="6" t="s">
        <v>466</v>
      </c>
      <c r="C49" s="9" t="s">
        <v>467</v>
      </c>
      <c r="D49" s="6"/>
      <c r="E49" s="7" t="n">
        <v>0</v>
      </c>
      <c r="F49" s="7" t="n">
        <v>0</v>
      </c>
      <c r="I49" s="6"/>
      <c r="J49" s="8" t="n">
        <f aca="false">IF(E49=-1000,1,0)</f>
        <v>0</v>
      </c>
      <c r="K49" s="6"/>
      <c r="L49" s="6"/>
      <c r="M49" s="6"/>
    </row>
    <row r="50" customFormat="false" ht="15" hidden="false" customHeight="false" outlineLevel="0" collapsed="false">
      <c r="A50" s="6" t="s">
        <v>468</v>
      </c>
      <c r="B50" s="6" t="s">
        <v>469</v>
      </c>
      <c r="C50" s="6" t="s">
        <v>470</v>
      </c>
      <c r="D50" s="6"/>
      <c r="E50" s="7" t="n">
        <v>0</v>
      </c>
      <c r="F50" s="7" t="n">
        <v>0</v>
      </c>
      <c r="I50" s="6"/>
      <c r="J50" s="8" t="n">
        <f aca="false">IF(E50=-1000,1,0)</f>
        <v>0</v>
      </c>
      <c r="K50" s="6"/>
      <c r="L50" s="6"/>
      <c r="M50" s="6"/>
    </row>
    <row r="51" customFormat="false" ht="15" hidden="false" customHeight="false" outlineLevel="0" collapsed="false">
      <c r="A51" s="9" t="s">
        <v>471</v>
      </c>
      <c r="B51" s="12" t="s">
        <v>472</v>
      </c>
      <c r="C51" s="6" t="s">
        <v>473</v>
      </c>
      <c r="D51" s="6"/>
      <c r="E51" s="7" t="n">
        <v>0</v>
      </c>
      <c r="F51" s="7" t="n">
        <v>0</v>
      </c>
      <c r="I51" s="9"/>
      <c r="J51" s="8" t="n">
        <f aca="false">IF(E51=-1000,1,0)</f>
        <v>0</v>
      </c>
      <c r="K51" s="9"/>
      <c r="L51" s="9"/>
      <c r="M51" s="9"/>
    </row>
    <row r="52" customFormat="false" ht="15" hidden="false" customHeight="false" outlineLevel="0" collapsed="false">
      <c r="A52" s="6" t="s">
        <v>474</v>
      </c>
      <c r="B52" s="6" t="s">
        <v>475</v>
      </c>
      <c r="C52" s="6" t="s">
        <v>476</v>
      </c>
      <c r="D52" s="6"/>
      <c r="E52" s="7" t="n">
        <v>0</v>
      </c>
      <c r="F52" s="7" t="n">
        <v>0</v>
      </c>
      <c r="I52" s="6"/>
      <c r="J52" s="8" t="n">
        <f aca="false">IF(E52=-1000,1,0)</f>
        <v>0</v>
      </c>
      <c r="K52" s="6"/>
      <c r="L52" s="6"/>
      <c r="M52" s="6"/>
    </row>
    <row r="53" customFormat="false" ht="15" hidden="false" customHeight="false" outlineLevel="0" collapsed="false">
      <c r="A53" s="7" t="s">
        <v>477</v>
      </c>
      <c r="B53" s="7" t="s">
        <v>478</v>
      </c>
      <c r="C53" s="7" t="s">
        <v>479</v>
      </c>
      <c r="D53" s="7"/>
      <c r="E53" s="7" t="n">
        <v>0</v>
      </c>
      <c r="F53" s="7" t="n">
        <v>1000</v>
      </c>
      <c r="I53" s="7"/>
      <c r="J53" s="8" t="n">
        <f aca="false">IF(E53=-1000,1,0)</f>
        <v>0</v>
      </c>
      <c r="K53" s="7"/>
      <c r="L53" s="7"/>
      <c r="M53" s="6"/>
    </row>
    <row r="54" customFormat="false" ht="15" hidden="false" customHeight="false" outlineLevel="0" collapsed="false">
      <c r="A54" s="6" t="s">
        <v>480</v>
      </c>
      <c r="B54" s="6" t="s">
        <v>481</v>
      </c>
      <c r="C54" s="6" t="s">
        <v>482</v>
      </c>
      <c r="D54" s="6"/>
      <c r="E54" s="7" t="n">
        <v>0</v>
      </c>
      <c r="F54" s="7" t="n">
        <v>0</v>
      </c>
      <c r="I54" s="6"/>
      <c r="J54" s="8" t="n">
        <f aca="false">IF(E54=-1000,1,0)</f>
        <v>0</v>
      </c>
      <c r="K54" s="6"/>
      <c r="L54" s="6"/>
      <c r="M54" s="6"/>
    </row>
    <row r="55" customFormat="false" ht="15" hidden="false" customHeight="false" outlineLevel="0" collapsed="false">
      <c r="A55" s="6" t="s">
        <v>483</v>
      </c>
      <c r="B55" s="6" t="s">
        <v>484</v>
      </c>
      <c r="C55" s="6" t="s">
        <v>485</v>
      </c>
      <c r="D55" s="6"/>
      <c r="E55" s="7" t="n">
        <v>0</v>
      </c>
      <c r="F55" s="7" t="n">
        <v>0</v>
      </c>
      <c r="I55" s="6"/>
      <c r="J55" s="8" t="n">
        <f aca="false">IF(E55=-1000,1,0)</f>
        <v>0</v>
      </c>
      <c r="K55" s="6"/>
      <c r="L55" s="6"/>
      <c r="M55" s="6"/>
    </row>
    <row r="56" customFormat="false" ht="15" hidden="false" customHeight="false" outlineLevel="0" collapsed="false">
      <c r="A56" s="6" t="s">
        <v>486</v>
      </c>
      <c r="B56" s="6" t="s">
        <v>487</v>
      </c>
      <c r="C56" s="6" t="s">
        <v>488</v>
      </c>
      <c r="D56" s="6"/>
      <c r="E56" s="7" t="n">
        <v>0</v>
      </c>
      <c r="F56" s="7" t="n">
        <v>0</v>
      </c>
      <c r="I56" s="6"/>
      <c r="J56" s="8" t="n">
        <f aca="false">IF(E56=-1000,1,0)</f>
        <v>0</v>
      </c>
      <c r="K56" s="6"/>
      <c r="L56" s="6"/>
      <c r="M56" s="6"/>
    </row>
    <row r="57" customFormat="false" ht="15" hidden="false" customHeight="false" outlineLevel="0" collapsed="false">
      <c r="A57" s="6" t="s">
        <v>489</v>
      </c>
      <c r="B57" s="6" t="s">
        <v>490</v>
      </c>
      <c r="C57" s="9" t="s">
        <v>491</v>
      </c>
      <c r="D57" s="6"/>
      <c r="E57" s="7" t="n">
        <v>0</v>
      </c>
      <c r="F57" s="7" t="n">
        <v>0</v>
      </c>
      <c r="I57" s="6"/>
      <c r="J57" s="8" t="n">
        <f aca="false">IF(E57=-1000,1,0)</f>
        <v>0</v>
      </c>
      <c r="K57" s="6"/>
      <c r="L57" s="6"/>
      <c r="M57" s="6"/>
    </row>
    <row r="58" customFormat="false" ht="15" hidden="false" customHeight="false" outlineLevel="0" collapsed="false">
      <c r="A58" s="6" t="s">
        <v>492</v>
      </c>
      <c r="B58" s="6" t="s">
        <v>493</v>
      </c>
      <c r="C58" s="6" t="s">
        <v>494</v>
      </c>
      <c r="D58" s="6"/>
      <c r="E58" s="7" t="n">
        <v>0</v>
      </c>
      <c r="F58" s="7" t="n">
        <v>0</v>
      </c>
      <c r="I58" s="6"/>
      <c r="J58" s="8" t="n">
        <f aca="false">IF(E58=-1000,1,0)</f>
        <v>0</v>
      </c>
      <c r="K58" s="11"/>
      <c r="L58" s="11"/>
      <c r="M58" s="6"/>
    </row>
    <row r="59" customFormat="false" ht="15" hidden="false" customHeight="false" outlineLevel="0" collapsed="false">
      <c r="A59" s="6" t="s">
        <v>495</v>
      </c>
      <c r="B59" s="6" t="s">
        <v>496</v>
      </c>
      <c r="C59" s="6" t="s">
        <v>497</v>
      </c>
      <c r="D59" s="6"/>
      <c r="E59" s="7" t="n">
        <v>0</v>
      </c>
      <c r="F59" s="7" t="n">
        <v>0</v>
      </c>
      <c r="I59" s="6"/>
      <c r="J59" s="8" t="n">
        <f aca="false">IF(E59=-1000,1,0)</f>
        <v>0</v>
      </c>
      <c r="K59" s="6"/>
      <c r="L59" s="6"/>
      <c r="M59" s="6"/>
    </row>
    <row r="60" customFormat="false" ht="15" hidden="false" customHeight="false" outlineLevel="0" collapsed="false">
      <c r="A60" s="6" t="s">
        <v>498</v>
      </c>
      <c r="B60" s="6" t="s">
        <v>499</v>
      </c>
      <c r="C60" s="6" t="s">
        <v>500</v>
      </c>
      <c r="D60" s="6"/>
      <c r="E60" s="7" t="n">
        <v>0</v>
      </c>
      <c r="F60" s="7" t="n">
        <v>0</v>
      </c>
      <c r="I60" s="6"/>
      <c r="J60" s="8" t="n">
        <f aca="false">IF(E60=-1000,1,0)</f>
        <v>0</v>
      </c>
      <c r="K60" s="6"/>
      <c r="L60" s="6"/>
      <c r="M60" s="6"/>
    </row>
    <row r="61" customFormat="false" ht="15" hidden="false" customHeight="false" outlineLevel="0" collapsed="false">
      <c r="A61" s="6" t="s">
        <v>501</v>
      </c>
      <c r="B61" s="6" t="s">
        <v>502</v>
      </c>
      <c r="C61" s="9" t="s">
        <v>503</v>
      </c>
      <c r="D61" s="6"/>
      <c r="E61" s="7" t="n">
        <v>0</v>
      </c>
      <c r="F61" s="7" t="n">
        <v>0</v>
      </c>
      <c r="I61" s="6"/>
      <c r="J61" s="8" t="n">
        <f aca="false">IF(E61=-1000,1,0)</f>
        <v>0</v>
      </c>
      <c r="K61" s="6"/>
      <c r="L61" s="6"/>
      <c r="M61" s="6"/>
    </row>
    <row r="62" customFormat="false" ht="15" hidden="false" customHeight="false" outlineLevel="0" collapsed="false">
      <c r="A62" s="6" t="s">
        <v>504</v>
      </c>
      <c r="B62" s="6" t="s">
        <v>505</v>
      </c>
      <c r="C62" s="6" t="s">
        <v>506</v>
      </c>
      <c r="D62" s="6"/>
      <c r="E62" s="7" t="n">
        <v>0</v>
      </c>
      <c r="F62" s="7" t="n">
        <v>0</v>
      </c>
      <c r="I62" s="6"/>
      <c r="J62" s="8" t="n">
        <f aca="false">IF(E62=-1000,1,0)</f>
        <v>0</v>
      </c>
      <c r="K62" s="6"/>
      <c r="L62" s="6"/>
      <c r="M62" s="6"/>
    </row>
    <row r="63" customFormat="false" ht="15" hidden="false" customHeight="false" outlineLevel="0" collapsed="false">
      <c r="A63" s="6" t="s">
        <v>507</v>
      </c>
      <c r="B63" s="6" t="s">
        <v>508</v>
      </c>
      <c r="C63" s="9" t="s">
        <v>509</v>
      </c>
      <c r="D63" s="6" t="s">
        <v>510</v>
      </c>
      <c r="E63" s="7" t="n">
        <v>0</v>
      </c>
      <c r="F63" s="7" t="n">
        <v>1000</v>
      </c>
      <c r="I63" s="6" t="s">
        <v>511</v>
      </c>
      <c r="J63" s="8" t="n">
        <f aca="false">IF(E63=-1000,1,0)</f>
        <v>0</v>
      </c>
      <c r="K63" s="6"/>
      <c r="L63" s="6"/>
      <c r="M63" s="6"/>
    </row>
    <row r="64" customFormat="false" ht="15" hidden="false" customHeight="false" outlineLevel="0" collapsed="false">
      <c r="A64" s="6" t="s">
        <v>512</v>
      </c>
      <c r="B64" s="6" t="s">
        <v>513</v>
      </c>
      <c r="C64" s="6" t="s">
        <v>514</v>
      </c>
      <c r="D64" s="6"/>
      <c r="E64" s="7" t="n">
        <v>-1000</v>
      </c>
      <c r="F64" s="7" t="n">
        <v>1000</v>
      </c>
      <c r="I64" s="6"/>
      <c r="J64" s="8" t="n">
        <f aca="false">IF(E64=-1000,1,0)</f>
        <v>1</v>
      </c>
      <c r="K64" s="6"/>
      <c r="L64" s="6"/>
      <c r="M64" s="6"/>
    </row>
    <row r="65" customFormat="false" ht="15" hidden="false" customHeight="false" outlineLevel="0" collapsed="false">
      <c r="A65" s="6" t="s">
        <v>515</v>
      </c>
      <c r="B65" s="6" t="s">
        <v>516</v>
      </c>
      <c r="C65" s="6" t="s">
        <v>517</v>
      </c>
      <c r="D65" s="6"/>
      <c r="E65" s="7" t="n">
        <v>-1000</v>
      </c>
      <c r="F65" s="7" t="n">
        <v>1000</v>
      </c>
      <c r="I65" s="6"/>
      <c r="J65" s="8" t="n">
        <f aca="false">IF(E65=-1000,1,0)</f>
        <v>1</v>
      </c>
      <c r="K65" s="6"/>
      <c r="L65" s="6"/>
      <c r="M65" s="6"/>
    </row>
    <row r="66" customFormat="false" ht="15" hidden="false" customHeight="false" outlineLevel="0" collapsed="false">
      <c r="A66" s="6" t="s">
        <v>518</v>
      </c>
      <c r="B66" s="6" t="s">
        <v>519</v>
      </c>
      <c r="C66" s="9" t="s">
        <v>520</v>
      </c>
      <c r="D66" s="6" t="s">
        <v>521</v>
      </c>
      <c r="E66" s="7" t="n">
        <v>0</v>
      </c>
      <c r="F66" s="7" t="n">
        <v>1000</v>
      </c>
      <c r="I66" s="6" t="s">
        <v>522</v>
      </c>
      <c r="J66" s="8" t="n">
        <f aca="false">IF(E66=-1000,1,0)</f>
        <v>0</v>
      </c>
      <c r="K66" s="6"/>
      <c r="L66" s="6"/>
      <c r="M66" s="6"/>
    </row>
    <row r="67" customFormat="false" ht="15" hidden="false" customHeight="false" outlineLevel="0" collapsed="false">
      <c r="A67" s="6" t="s">
        <v>523</v>
      </c>
      <c r="B67" s="6" t="s">
        <v>524</v>
      </c>
      <c r="C67" s="6" t="s">
        <v>525</v>
      </c>
      <c r="D67" s="6"/>
      <c r="E67" s="7" t="n">
        <v>-1000</v>
      </c>
      <c r="F67" s="7" t="n">
        <v>1000</v>
      </c>
      <c r="I67" s="10" t="s">
        <v>526</v>
      </c>
      <c r="J67" s="8" t="n">
        <f aca="false">IF(E67=-1000,1,0)</f>
        <v>1</v>
      </c>
      <c r="K67" s="10"/>
      <c r="L67" s="10"/>
      <c r="M67" s="6"/>
    </row>
    <row r="68" customFormat="false" ht="15" hidden="false" customHeight="false" outlineLevel="0" collapsed="false">
      <c r="A68" s="9" t="s">
        <v>527</v>
      </c>
      <c r="B68" s="9" t="s">
        <v>528</v>
      </c>
      <c r="C68" s="9" t="s">
        <v>529</v>
      </c>
      <c r="D68" s="9"/>
      <c r="E68" s="7" t="n">
        <v>-1000</v>
      </c>
      <c r="F68" s="7" t="n">
        <v>1000</v>
      </c>
      <c r="I68" s="9" t="s">
        <v>530</v>
      </c>
      <c r="J68" s="8" t="n">
        <f aca="false">IF(E68=-1000,1,0)</f>
        <v>1</v>
      </c>
      <c r="K68" s="9"/>
      <c r="L68" s="9"/>
      <c r="M68" s="6"/>
    </row>
    <row r="69" customFormat="false" ht="15" hidden="false" customHeight="false" outlineLevel="0" collapsed="false">
      <c r="A69" s="6" t="s">
        <v>531</v>
      </c>
      <c r="B69" s="6" t="s">
        <v>532</v>
      </c>
      <c r="C69" s="6" t="s">
        <v>533</v>
      </c>
      <c r="D69" s="6" t="s">
        <v>380</v>
      </c>
      <c r="E69" s="7" t="n">
        <v>0</v>
      </c>
      <c r="F69" s="7" t="n">
        <v>1000</v>
      </c>
      <c r="I69" s="6" t="s">
        <v>381</v>
      </c>
      <c r="J69" s="8" t="n">
        <f aca="false">IF(E69=-1000,1,0)</f>
        <v>0</v>
      </c>
      <c r="K69" s="6"/>
      <c r="L69" s="6"/>
      <c r="M69" s="6"/>
    </row>
    <row r="70" customFormat="false" ht="15" hidden="false" customHeight="false" outlineLevel="0" collapsed="false">
      <c r="A70" s="6" t="s">
        <v>534</v>
      </c>
      <c r="B70" s="6" t="s">
        <v>535</v>
      </c>
      <c r="C70" s="6" t="s">
        <v>536</v>
      </c>
      <c r="D70" s="6" t="s">
        <v>380</v>
      </c>
      <c r="E70" s="7" t="n">
        <v>0</v>
      </c>
      <c r="F70" s="7" t="n">
        <v>1000</v>
      </c>
      <c r="I70" s="6" t="s">
        <v>381</v>
      </c>
      <c r="J70" s="8" t="n">
        <f aca="false">IF(E70=-1000,1,0)</f>
        <v>0</v>
      </c>
      <c r="K70" s="6"/>
      <c r="L70" s="6"/>
      <c r="M70" s="6"/>
    </row>
    <row r="71" customFormat="false" ht="15" hidden="false" customHeight="false" outlineLevel="0" collapsed="false">
      <c r="A71" s="6" t="s">
        <v>537</v>
      </c>
      <c r="B71" s="6" t="s">
        <v>538</v>
      </c>
      <c r="C71" s="6" t="s">
        <v>539</v>
      </c>
      <c r="D71" s="6"/>
      <c r="E71" s="7" t="n">
        <v>-1000</v>
      </c>
      <c r="F71" s="7" t="n">
        <v>1000</v>
      </c>
      <c r="I71" s="6"/>
      <c r="J71" s="8" t="n">
        <f aca="false">IF(E71=-1000,1,0)</f>
        <v>1</v>
      </c>
      <c r="K71" s="6"/>
      <c r="L71" s="6"/>
      <c r="M71" s="6"/>
    </row>
    <row r="72" customFormat="false" ht="15" hidden="false" customHeight="false" outlineLevel="0" collapsed="false">
      <c r="A72" s="6" t="s">
        <v>540</v>
      </c>
      <c r="B72" s="6" t="s">
        <v>541</v>
      </c>
      <c r="C72" s="6" t="s">
        <v>542</v>
      </c>
      <c r="D72" s="6" t="s">
        <v>543</v>
      </c>
      <c r="E72" s="7" t="n">
        <v>-1000</v>
      </c>
      <c r="F72" s="7" t="n">
        <v>1000</v>
      </c>
      <c r="I72" s="6" t="s">
        <v>544</v>
      </c>
      <c r="J72" s="8" t="n">
        <f aca="false">IF(E72=-1000,1,0)</f>
        <v>1</v>
      </c>
      <c r="K72" s="6"/>
      <c r="L72" s="6"/>
      <c r="M72" s="6"/>
    </row>
    <row r="73" customFormat="false" ht="15" hidden="false" customHeight="false" outlineLevel="0" collapsed="false">
      <c r="A73" s="6" t="s">
        <v>545</v>
      </c>
      <c r="B73" s="6" t="s">
        <v>546</v>
      </c>
      <c r="C73" s="6" t="s">
        <v>547</v>
      </c>
      <c r="D73" s="6"/>
      <c r="E73" s="7" t="n">
        <v>0</v>
      </c>
      <c r="F73" s="7" t="n">
        <v>1000</v>
      </c>
      <c r="I73" s="6" t="s">
        <v>548</v>
      </c>
      <c r="J73" s="8" t="n">
        <f aca="false">IF(E73=-1000,1,0)</f>
        <v>0</v>
      </c>
      <c r="K73" s="6"/>
      <c r="L73" s="6"/>
      <c r="M73" s="6"/>
    </row>
    <row r="74" customFormat="false" ht="15" hidden="false" customHeight="false" outlineLevel="0" collapsed="false">
      <c r="A74" s="6" t="s">
        <v>549</v>
      </c>
      <c r="B74" s="6" t="s">
        <v>550</v>
      </c>
      <c r="C74" s="6" t="s">
        <v>551</v>
      </c>
      <c r="D74" s="6"/>
      <c r="E74" s="7" t="n">
        <v>-1000</v>
      </c>
      <c r="F74" s="7" t="n">
        <v>1000</v>
      </c>
      <c r="I74" s="6" t="s">
        <v>367</v>
      </c>
      <c r="J74" s="8" t="n">
        <f aca="false">IF(E74=-1000,1,0)</f>
        <v>1</v>
      </c>
      <c r="K74" s="9"/>
      <c r="L74" s="9"/>
      <c r="M74" s="9"/>
    </row>
    <row r="75" customFormat="false" ht="15" hidden="false" customHeight="false" outlineLevel="0" collapsed="false">
      <c r="A75" s="6" t="s">
        <v>552</v>
      </c>
      <c r="B75" s="6" t="s">
        <v>553</v>
      </c>
      <c r="C75" s="6" t="s">
        <v>554</v>
      </c>
      <c r="D75" s="6" t="s">
        <v>555</v>
      </c>
      <c r="E75" s="13" t="n">
        <v>0</v>
      </c>
      <c r="F75" s="13" t="n">
        <v>1000</v>
      </c>
      <c r="G75" s="13" t="n">
        <v>0</v>
      </c>
      <c r="I75" s="6" t="s">
        <v>556</v>
      </c>
      <c r="J75" s="6" t="n">
        <f aca="false">IF(E75=-1000,1,0)</f>
        <v>0</v>
      </c>
      <c r="K75" s="14"/>
      <c r="L75" s="14"/>
      <c r="M75" s="6" t="s">
        <v>557</v>
      </c>
    </row>
    <row r="76" customFormat="false" ht="15" hidden="false" customHeight="false" outlineLevel="0" collapsed="false">
      <c r="A76" s="6" t="s">
        <v>558</v>
      </c>
      <c r="B76" s="6" t="s">
        <v>559</v>
      </c>
      <c r="C76" s="6" t="s">
        <v>560</v>
      </c>
      <c r="D76" s="6"/>
      <c r="E76" s="7" t="n">
        <v>-1000</v>
      </c>
      <c r="F76" s="7" t="n">
        <v>1000</v>
      </c>
      <c r="I76" s="6"/>
      <c r="J76" s="8" t="n">
        <f aca="false">IF(E76=-1000,1,0)</f>
        <v>1</v>
      </c>
      <c r="K76" s="6"/>
      <c r="L76" s="6"/>
      <c r="M76" s="6"/>
    </row>
    <row r="77" customFormat="false" ht="15" hidden="false" customHeight="false" outlineLevel="0" collapsed="false">
      <c r="A77" s="6" t="s">
        <v>561</v>
      </c>
      <c r="B77" s="6" t="s">
        <v>562</v>
      </c>
      <c r="C77" s="6" t="s">
        <v>563</v>
      </c>
      <c r="D77" s="6" t="s">
        <v>366</v>
      </c>
      <c r="E77" s="7" t="n">
        <v>-1000</v>
      </c>
      <c r="F77" s="7" t="n">
        <v>1000</v>
      </c>
      <c r="I77" s="6" t="s">
        <v>367</v>
      </c>
      <c r="J77" s="8" t="n">
        <f aca="false">IF(E77=-1000,1,0)</f>
        <v>1</v>
      </c>
      <c r="K77" s="6"/>
      <c r="L77" s="6"/>
      <c r="M77" s="6"/>
    </row>
    <row r="78" customFormat="false" ht="15" hidden="false" customHeight="false" outlineLevel="0" collapsed="false">
      <c r="A78" s="7" t="s">
        <v>564</v>
      </c>
      <c r="B78" s="7" t="s">
        <v>565</v>
      </c>
      <c r="C78" s="7" t="s">
        <v>566</v>
      </c>
      <c r="D78" s="7"/>
      <c r="E78" s="7" t="n">
        <v>-1000</v>
      </c>
      <c r="F78" s="7" t="n">
        <v>1000</v>
      </c>
      <c r="I78" s="7"/>
      <c r="J78" s="8" t="n">
        <f aca="false">IF(E78=-1000,1,0)</f>
        <v>1</v>
      </c>
      <c r="K78" s="7"/>
      <c r="L78" s="7"/>
      <c r="M78" s="6"/>
    </row>
    <row r="79" customFormat="false" ht="15" hidden="false" customHeight="false" outlineLevel="0" collapsed="false">
      <c r="A79" s="6" t="s">
        <v>567</v>
      </c>
      <c r="B79" s="6" t="s">
        <v>568</v>
      </c>
      <c r="C79" s="11" t="s">
        <v>569</v>
      </c>
      <c r="D79" s="11"/>
      <c r="E79" s="7" t="n">
        <v>0</v>
      </c>
      <c r="F79" s="7" t="n">
        <v>1000</v>
      </c>
      <c r="I79" s="10" t="s">
        <v>570</v>
      </c>
      <c r="J79" s="8" t="n">
        <f aca="false">IF(E79=-1000,1,0)</f>
        <v>0</v>
      </c>
      <c r="K79" s="9"/>
      <c r="L79" s="9"/>
      <c r="M79" s="6"/>
    </row>
    <row r="80" customFormat="false" ht="15" hidden="false" customHeight="false" outlineLevel="0" collapsed="false">
      <c r="A80" s="6" t="s">
        <v>571</v>
      </c>
      <c r="B80" s="6" t="s">
        <v>572</v>
      </c>
      <c r="C80" s="6" t="s">
        <v>573</v>
      </c>
      <c r="D80" s="6"/>
      <c r="E80" s="7" t="n">
        <v>-1000</v>
      </c>
      <c r="F80" s="7" t="n">
        <v>1000</v>
      </c>
      <c r="I80" s="6"/>
      <c r="J80" s="8" t="n">
        <f aca="false">IF(E80=-1000,1,0)</f>
        <v>1</v>
      </c>
      <c r="K80" s="6"/>
      <c r="L80" s="6"/>
      <c r="M80" s="6"/>
    </row>
    <row r="81" customFormat="false" ht="15" hidden="false" customHeight="false" outlineLevel="0" collapsed="false">
      <c r="A81" s="6" t="s">
        <v>574</v>
      </c>
      <c r="B81" s="6" t="s">
        <v>575</v>
      </c>
      <c r="C81" s="6" t="s">
        <v>576</v>
      </c>
      <c r="D81" s="6"/>
      <c r="E81" s="7" t="n">
        <v>-1000</v>
      </c>
      <c r="F81" s="7" t="n">
        <v>1000</v>
      </c>
      <c r="I81" s="6" t="s">
        <v>577</v>
      </c>
      <c r="J81" s="8" t="n">
        <f aca="false">IF(E81=-1000,1,0)</f>
        <v>1</v>
      </c>
      <c r="K81" s="6"/>
      <c r="L81" s="6"/>
      <c r="M81" s="6"/>
    </row>
    <row r="82" customFormat="false" ht="15" hidden="false" customHeight="false" outlineLevel="0" collapsed="false">
      <c r="A82" s="6" t="s">
        <v>578</v>
      </c>
      <c r="B82" s="6" t="s">
        <v>579</v>
      </c>
      <c r="C82" s="6" t="s">
        <v>580</v>
      </c>
      <c r="D82" s="6"/>
      <c r="E82" s="7" t="n">
        <v>-1000</v>
      </c>
      <c r="F82" s="7" t="n">
        <v>1000</v>
      </c>
      <c r="I82" s="6" t="s">
        <v>581</v>
      </c>
      <c r="J82" s="8" t="n">
        <f aca="false">IF(E82=-1000,1,0)</f>
        <v>1</v>
      </c>
      <c r="K82" s="6"/>
      <c r="L82" s="6"/>
      <c r="M82" s="6"/>
    </row>
    <row r="83" customFormat="false" ht="15" hidden="false" customHeight="false" outlineLevel="0" collapsed="false">
      <c r="A83" s="9" t="s">
        <v>582</v>
      </c>
      <c r="B83" s="9" t="s">
        <v>583</v>
      </c>
      <c r="C83" s="9" t="s">
        <v>584</v>
      </c>
      <c r="D83" s="9"/>
      <c r="E83" s="7" t="n">
        <v>0</v>
      </c>
      <c r="F83" s="7" t="n">
        <v>1000</v>
      </c>
      <c r="I83" s="9" t="s">
        <v>585</v>
      </c>
      <c r="J83" s="8" t="n">
        <f aca="false">IF(E83=-1000,1,0)</f>
        <v>0</v>
      </c>
      <c r="K83" s="6"/>
      <c r="L83" s="6"/>
      <c r="M83" s="6"/>
    </row>
    <row r="84" customFormat="false" ht="15" hidden="false" customHeight="false" outlineLevel="0" collapsed="false">
      <c r="A84" s="6" t="s">
        <v>586</v>
      </c>
      <c r="B84" s="6" t="s">
        <v>587</v>
      </c>
      <c r="C84" s="6" t="s">
        <v>588</v>
      </c>
      <c r="D84" s="6"/>
      <c r="E84" s="7" t="n">
        <v>0</v>
      </c>
      <c r="F84" s="7" t="n">
        <v>1000</v>
      </c>
      <c r="I84" s="6" t="s">
        <v>589</v>
      </c>
      <c r="J84" s="8" t="n">
        <f aca="false">IF(E84=-1000,1,0)</f>
        <v>0</v>
      </c>
      <c r="K84" s="9"/>
      <c r="L84" s="9"/>
      <c r="M84" s="6"/>
    </row>
    <row r="85" customFormat="false" ht="15" hidden="false" customHeight="false" outlineLevel="0" collapsed="false">
      <c r="A85" s="6" t="s">
        <v>590</v>
      </c>
      <c r="B85" s="6" t="s">
        <v>591</v>
      </c>
      <c r="C85" s="6" t="s">
        <v>592</v>
      </c>
      <c r="D85" s="6"/>
      <c r="E85" s="7" t="n">
        <v>-1000</v>
      </c>
      <c r="F85" s="7" t="n">
        <v>1000</v>
      </c>
      <c r="I85" s="6" t="s">
        <v>593</v>
      </c>
      <c r="J85" s="8" t="n">
        <f aca="false">IF(E85=-1000,1,0)</f>
        <v>1</v>
      </c>
      <c r="K85" s="6"/>
      <c r="L85" s="6"/>
      <c r="M85" s="6"/>
    </row>
    <row r="86" customFormat="false" ht="15" hidden="false" customHeight="false" outlineLevel="0" collapsed="false">
      <c r="A86" s="6" t="s">
        <v>594</v>
      </c>
      <c r="B86" s="6" t="s">
        <v>595</v>
      </c>
      <c r="C86" s="6" t="s">
        <v>596</v>
      </c>
      <c r="D86" s="6"/>
      <c r="E86" s="7" t="n">
        <v>-1000</v>
      </c>
      <c r="F86" s="7" t="n">
        <v>1000</v>
      </c>
      <c r="I86" s="6"/>
      <c r="J86" s="8" t="n">
        <f aca="false">IF(E86=-1000,1,0)</f>
        <v>1</v>
      </c>
      <c r="K86" s="6"/>
      <c r="L86" s="6"/>
      <c r="M86" s="6"/>
    </row>
    <row r="87" customFormat="false" ht="15" hidden="false" customHeight="false" outlineLevel="0" collapsed="false">
      <c r="A87" s="6" t="s">
        <v>597</v>
      </c>
      <c r="B87" s="6" t="s">
        <v>598</v>
      </c>
      <c r="C87" s="6" t="s">
        <v>599</v>
      </c>
      <c r="D87" s="6"/>
      <c r="E87" s="7" t="n">
        <v>-1000</v>
      </c>
      <c r="F87" s="7" t="n">
        <v>1000</v>
      </c>
      <c r="I87" s="6"/>
      <c r="J87" s="8" t="n">
        <f aca="false">IF(E87=-1000,1,0)</f>
        <v>1</v>
      </c>
      <c r="K87" s="6"/>
      <c r="L87" s="6"/>
      <c r="M87" s="6"/>
    </row>
    <row r="88" customFormat="false" ht="15" hidden="false" customHeight="false" outlineLevel="0" collapsed="false">
      <c r="A88" s="6" t="s">
        <v>600</v>
      </c>
      <c r="B88" s="6" t="s">
        <v>601</v>
      </c>
      <c r="C88" s="6" t="s">
        <v>602</v>
      </c>
      <c r="D88" s="6"/>
      <c r="E88" s="7" t="n">
        <v>-1000</v>
      </c>
      <c r="F88" s="7" t="n">
        <v>1000</v>
      </c>
      <c r="I88" s="6" t="s">
        <v>301</v>
      </c>
      <c r="J88" s="8" t="n">
        <f aca="false">IF(E88=-1000,1,0)</f>
        <v>1</v>
      </c>
      <c r="K88" s="6"/>
      <c r="L88" s="6"/>
      <c r="M88" s="6"/>
    </row>
    <row r="89" customFormat="false" ht="15" hidden="false" customHeight="false" outlineLevel="0" collapsed="false">
      <c r="A89" s="6" t="s">
        <v>603</v>
      </c>
      <c r="B89" s="6" t="s">
        <v>604</v>
      </c>
      <c r="C89" s="6" t="s">
        <v>605</v>
      </c>
      <c r="D89" s="6" t="s">
        <v>606</v>
      </c>
      <c r="E89" s="7" t="n">
        <v>-1000</v>
      </c>
      <c r="F89" s="7" t="n">
        <v>1000</v>
      </c>
      <c r="I89" s="6" t="s">
        <v>362</v>
      </c>
      <c r="J89" s="8" t="n">
        <f aca="false">IF(E89=-1000,1,0)</f>
        <v>1</v>
      </c>
      <c r="K89" s="6"/>
      <c r="L89" s="6"/>
      <c r="M89" s="6"/>
    </row>
    <row r="90" customFormat="false" ht="15" hidden="false" customHeight="false" outlineLevel="0" collapsed="false">
      <c r="A90" s="6" t="s">
        <v>607</v>
      </c>
      <c r="B90" s="6" t="s">
        <v>608</v>
      </c>
      <c r="C90" s="6" t="s">
        <v>609</v>
      </c>
      <c r="D90" s="6"/>
      <c r="E90" s="7" t="n">
        <v>-1000</v>
      </c>
      <c r="F90" s="7" t="n">
        <v>1000</v>
      </c>
      <c r="I90" s="6"/>
      <c r="J90" s="8" t="n">
        <f aca="false">IF(E90=-1000,1,0)</f>
        <v>1</v>
      </c>
      <c r="K90" s="6"/>
      <c r="L90" s="6"/>
      <c r="M90" s="6"/>
    </row>
    <row r="91" customFormat="false" ht="15" hidden="false" customHeight="false" outlineLevel="0" collapsed="false">
      <c r="A91" s="9" t="s">
        <v>610</v>
      </c>
      <c r="B91" s="9" t="s">
        <v>611</v>
      </c>
      <c r="C91" s="9" t="s">
        <v>612</v>
      </c>
      <c r="D91" s="9"/>
      <c r="E91" s="7" t="n">
        <v>-1000</v>
      </c>
      <c r="F91" s="7" t="n">
        <v>1000</v>
      </c>
      <c r="I91" s="9" t="s">
        <v>613</v>
      </c>
      <c r="J91" s="8" t="n">
        <f aca="false">IF(E91=-1000,1,0)</f>
        <v>1</v>
      </c>
      <c r="K91" s="6"/>
      <c r="L91" s="6"/>
      <c r="M91" s="6"/>
    </row>
    <row r="92" customFormat="false" ht="15" hidden="false" customHeight="false" outlineLevel="0" collapsed="false">
      <c r="A92" s="6" t="s">
        <v>614</v>
      </c>
      <c r="B92" s="6" t="s">
        <v>615</v>
      </c>
      <c r="C92" s="6" t="s">
        <v>616</v>
      </c>
      <c r="D92" s="6"/>
      <c r="E92" s="7" t="n">
        <v>-1000</v>
      </c>
      <c r="F92" s="7" t="n">
        <v>1000</v>
      </c>
      <c r="I92" s="6"/>
      <c r="J92" s="8" t="n">
        <f aca="false">IF(E92=-1000,1,0)</f>
        <v>1</v>
      </c>
      <c r="K92" s="7"/>
      <c r="L92" s="7"/>
      <c r="M92" s="6"/>
    </row>
    <row r="93" customFormat="false" ht="15" hidden="false" customHeight="false" outlineLevel="0" collapsed="false">
      <c r="A93" s="6" t="s">
        <v>617</v>
      </c>
      <c r="B93" s="6" t="s">
        <v>618</v>
      </c>
      <c r="C93" s="6" t="s">
        <v>619</v>
      </c>
      <c r="D93" s="6"/>
      <c r="E93" s="7" t="n">
        <v>0</v>
      </c>
      <c r="F93" s="7" t="n">
        <v>1000</v>
      </c>
      <c r="I93" s="6" t="s">
        <v>620</v>
      </c>
      <c r="J93" s="8" t="n">
        <f aca="false">IF(E93=-1000,1,0)</f>
        <v>0</v>
      </c>
      <c r="K93" s="6"/>
      <c r="L93" s="6"/>
      <c r="M93" s="6"/>
    </row>
    <row r="94" customFormat="false" ht="15" hidden="false" customHeight="false" outlineLevel="0" collapsed="false">
      <c r="A94" s="6" t="s">
        <v>621</v>
      </c>
      <c r="B94" s="6" t="s">
        <v>622</v>
      </c>
      <c r="C94" s="6" t="s">
        <v>623</v>
      </c>
      <c r="D94" s="6"/>
      <c r="E94" s="7" t="n">
        <v>-1000</v>
      </c>
      <c r="F94" s="7" t="n">
        <v>1000</v>
      </c>
      <c r="I94" s="6"/>
      <c r="J94" s="8" t="n">
        <f aca="false">IF(E94=-1000,1,0)</f>
        <v>1</v>
      </c>
      <c r="K94" s="6"/>
      <c r="L94" s="6"/>
      <c r="M94" s="6"/>
    </row>
    <row r="95" customFormat="false" ht="15" hidden="false" customHeight="false" outlineLevel="0" collapsed="false">
      <c r="A95" s="6" t="s">
        <v>624</v>
      </c>
      <c r="B95" s="6" t="s">
        <v>625</v>
      </c>
      <c r="C95" s="6" t="s">
        <v>626</v>
      </c>
      <c r="D95" s="6"/>
      <c r="E95" s="7" t="n">
        <v>-1000</v>
      </c>
      <c r="F95" s="7" t="n">
        <v>1000</v>
      </c>
      <c r="I95" s="6"/>
      <c r="J95" s="8" t="n">
        <f aca="false">IF(E95=-1000,1,0)</f>
        <v>1</v>
      </c>
      <c r="K95" s="6"/>
      <c r="L95" s="6"/>
      <c r="M95" s="6"/>
    </row>
    <row r="96" customFormat="false" ht="15" hidden="false" customHeight="false" outlineLevel="0" collapsed="false">
      <c r="A96" s="6" t="s">
        <v>627</v>
      </c>
      <c r="B96" s="6" t="s">
        <v>628</v>
      </c>
      <c r="C96" s="6" t="s">
        <v>629</v>
      </c>
      <c r="D96" s="6" t="s">
        <v>630</v>
      </c>
      <c r="E96" s="7" t="n">
        <v>-1000</v>
      </c>
      <c r="F96" s="7" t="n">
        <v>1000</v>
      </c>
      <c r="I96" s="6" t="s">
        <v>631</v>
      </c>
      <c r="J96" s="8" t="n">
        <f aca="false">IF(E96=-1000,1,0)</f>
        <v>1</v>
      </c>
      <c r="K96" s="6"/>
      <c r="L96" s="6"/>
      <c r="M96" s="6"/>
    </row>
    <row r="97" customFormat="false" ht="15" hidden="false" customHeight="false" outlineLevel="0" collapsed="false">
      <c r="A97" s="6" t="s">
        <v>632</v>
      </c>
      <c r="B97" s="6" t="s">
        <v>633</v>
      </c>
      <c r="C97" s="6" t="s">
        <v>634</v>
      </c>
      <c r="D97" s="6"/>
      <c r="E97" s="7" t="n">
        <v>-1000</v>
      </c>
      <c r="F97" s="7" t="n">
        <v>1000</v>
      </c>
      <c r="I97" s="6" t="s">
        <v>635</v>
      </c>
      <c r="J97" s="8" t="n">
        <f aca="false">IF(E97=-1000,1,0)</f>
        <v>1</v>
      </c>
      <c r="K97" s="6"/>
      <c r="L97" s="6"/>
      <c r="M97" s="6"/>
    </row>
    <row r="98" customFormat="false" ht="15" hidden="false" customHeight="false" outlineLevel="0" collapsed="false">
      <c r="A98" s="6" t="s">
        <v>636</v>
      </c>
      <c r="B98" s="6" t="s">
        <v>637</v>
      </c>
      <c r="C98" s="6" t="s">
        <v>638</v>
      </c>
      <c r="D98" s="6" t="s">
        <v>366</v>
      </c>
      <c r="E98" s="7" t="n">
        <v>-1000</v>
      </c>
      <c r="F98" s="7" t="n">
        <v>1000</v>
      </c>
      <c r="I98" s="6" t="s">
        <v>367</v>
      </c>
      <c r="J98" s="8" t="n">
        <f aca="false">IF(E98=-1000,1,0)</f>
        <v>1</v>
      </c>
      <c r="K98" s="6"/>
      <c r="L98" s="6"/>
      <c r="M98" s="6"/>
    </row>
    <row r="99" customFormat="false" ht="15" hidden="false" customHeight="false" outlineLevel="0" collapsed="false">
      <c r="A99" s="6" t="s">
        <v>639</v>
      </c>
      <c r="B99" s="6" t="s">
        <v>640</v>
      </c>
      <c r="C99" s="9" t="s">
        <v>641</v>
      </c>
      <c r="D99" s="6" t="s">
        <v>642</v>
      </c>
      <c r="E99" s="7" t="n">
        <v>0</v>
      </c>
      <c r="F99" s="7" t="n">
        <v>1000</v>
      </c>
      <c r="I99" s="6" t="s">
        <v>643</v>
      </c>
      <c r="J99" s="8" t="n">
        <f aca="false">IF(E99=-1000,1,0)</f>
        <v>0</v>
      </c>
      <c r="K99" s="6"/>
      <c r="L99" s="6"/>
      <c r="M99" s="6"/>
    </row>
    <row r="100" customFormat="false" ht="15" hidden="false" customHeight="false" outlineLevel="0" collapsed="false">
      <c r="A100" s="6" t="s">
        <v>644</v>
      </c>
      <c r="B100" s="6" t="s">
        <v>645</v>
      </c>
      <c r="C100" s="9" t="s">
        <v>646</v>
      </c>
      <c r="D100" s="6" t="s">
        <v>647</v>
      </c>
      <c r="E100" s="7" t="n">
        <v>0</v>
      </c>
      <c r="F100" s="7" t="n">
        <v>1000</v>
      </c>
      <c r="I100" s="6" t="s">
        <v>648</v>
      </c>
      <c r="J100" s="8" t="n">
        <f aca="false">IF(E100=-1000,1,0)</f>
        <v>0</v>
      </c>
      <c r="K100" s="6"/>
      <c r="L100" s="6"/>
      <c r="M100" s="6" t="s">
        <v>649</v>
      </c>
    </row>
    <row r="101" customFormat="false" ht="15" hidden="false" customHeight="false" outlineLevel="0" collapsed="false">
      <c r="A101" s="6" t="s">
        <v>650</v>
      </c>
      <c r="B101" s="6" t="s">
        <v>651</v>
      </c>
      <c r="C101" s="6" t="s">
        <v>652</v>
      </c>
      <c r="D101" s="6" t="s">
        <v>653</v>
      </c>
      <c r="E101" s="7" t="n">
        <v>0</v>
      </c>
      <c r="F101" s="7" t="n">
        <v>1000</v>
      </c>
      <c r="I101" s="6" t="s">
        <v>654</v>
      </c>
      <c r="J101" s="8" t="n">
        <f aca="false">IF(E101=-1000,1,0)</f>
        <v>0</v>
      </c>
      <c r="K101" s="6"/>
      <c r="L101" s="6"/>
      <c r="M101" s="6"/>
    </row>
    <row r="102" customFormat="false" ht="15" hidden="false" customHeight="false" outlineLevel="0" collapsed="false">
      <c r="A102" s="15" t="s">
        <v>655</v>
      </c>
      <c r="B102" s="15" t="s">
        <v>656</v>
      </c>
      <c r="C102" s="15" t="s">
        <v>657</v>
      </c>
      <c r="D102" s="15" t="s">
        <v>658</v>
      </c>
      <c r="E102" s="7" t="n">
        <v>0</v>
      </c>
      <c r="F102" s="7" t="n">
        <v>1000</v>
      </c>
      <c r="G102" s="7" t="n">
        <v>0</v>
      </c>
      <c r="H102" s="15"/>
      <c r="I102" s="15" t="s">
        <v>659</v>
      </c>
      <c r="J102" s="8" t="n">
        <f aca="false">IF(E102=-1000,1,0)</f>
        <v>0</v>
      </c>
      <c r="K102" s="6"/>
      <c r="L102" s="6"/>
      <c r="M102" s="6" t="s">
        <v>660</v>
      </c>
    </row>
    <row r="103" customFormat="false" ht="15" hidden="false" customHeight="false" outlineLevel="0" collapsed="false">
      <c r="A103" s="6" t="s">
        <v>661</v>
      </c>
      <c r="B103" s="6" t="s">
        <v>662</v>
      </c>
      <c r="C103" s="6" t="s">
        <v>663</v>
      </c>
      <c r="D103" s="6"/>
      <c r="E103" s="7" t="n">
        <v>-1000</v>
      </c>
      <c r="F103" s="7" t="n">
        <v>1000</v>
      </c>
      <c r="I103" s="6"/>
      <c r="J103" s="8" t="n">
        <f aca="false">IF(E103=-1000,1,0)</f>
        <v>1</v>
      </c>
      <c r="K103" s="6"/>
      <c r="L103" s="6"/>
      <c r="M103" s="6"/>
    </row>
    <row r="104" customFormat="false" ht="15" hidden="false" customHeight="false" outlineLevel="0" collapsed="false">
      <c r="A104" s="6" t="s">
        <v>664</v>
      </c>
      <c r="B104" s="6" t="s">
        <v>665</v>
      </c>
      <c r="C104" s="6" t="s">
        <v>666</v>
      </c>
      <c r="D104" s="6" t="s">
        <v>667</v>
      </c>
      <c r="E104" s="7" t="n">
        <v>-1000</v>
      </c>
      <c r="F104" s="7" t="n">
        <v>1000</v>
      </c>
      <c r="I104" s="6" t="s">
        <v>668</v>
      </c>
      <c r="J104" s="8" t="n">
        <f aca="false">IF(E104=-1000,1,0)</f>
        <v>1</v>
      </c>
      <c r="K104" s="6"/>
      <c r="L104" s="6"/>
      <c r="M104" s="6"/>
    </row>
    <row r="105" customFormat="false" ht="15" hidden="false" customHeight="false" outlineLevel="0" collapsed="false">
      <c r="A105" s="6" t="s">
        <v>669</v>
      </c>
      <c r="B105" s="6" t="s">
        <v>670</v>
      </c>
      <c r="C105" s="6" t="s">
        <v>671</v>
      </c>
      <c r="D105" s="6" t="s">
        <v>667</v>
      </c>
      <c r="E105" s="7" t="n">
        <v>-1000</v>
      </c>
      <c r="F105" s="7" t="n">
        <v>1000</v>
      </c>
      <c r="I105" s="6" t="s">
        <v>668</v>
      </c>
      <c r="J105" s="8" t="n">
        <f aca="false">IF(E105=-1000,1,0)</f>
        <v>1</v>
      </c>
      <c r="K105" s="6"/>
      <c r="L105" s="6"/>
      <c r="M105" s="6"/>
    </row>
    <row r="106" customFormat="false" ht="15" hidden="false" customHeight="false" outlineLevel="0" collapsed="false">
      <c r="A106" s="6" t="s">
        <v>672</v>
      </c>
      <c r="B106" s="6" t="s">
        <v>673</v>
      </c>
      <c r="C106" s="6" t="s">
        <v>674</v>
      </c>
      <c r="D106" s="6" t="s">
        <v>667</v>
      </c>
      <c r="E106" s="7" t="n">
        <v>-1000</v>
      </c>
      <c r="F106" s="7" t="n">
        <v>1000</v>
      </c>
      <c r="I106" s="6" t="s">
        <v>668</v>
      </c>
      <c r="J106" s="8" t="n">
        <f aca="false">IF(E106=-1000,1,0)</f>
        <v>1</v>
      </c>
      <c r="K106" s="6"/>
      <c r="L106" s="6"/>
      <c r="M106" s="6"/>
    </row>
    <row r="107" customFormat="false" ht="15" hidden="false" customHeight="false" outlineLevel="0" collapsed="false">
      <c r="A107" s="6" t="s">
        <v>675</v>
      </c>
      <c r="B107" s="6" t="s">
        <v>676</v>
      </c>
      <c r="C107" s="6" t="s">
        <v>677</v>
      </c>
      <c r="D107" s="6" t="s">
        <v>667</v>
      </c>
      <c r="E107" s="7" t="n">
        <v>-1000</v>
      </c>
      <c r="F107" s="7" t="n">
        <v>1000</v>
      </c>
      <c r="I107" s="6" t="s">
        <v>668</v>
      </c>
      <c r="J107" s="8" t="n">
        <f aca="false">IF(E107=-1000,1,0)</f>
        <v>1</v>
      </c>
      <c r="K107" s="6"/>
      <c r="L107" s="6"/>
      <c r="M107" s="6"/>
    </row>
    <row r="108" customFormat="false" ht="15" hidden="false" customHeight="false" outlineLevel="0" collapsed="false">
      <c r="A108" s="6" t="s">
        <v>678</v>
      </c>
      <c r="B108" s="6" t="s">
        <v>679</v>
      </c>
      <c r="C108" s="6" t="s">
        <v>680</v>
      </c>
      <c r="D108" s="6" t="s">
        <v>667</v>
      </c>
      <c r="E108" s="7" t="n">
        <v>-1000</v>
      </c>
      <c r="F108" s="7" t="n">
        <v>1000</v>
      </c>
      <c r="I108" s="6" t="s">
        <v>668</v>
      </c>
      <c r="J108" s="8" t="n">
        <f aca="false">IF(E108=-1000,1,0)</f>
        <v>1</v>
      </c>
      <c r="K108" s="6"/>
      <c r="L108" s="6"/>
      <c r="M108" s="6"/>
    </row>
    <row r="109" customFormat="false" ht="15" hidden="false" customHeight="false" outlineLevel="0" collapsed="false">
      <c r="A109" s="6" t="s">
        <v>681</v>
      </c>
      <c r="B109" s="6" t="s">
        <v>682</v>
      </c>
      <c r="C109" s="6" t="s">
        <v>683</v>
      </c>
      <c r="D109" s="6" t="s">
        <v>667</v>
      </c>
      <c r="E109" s="7" t="n">
        <v>-1000</v>
      </c>
      <c r="F109" s="7" t="n">
        <v>1000</v>
      </c>
      <c r="I109" s="6" t="s">
        <v>668</v>
      </c>
      <c r="J109" s="8" t="n">
        <f aca="false">IF(E109=-1000,1,0)</f>
        <v>1</v>
      </c>
      <c r="K109" s="6"/>
      <c r="L109" s="6"/>
      <c r="M109" s="6"/>
    </row>
    <row r="110" customFormat="false" ht="15" hidden="false" customHeight="false" outlineLevel="0" collapsed="false">
      <c r="A110" s="6" t="s">
        <v>684</v>
      </c>
      <c r="B110" s="6" t="s">
        <v>685</v>
      </c>
      <c r="C110" s="6" t="s">
        <v>686</v>
      </c>
      <c r="D110" s="6" t="s">
        <v>667</v>
      </c>
      <c r="E110" s="7" t="n">
        <v>-1000</v>
      </c>
      <c r="F110" s="7" t="n">
        <v>1000</v>
      </c>
      <c r="I110" s="6" t="s">
        <v>668</v>
      </c>
      <c r="J110" s="8" t="n">
        <f aca="false">IF(E110=-1000,1,0)</f>
        <v>1</v>
      </c>
      <c r="K110" s="6"/>
      <c r="L110" s="6"/>
      <c r="M110" s="6"/>
    </row>
    <row r="111" customFormat="false" ht="15" hidden="false" customHeight="false" outlineLevel="0" collapsed="false">
      <c r="A111" s="6" t="s">
        <v>687</v>
      </c>
      <c r="B111" s="6" t="s">
        <v>688</v>
      </c>
      <c r="C111" s="6" t="s">
        <v>689</v>
      </c>
      <c r="D111" s="6" t="s">
        <v>690</v>
      </c>
      <c r="E111" s="7" t="n">
        <v>0</v>
      </c>
      <c r="F111" s="7" t="n">
        <v>1000</v>
      </c>
      <c r="I111" s="6" t="s">
        <v>691</v>
      </c>
      <c r="J111" s="8" t="n">
        <f aca="false">IF(E111=-1000,1,0)</f>
        <v>0</v>
      </c>
      <c r="K111" s="6"/>
      <c r="L111" s="6"/>
      <c r="M111" s="6"/>
    </row>
    <row r="112" customFormat="false" ht="15" hidden="false" customHeight="false" outlineLevel="0" collapsed="false">
      <c r="A112" s="6" t="s">
        <v>692</v>
      </c>
      <c r="B112" s="6" t="s">
        <v>693</v>
      </c>
      <c r="C112" s="9" t="s">
        <v>694</v>
      </c>
      <c r="D112" s="6" t="s">
        <v>695</v>
      </c>
      <c r="E112" s="7" t="n">
        <v>-1000</v>
      </c>
      <c r="F112" s="7" t="n">
        <v>1000</v>
      </c>
      <c r="I112" s="6" t="s">
        <v>696</v>
      </c>
      <c r="J112" s="8" t="n">
        <f aca="false">IF(E112=-1000,1,0)</f>
        <v>1</v>
      </c>
      <c r="K112" s="6"/>
      <c r="L112" s="6"/>
      <c r="M112" s="6"/>
    </row>
    <row r="113" customFormat="false" ht="15" hidden="false" customHeight="false" outlineLevel="0" collapsed="false">
      <c r="A113" s="6" t="s">
        <v>697</v>
      </c>
      <c r="B113" s="6" t="s">
        <v>698</v>
      </c>
      <c r="C113" s="6" t="s">
        <v>699</v>
      </c>
      <c r="D113" s="6"/>
      <c r="E113" s="7" t="n">
        <v>-1000</v>
      </c>
      <c r="F113" s="7" t="n">
        <v>1000</v>
      </c>
      <c r="I113" s="6" t="s">
        <v>700</v>
      </c>
      <c r="J113" s="8" t="n">
        <f aca="false">IF(E113=-1000,1,0)</f>
        <v>1</v>
      </c>
      <c r="K113" s="6"/>
      <c r="L113" s="6"/>
      <c r="M113" s="6"/>
    </row>
    <row r="114" customFormat="false" ht="15" hidden="false" customHeight="false" outlineLevel="0" collapsed="false">
      <c r="A114" s="6" t="s">
        <v>701</v>
      </c>
      <c r="B114" s="6" t="s">
        <v>702</v>
      </c>
      <c r="C114" s="6" t="s">
        <v>703</v>
      </c>
      <c r="D114" s="6" t="s">
        <v>704</v>
      </c>
      <c r="E114" s="13" t="n">
        <v>0</v>
      </c>
      <c r="F114" s="13" t="n">
        <v>0</v>
      </c>
      <c r="G114" s="13" t="n">
        <v>0</v>
      </c>
      <c r="I114" s="6" t="s">
        <v>381</v>
      </c>
      <c r="J114" s="6" t="n">
        <f aca="false">IF(E114=-1000,1,0)</f>
        <v>0</v>
      </c>
      <c r="K114" s="6"/>
      <c r="L114" s="6"/>
      <c r="M114" s="6" t="s">
        <v>705</v>
      </c>
    </row>
    <row r="115" customFormat="false" ht="15" hidden="false" customHeight="false" outlineLevel="0" collapsed="false">
      <c r="A115" s="6" t="s">
        <v>706</v>
      </c>
      <c r="B115" s="6" t="s">
        <v>707</v>
      </c>
      <c r="C115" s="6" t="s">
        <v>708</v>
      </c>
      <c r="D115" s="6"/>
      <c r="E115" s="7" t="n">
        <v>0</v>
      </c>
      <c r="F115" s="7" t="n">
        <v>1000</v>
      </c>
      <c r="I115" s="6" t="s">
        <v>709</v>
      </c>
      <c r="J115" s="8" t="n">
        <f aca="false">IF(E115=-1000,1,0)</f>
        <v>0</v>
      </c>
      <c r="K115" s="6"/>
      <c r="L115" s="6"/>
      <c r="M115" s="6"/>
    </row>
    <row r="116" customFormat="false" ht="15" hidden="false" customHeight="false" outlineLevel="0" collapsed="false">
      <c r="A116" s="6" t="s">
        <v>710</v>
      </c>
      <c r="B116" s="6" t="s">
        <v>711</v>
      </c>
      <c r="C116" s="6" t="s">
        <v>712</v>
      </c>
      <c r="D116" s="6"/>
      <c r="E116" s="7" t="n">
        <v>0</v>
      </c>
      <c r="F116" s="7" t="n">
        <v>1000</v>
      </c>
      <c r="I116" s="6" t="s">
        <v>713</v>
      </c>
      <c r="J116" s="8" t="n">
        <f aca="false">IF(E116=-1000,1,0)</f>
        <v>0</v>
      </c>
      <c r="K116" s="6"/>
      <c r="L116" s="6"/>
      <c r="M116" s="6"/>
    </row>
  </sheetData>
  <hyperlinks>
    <hyperlink ref="I4" r:id="rId1" display="3.2.1.21"/>
    <hyperlink ref="I88" r:id="rId2" display="3.2.1.2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T69"/>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B72" activeCellId="1" sqref="2:3 B72"/>
    </sheetView>
  </sheetViews>
  <sheetFormatPr defaultColWidth="9.14453125" defaultRowHeight="15" zeroHeight="false" outlineLevelRow="0" outlineLevelCol="0"/>
  <cols>
    <col collapsed="false" customWidth="true" hidden="false" outlineLevel="0" max="1" min="1" style="0" width="18"/>
    <col collapsed="false" customWidth="true" hidden="false" outlineLevel="0" max="2" min="2" style="0" width="48.28"/>
    <col collapsed="false" customWidth="true" hidden="false" outlineLevel="0" max="3" min="3" style="0" width="45.57"/>
    <col collapsed="false" customWidth="false" hidden="false" outlineLevel="0" max="1024" min="65" style="1" width="9.14"/>
  </cols>
  <sheetData>
    <row r="1" customFormat="false" ht="15" hidden="false" customHeight="false" outlineLevel="0" collapsed="false">
      <c r="A1" s="16" t="s">
        <v>714</v>
      </c>
      <c r="B1" s="0" t="s">
        <v>715</v>
      </c>
      <c r="C1" s="17" t="s">
        <v>283</v>
      </c>
    </row>
    <row r="2" customFormat="false" ht="12.75" hidden="false" customHeight="true" outlineLevel="0" collapsed="false">
      <c r="A2" s="6" t="s">
        <v>716</v>
      </c>
      <c r="B2" s="6" t="s">
        <v>717</v>
      </c>
      <c r="C2" s="6" t="s">
        <v>718</v>
      </c>
    </row>
    <row r="3" customFormat="false" ht="15" hidden="false" customHeight="false" outlineLevel="0" collapsed="false">
      <c r="A3" s="6" t="s">
        <v>719</v>
      </c>
      <c r="B3" s="6" t="s">
        <v>720</v>
      </c>
      <c r="C3" s="6" t="s">
        <v>721</v>
      </c>
    </row>
    <row r="4" customFormat="false" ht="12.75" hidden="false" customHeight="true" outlineLevel="0" collapsed="false">
      <c r="A4" s="6" t="s">
        <v>722</v>
      </c>
      <c r="B4" s="6" t="s">
        <v>723</v>
      </c>
      <c r="C4" s="6" t="s">
        <v>724</v>
      </c>
    </row>
    <row r="5" customFormat="false" ht="12.75" hidden="false" customHeight="true" outlineLevel="0" collapsed="false">
      <c r="A5" s="6" t="s">
        <v>725</v>
      </c>
      <c r="B5" s="6" t="s">
        <v>726</v>
      </c>
      <c r="C5" s="6" t="s">
        <v>727</v>
      </c>
    </row>
    <row r="6" customFormat="false" ht="12.75" hidden="false" customHeight="true" outlineLevel="0" collapsed="false">
      <c r="A6" s="6" t="s">
        <v>728</v>
      </c>
      <c r="B6" s="6" t="s">
        <v>729</v>
      </c>
      <c r="C6" s="6" t="s">
        <v>730</v>
      </c>
    </row>
    <row r="7" customFormat="false" ht="12.75" hidden="false" customHeight="true" outlineLevel="0" collapsed="false">
      <c r="A7" s="6" t="s">
        <v>731</v>
      </c>
      <c r="B7" s="6" t="s">
        <v>732</v>
      </c>
      <c r="C7" s="6" t="s">
        <v>733</v>
      </c>
    </row>
    <row r="8" customFormat="false" ht="12.75" hidden="false" customHeight="true" outlineLevel="0" collapsed="false">
      <c r="A8" s="6" t="s">
        <v>734</v>
      </c>
      <c r="B8" s="6" t="s">
        <v>735</v>
      </c>
      <c r="C8" s="6" t="s">
        <v>736</v>
      </c>
    </row>
    <row r="9" customFormat="false" ht="12.75" hidden="false" customHeight="true" outlineLevel="0" collapsed="false">
      <c r="A9" s="6" t="s">
        <v>737</v>
      </c>
      <c r="B9" s="6" t="s">
        <v>738</v>
      </c>
      <c r="C9" s="6" t="s">
        <v>739</v>
      </c>
    </row>
    <row r="10" customFormat="false" ht="15" hidden="false" customHeight="false" outlineLevel="0" collapsed="false">
      <c r="A10" s="6" t="s">
        <v>740</v>
      </c>
      <c r="B10" s="6" t="s">
        <v>741</v>
      </c>
      <c r="C10" s="6" t="s">
        <v>742</v>
      </c>
    </row>
    <row r="11" customFormat="false" ht="12.75" hidden="false" customHeight="true" outlineLevel="0" collapsed="false">
      <c r="A11" s="6" t="s">
        <v>743</v>
      </c>
      <c r="B11" s="6" t="s">
        <v>744</v>
      </c>
      <c r="C11" s="6"/>
    </row>
    <row r="12" customFormat="false" ht="15" hidden="false" customHeight="false" outlineLevel="0" collapsed="false">
      <c r="A12" s="6" t="s">
        <v>745</v>
      </c>
      <c r="B12" s="16" t="s">
        <v>746</v>
      </c>
      <c r="C12" s="18" t="s">
        <v>747</v>
      </c>
    </row>
    <row r="13" customFormat="false" ht="15" hidden="false" customHeight="false" outlineLevel="0" collapsed="false">
      <c r="A13" s="6" t="s">
        <v>748</v>
      </c>
      <c r="B13" s="16" t="s">
        <v>749</v>
      </c>
      <c r="C13" s="18" t="s">
        <v>750</v>
      </c>
    </row>
    <row r="14" customFormat="false" ht="15" hidden="false" customHeight="false" outlineLevel="0" collapsed="false">
      <c r="A14" s="6" t="s">
        <v>751</v>
      </c>
      <c r="B14" s="16" t="s">
        <v>752</v>
      </c>
      <c r="C14" s="18" t="s">
        <v>753</v>
      </c>
    </row>
    <row r="15" customFormat="false" ht="15" hidden="false" customHeight="false" outlineLevel="0" collapsed="false">
      <c r="A15" s="6" t="s">
        <v>754</v>
      </c>
      <c r="B15" s="16" t="s">
        <v>755</v>
      </c>
      <c r="C15" s="18" t="s">
        <v>756</v>
      </c>
    </row>
    <row r="16" customFormat="false" ht="15" hidden="false" customHeight="false" outlineLevel="0" collapsed="false">
      <c r="A16" s="6" t="s">
        <v>757</v>
      </c>
      <c r="B16" s="16" t="s">
        <v>758</v>
      </c>
      <c r="C16" s="18" t="s">
        <v>759</v>
      </c>
    </row>
    <row r="17" customFormat="false" ht="15" hidden="false" customHeight="false" outlineLevel="0" collapsed="false">
      <c r="A17" s="6" t="s">
        <v>760</v>
      </c>
      <c r="B17" s="16" t="s">
        <v>761</v>
      </c>
      <c r="C17" s="18" t="s">
        <v>762</v>
      </c>
    </row>
    <row r="18" customFormat="false" ht="15" hidden="false" customHeight="false" outlineLevel="0" collapsed="false">
      <c r="A18" s="6" t="s">
        <v>763</v>
      </c>
      <c r="B18" s="16" t="s">
        <v>764</v>
      </c>
      <c r="C18" s="18" t="s">
        <v>727</v>
      </c>
    </row>
    <row r="19" customFormat="false" ht="15" hidden="false" customHeight="false" outlineLevel="0" collapsed="false">
      <c r="A19" s="6" t="s">
        <v>765</v>
      </c>
      <c r="B19" s="6" t="s">
        <v>766</v>
      </c>
      <c r="C19" s="18" t="s">
        <v>767</v>
      </c>
    </row>
    <row r="20" customFormat="false" ht="15" hidden="false" customHeight="false" outlineLevel="0" collapsed="false">
      <c r="A20" s="6" t="s">
        <v>768</v>
      </c>
      <c r="B20" s="6" t="s">
        <v>769</v>
      </c>
      <c r="C20" s="18" t="s">
        <v>770</v>
      </c>
    </row>
    <row r="21" customFormat="false" ht="15" hidden="false" customHeight="false" outlineLevel="0" collapsed="false">
      <c r="A21" s="6" t="s">
        <v>771</v>
      </c>
      <c r="B21" s="6" t="s">
        <v>772</v>
      </c>
      <c r="C21" s="19" t="s">
        <v>750</v>
      </c>
      <c r="D21" s="0" t="s">
        <v>773</v>
      </c>
    </row>
    <row r="22" customFormat="false" ht="15" hidden="false" customHeight="false" outlineLevel="0" collapsed="false">
      <c r="A22" s="6" t="s">
        <v>774</v>
      </c>
      <c r="B22" s="6" t="s">
        <v>775</v>
      </c>
      <c r="C22" s="18" t="s">
        <v>753</v>
      </c>
    </row>
    <row r="23" customFormat="false" ht="15" hidden="false" customHeight="false" outlineLevel="0" collapsed="false">
      <c r="A23" s="6" t="s">
        <v>776</v>
      </c>
      <c r="B23" s="6" t="s">
        <v>777</v>
      </c>
      <c r="C23" s="18" t="s">
        <v>778</v>
      </c>
    </row>
    <row r="24" customFormat="false" ht="15" hidden="false" customHeight="false" outlineLevel="0" collapsed="false">
      <c r="A24" s="6" t="s">
        <v>779</v>
      </c>
      <c r="B24" s="6" t="s">
        <v>780</v>
      </c>
      <c r="C24" s="18" t="s">
        <v>778</v>
      </c>
    </row>
    <row r="25" customFormat="false" ht="15" hidden="false" customHeight="false" outlineLevel="0" collapsed="false">
      <c r="A25" s="6" t="s">
        <v>781</v>
      </c>
      <c r="B25" s="6" t="s">
        <v>782</v>
      </c>
      <c r="C25" s="18" t="s">
        <v>783</v>
      </c>
    </row>
    <row r="26" customFormat="false" ht="15" hidden="false" customHeight="false" outlineLevel="0" collapsed="false">
      <c r="A26" s="6" t="s">
        <v>784</v>
      </c>
      <c r="B26" s="6" t="s">
        <v>785</v>
      </c>
      <c r="C26" s="18" t="s">
        <v>786</v>
      </c>
    </row>
    <row r="27" customFormat="false" ht="15" hidden="false" customHeight="false" outlineLevel="0" collapsed="false">
      <c r="A27" s="6" t="s">
        <v>787</v>
      </c>
      <c r="B27" s="6" t="s">
        <v>788</v>
      </c>
      <c r="C27" s="18" t="s">
        <v>789</v>
      </c>
    </row>
    <row r="28" customFormat="false" ht="15" hidden="false" customHeight="false" outlineLevel="0" collapsed="false">
      <c r="A28" s="6" t="s">
        <v>790</v>
      </c>
      <c r="B28" s="6" t="s">
        <v>791</v>
      </c>
      <c r="C28" s="18" t="s">
        <v>792</v>
      </c>
    </row>
    <row r="29" customFormat="false" ht="15" hidden="false" customHeight="false" outlineLevel="0" collapsed="false">
      <c r="A29" s="6" t="s">
        <v>793</v>
      </c>
      <c r="B29" s="6" t="s">
        <v>794</v>
      </c>
      <c r="C29" s="18" t="s">
        <v>747</v>
      </c>
    </row>
    <row r="30" customFormat="false" ht="15" hidden="false" customHeight="false" outlineLevel="0" collapsed="false">
      <c r="A30" s="6" t="s">
        <v>795</v>
      </c>
      <c r="B30" s="6" t="s">
        <v>796</v>
      </c>
      <c r="C30" s="18" t="s">
        <v>797</v>
      </c>
    </row>
    <row r="31" customFormat="false" ht="15" hidden="false" customHeight="false" outlineLevel="0" collapsed="false">
      <c r="A31" s="6" t="s">
        <v>798</v>
      </c>
      <c r="B31" s="6" t="s">
        <v>799</v>
      </c>
      <c r="C31" s="18" t="s">
        <v>756</v>
      </c>
    </row>
    <row r="32" customFormat="false" ht="15" hidden="false" customHeight="false" outlineLevel="0" collapsed="false">
      <c r="A32" s="6" t="s">
        <v>800</v>
      </c>
      <c r="B32" s="6" t="s">
        <v>801</v>
      </c>
      <c r="C32" s="18" t="s">
        <v>802</v>
      </c>
    </row>
    <row r="33" customFormat="false" ht="15" hidden="false" customHeight="false" outlineLevel="0" collapsed="false">
      <c r="A33" s="6" t="s">
        <v>803</v>
      </c>
      <c r="B33" s="6" t="s">
        <v>804</v>
      </c>
      <c r="C33" s="18" t="s">
        <v>805</v>
      </c>
    </row>
    <row r="34" customFormat="false" ht="15" hidden="false" customHeight="false" outlineLevel="0" collapsed="false">
      <c r="A34" s="6" t="s">
        <v>806</v>
      </c>
      <c r="B34" s="6" t="s">
        <v>807</v>
      </c>
      <c r="C34" s="18" t="s">
        <v>759</v>
      </c>
    </row>
    <row r="35" customFormat="false" ht="15" hidden="false" customHeight="false" outlineLevel="0" collapsed="false">
      <c r="A35" s="6" t="s">
        <v>808</v>
      </c>
      <c r="B35" s="6" t="s">
        <v>809</v>
      </c>
      <c r="C35" s="18" t="s">
        <v>810</v>
      </c>
    </row>
    <row r="36" customFormat="false" ht="15" hidden="false" customHeight="false" outlineLevel="0" collapsed="false">
      <c r="A36" s="6" t="s">
        <v>811</v>
      </c>
      <c r="B36" s="6" t="s">
        <v>812</v>
      </c>
      <c r="C36" s="18" t="s">
        <v>810</v>
      </c>
    </row>
    <row r="37" customFormat="false" ht="15" hidden="false" customHeight="false" outlineLevel="0" collapsed="false">
      <c r="A37" s="6" t="s">
        <v>813</v>
      </c>
      <c r="B37" s="6" t="s">
        <v>814</v>
      </c>
      <c r="C37" s="18" t="s">
        <v>815</v>
      </c>
    </row>
    <row r="38" customFormat="false" ht="15" hidden="false" customHeight="false" outlineLevel="0" collapsed="false">
      <c r="A38" s="6" t="s">
        <v>816</v>
      </c>
      <c r="B38" s="6" t="s">
        <v>817</v>
      </c>
      <c r="C38" s="18" t="s">
        <v>818</v>
      </c>
    </row>
    <row r="39" customFormat="false" ht="15" hidden="false" customHeight="false" outlineLevel="0" collapsed="false">
      <c r="A39" s="6" t="s">
        <v>819</v>
      </c>
      <c r="B39" s="6" t="s">
        <v>820</v>
      </c>
      <c r="C39" s="18" t="s">
        <v>821</v>
      </c>
    </row>
    <row r="40" customFormat="false" ht="15" hidden="false" customHeight="false" outlineLevel="0" collapsed="false">
      <c r="A40" s="6" t="s">
        <v>822</v>
      </c>
      <c r="B40" s="6" t="s">
        <v>823</v>
      </c>
      <c r="C40" s="18" t="s">
        <v>824</v>
      </c>
    </row>
    <row r="41" customFormat="false" ht="15" hidden="false" customHeight="false" outlineLevel="0" collapsed="false">
      <c r="A41" s="6" t="s">
        <v>825</v>
      </c>
      <c r="B41" s="6" t="s">
        <v>826</v>
      </c>
      <c r="C41" s="18" t="s">
        <v>827</v>
      </c>
    </row>
    <row r="42" customFormat="false" ht="15" hidden="false" customHeight="false" outlineLevel="0" collapsed="false">
      <c r="A42" s="6" t="s">
        <v>828</v>
      </c>
      <c r="B42" s="6" t="s">
        <v>829</v>
      </c>
      <c r="C42" s="18" t="s">
        <v>830</v>
      </c>
    </row>
    <row r="43" customFormat="false" ht="15" hidden="false" customHeight="false" outlineLevel="0" collapsed="false">
      <c r="A43" s="6" t="s">
        <v>831</v>
      </c>
      <c r="B43" s="6" t="s">
        <v>832</v>
      </c>
      <c r="C43" s="18" t="s">
        <v>833</v>
      </c>
    </row>
    <row r="44" customFormat="false" ht="15" hidden="false" customHeight="false" outlineLevel="0" collapsed="false">
      <c r="A44" s="6" t="s">
        <v>834</v>
      </c>
      <c r="B44" s="6" t="s">
        <v>835</v>
      </c>
      <c r="C44" s="18" t="s">
        <v>836</v>
      </c>
    </row>
    <row r="45" customFormat="false" ht="15" hidden="false" customHeight="false" outlineLevel="0" collapsed="false">
      <c r="A45" s="6" t="s">
        <v>837</v>
      </c>
      <c r="B45" s="6" t="s">
        <v>838</v>
      </c>
      <c r="C45" s="18" t="s">
        <v>839</v>
      </c>
    </row>
    <row r="46" customFormat="false" ht="15" hidden="false" customHeight="false" outlineLevel="0" collapsed="false">
      <c r="A46" s="6" t="s">
        <v>840</v>
      </c>
      <c r="B46" s="6" t="s">
        <v>841</v>
      </c>
      <c r="C46" s="18" t="s">
        <v>842</v>
      </c>
    </row>
    <row r="47" customFormat="false" ht="15" hidden="false" customHeight="false" outlineLevel="0" collapsed="false">
      <c r="A47" s="6" t="s">
        <v>843</v>
      </c>
      <c r="B47" s="6" t="s">
        <v>844</v>
      </c>
      <c r="C47" s="18" t="s">
        <v>845</v>
      </c>
    </row>
    <row r="48" customFormat="false" ht="15" hidden="false" customHeight="false" outlineLevel="0" collapsed="false">
      <c r="A48" s="6" t="s">
        <v>846</v>
      </c>
      <c r="B48" s="6" t="s">
        <v>847</v>
      </c>
      <c r="C48" s="18" t="s">
        <v>848</v>
      </c>
    </row>
    <row r="49" customFormat="false" ht="15" hidden="false" customHeight="false" outlineLevel="0" collapsed="false">
      <c r="A49" s="6" t="s">
        <v>849</v>
      </c>
      <c r="B49" s="6" t="s">
        <v>850</v>
      </c>
      <c r="C49" s="18" t="s">
        <v>851</v>
      </c>
    </row>
    <row r="50" customFormat="false" ht="15" hidden="false" customHeight="false" outlineLevel="0" collapsed="false">
      <c r="A50" s="6" t="s">
        <v>852</v>
      </c>
      <c r="B50" s="6" t="s">
        <v>853</v>
      </c>
      <c r="C50" s="18" t="s">
        <v>854</v>
      </c>
    </row>
    <row r="51" customFormat="false" ht="15" hidden="false" customHeight="false" outlineLevel="0" collapsed="false">
      <c r="A51" s="6" t="s">
        <v>855</v>
      </c>
      <c r="B51" s="6" t="s">
        <v>856</v>
      </c>
      <c r="C51" s="18" t="s">
        <v>857</v>
      </c>
    </row>
    <row r="52" customFormat="false" ht="15" hidden="false" customHeight="false" outlineLevel="0" collapsed="false">
      <c r="A52" s="6" t="s">
        <v>858</v>
      </c>
      <c r="B52" s="6" t="s">
        <v>859</v>
      </c>
      <c r="C52" s="18" t="s">
        <v>860</v>
      </c>
    </row>
    <row r="53" customFormat="false" ht="15" hidden="false" customHeight="false" outlineLevel="0" collapsed="false">
      <c r="A53" s="6" t="s">
        <v>861</v>
      </c>
      <c r="B53" s="6" t="s">
        <v>862</v>
      </c>
      <c r="C53" s="18" t="s">
        <v>863</v>
      </c>
    </row>
    <row r="54" customFormat="false" ht="15" hidden="false" customHeight="false" outlineLevel="0" collapsed="false">
      <c r="A54" s="6" t="s">
        <v>864</v>
      </c>
      <c r="B54" s="6" t="s">
        <v>865</v>
      </c>
      <c r="C54" s="18" t="s">
        <v>866</v>
      </c>
    </row>
    <row r="55" customFormat="false" ht="15" hidden="false" customHeight="false" outlineLevel="0" collapsed="false">
      <c r="A55" s="6" t="s">
        <v>867</v>
      </c>
      <c r="B55" s="6" t="s">
        <v>868</v>
      </c>
      <c r="C55" s="18" t="s">
        <v>869</v>
      </c>
    </row>
    <row r="56" customFormat="false" ht="15" hidden="false" customHeight="false" outlineLevel="0" collapsed="false">
      <c r="A56" s="6" t="s">
        <v>870</v>
      </c>
      <c r="B56" s="6" t="s">
        <v>871</v>
      </c>
      <c r="C56" s="18" t="s">
        <v>869</v>
      </c>
    </row>
    <row r="57" customFormat="false" ht="12.75" hidden="false" customHeight="true" outlineLevel="0" collapsed="false">
      <c r="A57" s="6" t="s">
        <v>872</v>
      </c>
      <c r="B57" s="16" t="s">
        <v>873</v>
      </c>
      <c r="C57" s="18" t="s">
        <v>874</v>
      </c>
      <c r="E57" s="7"/>
      <c r="F57" s="16"/>
      <c r="G57" s="6"/>
      <c r="H57" s="8"/>
      <c r="I57" s="6"/>
      <c r="J57" s="6"/>
      <c r="K57" s="6"/>
      <c r="L57" s="6"/>
      <c r="M57" s="6"/>
      <c r="N57" s="6"/>
      <c r="O57" s="6"/>
      <c r="P57" s="8"/>
      <c r="Q57" s="6"/>
      <c r="R57" s="6"/>
      <c r="S57" s="16"/>
    </row>
    <row r="58" customFormat="false" ht="12.75" hidden="false" customHeight="true" outlineLevel="0" collapsed="false">
      <c r="A58" s="6" t="s">
        <v>875</v>
      </c>
      <c r="B58" s="16" t="s">
        <v>876</v>
      </c>
      <c r="C58" s="18" t="s">
        <v>874</v>
      </c>
      <c r="D58" s="7"/>
      <c r="E58" s="7"/>
      <c r="F58" s="16"/>
      <c r="G58" s="6"/>
      <c r="H58" s="8"/>
      <c r="I58" s="6"/>
      <c r="J58" s="6"/>
      <c r="K58" s="6"/>
      <c r="L58" s="6"/>
      <c r="M58" s="6"/>
      <c r="N58" s="6"/>
      <c r="O58" s="6"/>
      <c r="P58" s="8"/>
      <c r="Q58" s="6"/>
      <c r="R58" s="6"/>
      <c r="S58" s="16"/>
    </row>
    <row r="59" customFormat="false" ht="12.75" hidden="false" customHeight="true" outlineLevel="0" collapsed="false">
      <c r="A59" s="6" t="s">
        <v>877</v>
      </c>
      <c r="B59" s="16" t="s">
        <v>878</v>
      </c>
      <c r="C59" s="18" t="s">
        <v>874</v>
      </c>
      <c r="D59" s="7"/>
      <c r="E59" s="7"/>
      <c r="F59" s="16"/>
      <c r="G59" s="6"/>
      <c r="H59" s="8"/>
      <c r="I59" s="6"/>
      <c r="J59" s="6"/>
      <c r="K59" s="6"/>
      <c r="L59" s="6"/>
      <c r="M59" s="6"/>
      <c r="N59" s="6"/>
      <c r="O59" s="6"/>
      <c r="P59" s="8"/>
      <c r="Q59" s="6"/>
      <c r="R59" s="6"/>
      <c r="S59" s="16"/>
    </row>
    <row r="60" customFormat="false" ht="12.75" hidden="false" customHeight="true" outlineLevel="0" collapsed="false">
      <c r="A60" s="6" t="s">
        <v>879</v>
      </c>
      <c r="B60" s="6" t="s">
        <v>880</v>
      </c>
      <c r="C60" s="18" t="s">
        <v>881</v>
      </c>
      <c r="D60" s="7"/>
      <c r="E60" s="7"/>
      <c r="F60" s="16"/>
      <c r="G60" s="6"/>
      <c r="H60" s="8"/>
      <c r="I60" s="6"/>
      <c r="J60" s="6"/>
      <c r="L60" s="6"/>
      <c r="M60" s="6"/>
      <c r="N60" s="6"/>
      <c r="O60" s="6"/>
      <c r="P60" s="8"/>
      <c r="Q60" s="6"/>
      <c r="R60" s="6"/>
      <c r="S60" s="16"/>
    </row>
    <row r="61" customFormat="false" ht="12.75" hidden="false" customHeight="true" outlineLevel="0" collapsed="false">
      <c r="A61" s="6" t="s">
        <v>882</v>
      </c>
      <c r="B61" s="6" t="s">
        <v>883</v>
      </c>
      <c r="C61" s="18" t="s">
        <v>884</v>
      </c>
      <c r="E61" s="7"/>
      <c r="F61" s="16"/>
      <c r="G61" s="6"/>
      <c r="H61" s="8"/>
      <c r="I61" s="6"/>
      <c r="J61" s="6"/>
      <c r="K61" s="6"/>
      <c r="L61" s="6"/>
      <c r="M61" s="6"/>
      <c r="N61" s="6"/>
      <c r="O61" s="6"/>
      <c r="P61" s="8"/>
      <c r="Q61" s="6"/>
      <c r="R61" s="6"/>
      <c r="S61" s="16"/>
    </row>
    <row r="62" customFormat="false" ht="12.75" hidden="false" customHeight="true" outlineLevel="0" collapsed="false">
      <c r="A62" s="6" t="s">
        <v>885</v>
      </c>
      <c r="B62" s="6" t="s">
        <v>886</v>
      </c>
      <c r="C62" s="18" t="s">
        <v>887</v>
      </c>
      <c r="D62" s="7"/>
      <c r="E62" s="7"/>
      <c r="F62" s="16"/>
      <c r="G62" s="6"/>
      <c r="H62" s="8"/>
      <c r="I62" s="6"/>
      <c r="J62" s="6"/>
      <c r="K62" s="6"/>
      <c r="L62" s="6"/>
      <c r="M62" s="6"/>
      <c r="N62" s="6"/>
      <c r="O62" s="6"/>
      <c r="P62" s="8"/>
      <c r="Q62" s="6"/>
      <c r="R62" s="6"/>
      <c r="S62" s="16"/>
    </row>
    <row r="63" customFormat="false" ht="12.75" hidden="false" customHeight="true" outlineLevel="0" collapsed="false">
      <c r="A63" s="6" t="s">
        <v>888</v>
      </c>
      <c r="B63" s="6" t="s">
        <v>889</v>
      </c>
      <c r="C63" s="6" t="s">
        <v>890</v>
      </c>
      <c r="D63" s="7"/>
      <c r="E63" s="7"/>
      <c r="F63" s="16"/>
      <c r="G63" s="6"/>
      <c r="H63" s="6"/>
      <c r="I63" s="6"/>
      <c r="J63" s="6"/>
      <c r="K63" s="6"/>
      <c r="L63" s="6"/>
      <c r="M63" s="6"/>
      <c r="N63" s="6"/>
      <c r="O63" s="6"/>
      <c r="P63" s="6"/>
      <c r="Q63" s="6"/>
      <c r="R63" s="6"/>
      <c r="S63" s="16"/>
    </row>
    <row r="64" customFormat="false" ht="15" hidden="false" customHeight="false" outlineLevel="0" collapsed="false">
      <c r="A64" s="6" t="s">
        <v>891</v>
      </c>
      <c r="B64" s="6" t="s">
        <v>892</v>
      </c>
      <c r="C64" s="20" t="s">
        <v>893</v>
      </c>
      <c r="D64" s="0" t="s">
        <v>894</v>
      </c>
      <c r="E64" s="7"/>
      <c r="F64" s="7"/>
      <c r="G64" s="16"/>
      <c r="H64" s="6"/>
      <c r="I64" s="6"/>
      <c r="J64" s="6"/>
      <c r="K64" s="6"/>
      <c r="L64" s="6"/>
      <c r="M64" s="6"/>
      <c r="N64" s="6"/>
      <c r="O64" s="6"/>
      <c r="P64" s="6"/>
      <c r="Q64" s="6"/>
      <c r="R64" s="6"/>
      <c r="S64" s="6"/>
      <c r="T64" s="16"/>
    </row>
    <row r="65" customFormat="false" ht="15" hidden="false" customHeight="false" outlineLevel="0" collapsed="false">
      <c r="A65" s="6" t="s">
        <v>895</v>
      </c>
      <c r="B65" s="6" t="s">
        <v>896</v>
      </c>
      <c r="C65" s="20" t="s">
        <v>893</v>
      </c>
      <c r="D65" s="0" t="s">
        <v>894</v>
      </c>
    </row>
    <row r="66" customFormat="false" ht="15" hidden="false" customHeight="false" outlineLevel="0" collapsed="false">
      <c r="A66" s="6" t="s">
        <v>897</v>
      </c>
      <c r="B66" s="6" t="s">
        <v>898</v>
      </c>
      <c r="C66" s="20" t="s">
        <v>893</v>
      </c>
      <c r="D66" s="0" t="s">
        <v>894</v>
      </c>
    </row>
    <row r="69" customFormat="false" ht="15" hidden="false" customHeight="false" outlineLevel="0" collapsed="false">
      <c r="C69"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96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Q46" activeCellId="1" sqref="2:3 Q46"/>
    </sheetView>
  </sheetViews>
  <sheetFormatPr defaultColWidth="9.14453125" defaultRowHeight="15" zeroHeight="false" outlineLevelRow="0" outlineLevelCol="0"/>
  <cols>
    <col collapsed="false" customWidth="true" hidden="false" outlineLevel="0" max="1" min="1" style="1" width="20.57"/>
    <col collapsed="false" customWidth="true" hidden="false" outlineLevel="0" max="2" min="2" style="0" width="20.28"/>
    <col collapsed="false" customWidth="true" hidden="false" outlineLevel="0" max="3" min="3" style="0" width="58.15"/>
    <col collapsed="false" customWidth="true" hidden="false" outlineLevel="0" max="4" min="4" style="0" width="11.85"/>
    <col collapsed="false" customWidth="true" hidden="false" outlineLevel="0" max="6" min="6" style="0" width="9.57"/>
    <col collapsed="false" customWidth="true" hidden="false" outlineLevel="0" max="7" min="7" style="0" width="8.85"/>
    <col collapsed="false" customWidth="true" hidden="false" outlineLevel="0" max="8" min="8" style="0" width="6.14"/>
    <col collapsed="false" customWidth="true" hidden="false" outlineLevel="0" max="9" min="9" style="1" width="6.14"/>
    <col collapsed="false" customWidth="true" hidden="false" outlineLevel="0" max="10" min="10" style="0" width="6.14"/>
    <col collapsed="false" customWidth="false" hidden="false" outlineLevel="0" max="1024" min="65" style="1" width="9.14"/>
  </cols>
  <sheetData>
    <row r="1" customFormat="false" ht="15" hidden="false" customHeight="false" outlineLevel="0" collapsed="false">
      <c r="A1" s="1" t="s">
        <v>899</v>
      </c>
    </row>
    <row r="2" customFormat="false" ht="15" hidden="false" customHeight="false" outlineLevel="0" collapsed="false">
      <c r="A2" s="4" t="s">
        <v>900</v>
      </c>
      <c r="B2" s="0" t="s">
        <v>32</v>
      </c>
      <c r="C2" s="0" t="s">
        <v>31</v>
      </c>
      <c r="I2" s="21"/>
      <c r="J2" s="21"/>
    </row>
    <row r="3" customFormat="false" ht="15" hidden="false" customHeight="false" outlineLevel="0" collapsed="false">
      <c r="A3" s="1" t="s">
        <v>901</v>
      </c>
      <c r="B3" s="0" t="s">
        <v>902</v>
      </c>
      <c r="C3" s="0" t="s">
        <v>903</v>
      </c>
      <c r="D3" s="6" t="s">
        <v>297</v>
      </c>
    </row>
    <row r="4" customFormat="false" ht="15" hidden="false" customHeight="false" outlineLevel="0" collapsed="false">
      <c r="A4" s="6" t="s">
        <v>904</v>
      </c>
      <c r="B4" s="0" t="s">
        <v>905</v>
      </c>
      <c r="C4" s="0" t="s">
        <v>903</v>
      </c>
      <c r="D4" s="6" t="s">
        <v>297</v>
      </c>
      <c r="I4" s="22"/>
    </row>
    <row r="5" customFormat="false" ht="15" hidden="false" customHeight="false" outlineLevel="0" collapsed="false">
      <c r="A5" s="1" t="s">
        <v>906</v>
      </c>
      <c r="B5" s="0" t="s">
        <v>907</v>
      </c>
      <c r="C5" s="0" t="s">
        <v>908</v>
      </c>
      <c r="D5" s="6" t="s">
        <v>313</v>
      </c>
    </row>
    <row r="6" customFormat="false" ht="15" hidden="false" customHeight="false" outlineLevel="0" collapsed="false">
      <c r="A6" s="1" t="s">
        <v>909</v>
      </c>
      <c r="B6" s="0" t="s">
        <v>910</v>
      </c>
      <c r="C6" s="0" t="s">
        <v>911</v>
      </c>
      <c r="D6" s="6" t="s">
        <v>313</v>
      </c>
    </row>
    <row r="7" customFormat="false" ht="15" hidden="false" customHeight="false" outlineLevel="0" collapsed="false">
      <c r="A7" s="1" t="s">
        <v>912</v>
      </c>
      <c r="B7" s="0" t="s">
        <v>913</v>
      </c>
      <c r="C7" s="0" t="s">
        <v>39</v>
      </c>
      <c r="D7" s="6" t="s">
        <v>313</v>
      </c>
    </row>
    <row r="8" customFormat="false" ht="15" hidden="false" customHeight="false" outlineLevel="0" collapsed="false">
      <c r="A8" s="6" t="s">
        <v>914</v>
      </c>
      <c r="B8" s="0" t="s">
        <v>915</v>
      </c>
      <c r="C8" s="0" t="s">
        <v>916</v>
      </c>
      <c r="D8" s="6" t="s">
        <v>313</v>
      </c>
      <c r="I8" s="23"/>
    </row>
    <row r="9" customFormat="false" ht="15" hidden="false" customHeight="false" outlineLevel="0" collapsed="false">
      <c r="A9" s="6" t="s">
        <v>321</v>
      </c>
      <c r="B9" s="0" t="s">
        <v>917</v>
      </c>
      <c r="C9" s="0" t="s">
        <v>918</v>
      </c>
      <c r="D9" s="6" t="s">
        <v>318</v>
      </c>
    </row>
    <row r="10" customFormat="false" ht="15" hidden="false" customHeight="false" outlineLevel="0" collapsed="false">
      <c r="A10" s="1" t="s">
        <v>919</v>
      </c>
      <c r="B10" s="0" t="s">
        <v>920</v>
      </c>
      <c r="C10" s="0" t="s">
        <v>921</v>
      </c>
      <c r="D10" s="6" t="s">
        <v>313</v>
      </c>
    </row>
    <row r="11" customFormat="false" ht="15" hidden="false" customHeight="false" outlineLevel="0" collapsed="false">
      <c r="A11" s="6" t="s">
        <v>922</v>
      </c>
      <c r="B11" s="0" t="s">
        <v>923</v>
      </c>
      <c r="C11" s="0" t="s">
        <v>924</v>
      </c>
      <c r="D11" s="6" t="s">
        <v>326</v>
      </c>
    </row>
    <row r="12" customFormat="false" ht="15" hidden="false" customHeight="false" outlineLevel="0" collapsed="false">
      <c r="A12" s="1" t="s">
        <v>925</v>
      </c>
      <c r="B12" s="0" t="s">
        <v>926</v>
      </c>
      <c r="C12" s="0" t="s">
        <v>927</v>
      </c>
      <c r="D12" s="6" t="s">
        <v>326</v>
      </c>
    </row>
    <row r="13" customFormat="false" ht="15" hidden="false" customHeight="false" outlineLevel="0" collapsed="false">
      <c r="A13" s="1" t="s">
        <v>928</v>
      </c>
      <c r="B13" s="0" t="s">
        <v>929</v>
      </c>
      <c r="C13" s="0" t="s">
        <v>930</v>
      </c>
      <c r="D13" s="6" t="s">
        <v>346</v>
      </c>
    </row>
    <row r="14" customFormat="false" ht="15" hidden="false" customHeight="false" outlineLevel="0" collapsed="false">
      <c r="A14" s="6" t="s">
        <v>931</v>
      </c>
      <c r="B14" s="0" t="s">
        <v>932</v>
      </c>
      <c r="C14" s="0" t="s">
        <v>933</v>
      </c>
      <c r="D14" s="6" t="s">
        <v>346</v>
      </c>
    </row>
    <row r="15" customFormat="false" ht="15" hidden="false" customHeight="false" outlineLevel="0" collapsed="false">
      <c r="A15" s="1" t="s">
        <v>934</v>
      </c>
      <c r="B15" s="0" t="s">
        <v>935</v>
      </c>
      <c r="C15" s="0" t="s">
        <v>936</v>
      </c>
      <c r="D15" s="6" t="s">
        <v>358</v>
      </c>
    </row>
    <row r="16" customFormat="false" ht="15" hidden="false" customHeight="false" outlineLevel="0" collapsed="false">
      <c r="A16" s="1" t="s">
        <v>937</v>
      </c>
      <c r="B16" s="0" t="s">
        <v>938</v>
      </c>
      <c r="C16" s="0" t="s">
        <v>939</v>
      </c>
      <c r="D16" s="6" t="s">
        <v>386</v>
      </c>
    </row>
    <row r="17" customFormat="false" ht="15" hidden="false" customHeight="false" outlineLevel="0" collapsed="false">
      <c r="A17" s="6" t="s">
        <v>606</v>
      </c>
      <c r="B17" s="0" t="s">
        <v>940</v>
      </c>
      <c r="C17" s="0" t="s">
        <v>941</v>
      </c>
      <c r="D17" s="6" t="s">
        <v>358</v>
      </c>
    </row>
    <row r="18" customFormat="false" ht="15" hidden="false" customHeight="false" outlineLevel="0" collapsed="false">
      <c r="A18" s="6" t="s">
        <v>366</v>
      </c>
      <c r="B18" s="0" t="s">
        <v>942</v>
      </c>
      <c r="C18" s="0" t="s">
        <v>943</v>
      </c>
      <c r="D18" s="6" t="s">
        <v>363</v>
      </c>
      <c r="E18" s="6" t="s">
        <v>368</v>
      </c>
      <c r="F18" s="6" t="s">
        <v>371</v>
      </c>
      <c r="G18" s="6" t="s">
        <v>374</v>
      </c>
    </row>
    <row r="19" customFormat="false" ht="15" hidden="false" customHeight="false" outlineLevel="0" collapsed="false">
      <c r="A19" s="7" t="s">
        <v>380</v>
      </c>
      <c r="B19" s="0" t="s">
        <v>944</v>
      </c>
      <c r="C19" s="0" t="s">
        <v>945</v>
      </c>
      <c r="D19" s="7" t="s">
        <v>377</v>
      </c>
      <c r="E19" s="6" t="s">
        <v>531</v>
      </c>
      <c r="F19" s="6" t="s">
        <v>534</v>
      </c>
    </row>
    <row r="20" customFormat="false" ht="15" hidden="false" customHeight="false" outlineLevel="0" collapsed="false">
      <c r="A20" s="1" t="s">
        <v>946</v>
      </c>
      <c r="B20" s="0" t="s">
        <v>947</v>
      </c>
      <c r="C20" s="0" t="s">
        <v>948</v>
      </c>
      <c r="D20" s="6" t="s">
        <v>404</v>
      </c>
    </row>
    <row r="21" customFormat="false" ht="15" hidden="false" customHeight="false" outlineLevel="0" collapsed="false">
      <c r="A21" s="6" t="s">
        <v>949</v>
      </c>
      <c r="B21" s="0" t="s">
        <v>950</v>
      </c>
      <c r="C21" s="0" t="s">
        <v>951</v>
      </c>
      <c r="D21" s="6" t="s">
        <v>386</v>
      </c>
    </row>
    <row r="22" customFormat="false" ht="15" hidden="false" customHeight="false" outlineLevel="0" collapsed="false">
      <c r="A22" s="6" t="s">
        <v>952</v>
      </c>
      <c r="B22" s="0" t="s">
        <v>953</v>
      </c>
      <c r="C22" s="0" t="s">
        <v>405</v>
      </c>
      <c r="D22" s="6" t="s">
        <v>404</v>
      </c>
    </row>
    <row r="23" customFormat="false" ht="15" hidden="false" customHeight="false" outlineLevel="0" collapsed="false">
      <c r="A23" s="1" t="s">
        <v>954</v>
      </c>
      <c r="B23" s="0" t="s">
        <v>955</v>
      </c>
      <c r="C23" s="0" t="s">
        <v>956</v>
      </c>
      <c r="D23" s="6" t="s">
        <v>507</v>
      </c>
    </row>
    <row r="24" customFormat="false" ht="15" hidden="false" customHeight="false" outlineLevel="0" collapsed="false">
      <c r="A24" s="6" t="s">
        <v>957</v>
      </c>
      <c r="B24" s="0" t="s">
        <v>958</v>
      </c>
      <c r="C24" s="0" t="s">
        <v>956</v>
      </c>
      <c r="D24" s="6" t="s">
        <v>507</v>
      </c>
    </row>
    <row r="25" customFormat="false" ht="15" hidden="false" customHeight="false" outlineLevel="0" collapsed="false">
      <c r="A25" s="6" t="s">
        <v>521</v>
      </c>
      <c r="B25" s="0" t="s">
        <v>959</v>
      </c>
      <c r="C25" s="0" t="s">
        <v>960</v>
      </c>
      <c r="D25" s="6" t="s">
        <v>518</v>
      </c>
    </row>
    <row r="26" customFormat="false" ht="15" hidden="false" customHeight="false" outlineLevel="0" collapsed="false">
      <c r="A26" s="6" t="s">
        <v>543</v>
      </c>
      <c r="B26" s="0" t="s">
        <v>961</v>
      </c>
      <c r="C26" s="0" t="s">
        <v>962</v>
      </c>
      <c r="D26" s="6" t="s">
        <v>540</v>
      </c>
    </row>
    <row r="27" customFormat="false" ht="15" hidden="false" customHeight="false" outlineLevel="0" collapsed="false">
      <c r="A27" s="6" t="s">
        <v>630</v>
      </c>
      <c r="B27" s="0" t="s">
        <v>963</v>
      </c>
      <c r="C27" s="0" t="s">
        <v>964</v>
      </c>
      <c r="D27" s="6" t="s">
        <v>627</v>
      </c>
    </row>
    <row r="28" customFormat="false" ht="15" hidden="false" customHeight="false" outlineLevel="0" collapsed="false">
      <c r="A28" s="6" t="s">
        <v>642</v>
      </c>
      <c r="B28" s="0" t="s">
        <v>965</v>
      </c>
      <c r="C28" s="0" t="s">
        <v>966</v>
      </c>
      <c r="D28" s="6" t="s">
        <v>639</v>
      </c>
    </row>
    <row r="29" customFormat="false" ht="15" hidden="false" customHeight="false" outlineLevel="0" collapsed="false">
      <c r="A29" s="6" t="s">
        <v>647</v>
      </c>
      <c r="B29" s="0" t="s">
        <v>967</v>
      </c>
      <c r="C29" s="0" t="s">
        <v>645</v>
      </c>
      <c r="D29" s="6" t="s">
        <v>644</v>
      </c>
    </row>
    <row r="30" customFormat="false" ht="15" hidden="false" customHeight="false" outlineLevel="0" collapsed="false">
      <c r="A30" s="6" t="s">
        <v>653</v>
      </c>
      <c r="B30" s="0" t="s">
        <v>968</v>
      </c>
      <c r="C30" s="0" t="s">
        <v>969</v>
      </c>
      <c r="D30" s="6" t="s">
        <v>650</v>
      </c>
    </row>
    <row r="31" customFormat="false" ht="15" hidden="false" customHeight="false" outlineLevel="0" collapsed="false">
      <c r="A31" s="6" t="s">
        <v>667</v>
      </c>
      <c r="B31" s="0" t="s">
        <v>970</v>
      </c>
      <c r="C31" s="0" t="s">
        <v>971</v>
      </c>
      <c r="D31" s="6" t="s">
        <v>664</v>
      </c>
      <c r="E31" s="6" t="s">
        <v>669</v>
      </c>
      <c r="F31" s="6" t="s">
        <v>672</v>
      </c>
      <c r="G31" s="6" t="s">
        <v>675</v>
      </c>
      <c r="H31" s="6" t="s">
        <v>678</v>
      </c>
      <c r="I31" s="6" t="s">
        <v>681</v>
      </c>
      <c r="J31" s="6" t="s">
        <v>684</v>
      </c>
    </row>
    <row r="32" customFormat="false" ht="15" hidden="false" customHeight="false" outlineLevel="0" collapsed="false">
      <c r="A32" s="6" t="s">
        <v>690</v>
      </c>
      <c r="B32" s="0" t="s">
        <v>972</v>
      </c>
      <c r="C32" s="0" t="s">
        <v>945</v>
      </c>
      <c r="D32" s="6" t="s">
        <v>687</v>
      </c>
    </row>
    <row r="33" customFormat="false" ht="15" hidden="false" customHeight="false" outlineLevel="0" collapsed="false">
      <c r="A33" s="6" t="s">
        <v>695</v>
      </c>
      <c r="B33" s="0" t="s">
        <v>973</v>
      </c>
      <c r="C33" s="0" t="s">
        <v>39</v>
      </c>
      <c r="D33" s="6" t="s">
        <v>692</v>
      </c>
    </row>
    <row r="34" customFormat="false" ht="15" hidden="false" customHeight="false" outlineLevel="0" collapsed="false">
      <c r="A34" s="6" t="s">
        <v>974</v>
      </c>
      <c r="B34" s="0" t="s">
        <v>975</v>
      </c>
      <c r="C34" s="0" t="s">
        <v>976</v>
      </c>
    </row>
    <row r="35" customFormat="false" ht="15" hidden="false" customHeight="false" outlineLevel="0" collapsed="false">
      <c r="A35" s="6" t="s">
        <v>977</v>
      </c>
      <c r="B35" s="0" t="s">
        <v>978</v>
      </c>
      <c r="C35" s="0" t="s">
        <v>979</v>
      </c>
      <c r="D35" s="6" t="s">
        <v>980</v>
      </c>
    </row>
    <row r="36" customFormat="false" ht="15" hidden="false" customHeight="false" outlineLevel="0" collapsed="false">
      <c r="A36" s="6" t="s">
        <v>981</v>
      </c>
      <c r="B36" s="0" t="s">
        <v>982</v>
      </c>
      <c r="C36" s="0" t="s">
        <v>983</v>
      </c>
    </row>
    <row r="37" customFormat="false" ht="15" hidden="false" customHeight="false" outlineLevel="0" collapsed="false">
      <c r="A37" s="6" t="s">
        <v>984</v>
      </c>
      <c r="B37" s="0" t="s">
        <v>985</v>
      </c>
      <c r="C37" s="0" t="s">
        <v>986</v>
      </c>
      <c r="D37" s="6" t="s">
        <v>987</v>
      </c>
    </row>
    <row r="38" customFormat="false" ht="15" hidden="false" customHeight="false" outlineLevel="0" collapsed="false">
      <c r="A38" s="6" t="s">
        <v>988</v>
      </c>
      <c r="B38" s="0" t="s">
        <v>989</v>
      </c>
      <c r="C38" s="0" t="s">
        <v>990</v>
      </c>
    </row>
    <row r="39" customFormat="false" ht="15" hidden="false" customHeight="false" outlineLevel="0" collapsed="false">
      <c r="A39" s="6" t="s">
        <v>991</v>
      </c>
      <c r="B39" s="0" t="s">
        <v>992</v>
      </c>
      <c r="C39" s="0" t="s">
        <v>993</v>
      </c>
    </row>
    <row r="40" customFormat="false" ht="15" hidden="false" customHeight="false" outlineLevel="0" collapsed="false">
      <c r="A40" s="1" t="s">
        <v>994</v>
      </c>
      <c r="B40" s="0" t="s">
        <v>995</v>
      </c>
      <c r="C40" s="0" t="s">
        <v>575</v>
      </c>
      <c r="D40" s="6" t="s">
        <v>574</v>
      </c>
    </row>
    <row r="41" customFormat="false" ht="15" hidden="false" customHeight="false" outlineLevel="0" collapsed="false">
      <c r="A41" s="1" t="s">
        <v>996</v>
      </c>
      <c r="B41" s="0" t="s">
        <v>997</v>
      </c>
      <c r="C41" s="0" t="s">
        <v>998</v>
      </c>
    </row>
    <row r="42" customFormat="false" ht="15" hidden="false" customHeight="false" outlineLevel="0" collapsed="false">
      <c r="I42" s="22"/>
    </row>
    <row r="52" customFormat="false" ht="15" hidden="false" customHeight="false" outlineLevel="0" collapsed="false">
      <c r="I52" s="22"/>
    </row>
    <row r="55" customFormat="false" ht="15" hidden="false" customHeight="false" outlineLevel="0" collapsed="false">
      <c r="I55" s="22"/>
    </row>
    <row r="116" customFormat="false" ht="15" hidden="false" customHeight="false" outlineLevel="0" collapsed="false">
      <c r="I116" s="22"/>
    </row>
    <row r="124" customFormat="false" ht="15" hidden="false" customHeight="false" outlineLevel="0" collapsed="false">
      <c r="I124" s="22"/>
    </row>
    <row r="147" customFormat="false" ht="15" hidden="false" customHeight="false" outlineLevel="0" collapsed="false">
      <c r="I147" s="22"/>
    </row>
    <row r="166" customFormat="false" ht="15" hidden="false" customHeight="false" outlineLevel="0" collapsed="false">
      <c r="I166" s="22"/>
    </row>
    <row r="168" customFormat="false" ht="15" hidden="false" customHeight="false" outlineLevel="0" collapsed="false">
      <c r="I168" s="22"/>
    </row>
    <row r="225" customFormat="false" ht="15" hidden="false" customHeight="false" outlineLevel="0" collapsed="false">
      <c r="I225" s="22"/>
    </row>
    <row r="253" customFormat="false" ht="15" hidden="false" customHeight="false" outlineLevel="0" collapsed="false">
      <c r="I253" s="22"/>
    </row>
    <row r="268" customFormat="false" ht="15" hidden="false" customHeight="false" outlineLevel="0" collapsed="false">
      <c r="I268" s="22"/>
    </row>
    <row r="279" customFormat="false" ht="15" hidden="false" customHeight="false" outlineLevel="0" collapsed="false">
      <c r="I279" s="22"/>
    </row>
    <row r="332" customFormat="false" ht="15" hidden="false" customHeight="false" outlineLevel="0" collapsed="false">
      <c r="I332" s="22"/>
    </row>
    <row r="359" customFormat="false" ht="15" hidden="false" customHeight="false" outlineLevel="0" collapsed="false">
      <c r="I359" s="22"/>
    </row>
    <row r="514" customFormat="false" ht="15" hidden="false" customHeight="false" outlineLevel="0" collapsed="false">
      <c r="I514" s="22"/>
    </row>
    <row r="901" customFormat="false" ht="15" hidden="false" customHeight="false" outlineLevel="0" collapsed="false">
      <c r="I901" s="22"/>
    </row>
    <row r="924" customFormat="false" ht="15" hidden="false" customHeight="false" outlineLevel="0" collapsed="false">
      <c r="I924" s="22"/>
    </row>
    <row r="947" customFormat="false" ht="15" hidden="false" customHeight="false" outlineLevel="0" collapsed="false">
      <c r="J947" s="1"/>
    </row>
    <row r="948" customFormat="false" ht="15" hidden="false" customHeight="false" outlineLevel="0" collapsed="false">
      <c r="J948" s="1"/>
    </row>
    <row r="949" customFormat="false" ht="15" hidden="false" customHeight="false" outlineLevel="0" collapsed="false">
      <c r="J949" s="1"/>
    </row>
    <row r="950" customFormat="false" ht="15" hidden="false" customHeight="false" outlineLevel="0" collapsed="false">
      <c r="J950" s="1"/>
    </row>
    <row r="951" customFormat="false" ht="15" hidden="false" customHeight="false" outlineLevel="0" collapsed="false">
      <c r="J951" s="1"/>
    </row>
    <row r="952" customFormat="false" ht="15" hidden="false" customHeight="false" outlineLevel="0" collapsed="false">
      <c r="J952" s="1"/>
    </row>
    <row r="953" customFormat="false" ht="15" hidden="false" customHeight="false" outlineLevel="0" collapsed="false">
      <c r="J953" s="1"/>
    </row>
    <row r="954" customFormat="false" ht="15" hidden="false" customHeight="false" outlineLevel="0" collapsed="false">
      <c r="J954" s="1"/>
    </row>
    <row r="955" customFormat="false" ht="15" hidden="false" customHeight="false" outlineLevel="0" collapsed="false">
      <c r="J955" s="1"/>
    </row>
    <row r="956" customFormat="false" ht="15" hidden="false" customHeight="false" outlineLevel="0" collapsed="false">
      <c r="J956" s="1"/>
    </row>
    <row r="957" customFormat="false" ht="15" hidden="false" customHeight="false" outlineLevel="0" collapsed="false">
      <c r="J957" s="1"/>
    </row>
    <row r="958" customFormat="false" ht="15" hidden="false" customHeight="false" outlineLevel="0" collapsed="false">
      <c r="J958" s="1"/>
    </row>
    <row r="959" customFormat="false" ht="15" hidden="false" customHeight="false" outlineLevel="0" collapsed="false">
      <c r="J959" s="1"/>
    </row>
    <row r="960" customFormat="false" ht="15" hidden="false" customHeight="false" outlineLevel="0" collapsed="false">
      <c r="J960" s="1"/>
    </row>
    <row r="961" customFormat="false" ht="15" hidden="false" customHeight="false" outlineLevel="0" collapsed="false">
      <c r="J961"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2:3 A1"/>
    </sheetView>
  </sheetViews>
  <sheetFormatPr defaultColWidth="9.14453125" defaultRowHeight="15" zeroHeight="false" outlineLevelRow="0" outlineLevelCol="0"/>
  <cols>
    <col collapsed="false" customWidth="false" hidden="false" outlineLevel="0" max="1024" min="65" style="1" width="9.14"/>
  </cols>
  <sheetData>
    <row r="1" customFormat="false" ht="15" hidden="false" customHeight="false" outlineLevel="0" collapsed="false">
      <c r="A1" s="0" t="s">
        <v>999</v>
      </c>
      <c r="B1" s="0" t="s">
        <v>1000</v>
      </c>
      <c r="C1" s="0" t="s">
        <v>1001</v>
      </c>
      <c r="D1" s="0" t="s">
        <v>1002</v>
      </c>
      <c r="E1" s="0" t="s">
        <v>1003</v>
      </c>
      <c r="F1" s="0" t="s">
        <v>1004</v>
      </c>
    </row>
    <row r="2" customFormat="false" ht="15" hidden="false" customHeight="false" outlineLevel="0" collapsed="false">
      <c r="A2" s="0" t="s">
        <v>1005</v>
      </c>
      <c r="B2" s="1" t="s">
        <v>1006</v>
      </c>
      <c r="C2" s="0" t="n">
        <v>5.9</v>
      </c>
      <c r="D2" s="0" t="n">
        <v>0.6</v>
      </c>
      <c r="F2" s="0" t="s">
        <v>1007</v>
      </c>
    </row>
    <row r="3" customFormat="false" ht="15" hidden="false" customHeight="false" outlineLevel="0" collapsed="false">
      <c r="A3" s="0" t="s">
        <v>1008</v>
      </c>
      <c r="B3" s="0" t="s">
        <v>1009</v>
      </c>
      <c r="C3" s="0" t="n">
        <f aca="false">D3/E3/32*1000</f>
        <v>2.34375</v>
      </c>
      <c r="D3" s="0" t="n">
        <v>0.024</v>
      </c>
      <c r="E3" s="0" t="n">
        <v>0.32</v>
      </c>
      <c r="F3" s="0" t="s">
        <v>1010</v>
      </c>
    </row>
    <row r="4" customFormat="false" ht="15" hidden="false" customHeight="false" outlineLevel="0" collapsed="false">
      <c r="A4" s="0" t="s">
        <v>1008</v>
      </c>
      <c r="B4" s="0" t="s">
        <v>1009</v>
      </c>
      <c r="C4" s="0" t="n">
        <f aca="false">D4/E4/32*1000</f>
        <v>2.93560606060606</v>
      </c>
      <c r="D4" s="0" t="n">
        <v>0.031</v>
      </c>
      <c r="E4" s="0" t="n">
        <v>0.33</v>
      </c>
      <c r="F4" s="0" t="s">
        <v>1010</v>
      </c>
    </row>
    <row r="5" customFormat="false" ht="15" hidden="false" customHeight="false" outlineLevel="0" collapsed="false">
      <c r="A5" s="0" t="s">
        <v>1008</v>
      </c>
      <c r="B5" s="0" t="s">
        <v>1009</v>
      </c>
      <c r="C5" s="0" t="n">
        <f aca="false">D5/E5/32*1000</f>
        <v>4.28571428571429</v>
      </c>
      <c r="D5" s="0" t="n">
        <v>0.048</v>
      </c>
      <c r="E5" s="0" t="n">
        <v>0.35</v>
      </c>
      <c r="F5" s="0" t="s">
        <v>1010</v>
      </c>
    </row>
    <row r="6" customFormat="false" ht="15" hidden="false" customHeight="false" outlineLevel="0" collapsed="false">
      <c r="A6" s="0" t="s">
        <v>1008</v>
      </c>
      <c r="B6" s="0" t="s">
        <v>1009</v>
      </c>
      <c r="C6" s="0" t="n">
        <f aca="false">D6/E6/32*1000</f>
        <v>5.8277027027027</v>
      </c>
      <c r="D6" s="0" t="n">
        <v>0.069</v>
      </c>
      <c r="E6" s="0" t="n">
        <v>0.37</v>
      </c>
      <c r="F6" s="0" t="s">
        <v>1010</v>
      </c>
    </row>
    <row r="7" customFormat="false" ht="15" hidden="false" customHeight="false" outlineLevel="0" collapsed="false">
      <c r="A7" s="0" t="s">
        <v>1008</v>
      </c>
      <c r="B7" s="0" t="s">
        <v>1009</v>
      </c>
      <c r="C7" s="0" t="n">
        <f aca="false">D7/E7/32*1000</f>
        <v>6.57894736842105</v>
      </c>
      <c r="D7" s="0" t="n">
        <v>0.08</v>
      </c>
      <c r="E7" s="0" t="n">
        <v>0.38</v>
      </c>
      <c r="F7" s="0" t="s">
        <v>1010</v>
      </c>
    </row>
    <row r="8" customFormat="false" ht="15" hidden="false" customHeight="false" outlineLevel="0" collapsed="false">
      <c r="A8" s="0" t="s">
        <v>1008</v>
      </c>
      <c r="B8" s="0" t="s">
        <v>1009</v>
      </c>
      <c r="C8" s="0" t="n">
        <f aca="false">D8/E8/32*1000</f>
        <v>9.86842105263158</v>
      </c>
      <c r="D8" s="0" t="n">
        <v>0.12</v>
      </c>
      <c r="E8" s="0" t="n">
        <v>0.38</v>
      </c>
      <c r="F8" s="0" t="s">
        <v>1010</v>
      </c>
    </row>
    <row r="9" customFormat="false" ht="15" hidden="false" customHeight="false" outlineLevel="0" collapsed="false">
      <c r="A9" s="0" t="s">
        <v>1008</v>
      </c>
      <c r="B9" s="0" t="s">
        <v>1009</v>
      </c>
      <c r="C9" s="0" t="n">
        <f aca="false">D9/E9/32*1000</f>
        <v>14.2857142857143</v>
      </c>
      <c r="D9" s="0" t="n">
        <v>0.16</v>
      </c>
      <c r="E9" s="0" t="n">
        <v>0.35</v>
      </c>
      <c r="F9" s="0" t="s">
        <v>1010</v>
      </c>
    </row>
    <row r="10" customFormat="false" ht="15" hidden="false" customHeight="false" outlineLevel="0" collapsed="false">
      <c r="A10" s="0" t="s">
        <v>1011</v>
      </c>
      <c r="B10" s="0" t="s">
        <v>1012</v>
      </c>
      <c r="C10" s="0" t="n">
        <f aca="false">D10/E10/92.1*1000</f>
        <v>7.12540716612378</v>
      </c>
      <c r="D10" s="0" t="n">
        <v>0.42</v>
      </c>
      <c r="E10" s="0" t="n">
        <v>0.64</v>
      </c>
      <c r="F10" s="0" t="s">
        <v>1013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93"/>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D80" activeCellId="1" sqref="2:3 D80"/>
    </sheetView>
  </sheetViews>
  <sheetFormatPr defaultColWidth="9.14453125" defaultRowHeight="15" zeroHeight="false" outlineLevelRow="0" outlineLevelCol="0"/>
  <cols>
    <col collapsed="false" customWidth="true" hidden="false" outlineLevel="0" max="1" min="1" style="0" width="13.57"/>
    <col collapsed="false" customWidth="true" hidden="false" outlineLevel="0" max="2" min="2" style="0" width="14"/>
    <col collapsed="false" customWidth="true" hidden="false" outlineLevel="0" max="3" min="3" style="0" width="14.57"/>
    <col collapsed="false" customWidth="true" hidden="false" outlineLevel="0" max="4" min="4" style="0" width="13.71"/>
    <col collapsed="false" customWidth="true" hidden="false" outlineLevel="0" max="5" min="5" style="0" width="19"/>
    <col collapsed="false" customWidth="true" hidden="false" outlineLevel="0" max="6" min="6" style="0" width="21.57"/>
    <col collapsed="false" customWidth="true" hidden="false" outlineLevel="0" max="7" min="7" style="0" width="23.57"/>
    <col collapsed="false" customWidth="true" hidden="false" outlineLevel="0" max="8" min="8" style="0" width="14.57"/>
    <col collapsed="false" customWidth="true" hidden="false" outlineLevel="0" max="9" min="9" style="0" width="10.14"/>
    <col collapsed="false" customWidth="true" hidden="false" outlineLevel="0" max="10" min="10" style="0" width="11"/>
    <col collapsed="false" customWidth="true" hidden="false" outlineLevel="0" max="11" min="11" style="0" width="14"/>
    <col collapsed="false" customWidth="false" hidden="false" outlineLevel="0" max="1024" min="65" style="1" width="9.14"/>
  </cols>
  <sheetData>
    <row r="1" customFormat="false" ht="15" hidden="false" customHeight="false" outlineLevel="0" collapsed="false">
      <c r="A1" s="0" t="s">
        <v>1014</v>
      </c>
    </row>
    <row r="2" customFormat="false" ht="15" hidden="false" customHeight="false" outlineLevel="0" collapsed="false">
      <c r="A2" s="21" t="s">
        <v>1015</v>
      </c>
    </row>
    <row r="3" customFormat="false" ht="45" hidden="false" customHeight="false" outlineLevel="0" collapsed="false">
      <c r="A3" s="24" t="s">
        <v>1016</v>
      </c>
      <c r="B3" s="24" t="s">
        <v>1017</v>
      </c>
      <c r="C3" s="24" t="s">
        <v>1018</v>
      </c>
      <c r="D3" s="24" t="s">
        <v>1019</v>
      </c>
      <c r="E3" s="24" t="s">
        <v>1020</v>
      </c>
      <c r="F3" s="24" t="s">
        <v>1021</v>
      </c>
      <c r="G3" s="24" t="s">
        <v>1022</v>
      </c>
      <c r="H3" s="24" t="s">
        <v>1023</v>
      </c>
      <c r="I3" s="24" t="s">
        <v>1024</v>
      </c>
      <c r="J3" s="24" t="s">
        <v>1025</v>
      </c>
      <c r="K3" s="24" t="s">
        <v>1026</v>
      </c>
    </row>
    <row r="5" customFormat="false" ht="15" hidden="false" customHeight="false" outlineLevel="0" collapsed="false">
      <c r="A5" s="25" t="n">
        <v>0.726</v>
      </c>
      <c r="B5" s="25" t="n">
        <v>3.593</v>
      </c>
      <c r="C5" s="25" t="n">
        <v>3.593</v>
      </c>
      <c r="D5" s="25" t="n">
        <v>0.725</v>
      </c>
      <c r="E5" s="25" t="n">
        <v>0.726</v>
      </c>
      <c r="F5" s="25" t="n">
        <v>4.326</v>
      </c>
      <c r="G5" s="25" t="n">
        <v>0.726</v>
      </c>
      <c r="H5" s="25" t="n">
        <v>4.326</v>
      </c>
      <c r="I5" s="25" t="n">
        <v>8.173</v>
      </c>
      <c r="J5" s="25" t="n">
        <v>7.934</v>
      </c>
      <c r="K5" s="25" t="n">
        <v>0.726</v>
      </c>
    </row>
    <row r="6" customFormat="false" ht="15" hidden="false" customHeight="false" outlineLevel="0" collapsed="false">
      <c r="A6" s="25" t="n">
        <v>1.201</v>
      </c>
      <c r="B6" s="25" t="n">
        <v>3.763</v>
      </c>
      <c r="C6" s="25" t="n">
        <v>3.763</v>
      </c>
      <c r="D6" s="25" t="n">
        <v>1.2</v>
      </c>
      <c r="E6" s="25" t="n">
        <v>1.201</v>
      </c>
      <c r="F6" s="25" t="n">
        <v>4.476</v>
      </c>
      <c r="G6" s="25" t="n">
        <v>1.201</v>
      </c>
      <c r="H6" s="25" t="n">
        <v>4.476</v>
      </c>
      <c r="I6" s="25" t="n">
        <v>8.451</v>
      </c>
      <c r="J6" s="25" t="n">
        <v>8.218</v>
      </c>
      <c r="K6" s="25" t="n">
        <v>1.201</v>
      </c>
    </row>
    <row r="7" customFormat="false" ht="15" hidden="false" customHeight="false" outlineLevel="0" collapsed="false">
      <c r="A7" s="25" t="n">
        <v>1.675</v>
      </c>
      <c r="B7" s="25" t="n">
        <v>3.932</v>
      </c>
      <c r="C7" s="25" t="n">
        <v>3.932</v>
      </c>
      <c r="D7" s="25" t="n">
        <v>1.674</v>
      </c>
      <c r="E7" s="25" t="n">
        <v>1.675</v>
      </c>
      <c r="F7" s="25" t="n">
        <v>4.626</v>
      </c>
      <c r="G7" s="25" t="n">
        <v>1.675</v>
      </c>
      <c r="H7" s="25" t="n">
        <v>4.626</v>
      </c>
      <c r="I7" s="25" t="n">
        <v>8.729</v>
      </c>
      <c r="J7" s="25" t="n">
        <v>8.502</v>
      </c>
      <c r="K7" s="25" t="n">
        <v>1.675</v>
      </c>
    </row>
    <row r="8" customFormat="false" ht="15" hidden="false" customHeight="false" outlineLevel="0" collapsed="false">
      <c r="A8" s="25" t="n">
        <v>2.151</v>
      </c>
      <c r="B8" s="25" t="n">
        <v>4.102</v>
      </c>
      <c r="C8" s="25" t="n">
        <v>4.102</v>
      </c>
      <c r="D8" s="25" t="n">
        <v>2.149</v>
      </c>
      <c r="E8" s="25" t="n">
        <v>2.151</v>
      </c>
      <c r="F8" s="25" t="n">
        <v>4.777</v>
      </c>
      <c r="G8" s="25" t="n">
        <v>2.151</v>
      </c>
      <c r="H8" s="25" t="n">
        <v>4.777</v>
      </c>
      <c r="I8" s="25" t="n">
        <v>9.006</v>
      </c>
      <c r="J8" s="25" t="n">
        <v>8.786</v>
      </c>
      <c r="K8" s="25" t="n">
        <v>2.151</v>
      </c>
    </row>
    <row r="9" customFormat="false" ht="15" hidden="false" customHeight="false" outlineLevel="0" collapsed="false">
      <c r="A9" s="25" t="n">
        <v>2.625</v>
      </c>
      <c r="B9" s="25" t="n">
        <v>4.272</v>
      </c>
      <c r="C9" s="25" t="n">
        <v>4.272</v>
      </c>
      <c r="D9" s="25" t="n">
        <v>2.625</v>
      </c>
      <c r="E9" s="25" t="n">
        <v>2.625</v>
      </c>
      <c r="F9" s="25" t="n">
        <v>4.927</v>
      </c>
      <c r="G9" s="25" t="n">
        <v>2.625</v>
      </c>
      <c r="H9" s="25" t="n">
        <v>4.927</v>
      </c>
      <c r="I9" s="25" t="n">
        <v>9.284</v>
      </c>
      <c r="J9" s="25" t="n">
        <v>9.07</v>
      </c>
      <c r="K9" s="25" t="n">
        <v>2.625</v>
      </c>
    </row>
    <row r="10" customFormat="false" ht="15" hidden="false" customHeight="false" outlineLevel="0" collapsed="false">
      <c r="A10" s="25" t="n">
        <v>3.1</v>
      </c>
      <c r="B10" s="25" t="n">
        <v>4.441</v>
      </c>
      <c r="C10" s="25" t="n">
        <v>4.441</v>
      </c>
      <c r="D10" s="25" t="n">
        <v>3.1</v>
      </c>
      <c r="E10" s="25" t="n">
        <v>3.1</v>
      </c>
      <c r="F10" s="25" t="n">
        <v>5.077</v>
      </c>
      <c r="G10" s="25" t="n">
        <v>3.1</v>
      </c>
      <c r="H10" s="25" t="n">
        <v>5.077</v>
      </c>
      <c r="I10" s="25" t="n">
        <v>9.562</v>
      </c>
      <c r="J10" s="25" t="n">
        <v>9.354</v>
      </c>
      <c r="K10" s="25" t="n">
        <v>3.1</v>
      </c>
    </row>
    <row r="11" customFormat="false" ht="15" hidden="false" customHeight="false" outlineLevel="0" collapsed="false">
      <c r="A11" s="25" t="n">
        <v>3.575</v>
      </c>
      <c r="B11" s="25" t="n">
        <v>4.611</v>
      </c>
      <c r="C11" s="25" t="n">
        <v>4.611</v>
      </c>
      <c r="D11" s="25" t="n">
        <v>3.575</v>
      </c>
      <c r="E11" s="25" t="n">
        <v>3.575</v>
      </c>
      <c r="F11" s="25" t="n">
        <v>5.228</v>
      </c>
      <c r="G11" s="25" t="n">
        <v>3.575</v>
      </c>
      <c r="H11" s="25" t="n">
        <v>5.228</v>
      </c>
      <c r="I11" s="25" t="n">
        <v>9.84</v>
      </c>
      <c r="J11" s="25" t="n">
        <v>9.638</v>
      </c>
      <c r="K11" s="25" t="n">
        <v>3.575</v>
      </c>
    </row>
    <row r="12" customFormat="false" ht="15" hidden="false" customHeight="false" outlineLevel="0" collapsed="false">
      <c r="A12" s="25" t="n">
        <v>4.051</v>
      </c>
      <c r="B12" s="25" t="n">
        <v>4.781</v>
      </c>
      <c r="C12" s="25" t="n">
        <v>4.781</v>
      </c>
      <c r="D12" s="25" t="n">
        <v>4.049</v>
      </c>
      <c r="E12" s="25" t="n">
        <v>4.051</v>
      </c>
      <c r="F12" s="25" t="n">
        <v>5.378</v>
      </c>
      <c r="G12" s="25" t="n">
        <v>4.051</v>
      </c>
      <c r="H12" s="25" t="n">
        <v>5.378</v>
      </c>
      <c r="I12" s="25" t="n">
        <v>10.117</v>
      </c>
      <c r="J12" s="25" t="n">
        <v>9.922</v>
      </c>
      <c r="K12" s="25" t="n">
        <v>4.051</v>
      </c>
    </row>
    <row r="13" customFormat="false" ht="15" hidden="false" customHeight="false" outlineLevel="0" collapsed="false">
      <c r="A13" s="25" t="n">
        <v>4.525</v>
      </c>
      <c r="B13" s="25" t="n">
        <v>4.951</v>
      </c>
      <c r="C13" s="25" t="n">
        <v>4.951</v>
      </c>
      <c r="D13" s="25" t="n">
        <v>4.524</v>
      </c>
      <c r="E13" s="25" t="n">
        <v>4.525</v>
      </c>
      <c r="F13" s="25" t="n">
        <v>5.528</v>
      </c>
      <c r="G13" s="25" t="n">
        <v>4.525</v>
      </c>
      <c r="H13" s="25" t="n">
        <v>5.528</v>
      </c>
      <c r="I13" s="25" t="n">
        <v>10.395</v>
      </c>
      <c r="J13" s="25" t="n">
        <v>10.206</v>
      </c>
      <c r="K13" s="25" t="n">
        <v>4.525</v>
      </c>
    </row>
    <row r="14" customFormat="false" ht="15" hidden="false" customHeight="false" outlineLevel="0" collapsed="false">
      <c r="A14" s="25" t="n">
        <v>5</v>
      </c>
      <c r="B14" s="25" t="n">
        <v>5.12</v>
      </c>
      <c r="C14" s="25" t="n">
        <v>5.12</v>
      </c>
      <c r="D14" s="25" t="n">
        <v>5</v>
      </c>
      <c r="E14" s="25" t="n">
        <v>5</v>
      </c>
      <c r="F14" s="25" t="n">
        <v>5.679</v>
      </c>
      <c r="G14" s="25" t="n">
        <v>5</v>
      </c>
      <c r="H14" s="25" t="n">
        <v>5.679</v>
      </c>
      <c r="I14" s="25" t="n">
        <v>10.673</v>
      </c>
      <c r="J14" s="25" t="n">
        <v>10.49</v>
      </c>
      <c r="K14" s="25" t="n">
        <v>5</v>
      </c>
    </row>
    <row r="18" customFormat="false" ht="15" hidden="false" customHeight="false" outlineLevel="0" collapsed="false">
      <c r="A18" s="21" t="s">
        <v>1027</v>
      </c>
    </row>
    <row r="19" customFormat="false" ht="75" hidden="false" customHeight="false" outlineLevel="0" collapsed="false">
      <c r="A19" s="24" t="s">
        <v>1017</v>
      </c>
      <c r="B19" s="24" t="s">
        <v>1028</v>
      </c>
      <c r="C19" s="24" t="s">
        <v>1029</v>
      </c>
      <c r="D19" s="24" t="s">
        <v>1018</v>
      </c>
      <c r="E19" s="24" t="s">
        <v>1030</v>
      </c>
      <c r="F19" s="24" t="s">
        <v>1031</v>
      </c>
      <c r="G19" s="24" t="s">
        <v>1021</v>
      </c>
      <c r="H19" s="24" t="s">
        <v>1032</v>
      </c>
      <c r="I19" s="24" t="s">
        <v>1033</v>
      </c>
      <c r="J19" s="24" t="s">
        <v>1034</v>
      </c>
      <c r="K19" s="24" t="s">
        <v>1023</v>
      </c>
      <c r="L19" s="24" t="s">
        <v>1035</v>
      </c>
      <c r="M19" s="24" t="s">
        <v>1036</v>
      </c>
      <c r="N19" s="24" t="s">
        <v>1037</v>
      </c>
      <c r="O19" s="24" t="s">
        <v>1038</v>
      </c>
      <c r="P19" s="24" t="s">
        <v>1024</v>
      </c>
      <c r="Q19" s="24" t="s">
        <v>1025</v>
      </c>
      <c r="R19" s="24" t="s">
        <v>1039</v>
      </c>
    </row>
    <row r="21" customFormat="false" ht="15" hidden="false" customHeight="false" outlineLevel="0" collapsed="false">
      <c r="A21" s="0" t="n">
        <v>3.6</v>
      </c>
      <c r="B21" s="0" t="n">
        <v>5.351</v>
      </c>
      <c r="C21" s="0" t="n">
        <v>0.725</v>
      </c>
      <c r="D21" s="0" t="n">
        <v>3.6</v>
      </c>
      <c r="E21" s="0" t="n">
        <v>0.241</v>
      </c>
      <c r="F21" s="0" t="n">
        <v>12.094</v>
      </c>
      <c r="G21" s="0" t="n">
        <v>4.333</v>
      </c>
      <c r="H21" s="0" t="n">
        <v>12.781</v>
      </c>
      <c r="I21" s="0" t="n">
        <v>15.19</v>
      </c>
      <c r="J21" s="0" t="n">
        <v>3.703</v>
      </c>
      <c r="K21" s="0" t="n">
        <v>4.333</v>
      </c>
      <c r="L21" s="0" t="n">
        <v>12.78</v>
      </c>
      <c r="M21" s="0" t="n">
        <v>12.093</v>
      </c>
      <c r="N21" s="0" t="n">
        <v>11.628</v>
      </c>
      <c r="O21" s="0" t="n">
        <v>5.724</v>
      </c>
      <c r="P21" s="0" t="n">
        <v>8.165</v>
      </c>
      <c r="Q21" s="0" t="n">
        <v>8.65</v>
      </c>
      <c r="R21" s="0" t="n">
        <v>0.726</v>
      </c>
    </row>
    <row r="22" customFormat="false" ht="15" hidden="false" customHeight="false" outlineLevel="0" collapsed="false">
      <c r="A22" s="0" t="n">
        <v>3.775</v>
      </c>
      <c r="B22" s="0" t="n">
        <v>5.7</v>
      </c>
      <c r="C22" s="0" t="n">
        <v>1.2</v>
      </c>
      <c r="D22" s="0" t="n">
        <v>3.775</v>
      </c>
      <c r="E22" s="0" t="n">
        <v>0.73</v>
      </c>
      <c r="F22" s="0" t="n">
        <v>12.31</v>
      </c>
      <c r="G22" s="0" t="n">
        <v>4.487</v>
      </c>
      <c r="H22" s="0" t="n">
        <v>12.978</v>
      </c>
      <c r="I22" s="0" t="n">
        <v>15.321</v>
      </c>
      <c r="J22" s="0" t="n">
        <v>4.097</v>
      </c>
      <c r="K22" s="0" t="n">
        <v>4.487</v>
      </c>
      <c r="L22" s="0" t="n">
        <v>12.977</v>
      </c>
      <c r="M22" s="0" t="n">
        <v>12.309</v>
      </c>
      <c r="N22" s="0" t="n">
        <v>11.856</v>
      </c>
      <c r="O22" s="0" t="n">
        <v>5.841</v>
      </c>
      <c r="P22" s="0" t="n">
        <v>8.436</v>
      </c>
      <c r="Q22" s="0" t="n">
        <v>9.404</v>
      </c>
      <c r="R22" s="0" t="n">
        <v>1.201</v>
      </c>
    </row>
    <row r="23" customFormat="false" ht="15" hidden="false" customHeight="false" outlineLevel="0" collapsed="false">
      <c r="A23" s="0" t="n">
        <v>3.95</v>
      </c>
      <c r="B23" s="0" t="n">
        <v>6.049</v>
      </c>
      <c r="C23" s="0" t="n">
        <v>1.674</v>
      </c>
      <c r="D23" s="0" t="n">
        <v>3.95</v>
      </c>
      <c r="E23" s="0" t="n">
        <v>1.57</v>
      </c>
      <c r="F23" s="0" t="n">
        <v>12.526</v>
      </c>
      <c r="G23" s="0" t="n">
        <v>4.642</v>
      </c>
      <c r="H23" s="0" t="n">
        <v>13.175</v>
      </c>
      <c r="I23" s="0" t="n">
        <v>15.452</v>
      </c>
      <c r="J23" s="0" t="n">
        <v>4.491</v>
      </c>
      <c r="K23" s="0" t="n">
        <v>4.642</v>
      </c>
      <c r="L23" s="0" t="n">
        <v>13.174</v>
      </c>
      <c r="M23" s="0" t="n">
        <v>12.525</v>
      </c>
      <c r="N23" s="0" t="n">
        <v>12.085</v>
      </c>
      <c r="O23" s="0" t="n">
        <v>5.958</v>
      </c>
      <c r="P23" s="0" t="n">
        <v>8.708</v>
      </c>
      <c r="Q23" s="0" t="n">
        <v>10.157</v>
      </c>
      <c r="R23" s="0" t="n">
        <v>1.675</v>
      </c>
    </row>
    <row r="24" customFormat="false" ht="15" hidden="false" customHeight="false" outlineLevel="0" collapsed="false">
      <c r="A24" s="0" t="n">
        <v>4.125</v>
      </c>
      <c r="B24" s="0" t="n">
        <v>6.398</v>
      </c>
      <c r="C24" s="0" t="n">
        <v>2.149</v>
      </c>
      <c r="D24" s="0" t="n">
        <v>4.125</v>
      </c>
      <c r="E24" s="0" t="n">
        <v>2.048</v>
      </c>
      <c r="F24" s="0" t="n">
        <v>12.742</v>
      </c>
      <c r="G24" s="0" t="n">
        <v>4.797</v>
      </c>
      <c r="H24" s="0" t="n">
        <v>13.372</v>
      </c>
      <c r="I24" s="0" t="n">
        <v>15.584</v>
      </c>
      <c r="J24" s="0" t="n">
        <v>4.884</v>
      </c>
      <c r="K24" s="0" t="n">
        <v>4.797</v>
      </c>
      <c r="L24" s="0" t="n">
        <v>13.371</v>
      </c>
      <c r="M24" s="0" t="n">
        <v>12.741</v>
      </c>
      <c r="N24" s="0" t="n">
        <v>12.313</v>
      </c>
      <c r="O24" s="0" t="n">
        <v>6.075</v>
      </c>
      <c r="P24" s="0" t="n">
        <v>8.98</v>
      </c>
      <c r="Q24" s="0" t="n">
        <v>10.91</v>
      </c>
      <c r="R24" s="0" t="n">
        <v>2.151</v>
      </c>
    </row>
    <row r="25" customFormat="false" ht="15" hidden="false" customHeight="false" outlineLevel="0" collapsed="false">
      <c r="A25" s="0" t="n">
        <v>4.299</v>
      </c>
      <c r="B25" s="0" t="n">
        <v>6.746</v>
      </c>
      <c r="C25" s="0" t="n">
        <v>2.625</v>
      </c>
      <c r="D25" s="0" t="n">
        <v>4.299</v>
      </c>
      <c r="E25" s="0" t="n">
        <v>2.38</v>
      </c>
      <c r="F25" s="0" t="n">
        <v>12.958</v>
      </c>
      <c r="G25" s="0" t="n">
        <v>4.951</v>
      </c>
      <c r="H25" s="0" t="n">
        <v>13.569</v>
      </c>
      <c r="I25" s="0" t="n">
        <v>15.715</v>
      </c>
      <c r="J25" s="0" t="n">
        <v>5.278</v>
      </c>
      <c r="K25" s="0" t="n">
        <v>4.951</v>
      </c>
      <c r="L25" s="0" t="n">
        <v>13.568</v>
      </c>
      <c r="M25" s="0" t="n">
        <v>12.957</v>
      </c>
      <c r="N25" s="0" t="n">
        <v>12.542</v>
      </c>
      <c r="O25" s="0" t="n">
        <v>6.191</v>
      </c>
      <c r="P25" s="0" t="n">
        <v>9.252</v>
      </c>
      <c r="Q25" s="0" t="n">
        <v>11.664</v>
      </c>
      <c r="R25" s="0" t="n">
        <v>2.625</v>
      </c>
    </row>
    <row r="26" customFormat="false" ht="15" hidden="false" customHeight="false" outlineLevel="0" collapsed="false">
      <c r="A26" s="0" t="n">
        <v>4.474</v>
      </c>
      <c r="B26" s="0" t="n">
        <v>7.095</v>
      </c>
      <c r="C26" s="0" t="n">
        <v>3.1</v>
      </c>
      <c r="D26" s="0" t="n">
        <v>4.474</v>
      </c>
      <c r="E26" s="0" t="n">
        <v>2.682</v>
      </c>
      <c r="F26" s="0" t="n">
        <v>13.173</v>
      </c>
      <c r="G26" s="0" t="n">
        <v>5.106</v>
      </c>
      <c r="H26" s="0" t="n">
        <v>13.766</v>
      </c>
      <c r="I26" s="0" t="n">
        <v>15.846</v>
      </c>
      <c r="J26" s="0" t="n">
        <v>5.672</v>
      </c>
      <c r="K26" s="0" t="n">
        <v>5.106</v>
      </c>
      <c r="L26" s="0" t="n">
        <v>13.765</v>
      </c>
      <c r="M26" s="0" t="n">
        <v>13.172</v>
      </c>
      <c r="N26" s="0" t="n">
        <v>12.771</v>
      </c>
      <c r="O26" s="0" t="n">
        <v>6.308</v>
      </c>
      <c r="P26" s="0" t="n">
        <v>9.524</v>
      </c>
      <c r="Q26" s="0" t="n">
        <v>12.417</v>
      </c>
      <c r="R26" s="0" t="n">
        <v>3.1</v>
      </c>
    </row>
    <row r="27" customFormat="false" ht="15" hidden="false" customHeight="false" outlineLevel="0" collapsed="false">
      <c r="A27" s="0" t="n">
        <v>4.649</v>
      </c>
      <c r="B27" s="0" t="n">
        <v>7.444</v>
      </c>
      <c r="C27" s="0" t="n">
        <v>3.575</v>
      </c>
      <c r="D27" s="0" t="n">
        <v>4.649</v>
      </c>
      <c r="E27" s="0" t="n">
        <v>3.171</v>
      </c>
      <c r="F27" s="0" t="n">
        <v>13.389</v>
      </c>
      <c r="G27" s="0" t="n">
        <v>5.261</v>
      </c>
      <c r="H27" s="0" t="n">
        <v>13.963</v>
      </c>
      <c r="I27" s="0" t="n">
        <v>15.978</v>
      </c>
      <c r="J27" s="0" t="n">
        <v>6.065</v>
      </c>
      <c r="K27" s="0" t="n">
        <v>5.261</v>
      </c>
      <c r="L27" s="0" t="n">
        <v>13.962</v>
      </c>
      <c r="M27" s="0" t="n">
        <v>13.388</v>
      </c>
      <c r="N27" s="0" t="n">
        <v>12.999</v>
      </c>
      <c r="O27" s="0" t="n">
        <v>6.425</v>
      </c>
      <c r="P27" s="0" t="n">
        <v>9.796</v>
      </c>
      <c r="Q27" s="0" t="n">
        <v>13.171</v>
      </c>
      <c r="R27" s="0" t="n">
        <v>3.575</v>
      </c>
    </row>
    <row r="28" customFormat="false" ht="15" hidden="false" customHeight="false" outlineLevel="0" collapsed="false">
      <c r="A28" s="0" t="n">
        <v>4.823</v>
      </c>
      <c r="B28" s="0" t="n">
        <v>7.792</v>
      </c>
      <c r="C28" s="0" t="n">
        <v>4.049</v>
      </c>
      <c r="D28" s="0" t="n">
        <v>4.823</v>
      </c>
      <c r="E28" s="0" t="n">
        <v>3.659</v>
      </c>
      <c r="F28" s="0" t="n">
        <v>13.605</v>
      </c>
      <c r="G28" s="0" t="n">
        <v>5.416</v>
      </c>
      <c r="H28" s="0" t="n">
        <v>14.16</v>
      </c>
      <c r="I28" s="0" t="n">
        <v>16.109</v>
      </c>
      <c r="J28" s="0" t="n">
        <v>6.459</v>
      </c>
      <c r="K28" s="0" t="n">
        <v>5.416</v>
      </c>
      <c r="L28" s="0" t="n">
        <v>14.159</v>
      </c>
      <c r="M28" s="0" t="n">
        <v>13.604</v>
      </c>
      <c r="N28" s="0" t="n">
        <v>13.228</v>
      </c>
      <c r="O28" s="0" t="n">
        <v>6.542</v>
      </c>
      <c r="P28" s="0" t="n">
        <v>10.068</v>
      </c>
      <c r="Q28" s="0" t="n">
        <v>13.924</v>
      </c>
      <c r="R28" s="0" t="n">
        <v>4.051</v>
      </c>
    </row>
    <row r="29" customFormat="false" ht="15" hidden="false" customHeight="false" outlineLevel="0" collapsed="false">
      <c r="A29" s="0" t="n">
        <v>4.998</v>
      </c>
      <c r="B29" s="0" t="n">
        <v>8.141</v>
      </c>
      <c r="C29" s="0" t="n">
        <v>4.524</v>
      </c>
      <c r="D29" s="0" t="n">
        <v>4.998</v>
      </c>
      <c r="E29" s="0" t="n">
        <v>4.147</v>
      </c>
      <c r="F29" s="0" t="n">
        <v>13.821</v>
      </c>
      <c r="G29" s="0" t="n">
        <v>5.57</v>
      </c>
      <c r="H29" s="0" t="n">
        <v>14.358</v>
      </c>
      <c r="I29" s="0" t="n">
        <v>16.24</v>
      </c>
      <c r="J29" s="0" t="n">
        <v>6.853</v>
      </c>
      <c r="K29" s="0" t="n">
        <v>5.57</v>
      </c>
      <c r="L29" s="0" t="n">
        <v>14.357</v>
      </c>
      <c r="M29" s="0" t="n">
        <v>13.82</v>
      </c>
      <c r="N29" s="0" t="n">
        <v>13.456</v>
      </c>
      <c r="O29" s="0" t="n">
        <v>6.658</v>
      </c>
      <c r="P29" s="0" t="n">
        <v>10.34</v>
      </c>
      <c r="Q29" s="0" t="n">
        <v>14.678</v>
      </c>
      <c r="R29" s="0" t="n">
        <v>4.525</v>
      </c>
    </row>
    <row r="30" customFormat="false" ht="15" hidden="false" customHeight="false" outlineLevel="0" collapsed="false">
      <c r="A30" s="0" t="n">
        <v>5.173</v>
      </c>
      <c r="B30" s="0" t="n">
        <v>8.49</v>
      </c>
      <c r="C30" s="0" t="n">
        <v>5</v>
      </c>
      <c r="D30" s="0" t="n">
        <v>5.173</v>
      </c>
      <c r="E30" s="0" t="n">
        <v>4.635</v>
      </c>
      <c r="F30" s="0" t="n">
        <v>14.037</v>
      </c>
      <c r="G30" s="0" t="n">
        <v>5.725</v>
      </c>
      <c r="H30" s="0" t="n">
        <v>14.555</v>
      </c>
      <c r="I30" s="0" t="n">
        <v>16.371</v>
      </c>
      <c r="J30" s="0" t="n">
        <v>7.247</v>
      </c>
      <c r="K30" s="0" t="n">
        <v>5.725</v>
      </c>
      <c r="L30" s="0" t="n">
        <v>14.554</v>
      </c>
      <c r="M30" s="0" t="n">
        <v>14.036</v>
      </c>
      <c r="N30" s="0" t="n">
        <v>13.685</v>
      </c>
      <c r="O30" s="0" t="n">
        <v>6.775</v>
      </c>
      <c r="P30" s="0" t="n">
        <v>10.612</v>
      </c>
      <c r="Q30" s="0" t="n">
        <v>15.431</v>
      </c>
      <c r="R30" s="0" t="n">
        <v>5</v>
      </c>
    </row>
    <row r="36" customFormat="false" ht="15" hidden="false" customHeight="false" outlineLevel="0" collapsed="false">
      <c r="A36" s="21" t="s">
        <v>1040</v>
      </c>
    </row>
    <row r="37" customFormat="false" ht="15" hidden="false" customHeight="false" outlineLevel="0" collapsed="false">
      <c r="A37" s="21" t="s">
        <v>1041</v>
      </c>
    </row>
    <row r="38" s="21" customFormat="true" ht="15" hidden="false" customHeight="false" outlineLevel="0" collapsed="false">
      <c r="A38" s="21" t="s">
        <v>1016</v>
      </c>
      <c r="B38" s="21" t="s">
        <v>1019</v>
      </c>
      <c r="C38" s="21" t="s">
        <v>1020</v>
      </c>
      <c r="D38" s="21" t="s">
        <v>1042</v>
      </c>
      <c r="E38" s="21" t="s">
        <v>1021</v>
      </c>
      <c r="F38" s="21" t="s">
        <v>1043</v>
      </c>
      <c r="G38" s="21" t="s">
        <v>1022</v>
      </c>
      <c r="H38" s="21" t="s">
        <v>1044</v>
      </c>
      <c r="I38" s="21" t="s">
        <v>1045</v>
      </c>
      <c r="J38" s="21" t="s">
        <v>1046</v>
      </c>
      <c r="K38" s="21" t="s">
        <v>1046</v>
      </c>
      <c r="L38" s="21" t="s">
        <v>1047</v>
      </c>
      <c r="M38" s="21" t="s">
        <v>1048</v>
      </c>
      <c r="N38" s="21" t="s">
        <v>1049</v>
      </c>
      <c r="O38" s="21" t="s">
        <v>1050</v>
      </c>
      <c r="P38" s="21" t="s">
        <v>1024</v>
      </c>
      <c r="Q38" s="21" t="s">
        <v>1025</v>
      </c>
      <c r="R38" s="21" t="s">
        <v>1026</v>
      </c>
      <c r="S38" s="21" t="s">
        <v>1051</v>
      </c>
    </row>
    <row r="39" customFormat="false" ht="15" hidden="false" customHeight="false" outlineLevel="0" collapsed="false">
      <c r="A39" s="0" t="n">
        <v>0.178752777777778</v>
      </c>
      <c r="B39" s="0" t="n">
        <v>-0.178752777777731</v>
      </c>
      <c r="C39" s="0" t="n">
        <v>0.178752777777778</v>
      </c>
      <c r="D39" s="0" t="n">
        <v>3.29775565134169</v>
      </c>
      <c r="E39" s="0" t="n">
        <v>-2.4357838385198</v>
      </c>
      <c r="F39" s="0" t="n">
        <v>2.4357838385198</v>
      </c>
      <c r="G39" s="0" t="n">
        <v>0.178752777777778</v>
      </c>
      <c r="H39" s="0" t="n">
        <v>1.00304421277974</v>
      </c>
      <c r="I39" s="0" t="n">
        <v>-1.0228124661063</v>
      </c>
      <c r="J39" s="0" t="n">
        <v>-1.0228124661063</v>
      </c>
      <c r="K39" s="0" t="n">
        <v>-1.03640844014524</v>
      </c>
      <c r="L39" s="0" t="n">
        <v>3.29775565134169</v>
      </c>
      <c r="M39" s="0" t="n">
        <v>3.29775565134173</v>
      </c>
      <c r="N39" s="0" t="n">
        <v>3.29775565134173</v>
      </c>
      <c r="O39" s="0" t="n">
        <v>3.29775565134173</v>
      </c>
      <c r="P39" s="0" t="n">
        <v>-0.61240408816775</v>
      </c>
      <c r="Q39" s="0" t="n">
        <v>0.598389807662215</v>
      </c>
      <c r="R39" s="0" t="n">
        <v>0.178752777777778</v>
      </c>
      <c r="S39" s="0" t="n">
        <v>0.0624924115373162</v>
      </c>
    </row>
    <row r="40" customFormat="false" ht="15" hidden="false" customHeight="false" outlineLevel="0" collapsed="false">
      <c r="A40" s="0" t="n">
        <v>0.295866666666667</v>
      </c>
      <c r="B40" s="0" t="n">
        <v>-0.295866666666711</v>
      </c>
      <c r="C40" s="0" t="n">
        <v>0.295866666666667</v>
      </c>
      <c r="D40" s="0" t="n">
        <v>3.34226428267408</v>
      </c>
      <c r="E40" s="0" t="n">
        <v>-2.43909180707931</v>
      </c>
      <c r="F40" s="0" t="n">
        <v>2.43909180707932</v>
      </c>
      <c r="G40" s="0" t="n">
        <v>0.295866666666667</v>
      </c>
      <c r="H40" s="0" t="n">
        <v>1.02857016444614</v>
      </c>
      <c r="I40" s="0" t="n">
        <v>-1.04614194518092</v>
      </c>
      <c r="J40" s="0" t="n">
        <v>-1.04614194518092</v>
      </c>
      <c r="K40" s="0" t="n">
        <v>-1.05822725543771</v>
      </c>
      <c r="L40" s="0" t="n">
        <v>3.34226428267408</v>
      </c>
      <c r="M40" s="0" t="n">
        <v>3.34226428267402</v>
      </c>
      <c r="N40" s="0" t="n">
        <v>3.34226428267402</v>
      </c>
      <c r="O40" s="0" t="n">
        <v>3.34226428267402</v>
      </c>
      <c r="P40" s="0" t="n">
        <v>-0.681334498124443</v>
      </c>
      <c r="Q40" s="0" t="n">
        <v>0.668877359897238</v>
      </c>
      <c r="R40" s="0" t="n">
        <v>0.295866666666667</v>
      </c>
      <c r="S40" s="0" t="n">
        <v>0.0555488102553919</v>
      </c>
    </row>
    <row r="41" customFormat="false" ht="15" hidden="false" customHeight="false" outlineLevel="0" collapsed="false">
      <c r="A41" s="0" t="n">
        <v>0.412980555555556</v>
      </c>
      <c r="B41" s="0" t="n">
        <v>-0.412980555555578</v>
      </c>
      <c r="C41" s="0" t="n">
        <v>0.412980555555556</v>
      </c>
      <c r="D41" s="0" t="n">
        <v>3.38677291400646</v>
      </c>
      <c r="E41" s="0" t="n">
        <v>-2.44239977563882</v>
      </c>
      <c r="F41" s="0" t="n">
        <v>2.44239977563883</v>
      </c>
      <c r="G41" s="0" t="n">
        <v>0.412980555555556</v>
      </c>
      <c r="H41" s="0" t="n">
        <v>1.05409611611265</v>
      </c>
      <c r="I41" s="0" t="n">
        <v>-1.06947142425554</v>
      </c>
      <c r="J41" s="0" t="n">
        <v>-1.06947142425554</v>
      </c>
      <c r="K41" s="0" t="n">
        <v>-1.08004607073019</v>
      </c>
      <c r="L41" s="0" t="n">
        <v>3.38677291400646</v>
      </c>
      <c r="M41" s="0" t="n">
        <v>3.38677291400643</v>
      </c>
      <c r="N41" s="0" t="n">
        <v>3.38677291400643</v>
      </c>
      <c r="O41" s="0" t="n">
        <v>3.38677291400643</v>
      </c>
      <c r="P41" s="0" t="n">
        <v>-0.750264908081135</v>
      </c>
      <c r="Q41" s="0" t="n">
        <v>0.73936491213226</v>
      </c>
      <c r="R41" s="0" t="n">
        <v>0.412980555555556</v>
      </c>
      <c r="S41" s="0" t="n">
        <v>0.0486052089734676</v>
      </c>
    </row>
    <row r="42" customFormat="false" ht="15" hidden="false" customHeight="false" outlineLevel="0" collapsed="false">
      <c r="A42" s="0" t="n">
        <v>0.530094444444446</v>
      </c>
      <c r="B42" s="0" t="n">
        <v>-0.530094444444444</v>
      </c>
      <c r="C42" s="0" t="n">
        <v>0.530094444444446</v>
      </c>
      <c r="D42" s="0" t="n">
        <v>3.43128154533887</v>
      </c>
      <c r="E42" s="0" t="n">
        <v>-2.44570774419833</v>
      </c>
      <c r="F42" s="0" t="n">
        <v>2.44570774419836</v>
      </c>
      <c r="G42" s="0" t="n">
        <v>0.530094444444446</v>
      </c>
      <c r="H42" s="0" t="n">
        <v>1.07962206777904</v>
      </c>
      <c r="I42" s="0" t="n">
        <v>-1.09280090333016</v>
      </c>
      <c r="J42" s="0" t="n">
        <v>-1.09280090333016</v>
      </c>
      <c r="K42" s="0" t="n">
        <v>-1.10186488602267</v>
      </c>
      <c r="L42" s="0" t="n">
        <v>3.43128154533887</v>
      </c>
      <c r="M42" s="0" t="n">
        <v>3.43128154533883</v>
      </c>
      <c r="N42" s="0" t="n">
        <v>3.43128154533883</v>
      </c>
      <c r="O42" s="0" t="n">
        <v>3.43128154533883</v>
      </c>
      <c r="P42" s="0" t="n">
        <v>-0.819195318037714</v>
      </c>
      <c r="Q42" s="0" t="n">
        <v>0.809852464367395</v>
      </c>
      <c r="R42" s="0" t="n">
        <v>0.530094444444446</v>
      </c>
      <c r="S42" s="0" t="n">
        <v>0.0416616076915433</v>
      </c>
    </row>
    <row r="43" customFormat="false" ht="15" hidden="false" customHeight="false" outlineLevel="0" collapsed="false">
      <c r="A43" s="0" t="n">
        <v>0.647208333333335</v>
      </c>
      <c r="B43" s="0" t="n">
        <v>-0.64720833333331</v>
      </c>
      <c r="C43" s="0" t="n">
        <v>0.647208333333335</v>
      </c>
      <c r="D43" s="0" t="n">
        <v>3.47579017667126</v>
      </c>
      <c r="E43" s="0" t="n">
        <v>-2.44901571275784</v>
      </c>
      <c r="F43" s="0" t="n">
        <v>2.44901571275788</v>
      </c>
      <c r="G43" s="0" t="n">
        <v>0.647208333333335</v>
      </c>
      <c r="H43" s="0" t="n">
        <v>1.10514801944555</v>
      </c>
      <c r="I43" s="0" t="n">
        <v>-1.11613038240478</v>
      </c>
      <c r="J43" s="0" t="n">
        <v>-1.11613038240478</v>
      </c>
      <c r="K43" s="0" t="n">
        <v>-1.12368370131526</v>
      </c>
      <c r="L43" s="0" t="n">
        <v>3.47579017667126</v>
      </c>
      <c r="M43" s="0" t="n">
        <v>3.47579017667124</v>
      </c>
      <c r="N43" s="0" t="n">
        <v>3.47579017667124</v>
      </c>
      <c r="O43" s="0" t="n">
        <v>3.47579017667124</v>
      </c>
      <c r="P43" s="0" t="n">
        <v>-0.888125727994407</v>
      </c>
      <c r="Q43" s="0" t="n">
        <v>0.880340016602418</v>
      </c>
      <c r="R43" s="0" t="n">
        <v>0.647208333333335</v>
      </c>
      <c r="S43" s="0" t="n">
        <v>0.034718006409619</v>
      </c>
    </row>
    <row r="44" customFormat="false" ht="15" hidden="false" customHeight="false" outlineLevel="0" collapsed="false">
      <c r="A44" s="0" t="n">
        <v>0.764322222222224</v>
      </c>
      <c r="B44" s="0" t="n">
        <v>-0.764322222222177</v>
      </c>
      <c r="C44" s="0" t="n">
        <v>0.764322222222224</v>
      </c>
      <c r="D44" s="0" t="n">
        <v>3.52029880800373</v>
      </c>
      <c r="E44" s="0" t="n">
        <v>-2.45232368131747</v>
      </c>
      <c r="F44" s="0" t="n">
        <v>2.45232368131745</v>
      </c>
      <c r="G44" s="0" t="n">
        <v>0.764322222222224</v>
      </c>
      <c r="H44" s="0" t="n">
        <v>1.13067397111195</v>
      </c>
      <c r="I44" s="0" t="n">
        <v>-1.1394598614794</v>
      </c>
      <c r="J44" s="0" t="n">
        <v>-1.1394598614794</v>
      </c>
      <c r="K44" s="0" t="n">
        <v>-1.14550251660773</v>
      </c>
      <c r="L44" s="0" t="n">
        <v>3.52029880800373</v>
      </c>
      <c r="M44" s="0" t="n">
        <v>3.52029880800376</v>
      </c>
      <c r="N44" s="0" t="n">
        <v>3.52029880800376</v>
      </c>
      <c r="O44" s="0" t="n">
        <v>3.52029880800376</v>
      </c>
      <c r="P44" s="0" t="n">
        <v>-0.957056137951099</v>
      </c>
      <c r="Q44" s="0" t="n">
        <v>0.950827568837553</v>
      </c>
      <c r="R44" s="0" t="n">
        <v>0.764322222222224</v>
      </c>
      <c r="S44" s="0" t="n">
        <v>0.0277744051276964</v>
      </c>
    </row>
    <row r="45" customFormat="false" ht="15" hidden="false" customHeight="false" outlineLevel="0" collapsed="false">
      <c r="A45" s="0" t="n">
        <v>0.881436111111113</v>
      </c>
      <c r="B45" s="0" t="n">
        <v>-0.881436111111157</v>
      </c>
      <c r="C45" s="0" t="n">
        <v>0.881436111111113</v>
      </c>
      <c r="D45" s="0" t="n">
        <v>3.56480743933614</v>
      </c>
      <c r="E45" s="0" t="n">
        <v>-2.45563164987698</v>
      </c>
      <c r="F45" s="0" t="n">
        <v>2.45563164987699</v>
      </c>
      <c r="G45" s="0" t="n">
        <v>0.881436111111113</v>
      </c>
      <c r="H45" s="0" t="n">
        <v>1.15619992277846</v>
      </c>
      <c r="I45" s="0" t="n">
        <v>-1.16278934055401</v>
      </c>
      <c r="J45" s="0" t="n">
        <v>-1.16278934055401</v>
      </c>
      <c r="K45" s="0" t="n">
        <v>-1.16732133190021</v>
      </c>
      <c r="L45" s="0" t="n">
        <v>3.56480743933614</v>
      </c>
      <c r="M45" s="0" t="n">
        <v>3.56480743933616</v>
      </c>
      <c r="N45" s="0" t="n">
        <v>3.56480743933616</v>
      </c>
      <c r="O45" s="0" t="n">
        <v>3.56480743933616</v>
      </c>
      <c r="P45" s="0" t="n">
        <v>-1.02598654790779</v>
      </c>
      <c r="Q45" s="0" t="n">
        <v>1.02131512107258</v>
      </c>
      <c r="R45" s="0" t="n">
        <v>0.881436111111113</v>
      </c>
      <c r="S45" s="0" t="n">
        <v>0.0208308038457721</v>
      </c>
    </row>
    <row r="46" customFormat="false" ht="15" hidden="false" customHeight="false" outlineLevel="0" collapsed="false">
      <c r="A46" s="0" t="n">
        <v>0.998550000000002</v>
      </c>
      <c r="B46" s="0" t="n">
        <v>-0.998550000000002</v>
      </c>
      <c r="C46" s="0" t="n">
        <v>0.998550000000002</v>
      </c>
      <c r="D46" s="0" t="n">
        <v>3.60931607066853</v>
      </c>
      <c r="E46" s="0" t="n">
        <v>-2.4589396184365</v>
      </c>
      <c r="F46" s="0" t="n">
        <v>2.4589396184365</v>
      </c>
      <c r="G46" s="0" t="n">
        <v>0.998550000000002</v>
      </c>
      <c r="H46" s="0" t="n">
        <v>1.18172587444487</v>
      </c>
      <c r="I46" s="0" t="n">
        <v>-1.18611881962856</v>
      </c>
      <c r="J46" s="0" t="n">
        <v>-1.18611881962856</v>
      </c>
      <c r="K46" s="0" t="n">
        <v>-1.18914014719276</v>
      </c>
      <c r="L46" s="0" t="n">
        <v>3.60931607066853</v>
      </c>
      <c r="M46" s="0" t="n">
        <v>3.60931607066853</v>
      </c>
      <c r="N46" s="0" t="n">
        <v>3.60931607066853</v>
      </c>
      <c r="O46" s="0" t="n">
        <v>3.60931607066853</v>
      </c>
      <c r="P46" s="0" t="n">
        <v>-1.09491695786443</v>
      </c>
      <c r="Q46" s="0" t="n">
        <v>1.09180267330763</v>
      </c>
      <c r="R46" s="0" t="n">
        <v>0.998550000000002</v>
      </c>
      <c r="S46" s="0" t="n">
        <v>0.0138872025638478</v>
      </c>
    </row>
    <row r="47" customFormat="false" ht="15" hidden="false" customHeight="false" outlineLevel="0" collapsed="false">
      <c r="A47" s="0" t="n">
        <v>1.11566388888889</v>
      </c>
      <c r="B47" s="0" t="n">
        <v>-1.11566388888889</v>
      </c>
      <c r="C47" s="0" t="n">
        <v>1.11566388888889</v>
      </c>
      <c r="D47" s="0" t="n">
        <v>3.65280270034741</v>
      </c>
      <c r="E47" s="0" t="n">
        <v>-2.46122558534251</v>
      </c>
      <c r="F47" s="0" t="n">
        <v>2.46122558534251</v>
      </c>
      <c r="G47" s="0" t="n">
        <v>1.11566388888889</v>
      </c>
      <c r="H47" s="0" t="n">
        <v>1.20725182611133</v>
      </c>
      <c r="I47" s="0" t="n">
        <v>-1.20944829870317</v>
      </c>
      <c r="J47" s="0" t="n">
        <v>-1.20944829870317</v>
      </c>
      <c r="K47" s="0" t="n">
        <v>-1.21095896248527</v>
      </c>
      <c r="L47" s="0" t="n">
        <v>3.65280270034741</v>
      </c>
      <c r="M47" s="0" t="n">
        <v>3.65280270034741</v>
      </c>
      <c r="N47" s="0" t="n">
        <v>3.65280270034741</v>
      </c>
      <c r="O47" s="0" t="n">
        <v>3.65280270034741</v>
      </c>
      <c r="P47" s="0" t="n">
        <v>-1.16384736782111</v>
      </c>
      <c r="Q47" s="0" t="n">
        <v>1.16229022554272</v>
      </c>
      <c r="R47" s="0" t="n">
        <v>1.11566388888889</v>
      </c>
      <c r="S47" s="0" t="n">
        <v>0.00694360128192409</v>
      </c>
    </row>
    <row r="48" customFormat="false" ht="15" hidden="false" customHeight="false" outlineLevel="0" collapsed="false">
      <c r="A48" s="0" t="n">
        <v>1.23277777777778</v>
      </c>
      <c r="B48" s="0" t="n">
        <v>-1.23277777777776</v>
      </c>
      <c r="C48" s="0" t="n">
        <v>1.23277777777778</v>
      </c>
      <c r="D48" s="0" t="n">
        <v>3.69833333333334</v>
      </c>
      <c r="E48" s="0" t="n">
        <v>-2.46555555555551</v>
      </c>
      <c r="F48" s="0" t="n">
        <v>2.46555555555556</v>
      </c>
      <c r="G48" s="0" t="n">
        <v>1.23277777777778</v>
      </c>
      <c r="H48" s="0" t="n">
        <v>1.23277777777776</v>
      </c>
      <c r="I48" s="0" t="n">
        <v>-1.23277777777776</v>
      </c>
      <c r="J48" s="0" t="n">
        <v>-1.23277777777776</v>
      </c>
      <c r="K48" s="0" t="n">
        <v>-1.23277777777776</v>
      </c>
      <c r="L48" s="0" t="n">
        <v>3.69833333333334</v>
      </c>
      <c r="M48" s="0" t="n">
        <v>3.69833333333338</v>
      </c>
      <c r="N48" s="0" t="n">
        <v>3.69833333333338</v>
      </c>
      <c r="O48" s="0" t="n">
        <v>3.69833333333338</v>
      </c>
      <c r="P48" s="0" t="n">
        <v>-1.23277777777776</v>
      </c>
      <c r="Q48" s="0" t="n">
        <v>1.23277777777776</v>
      </c>
      <c r="R48" s="0" t="n">
        <v>1.23277777777778</v>
      </c>
      <c r="S48" s="0" t="n">
        <v>0</v>
      </c>
    </row>
    <row r="51" customFormat="false" ht="15" hidden="false" customHeight="false" outlineLevel="0" collapsed="false">
      <c r="A51" s="21" t="s">
        <v>1052</v>
      </c>
    </row>
    <row r="52" s="21" customFormat="true" ht="15" hidden="false" customHeight="false" outlineLevel="0" collapsed="false">
      <c r="A52" s="21" t="s">
        <v>1016</v>
      </c>
      <c r="B52" s="21" t="s">
        <v>1019</v>
      </c>
      <c r="C52" s="21" t="s">
        <v>1020</v>
      </c>
      <c r="D52" s="21" t="s">
        <v>1042</v>
      </c>
      <c r="E52" s="21" t="s">
        <v>1021</v>
      </c>
      <c r="F52" s="21" t="s">
        <v>1043</v>
      </c>
      <c r="G52" s="21" t="s">
        <v>1022</v>
      </c>
      <c r="H52" s="21" t="s">
        <v>1044</v>
      </c>
      <c r="I52" s="21" t="s">
        <v>1045</v>
      </c>
      <c r="J52" s="21" t="s">
        <v>1046</v>
      </c>
      <c r="K52" s="21" t="s">
        <v>1046</v>
      </c>
      <c r="L52" s="21" t="s">
        <v>1047</v>
      </c>
      <c r="M52" s="21" t="s">
        <v>1048</v>
      </c>
      <c r="N52" s="21" t="s">
        <v>1049</v>
      </c>
      <c r="O52" s="21" t="s">
        <v>1050</v>
      </c>
      <c r="P52" s="21" t="s">
        <v>1024</v>
      </c>
      <c r="Q52" s="21" t="s">
        <v>1025</v>
      </c>
      <c r="R52" s="21" t="s">
        <v>1026</v>
      </c>
      <c r="S52" s="21" t="s">
        <v>1051</v>
      </c>
    </row>
    <row r="53" customFormat="false" ht="15" hidden="false" customHeight="false" outlineLevel="0" collapsed="false">
      <c r="A53" s="0" t="n">
        <v>0.380141666666667</v>
      </c>
      <c r="B53" s="0" t="n">
        <v>-0.380141666666646</v>
      </c>
      <c r="C53" s="0" t="n">
        <v>0.380141666666667</v>
      </c>
      <c r="D53" s="0" t="n">
        <v>6.99355722688347</v>
      </c>
      <c r="E53" s="0" t="n">
        <v>-5.16045899132405</v>
      </c>
      <c r="F53" s="0" t="n">
        <v>5.160458991324</v>
      </c>
      <c r="G53" s="0" t="n">
        <v>0.380141666666667</v>
      </c>
      <c r="H53" s="0" t="n">
        <v>2.13310754398708</v>
      </c>
      <c r="I53" s="0" t="n">
        <v>-2.17514737609531</v>
      </c>
      <c r="J53" s="0" t="n">
        <v>-2.17514737609531</v>
      </c>
      <c r="K53" s="0" t="n">
        <v>-2.20406103156608</v>
      </c>
      <c r="L53" s="0" t="n">
        <v>6.99355722688347</v>
      </c>
      <c r="M53" s="0" t="n">
        <v>6.99355722688347</v>
      </c>
      <c r="N53" s="0" t="n">
        <v>6.99355722688347</v>
      </c>
      <c r="O53" s="0" t="n">
        <v>6.99355722688347</v>
      </c>
      <c r="P53" s="0" t="n">
        <v>-1.30235912215574</v>
      </c>
      <c r="Q53" s="0" t="n">
        <v>1.27255588209005</v>
      </c>
      <c r="R53" s="0" t="n">
        <v>0.380141666666667</v>
      </c>
      <c r="S53" s="0" t="n">
        <v>0.132898463291839</v>
      </c>
    </row>
    <row r="54" customFormat="false" ht="15" hidden="false" customHeight="false" outlineLevel="0" collapsed="false">
      <c r="A54" s="0" t="n">
        <v>0.629200000000001</v>
      </c>
      <c r="B54" s="0" t="n">
        <v>-0.629199999999969</v>
      </c>
      <c r="C54" s="0" t="n">
        <v>0.629200000000001</v>
      </c>
      <c r="D54" s="0" t="n">
        <v>7.09038420167428</v>
      </c>
      <c r="E54" s="0" t="n">
        <v>-5.16966725154737</v>
      </c>
      <c r="F54" s="0" t="n">
        <v>5.16966725154733</v>
      </c>
      <c r="G54" s="0" t="n">
        <v>0.629200000000001</v>
      </c>
      <c r="H54" s="0" t="n">
        <v>2.18739189095152</v>
      </c>
      <c r="I54" s="0" t="n">
        <v>-2.22476063060333</v>
      </c>
      <c r="J54" s="0" t="n">
        <v>-2.22476063060333</v>
      </c>
      <c r="K54" s="0" t="n">
        <v>-2.25046165768833</v>
      </c>
      <c r="L54" s="0" t="n">
        <v>7.09038420167428</v>
      </c>
      <c r="M54" s="0" t="n">
        <v>7.09038420167428</v>
      </c>
      <c r="N54" s="0" t="n">
        <v>7.09038420167428</v>
      </c>
      <c r="O54" s="0" t="n">
        <v>7.09038420167428</v>
      </c>
      <c r="P54" s="0" t="n">
        <v>-1.44894884932364</v>
      </c>
      <c r="Q54" s="0" t="n">
        <v>1.42245708037626</v>
      </c>
      <c r="R54" s="0" t="n">
        <v>0.629200000000001</v>
      </c>
      <c r="S54" s="0" t="n">
        <v>0.118131967370524</v>
      </c>
    </row>
    <row r="55" customFormat="false" ht="15" hidden="false" customHeight="false" outlineLevel="0" collapsed="false">
      <c r="A55" s="0" t="n">
        <v>0.878258333333334</v>
      </c>
      <c r="B55" s="0" t="n">
        <v>-0.878258333333292</v>
      </c>
      <c r="C55" s="0" t="n">
        <v>0.878258333333334</v>
      </c>
      <c r="D55" s="0" t="n">
        <v>7.18721117646494</v>
      </c>
      <c r="E55" s="0" t="n">
        <v>-5.17887551177057</v>
      </c>
      <c r="F55" s="0" t="n">
        <v>5.17887551177054</v>
      </c>
      <c r="G55" s="0" t="n">
        <v>0.878258333333334</v>
      </c>
      <c r="H55" s="0" t="n">
        <v>2.24167623791584</v>
      </c>
      <c r="I55" s="0" t="n">
        <v>-2.27437388511123</v>
      </c>
      <c r="J55" s="0" t="n">
        <v>-2.27437388511123</v>
      </c>
      <c r="K55" s="0" t="n">
        <v>-2.29686228381058</v>
      </c>
      <c r="L55" s="0" t="n">
        <v>7.18721117646494</v>
      </c>
      <c r="M55" s="0" t="n">
        <v>7.18721117646498</v>
      </c>
      <c r="N55" s="0" t="n">
        <v>7.18721117646498</v>
      </c>
      <c r="O55" s="0" t="n">
        <v>7.18721117646498</v>
      </c>
      <c r="P55" s="0" t="n">
        <v>-1.59553857649155</v>
      </c>
      <c r="Q55" s="0" t="n">
        <v>1.57235827866259</v>
      </c>
      <c r="R55" s="0" t="n">
        <v>0.878258333333334</v>
      </c>
      <c r="S55" s="0" t="n">
        <v>0.103365471449208</v>
      </c>
    </row>
    <row r="56" customFormat="false" ht="15" hidden="false" customHeight="false" outlineLevel="0" collapsed="false">
      <c r="A56" s="0" t="n">
        <v>1.12731666666667</v>
      </c>
      <c r="B56" s="0" t="n">
        <v>-1.12731666666662</v>
      </c>
      <c r="C56" s="0" t="n">
        <v>1.12731666666667</v>
      </c>
      <c r="D56" s="0" t="n">
        <v>7.28403815125566</v>
      </c>
      <c r="E56" s="0" t="n">
        <v>-5.18808377199377</v>
      </c>
      <c r="F56" s="0" t="n">
        <v>5.18808377199379</v>
      </c>
      <c r="G56" s="0" t="n">
        <v>1.12731666666667</v>
      </c>
      <c r="H56" s="0" t="n">
        <v>2.29596058488028</v>
      </c>
      <c r="I56" s="0" t="n">
        <v>-2.32398713961913</v>
      </c>
      <c r="J56" s="0" t="n">
        <v>-2.32398713961913</v>
      </c>
      <c r="K56" s="0" t="n">
        <v>-2.34326290993295</v>
      </c>
      <c r="L56" s="0" t="n">
        <v>7.28403815125566</v>
      </c>
      <c r="M56" s="0" t="n">
        <v>7.28403815125569</v>
      </c>
      <c r="N56" s="0" t="n">
        <v>7.28403815125569</v>
      </c>
      <c r="O56" s="0" t="n">
        <v>7.28403815125569</v>
      </c>
      <c r="P56" s="0" t="n">
        <v>-1.74212830365946</v>
      </c>
      <c r="Q56" s="0" t="n">
        <v>1.72225947694892</v>
      </c>
      <c r="R56" s="0" t="n">
        <v>1.12731666666667</v>
      </c>
      <c r="S56" s="0" t="n">
        <v>0.0885989755278929</v>
      </c>
    </row>
    <row r="57" customFormat="false" ht="15" hidden="false" customHeight="false" outlineLevel="0" collapsed="false">
      <c r="A57" s="0" t="n">
        <v>1.376375</v>
      </c>
      <c r="B57" s="0" t="n">
        <v>-1.37637500000005</v>
      </c>
      <c r="C57" s="0" t="n">
        <v>1.376375</v>
      </c>
      <c r="D57" s="0" t="n">
        <v>7.38086512604635</v>
      </c>
      <c r="E57" s="0" t="n">
        <v>-5.19729203221698</v>
      </c>
      <c r="F57" s="0" t="n">
        <v>5.19729203221702</v>
      </c>
      <c r="G57" s="0" t="n">
        <v>1.376375</v>
      </c>
      <c r="H57" s="0" t="n">
        <v>2.35024493184471</v>
      </c>
      <c r="I57" s="0" t="n">
        <v>-2.37360039412704</v>
      </c>
      <c r="J57" s="0" t="n">
        <v>-2.37360039412704</v>
      </c>
      <c r="K57" s="0" t="n">
        <v>-2.3896635360552</v>
      </c>
      <c r="L57" s="0" t="n">
        <v>7.38086512604635</v>
      </c>
      <c r="M57" s="0" t="n">
        <v>7.38086512604639</v>
      </c>
      <c r="N57" s="0" t="n">
        <v>7.38086512604639</v>
      </c>
      <c r="O57" s="0" t="n">
        <v>7.38086512604639</v>
      </c>
      <c r="P57" s="0" t="n">
        <v>-1.88871803082725</v>
      </c>
      <c r="Q57" s="0" t="n">
        <v>1.87216067523514</v>
      </c>
      <c r="R57" s="0" t="n">
        <v>1.376375</v>
      </c>
      <c r="S57" s="0" t="n">
        <v>0.0738324796065764</v>
      </c>
    </row>
    <row r="58" customFormat="false" ht="15" hidden="false" customHeight="false" outlineLevel="0" collapsed="false">
      <c r="A58" s="0" t="n">
        <v>1.62543333333334</v>
      </c>
      <c r="B58" s="0" t="n">
        <v>-1.62543333333338</v>
      </c>
      <c r="C58" s="0" t="n">
        <v>1.62543333333334</v>
      </c>
      <c r="D58" s="0" t="n">
        <v>7.4776921008371</v>
      </c>
      <c r="E58" s="0" t="n">
        <v>-5.2065002924403</v>
      </c>
      <c r="F58" s="0" t="n">
        <v>5.2065002924403</v>
      </c>
      <c r="G58" s="0" t="n">
        <v>1.62543333333334</v>
      </c>
      <c r="H58" s="0" t="n">
        <v>2.40452927880904</v>
      </c>
      <c r="I58" s="0" t="n">
        <v>-2.42321364863494</v>
      </c>
      <c r="J58" s="0" t="n">
        <v>-2.42321364863494</v>
      </c>
      <c r="K58" s="0" t="n">
        <v>-2.43606416217756</v>
      </c>
      <c r="L58" s="0" t="n">
        <v>7.4776921008371</v>
      </c>
      <c r="M58" s="0" t="n">
        <v>7.47769210083709</v>
      </c>
      <c r="N58" s="0" t="n">
        <v>7.47769210083709</v>
      </c>
      <c r="O58" s="0" t="n">
        <v>7.47769210083709</v>
      </c>
      <c r="P58" s="0" t="n">
        <v>-2.03530775799516</v>
      </c>
      <c r="Q58" s="0" t="n">
        <v>2.02206187352147</v>
      </c>
      <c r="R58" s="0" t="n">
        <v>1.62543333333334</v>
      </c>
      <c r="S58" s="0" t="n">
        <v>0.0590659836852616</v>
      </c>
    </row>
    <row r="59" customFormat="false" ht="15" hidden="false" customHeight="false" outlineLevel="0" collapsed="false">
      <c r="A59" s="0" t="n">
        <v>1.87449166666667</v>
      </c>
      <c r="B59" s="0" t="n">
        <v>-1.8744916666667</v>
      </c>
      <c r="C59" s="0" t="n">
        <v>1.87449166666667</v>
      </c>
      <c r="D59" s="0" t="n">
        <v>7.57451907562784</v>
      </c>
      <c r="E59" s="0" t="n">
        <v>-5.21570855266361</v>
      </c>
      <c r="F59" s="0" t="n">
        <v>5.21570855266357</v>
      </c>
      <c r="G59" s="0" t="n">
        <v>1.87449166666667</v>
      </c>
      <c r="H59" s="0" t="n">
        <v>2.45881362577347</v>
      </c>
      <c r="I59" s="0" t="n">
        <v>-2.47282690314285</v>
      </c>
      <c r="J59" s="0" t="n">
        <v>-2.47282690314285</v>
      </c>
      <c r="K59" s="0" t="n">
        <v>-2.48246478829981</v>
      </c>
      <c r="L59" s="0" t="n">
        <v>7.57451907562784</v>
      </c>
      <c r="M59" s="0" t="n">
        <v>7.57451907562779</v>
      </c>
      <c r="N59" s="0" t="n">
        <v>7.57451907562779</v>
      </c>
      <c r="O59" s="0" t="n">
        <v>7.57451907562779</v>
      </c>
      <c r="P59" s="0" t="n">
        <v>-2.18189748516306</v>
      </c>
      <c r="Q59" s="0" t="n">
        <v>2.1719630718078</v>
      </c>
      <c r="R59" s="0" t="n">
        <v>1.87449166666667</v>
      </c>
      <c r="S59" s="0" t="n">
        <v>0.0442994877639467</v>
      </c>
    </row>
    <row r="60" customFormat="false" ht="15" hidden="false" customHeight="false" outlineLevel="0" collapsed="false">
      <c r="A60" s="0" t="n">
        <v>2.12355</v>
      </c>
      <c r="B60" s="0" t="n">
        <v>-2.12355000000002</v>
      </c>
      <c r="C60" s="0" t="n">
        <v>2.12355</v>
      </c>
      <c r="D60" s="0" t="n">
        <v>7.67134605041856</v>
      </c>
      <c r="E60" s="0" t="n">
        <v>-5.22491681288682</v>
      </c>
      <c r="F60" s="0" t="n">
        <v>5.22491681288682</v>
      </c>
      <c r="G60" s="0" t="n">
        <v>2.12355</v>
      </c>
      <c r="H60" s="0" t="n">
        <v>2.51309797273791</v>
      </c>
      <c r="I60" s="0" t="n">
        <v>-2.52244015765086</v>
      </c>
      <c r="J60" s="0" t="n">
        <v>-2.52244015765086</v>
      </c>
      <c r="K60" s="0" t="n">
        <v>-2.52886541442206</v>
      </c>
      <c r="L60" s="0" t="n">
        <v>7.67134605041856</v>
      </c>
      <c r="M60" s="0" t="n">
        <v>7.67134605041861</v>
      </c>
      <c r="N60" s="0" t="n">
        <v>7.67134605041861</v>
      </c>
      <c r="O60" s="0" t="n">
        <v>7.67134605041861</v>
      </c>
      <c r="P60" s="0" t="n">
        <v>-2.32848721233086</v>
      </c>
      <c r="Q60" s="0" t="n">
        <v>2.32186427009401</v>
      </c>
      <c r="R60" s="0" t="n">
        <v>2.12355</v>
      </c>
      <c r="S60" s="0" t="n">
        <v>0.0295329918426302</v>
      </c>
    </row>
    <row r="61" customFormat="false" ht="15" hidden="false" customHeight="false" outlineLevel="0" collapsed="false">
      <c r="A61" s="0" t="n">
        <v>2.37260833333334</v>
      </c>
      <c r="B61" s="0" t="n">
        <v>-2.37260833333334</v>
      </c>
      <c r="C61" s="0" t="n">
        <v>2.37260833333334</v>
      </c>
      <c r="D61" s="0" t="n">
        <v>7.76817302520714</v>
      </c>
      <c r="E61" s="0" t="n">
        <v>-5.23412507310847</v>
      </c>
      <c r="F61" s="0" t="n">
        <v>5.23412507310847</v>
      </c>
      <c r="G61" s="0" t="n">
        <v>2.37260833333334</v>
      </c>
      <c r="H61" s="0" t="n">
        <v>2.56738231970163</v>
      </c>
      <c r="I61" s="0" t="n">
        <v>-2.57205341215809</v>
      </c>
      <c r="J61" s="0" t="n">
        <v>-2.57205341215809</v>
      </c>
      <c r="K61" s="0" t="n">
        <v>-2.57526604054371</v>
      </c>
      <c r="L61" s="0" t="n">
        <v>7.76817302520714</v>
      </c>
      <c r="M61" s="0" t="n">
        <v>7.76817302520714</v>
      </c>
      <c r="N61" s="0" t="n">
        <v>7.76817302520714</v>
      </c>
      <c r="O61" s="0" t="n">
        <v>7.76817302520714</v>
      </c>
      <c r="P61" s="0" t="n">
        <v>-2.47507693949845</v>
      </c>
      <c r="Q61" s="0" t="n">
        <v>2.47176546838004</v>
      </c>
      <c r="R61" s="0" t="n">
        <v>2.37260833333334</v>
      </c>
      <c r="S61" s="0" t="n">
        <v>0.0147664959212668</v>
      </c>
    </row>
    <row r="62" customFormat="false" ht="15" hidden="false" customHeight="false" outlineLevel="0" collapsed="false">
      <c r="A62" s="0" t="n">
        <v>2.62166666666667</v>
      </c>
      <c r="B62" s="0" t="n">
        <v>-2.62166666666667</v>
      </c>
      <c r="C62" s="0" t="n">
        <v>2.62166666666667</v>
      </c>
      <c r="D62" s="0" t="n">
        <v>7.86500000000001</v>
      </c>
      <c r="E62" s="0" t="n">
        <v>-5.24333333333334</v>
      </c>
      <c r="F62" s="0" t="n">
        <v>5.24333333333334</v>
      </c>
      <c r="G62" s="0" t="n">
        <v>2.62166666666667</v>
      </c>
      <c r="H62" s="0" t="n">
        <v>2.62166666666667</v>
      </c>
      <c r="I62" s="0" t="n">
        <v>-2.62166666666667</v>
      </c>
      <c r="J62" s="0" t="n">
        <v>-2.62166666666667</v>
      </c>
      <c r="K62" s="0" t="n">
        <v>-2.62166666666667</v>
      </c>
      <c r="L62" s="0" t="n">
        <v>7.86500000000001</v>
      </c>
      <c r="M62" s="0" t="n">
        <v>7.86500000000001</v>
      </c>
      <c r="N62" s="0" t="n">
        <v>7.86500000000001</v>
      </c>
      <c r="O62" s="0" t="n">
        <v>7.86500000000001</v>
      </c>
      <c r="P62" s="0" t="n">
        <v>-2.62166666666667</v>
      </c>
      <c r="Q62" s="0" t="n">
        <v>2.62166666666667</v>
      </c>
      <c r="R62" s="0" t="n">
        <v>2.62166666666667</v>
      </c>
      <c r="S62" s="0" t="n">
        <v>0</v>
      </c>
    </row>
    <row r="67" customFormat="false" ht="15" hidden="false" customHeight="false" outlineLevel="0" collapsed="false">
      <c r="A67" s="21" t="s">
        <v>1053</v>
      </c>
    </row>
    <row r="68" customFormat="false" ht="15" hidden="false" customHeight="false" outlineLevel="0" collapsed="false">
      <c r="A68" s="21" t="s">
        <v>1041</v>
      </c>
    </row>
    <row r="69" s="21" customFormat="true" ht="15" hidden="false" customHeight="false" outlineLevel="0" collapsed="false">
      <c r="A69" s="21" t="s">
        <v>1028</v>
      </c>
      <c r="B69" s="21" t="s">
        <v>1029</v>
      </c>
      <c r="C69" s="21" t="s">
        <v>1054</v>
      </c>
      <c r="D69" s="21" t="s">
        <v>1030</v>
      </c>
      <c r="E69" s="26" t="s">
        <v>1042</v>
      </c>
      <c r="F69" s="21" t="s">
        <v>1031</v>
      </c>
      <c r="G69" s="21" t="s">
        <v>1055</v>
      </c>
      <c r="H69" s="21" t="s">
        <v>1032</v>
      </c>
      <c r="I69" s="21" t="s">
        <v>1034</v>
      </c>
      <c r="J69" s="21" t="s">
        <v>1035</v>
      </c>
      <c r="K69" s="21" t="s">
        <v>1036</v>
      </c>
      <c r="L69" s="21" t="s">
        <v>1037</v>
      </c>
      <c r="M69" s="21" t="s">
        <v>1044</v>
      </c>
      <c r="N69" s="21" t="s">
        <v>1045</v>
      </c>
      <c r="O69" s="21" t="s">
        <v>1046</v>
      </c>
      <c r="P69" s="26" t="s">
        <v>1046</v>
      </c>
      <c r="Q69" s="21" t="s">
        <v>1038</v>
      </c>
      <c r="R69" s="26" t="s">
        <v>1047</v>
      </c>
      <c r="S69" s="26" t="s">
        <v>1048</v>
      </c>
      <c r="T69" s="26" t="s">
        <v>1049</v>
      </c>
      <c r="U69" s="26" t="s">
        <v>1050</v>
      </c>
      <c r="V69" s="21" t="s">
        <v>1024</v>
      </c>
      <c r="W69" s="21" t="s">
        <v>1025</v>
      </c>
      <c r="X69" s="21" t="s">
        <v>1039</v>
      </c>
      <c r="Y69" s="21" t="s">
        <v>1051</v>
      </c>
    </row>
    <row r="70" customFormat="false" ht="15" hidden="false" customHeight="false" outlineLevel="0" collapsed="false">
      <c r="A70" s="0" t="n">
        <v>0.479706427848555</v>
      </c>
      <c r="B70" s="0" t="n">
        <v>-0.173921621621616</v>
      </c>
      <c r="C70" s="0" t="n">
        <v>-0.167441704104021</v>
      </c>
      <c r="D70" s="0" t="n">
        <v>0.145705062885554</v>
      </c>
      <c r="E70" s="0" t="n">
        <v>3.27406416798724</v>
      </c>
      <c r="F70" s="0" t="n">
        <v>0.644095998776038</v>
      </c>
      <c r="G70" s="0" t="n">
        <v>-0.145705562824787</v>
      </c>
      <c r="H70" s="0" t="n">
        <v>0.681936979015973</v>
      </c>
      <c r="I70" s="0" t="n">
        <v>0.383638111138889</v>
      </c>
      <c r="J70" s="0" t="n">
        <v>-0.681936979015973</v>
      </c>
      <c r="K70" s="0" t="n">
        <v>-0.644095998776038</v>
      </c>
      <c r="L70" s="0" t="n">
        <v>0.616904050698314</v>
      </c>
      <c r="M70" s="0" t="n">
        <v>0.998213056622262</v>
      </c>
      <c r="N70" s="0" t="n">
        <v>-1.01798130994882</v>
      </c>
      <c r="O70" s="0" t="n">
        <v>-1.01798130994882</v>
      </c>
      <c r="P70" s="0" t="n">
        <v>-1.03157728398764</v>
      </c>
      <c r="Q70" s="0" t="n">
        <v>0.853506454497619</v>
      </c>
      <c r="R70" s="0" t="n">
        <v>3.27406416798724</v>
      </c>
      <c r="S70" s="0" t="n">
        <v>3.27406416798726</v>
      </c>
      <c r="T70" s="0" t="n">
        <v>3.27406416798726</v>
      </c>
      <c r="U70" s="0" t="n">
        <v>3.27406416798726</v>
      </c>
      <c r="V70" s="0" t="n">
        <v>-0.607572932010953</v>
      </c>
      <c r="W70" s="0" t="n">
        <v>0.767480273127035</v>
      </c>
      <c r="X70" s="0" t="n">
        <v>0.173921621621626</v>
      </c>
      <c r="Y70" s="0" t="n">
        <v>0.0624924115372192</v>
      </c>
    </row>
    <row r="71" customFormat="false" ht="15" hidden="false" customHeight="false" outlineLevel="0" collapsed="false">
      <c r="A71" s="0" t="n">
        <v>0.559678986917447</v>
      </c>
      <c r="B71" s="0" t="n">
        <v>-0.287870270270332</v>
      </c>
      <c r="C71" s="0" t="n">
        <v>-0.282110343587874</v>
      </c>
      <c r="D71" s="0" t="n">
        <v>0.262788884727001</v>
      </c>
      <c r="E71" s="0" t="n">
        <v>3.31009908026208</v>
      </c>
      <c r="F71" s="0" t="n">
        <v>0.705803049964629</v>
      </c>
      <c r="G71" s="0" t="n">
        <v>-0.262789329117481</v>
      </c>
      <c r="H71" s="0" t="n">
        <v>0.739439476844723</v>
      </c>
      <c r="I71" s="0" t="n">
        <v>0.474284927619653</v>
      </c>
      <c r="J71" s="0" t="n">
        <v>-0.739439476844723</v>
      </c>
      <c r="K71" s="0" t="n">
        <v>-0.705803049964629</v>
      </c>
      <c r="L71" s="0" t="n">
        <v>0.681632429451028</v>
      </c>
      <c r="M71" s="0" t="n">
        <v>1.02057376805135</v>
      </c>
      <c r="N71" s="0" t="n">
        <v>-1.03814554878613</v>
      </c>
      <c r="O71" s="0" t="n">
        <v>-1.03814554878613</v>
      </c>
      <c r="P71" s="0" t="n">
        <v>-1.05023085904293</v>
      </c>
      <c r="Q71" s="0" t="n">
        <v>0.891945677273384</v>
      </c>
      <c r="R71" s="0" t="n">
        <v>3.31009908026208</v>
      </c>
      <c r="S71" s="0" t="n">
        <v>3.31009908026203</v>
      </c>
      <c r="T71" s="0" t="n">
        <v>3.31009908026203</v>
      </c>
      <c r="U71" s="0" t="n">
        <v>3.31009908026203</v>
      </c>
      <c r="V71" s="0" t="n">
        <v>-0.673338101728859</v>
      </c>
      <c r="W71" s="0" t="n">
        <v>0.948751233771986</v>
      </c>
      <c r="X71" s="0" t="n">
        <v>0.287870270270278</v>
      </c>
      <c r="Y71" s="0" t="n">
        <v>0.0555488102555136</v>
      </c>
    </row>
    <row r="72" customFormat="false" ht="15" hidden="false" customHeight="false" outlineLevel="0" collapsed="false">
      <c r="A72" s="0" t="n">
        <v>0.639651545985089</v>
      </c>
      <c r="B72" s="0" t="n">
        <v>-0.401818918918934</v>
      </c>
      <c r="C72" s="0" t="n">
        <v>-0.39677898307184</v>
      </c>
      <c r="D72" s="0" t="n">
        <v>0.379872706568563</v>
      </c>
      <c r="E72" s="0" t="n">
        <v>3.34613399252473</v>
      </c>
      <c r="F72" s="0" t="n">
        <v>0.767510101151174</v>
      </c>
      <c r="G72" s="0" t="n">
        <v>-0.379873095410289</v>
      </c>
      <c r="H72" s="0" t="n">
        <v>0.796941974671199</v>
      </c>
      <c r="I72" s="0" t="n">
        <v>0.564931744099487</v>
      </c>
      <c r="J72" s="0" t="n">
        <v>-0.796941974671199</v>
      </c>
      <c r="K72" s="0" t="n">
        <v>-0.767510101151174</v>
      </c>
      <c r="L72" s="0" t="n">
        <v>0.746360808201778</v>
      </c>
      <c r="M72" s="0" t="n">
        <v>1.0429344794768</v>
      </c>
      <c r="N72" s="0" t="n">
        <v>-1.05830978761969</v>
      </c>
      <c r="O72" s="0" t="n">
        <v>-1.05830978761969</v>
      </c>
      <c r="P72" s="0" t="n">
        <v>-1.06888443409446</v>
      </c>
      <c r="Q72" s="0" t="n">
        <v>0.930384900046192</v>
      </c>
      <c r="R72" s="0" t="n">
        <v>3.34613399252473</v>
      </c>
      <c r="S72" s="0" t="n">
        <v>3.34613399252476</v>
      </c>
      <c r="T72" s="0" t="n">
        <v>3.34613399252476</v>
      </c>
      <c r="U72" s="0" t="n">
        <v>3.34613399252476</v>
      </c>
      <c r="V72" s="0" t="n">
        <v>-0.739103271444947</v>
      </c>
      <c r="W72" s="0" t="n">
        <v>1.13002219441501</v>
      </c>
      <c r="X72" s="0" t="n">
        <v>0.401818918918929</v>
      </c>
      <c r="Y72" s="0" t="n">
        <v>0.0486052089735309</v>
      </c>
    </row>
    <row r="73" customFormat="false" ht="15" hidden="false" customHeight="false" outlineLevel="0" collapsed="false">
      <c r="A73" s="0" t="n">
        <v>0.719624105052048</v>
      </c>
      <c r="B73" s="0" t="n">
        <v>-0.515767567567536</v>
      </c>
      <c r="C73" s="0" t="n">
        <v>-0.511447622555806</v>
      </c>
      <c r="D73" s="0" t="n">
        <v>0.496956528410237</v>
      </c>
      <c r="E73" s="0" t="n">
        <v>3.38216890478272</v>
      </c>
      <c r="F73" s="0" t="n">
        <v>0.829217152336923</v>
      </c>
      <c r="G73" s="0" t="n">
        <v>-0.496956861703097</v>
      </c>
      <c r="H73" s="0" t="n">
        <v>0.85444447249688</v>
      </c>
      <c r="I73" s="0" t="n">
        <v>0.655578560578968</v>
      </c>
      <c r="J73" s="0" t="n">
        <v>-0.85444447249688</v>
      </c>
      <c r="K73" s="0" t="n">
        <v>-0.829217152336923</v>
      </c>
      <c r="L73" s="0" t="n">
        <v>0.811089186951783</v>
      </c>
      <c r="M73" s="0" t="n">
        <v>1.06529519090088</v>
      </c>
      <c r="N73" s="0" t="n">
        <v>-1.07847402645189</v>
      </c>
      <c r="O73" s="0" t="n">
        <v>-1.07847402645189</v>
      </c>
      <c r="P73" s="0" t="n">
        <v>-1.08753800914451</v>
      </c>
      <c r="Q73" s="0" t="n">
        <v>0.968824122817864</v>
      </c>
      <c r="R73" s="0" t="n">
        <v>3.38216890478272</v>
      </c>
      <c r="S73" s="0" t="n">
        <v>3.3821689047827</v>
      </c>
      <c r="T73" s="0" t="n">
        <v>3.3821689047827</v>
      </c>
      <c r="U73" s="0" t="n">
        <v>3.3821689047827</v>
      </c>
      <c r="V73" s="0" t="n">
        <v>-0.804868441160238</v>
      </c>
      <c r="W73" s="0" t="n">
        <v>1.31129315505746</v>
      </c>
      <c r="X73" s="0" t="n">
        <v>0.515767567567581</v>
      </c>
      <c r="Y73" s="0" t="n">
        <v>0.0416616076914432</v>
      </c>
    </row>
    <row r="74" customFormat="false" ht="15" hidden="false" customHeight="false" outlineLevel="0" collapsed="false">
      <c r="A74" s="0" t="n">
        <v>0.799596664121509</v>
      </c>
      <c r="B74" s="0" t="n">
        <v>-0.629716216216252</v>
      </c>
      <c r="C74" s="0" t="n">
        <v>-0.626116262039773</v>
      </c>
      <c r="D74" s="0" t="n">
        <v>0.614040350251571</v>
      </c>
      <c r="E74" s="0" t="n">
        <v>3.41820381706276</v>
      </c>
      <c r="F74" s="0" t="n">
        <v>0.890924203526424</v>
      </c>
      <c r="G74" s="0" t="n">
        <v>-0.614040627995678</v>
      </c>
      <c r="H74" s="0" t="n">
        <v>0.91194697032654</v>
      </c>
      <c r="I74" s="0" t="n">
        <v>0.74622537706013</v>
      </c>
      <c r="J74" s="0" t="n">
        <v>-0.91194697032654</v>
      </c>
      <c r="K74" s="0" t="n">
        <v>-0.890924203526424</v>
      </c>
      <c r="L74" s="0" t="n">
        <v>0.875817565705336</v>
      </c>
      <c r="M74" s="0" t="n">
        <v>1.08765590233156</v>
      </c>
      <c r="N74" s="0" t="n">
        <v>-1.09863826529079</v>
      </c>
      <c r="O74" s="0" t="n">
        <v>-1.09863826529079</v>
      </c>
      <c r="P74" s="0" t="n">
        <v>-1.10619158420138</v>
      </c>
      <c r="Q74" s="0" t="n">
        <v>1.00726334559499</v>
      </c>
      <c r="R74" s="0" t="n">
        <v>3.41820381706276</v>
      </c>
      <c r="S74" s="0" t="n">
        <v>3.41820381706282</v>
      </c>
      <c r="T74" s="0" t="n">
        <v>3.41820381706282</v>
      </c>
      <c r="U74" s="0" t="n">
        <v>3.41820381706282</v>
      </c>
      <c r="V74" s="0" t="n">
        <v>-0.87063361087894</v>
      </c>
      <c r="W74" s="0" t="n">
        <v>1.49256411570309</v>
      </c>
      <c r="X74" s="0" t="n">
        <v>0.629716216216232</v>
      </c>
      <c r="Y74" s="0" t="n">
        <v>0.0347180064098563</v>
      </c>
    </row>
    <row r="75" customFormat="false" ht="15" hidden="false" customHeight="false" outlineLevel="0" collapsed="false">
      <c r="A75" s="0" t="n">
        <v>0.879569223189833</v>
      </c>
      <c r="B75" s="0" t="n">
        <v>-0.743664864864854</v>
      </c>
      <c r="C75" s="0" t="n">
        <v>-0.740784901523625</v>
      </c>
      <c r="D75" s="0" t="n">
        <v>0.731124172093132</v>
      </c>
      <c r="E75" s="0" t="n">
        <v>3.45423872933218</v>
      </c>
      <c r="F75" s="0" t="n">
        <v>0.952631254714106</v>
      </c>
      <c r="G75" s="0" t="n">
        <v>-0.731124394288372</v>
      </c>
      <c r="H75" s="0" t="n">
        <v>0.969449468154267</v>
      </c>
      <c r="I75" s="0" t="n">
        <v>0.836872193540478</v>
      </c>
      <c r="J75" s="0" t="n">
        <v>-0.969449468154267</v>
      </c>
      <c r="K75" s="0" t="n">
        <v>-0.952631254714106</v>
      </c>
      <c r="L75" s="0" t="n">
        <v>0.940545944457173</v>
      </c>
      <c r="M75" s="0" t="n">
        <v>1.11001661375894</v>
      </c>
      <c r="N75" s="0" t="n">
        <v>-1.11880250412651</v>
      </c>
      <c r="O75" s="0" t="n">
        <v>-1.11880250412651</v>
      </c>
      <c r="P75" s="0" t="n">
        <v>-1.12484515925496</v>
      </c>
      <c r="Q75" s="0" t="n">
        <v>1.04570256836939</v>
      </c>
      <c r="R75" s="0" t="n">
        <v>3.45423872933218</v>
      </c>
      <c r="S75" s="0" t="n">
        <v>3.45423872933213</v>
      </c>
      <c r="T75" s="0" t="n">
        <v>3.45423872933213</v>
      </c>
      <c r="U75" s="0" t="n">
        <v>3.45423872933213</v>
      </c>
      <c r="V75" s="0" t="n">
        <v>-0.936398780596051</v>
      </c>
      <c r="W75" s="0" t="n">
        <v>1.67383507634725</v>
      </c>
      <c r="X75" s="0" t="n">
        <v>0.743664864864884</v>
      </c>
      <c r="Y75" s="0" t="n">
        <v>0.0277744051280269</v>
      </c>
    </row>
    <row r="76" customFormat="false" ht="15" hidden="false" customHeight="false" outlineLevel="0" collapsed="false">
      <c r="A76" s="0" t="n">
        <v>0.959541782256906</v>
      </c>
      <c r="B76" s="0" t="n">
        <v>-0.85761351351357</v>
      </c>
      <c r="C76" s="0" t="n">
        <v>-0.855453541007591</v>
      </c>
      <c r="D76" s="0" t="n">
        <v>0.848207993934693</v>
      </c>
      <c r="E76" s="0" t="n">
        <v>3.49027364159114</v>
      </c>
      <c r="F76" s="0" t="n">
        <v>1.01433830589997</v>
      </c>
      <c r="G76" s="0" t="n">
        <v>-0.84820816058118</v>
      </c>
      <c r="H76" s="0" t="n">
        <v>1.02695196598006</v>
      </c>
      <c r="I76" s="0" t="n">
        <v>0.927519010020032</v>
      </c>
      <c r="J76" s="0" t="n">
        <v>-1.02695196598006</v>
      </c>
      <c r="K76" s="0" t="n">
        <v>-1.01433830589997</v>
      </c>
      <c r="L76" s="0" t="n">
        <v>1.00527432320733</v>
      </c>
      <c r="M76" s="0" t="n">
        <v>1.13237732518337</v>
      </c>
      <c r="N76" s="0" t="n">
        <v>-1.13896674295893</v>
      </c>
      <c r="O76" s="0" t="n">
        <v>-1.13896674295893</v>
      </c>
      <c r="P76" s="0" t="n">
        <v>-1.14349873430524</v>
      </c>
      <c r="Q76" s="0" t="n">
        <v>1.08414179114129</v>
      </c>
      <c r="R76" s="0" t="n">
        <v>3.49027364159114</v>
      </c>
      <c r="S76" s="0" t="n">
        <v>3.4902736415911</v>
      </c>
      <c r="T76" s="0" t="n">
        <v>3.4902736415911</v>
      </c>
      <c r="U76" s="0" t="n">
        <v>3.4902736415911</v>
      </c>
      <c r="V76" s="0" t="n">
        <v>-1.00216395031146</v>
      </c>
      <c r="W76" s="0" t="n">
        <v>1.85510603698981</v>
      </c>
      <c r="X76" s="0" t="n">
        <v>0.857613513513535</v>
      </c>
      <c r="Y76" s="0" t="n">
        <v>0.0208308038459608</v>
      </c>
    </row>
    <row r="77" customFormat="false" ht="15" hidden="false" customHeight="false" outlineLevel="0" collapsed="false">
      <c r="A77" s="0" t="n">
        <v>1.03951434132136</v>
      </c>
      <c r="B77" s="0" t="n">
        <v>-0.971562162162172</v>
      </c>
      <c r="C77" s="0" t="n">
        <v>-0.970122180491671</v>
      </c>
      <c r="D77" s="0" t="n">
        <v>0.965291815776595</v>
      </c>
      <c r="E77" s="0" t="n">
        <v>3.52630855382526</v>
      </c>
      <c r="F77" s="0" t="n">
        <v>1.07604535708163</v>
      </c>
      <c r="G77" s="0" t="n">
        <v>-0.965291926874215</v>
      </c>
      <c r="H77" s="0" t="n">
        <v>1.08445446380131</v>
      </c>
      <c r="I77" s="0" t="n">
        <v>1.01816582649769</v>
      </c>
      <c r="J77" s="0" t="n">
        <v>-1.08445446380131</v>
      </c>
      <c r="K77" s="0" t="n">
        <v>-1.07604535708163</v>
      </c>
      <c r="L77" s="0" t="n">
        <v>1.07000270195349</v>
      </c>
      <c r="M77" s="0" t="n">
        <v>1.15473803660029</v>
      </c>
      <c r="N77" s="0" t="n">
        <v>-1.15913098178373</v>
      </c>
      <c r="O77" s="0" t="n">
        <v>-1.15913098178373</v>
      </c>
      <c r="P77" s="0" t="n">
        <v>-1.1621523093479</v>
      </c>
      <c r="Q77" s="0" t="n">
        <v>1.12258101390705</v>
      </c>
      <c r="R77" s="0" t="n">
        <v>3.52630855382526</v>
      </c>
      <c r="S77" s="0" t="n">
        <v>3.52630855382529</v>
      </c>
      <c r="T77" s="0" t="n">
        <v>3.52630855382529</v>
      </c>
      <c r="U77" s="0" t="n">
        <v>3.52630855382529</v>
      </c>
      <c r="V77" s="0" t="n">
        <v>-1.067929120023</v>
      </c>
      <c r="W77" s="0" t="n">
        <v>2.03637699762851</v>
      </c>
      <c r="X77" s="0" t="n">
        <v>0.971562162162187</v>
      </c>
      <c r="Y77" s="0" t="n">
        <v>0.0138872025633307</v>
      </c>
    </row>
    <row r="78" customFormat="false" ht="15" hidden="false" customHeight="false" outlineLevel="0" collapsed="false">
      <c r="A78" s="0" t="n">
        <v>1.11948690039164</v>
      </c>
      <c r="B78" s="0" t="n">
        <v>-1.08551081081084</v>
      </c>
      <c r="C78" s="0" t="n">
        <v>-1.08479081997554</v>
      </c>
      <c r="D78" s="0" t="n">
        <v>1.08237563761794</v>
      </c>
      <c r="E78" s="0" t="n">
        <v>3.56234346611301</v>
      </c>
      <c r="F78" s="0" t="n">
        <v>1.13775240827248</v>
      </c>
      <c r="G78" s="0" t="n">
        <v>-1.08237569316675</v>
      </c>
      <c r="H78" s="0" t="n">
        <v>1.14195696163247</v>
      </c>
      <c r="I78" s="0" t="n">
        <v>1.10881264297944</v>
      </c>
      <c r="J78" s="0" t="n">
        <v>-1.14195696163247</v>
      </c>
      <c r="K78" s="0" t="n">
        <v>-1.13775240827248</v>
      </c>
      <c r="L78" s="0" t="n">
        <v>1.13473108070828</v>
      </c>
      <c r="M78" s="0" t="n">
        <v>1.1770987480332</v>
      </c>
      <c r="N78" s="0" t="n">
        <v>-1.17929522062504</v>
      </c>
      <c r="O78" s="0" t="n">
        <v>-1.17929522062504</v>
      </c>
      <c r="P78" s="0" t="n">
        <v>-1.18080588440714</v>
      </c>
      <c r="Q78" s="0" t="n">
        <v>1.16102023668601</v>
      </c>
      <c r="R78" s="0" t="n">
        <v>3.56234346611301</v>
      </c>
      <c r="S78" s="0" t="n">
        <v>3.56234346611301</v>
      </c>
      <c r="T78" s="0" t="n">
        <v>3.56234346611301</v>
      </c>
      <c r="U78" s="0" t="n">
        <v>3.56234346611301</v>
      </c>
      <c r="V78" s="0" t="n">
        <v>-1.13369428974302</v>
      </c>
      <c r="W78" s="0" t="n">
        <v>2.21764795827546</v>
      </c>
      <c r="X78" s="0" t="n">
        <v>1.08551081081084</v>
      </c>
      <c r="Y78" s="0" t="n">
        <v>0.00694360128191844</v>
      </c>
    </row>
    <row r="79" customFormat="false" ht="15" hidden="false" customHeight="false" outlineLevel="0" collapsed="false">
      <c r="A79" s="0" t="n">
        <v>1.19945945945949</v>
      </c>
      <c r="B79" s="0" t="n">
        <v>-1.19945945945949</v>
      </c>
      <c r="C79" s="0" t="n">
        <v>-1.19945945945949</v>
      </c>
      <c r="D79" s="0" t="n">
        <v>1.19945945945949</v>
      </c>
      <c r="E79" s="0" t="n">
        <v>3.59837837837847</v>
      </c>
      <c r="F79" s="0" t="n">
        <v>1.19945945945949</v>
      </c>
      <c r="G79" s="0" t="n">
        <v>-1.19945945945949</v>
      </c>
      <c r="H79" s="0" t="n">
        <v>1.19945945945949</v>
      </c>
      <c r="I79" s="0" t="n">
        <v>1.19945945945949</v>
      </c>
      <c r="J79" s="0" t="n">
        <v>-1.19945945945949</v>
      </c>
      <c r="K79" s="0" t="n">
        <v>-1.19945945945949</v>
      </c>
      <c r="L79" s="0" t="n">
        <v>1.19945945945949</v>
      </c>
      <c r="M79" s="0" t="n">
        <v>1.19945945945949</v>
      </c>
      <c r="N79" s="0" t="n">
        <v>-1.19945945945949</v>
      </c>
      <c r="O79" s="0" t="n">
        <v>-1.19945945945949</v>
      </c>
      <c r="P79" s="0" t="n">
        <v>-1.19945945945949</v>
      </c>
      <c r="Q79" s="0" t="n">
        <v>1.19945945945949</v>
      </c>
      <c r="R79" s="0" t="n">
        <v>3.59837837837847</v>
      </c>
      <c r="S79" s="0" t="n">
        <v>3.59837837837847</v>
      </c>
      <c r="T79" s="0" t="n">
        <v>3.59837837837847</v>
      </c>
      <c r="U79" s="0" t="n">
        <v>3.59837837837847</v>
      </c>
      <c r="V79" s="0" t="n">
        <v>-1.19945945945949</v>
      </c>
      <c r="W79" s="0" t="n">
        <v>2.39891891891898</v>
      </c>
      <c r="X79" s="0" t="n">
        <v>1.19945945945949</v>
      </c>
      <c r="Y79" s="0" t="n">
        <v>0</v>
      </c>
    </row>
    <row r="80" customFormat="false" ht="15" hidden="false" customHeight="false" outlineLevel="0" collapsed="false">
      <c r="A80" s="27"/>
      <c r="B80" s="28"/>
      <c r="C80" s="29"/>
      <c r="D80" s="29"/>
      <c r="E80" s="27"/>
      <c r="F80" s="27"/>
      <c r="G80" s="29"/>
      <c r="H80" s="27"/>
      <c r="I80" s="28"/>
      <c r="J80" s="27"/>
      <c r="K80" s="27"/>
      <c r="L80" s="27"/>
      <c r="M80" s="27"/>
      <c r="N80" s="27"/>
      <c r="O80" s="27"/>
      <c r="P80" s="27"/>
      <c r="Q80" s="27"/>
      <c r="R80" s="27"/>
      <c r="S80" s="27"/>
      <c r="T80" s="27"/>
      <c r="U80" s="27"/>
      <c r="V80" s="27"/>
      <c r="W80" s="28"/>
      <c r="X80" s="27"/>
      <c r="Y80" s="27"/>
    </row>
    <row r="81" customFormat="false" ht="15" hidden="false" customHeight="false" outlineLevel="0" collapsed="false">
      <c r="A81" s="27"/>
      <c r="B81" s="28"/>
      <c r="C81" s="29"/>
      <c r="D81" s="29"/>
      <c r="E81" s="27"/>
      <c r="F81" s="27"/>
      <c r="G81" s="29"/>
      <c r="H81" s="27"/>
      <c r="I81" s="28"/>
      <c r="J81" s="27"/>
      <c r="K81" s="27"/>
      <c r="L81" s="27"/>
      <c r="M81" s="27"/>
      <c r="N81" s="27"/>
      <c r="O81" s="27"/>
      <c r="P81" s="27"/>
      <c r="Q81" s="27"/>
      <c r="R81" s="27"/>
      <c r="S81" s="27"/>
      <c r="T81" s="27"/>
      <c r="U81" s="27"/>
      <c r="V81" s="27"/>
      <c r="W81" s="28"/>
      <c r="X81" s="27"/>
      <c r="Y81" s="27"/>
    </row>
    <row r="82" customFormat="false" ht="15" hidden="false" customHeight="false" outlineLevel="0" collapsed="false">
      <c r="A82" s="21" t="s">
        <v>1052</v>
      </c>
    </row>
    <row r="83" s="21" customFormat="true" ht="15" hidden="false" customHeight="false" outlineLevel="0" collapsed="false">
      <c r="A83" s="21" t="s">
        <v>1028</v>
      </c>
      <c r="B83" s="21" t="s">
        <v>1029</v>
      </c>
      <c r="C83" s="21" t="s">
        <v>1054</v>
      </c>
      <c r="D83" s="21" t="s">
        <v>1030</v>
      </c>
      <c r="E83" s="21" t="s">
        <v>1031</v>
      </c>
      <c r="F83" s="21" t="s">
        <v>1055</v>
      </c>
      <c r="G83" s="21" t="s">
        <v>1032</v>
      </c>
      <c r="H83" s="21" t="s">
        <v>1034</v>
      </c>
      <c r="I83" s="21" t="s">
        <v>1035</v>
      </c>
      <c r="J83" s="21" t="s">
        <v>1036</v>
      </c>
      <c r="K83" s="21" t="s">
        <v>1037</v>
      </c>
      <c r="L83" s="21" t="s">
        <v>1044</v>
      </c>
      <c r="M83" s="21" t="s">
        <v>1045</v>
      </c>
      <c r="N83" s="21" t="s">
        <v>1046</v>
      </c>
      <c r="O83" s="21" t="s">
        <v>1038</v>
      </c>
      <c r="P83" s="21" t="s">
        <v>1024</v>
      </c>
      <c r="Q83" s="21" t="s">
        <v>1025</v>
      </c>
      <c r="R83" s="21" t="s">
        <v>1039</v>
      </c>
      <c r="S83" s="21" t="s">
        <v>1051</v>
      </c>
    </row>
    <row r="84" customFormat="false" ht="15" hidden="false" customHeight="false" outlineLevel="0" collapsed="false">
      <c r="A84" s="0" t="n">
        <v>1.01498903800587</v>
      </c>
      <c r="B84" s="0" t="n">
        <v>-0.362499999999955</v>
      </c>
      <c r="C84" s="0" t="n">
        <v>-0.348673037177264</v>
      </c>
      <c r="D84" s="0" t="n">
        <v>0.302291006974087</v>
      </c>
      <c r="E84" s="0" t="n">
        <v>1.36576641741897</v>
      </c>
      <c r="F84" s="0" t="n">
        <v>-0.302292073753392</v>
      </c>
      <c r="G84" s="0" t="n">
        <v>1.44651217159355</v>
      </c>
      <c r="H84" s="0" t="n">
        <v>0.809996761488905</v>
      </c>
      <c r="I84" s="0" t="n">
        <v>-1.44651217159355</v>
      </c>
      <c r="J84" s="0" t="n">
        <v>-1.36576641741897</v>
      </c>
      <c r="K84" s="0" t="n">
        <v>1.30774375677187</v>
      </c>
      <c r="L84" s="0" t="n">
        <v>2.12138767037311</v>
      </c>
      <c r="M84" s="0" t="n">
        <v>-2.16356951961291</v>
      </c>
      <c r="N84" s="0" t="n">
        <v>-2.16356951961291</v>
      </c>
      <c r="O84" s="0" t="n">
        <v>1.81261015857183</v>
      </c>
      <c r="P84" s="0" t="n">
        <v>-1.28783285037014</v>
      </c>
      <c r="Q84" s="0" t="n">
        <v>1.62042893029559</v>
      </c>
      <c r="R84" s="0" t="n">
        <v>0.3625</v>
      </c>
      <c r="S84" s="0" t="n">
        <v>0.133347415097922</v>
      </c>
    </row>
    <row r="85" customFormat="false" ht="15" hidden="false" customHeight="false" outlineLevel="0" collapsed="false">
      <c r="A85" s="0" t="n">
        <v>1.18167361921019</v>
      </c>
      <c r="B85" s="0" t="n">
        <v>-0.600000000000023</v>
      </c>
      <c r="C85" s="0" t="n">
        <v>-0.587673694055638</v>
      </c>
      <c r="D85" s="0" t="n">
        <v>0.546325561285471</v>
      </c>
      <c r="E85" s="0" t="n">
        <v>1.49438070842632</v>
      </c>
      <c r="F85" s="0" t="n">
        <v>-0.546326512285873</v>
      </c>
      <c r="G85" s="0" t="n">
        <v>1.56636302894185</v>
      </c>
      <c r="H85" s="0" t="n">
        <v>0.998929400615846</v>
      </c>
      <c r="I85" s="0" t="n">
        <v>-1.56636302894185</v>
      </c>
      <c r="J85" s="0" t="n">
        <v>-1.49438070842632</v>
      </c>
      <c r="K85" s="0" t="n">
        <v>1.44265531681221</v>
      </c>
      <c r="L85" s="0" t="n">
        <v>2.16799347945653</v>
      </c>
      <c r="M85" s="0" t="n">
        <v>-2.20559728194689</v>
      </c>
      <c r="N85" s="0" t="n">
        <v>-2.20559728194689</v>
      </c>
      <c r="O85" s="0" t="n">
        <v>1.89272796178739</v>
      </c>
      <c r="P85" s="0" t="n">
        <v>-1.42490536499099</v>
      </c>
      <c r="Q85" s="0" t="n">
        <v>1.9982469532705</v>
      </c>
      <c r="R85" s="0" t="n">
        <v>0.6</v>
      </c>
      <c r="S85" s="0" t="n">
        <v>0.11887506001539</v>
      </c>
    </row>
    <row r="86" customFormat="false" ht="15" hidden="false" customHeight="false" outlineLevel="0" collapsed="false">
      <c r="A86" s="0" t="n">
        <v>1.34835820041189</v>
      </c>
      <c r="B86" s="0" t="n">
        <v>-0.837499999999977</v>
      </c>
      <c r="C86" s="0" t="n">
        <v>-0.826674350934127</v>
      </c>
      <c r="D86" s="0" t="n">
        <v>0.790360115596968</v>
      </c>
      <c r="E86" s="0" t="n">
        <v>1.62299499942981</v>
      </c>
      <c r="F86" s="0" t="n">
        <v>-0.790360950818581</v>
      </c>
      <c r="G86" s="0" t="n">
        <v>1.68621388628594</v>
      </c>
      <c r="H86" s="0" t="n">
        <v>1.18786203974102</v>
      </c>
      <c r="I86" s="0" t="n">
        <v>-1.68621388628594</v>
      </c>
      <c r="J86" s="0" t="n">
        <v>-1.62299499942981</v>
      </c>
      <c r="K86" s="0" t="n">
        <v>1.57756687684883</v>
      </c>
      <c r="L86" s="0" t="n">
        <v>2.21459928853312</v>
      </c>
      <c r="M86" s="0" t="n">
        <v>-2.24762504427395</v>
      </c>
      <c r="N86" s="0" t="n">
        <v>-2.24762504427395</v>
      </c>
      <c r="O86" s="0" t="n">
        <v>1.97284576499715</v>
      </c>
      <c r="P86" s="0" t="n">
        <v>-1.56197787960832</v>
      </c>
      <c r="Q86" s="0" t="n">
        <v>2.37606497624176</v>
      </c>
      <c r="R86" s="0" t="n">
        <v>0.8375</v>
      </c>
      <c r="S86" s="0" t="n">
        <v>0.104402704932333</v>
      </c>
    </row>
    <row r="87" customFormat="false" ht="15" hidden="false" customHeight="false" outlineLevel="0" collapsed="false">
      <c r="A87" s="0" t="n">
        <v>1.5150427816136</v>
      </c>
      <c r="B87" s="0" t="n">
        <v>-1.07500000000005</v>
      </c>
      <c r="C87" s="0" t="n">
        <v>-1.06567500781262</v>
      </c>
      <c r="D87" s="0" t="n">
        <v>1.03439466990858</v>
      </c>
      <c r="E87" s="0" t="n">
        <v>1.75160929043307</v>
      </c>
      <c r="F87" s="0" t="n">
        <v>-1.0343953893514</v>
      </c>
      <c r="G87" s="0" t="n">
        <v>1.8060647436298</v>
      </c>
      <c r="H87" s="0" t="n">
        <v>1.37679467886612</v>
      </c>
      <c r="I87" s="0" t="n">
        <v>-1.8060647436298</v>
      </c>
      <c r="J87" s="0" t="n">
        <v>-1.75160929043307</v>
      </c>
      <c r="K87" s="0" t="n">
        <v>1.71247843688528</v>
      </c>
      <c r="L87" s="0" t="n">
        <v>2.26120509760938</v>
      </c>
      <c r="M87" s="0" t="n">
        <v>-2.28965280660054</v>
      </c>
      <c r="N87" s="0" t="n">
        <v>-2.28965280660054</v>
      </c>
      <c r="O87" s="0" t="n">
        <v>2.05296356820679</v>
      </c>
      <c r="P87" s="0" t="n">
        <v>-1.69905039422542</v>
      </c>
      <c r="Q87" s="0" t="n">
        <v>2.75388299921292</v>
      </c>
      <c r="R87" s="0" t="n">
        <v>1.075</v>
      </c>
      <c r="S87" s="0" t="n">
        <v>0.0899303498492516</v>
      </c>
    </row>
    <row r="88" customFormat="false" ht="15" hidden="false" customHeight="false" outlineLevel="0" collapsed="false">
      <c r="A88" s="0" t="n">
        <v>1.68172736281656</v>
      </c>
      <c r="B88" s="0" t="n">
        <v>-1.3125</v>
      </c>
      <c r="C88" s="0" t="n">
        <v>-1.30467566469099</v>
      </c>
      <c r="D88" s="0" t="n">
        <v>1.27842922422008</v>
      </c>
      <c r="E88" s="0" t="n">
        <v>1.88022358143849</v>
      </c>
      <c r="F88" s="0" t="n">
        <v>-1.278429827884</v>
      </c>
      <c r="G88" s="0" t="n">
        <v>1.92591560097594</v>
      </c>
      <c r="H88" s="0" t="n">
        <v>1.56572731799215</v>
      </c>
      <c r="I88" s="0" t="n">
        <v>-1.92591560097594</v>
      </c>
      <c r="J88" s="0" t="n">
        <v>-1.88022358143849</v>
      </c>
      <c r="K88" s="0" t="n">
        <v>1.8473899969237</v>
      </c>
      <c r="L88" s="0" t="n">
        <v>2.30781090668927</v>
      </c>
      <c r="M88" s="0" t="n">
        <v>-2.33168056893089</v>
      </c>
      <c r="N88" s="0" t="n">
        <v>-2.33168056893089</v>
      </c>
      <c r="O88" s="0" t="n">
        <v>2.13308137141939</v>
      </c>
      <c r="P88" s="0" t="n">
        <v>-1.83612290884446</v>
      </c>
      <c r="Q88" s="0" t="n">
        <v>3.13170102218601</v>
      </c>
      <c r="R88" s="0" t="n">
        <v>1.3125</v>
      </c>
      <c r="S88" s="0" t="n">
        <v>0.0754579947664491</v>
      </c>
    </row>
    <row r="89" customFormat="false" ht="15" hidden="false" customHeight="false" outlineLevel="0" collapsed="false">
      <c r="A89" s="0" t="n">
        <v>1.84841194401872</v>
      </c>
      <c r="B89" s="0" t="n">
        <v>-1.54999999999995</v>
      </c>
      <c r="C89" s="0" t="n">
        <v>-1.54367632156948</v>
      </c>
      <c r="D89" s="0" t="n">
        <v>1.52246377853157</v>
      </c>
      <c r="E89" s="0" t="n">
        <v>2.00883787244254</v>
      </c>
      <c r="F89" s="0" t="n">
        <v>-1.52246426641671</v>
      </c>
      <c r="G89" s="0" t="n">
        <v>2.04576645832071</v>
      </c>
      <c r="H89" s="0" t="n">
        <v>1.75465995711763</v>
      </c>
      <c r="I89" s="0" t="n">
        <v>-2.04576645832071</v>
      </c>
      <c r="J89" s="0" t="n">
        <v>-2.00883787244254</v>
      </c>
      <c r="K89" s="0" t="n">
        <v>1.98230155696096</v>
      </c>
      <c r="L89" s="0" t="n">
        <v>2.354416715767</v>
      </c>
      <c r="M89" s="0" t="n">
        <v>-2.37370833125908</v>
      </c>
      <c r="N89" s="0" t="n">
        <v>-2.37370833125908</v>
      </c>
      <c r="O89" s="0" t="n">
        <v>2.21319917463018</v>
      </c>
      <c r="P89" s="0" t="n">
        <v>-1.97319542346224</v>
      </c>
      <c r="Q89" s="0" t="n">
        <v>3.50951904515784</v>
      </c>
      <c r="R89" s="0" t="n">
        <v>1.55</v>
      </c>
      <c r="S89" s="0" t="n">
        <v>0.0609856396834824</v>
      </c>
    </row>
    <row r="90" customFormat="false" ht="15" hidden="false" customHeight="false" outlineLevel="0" collapsed="false">
      <c r="A90" s="0" t="n">
        <v>2.01509652522441</v>
      </c>
      <c r="B90" s="0" t="n">
        <v>-1.78750000000002</v>
      </c>
      <c r="C90" s="0" t="n">
        <v>-1.78267697844785</v>
      </c>
      <c r="D90" s="0" t="n">
        <v>1.76649833284273</v>
      </c>
      <c r="E90" s="0" t="n">
        <v>2.13745216345194</v>
      </c>
      <c r="F90" s="0" t="n">
        <v>-1.76649870494907</v>
      </c>
      <c r="G90" s="0" t="n">
        <v>2.16561731567117</v>
      </c>
      <c r="H90" s="0" t="n">
        <v>1.94359259624545</v>
      </c>
      <c r="I90" s="0" t="n">
        <v>-2.16561731567117</v>
      </c>
      <c r="J90" s="0" t="n">
        <v>-2.13745216345194</v>
      </c>
      <c r="K90" s="0" t="n">
        <v>2.11721311700315</v>
      </c>
      <c r="L90" s="0" t="n">
        <v>2.40102252485394</v>
      </c>
      <c r="M90" s="0" t="n">
        <v>-2.41573609359659</v>
      </c>
      <c r="N90" s="0" t="n">
        <v>-2.41573609359659</v>
      </c>
      <c r="O90" s="0" t="n">
        <v>2.29331697784858</v>
      </c>
      <c r="P90" s="0" t="n">
        <v>-2.11026793808503</v>
      </c>
      <c r="Q90" s="0" t="n">
        <v>3.88733706813446</v>
      </c>
      <c r="R90" s="0" t="n">
        <v>1.7875</v>
      </c>
      <c r="S90" s="0" t="n">
        <v>0.0465132846012118</v>
      </c>
    </row>
    <row r="91" customFormat="false" ht="15" hidden="false" customHeight="false" outlineLevel="0" collapsed="false">
      <c r="A91" s="0" t="n">
        <v>2.1817811064243</v>
      </c>
      <c r="B91" s="0" t="n">
        <v>-2.02499999999998</v>
      </c>
      <c r="C91" s="0" t="n">
        <v>-2.02167763532634</v>
      </c>
      <c r="D91" s="0" t="n">
        <v>2.01053288715445</v>
      </c>
      <c r="E91" s="0" t="n">
        <v>2.26606645445258</v>
      </c>
      <c r="F91" s="0" t="n">
        <v>-2.01053314348189</v>
      </c>
      <c r="G91" s="0" t="n">
        <v>2.28546817301208</v>
      </c>
      <c r="H91" s="0" t="n">
        <v>2.13252523536936</v>
      </c>
      <c r="I91" s="0" t="n">
        <v>-2.28546817301208</v>
      </c>
      <c r="J91" s="0" t="n">
        <v>-2.26606645445258</v>
      </c>
      <c r="K91" s="0" t="n">
        <v>2.25212467703708</v>
      </c>
      <c r="L91" s="0" t="n">
        <v>2.44762833392554</v>
      </c>
      <c r="M91" s="0" t="n">
        <v>-2.45776385591842</v>
      </c>
      <c r="N91" s="0" t="n">
        <v>-2.45776385591842</v>
      </c>
      <c r="O91" s="0" t="n">
        <v>2.37343478105436</v>
      </c>
      <c r="P91" s="0" t="n">
        <v>-2.24734045269963</v>
      </c>
      <c r="Q91" s="0" t="n">
        <v>4.26515509110322</v>
      </c>
      <c r="R91" s="0" t="n">
        <v>2.025</v>
      </c>
      <c r="S91" s="0" t="n">
        <v>0.0320409295177762</v>
      </c>
    </row>
    <row r="92" customFormat="false" ht="15" hidden="false" customHeight="false" outlineLevel="0" collapsed="false">
      <c r="A92" s="0" t="n">
        <v>2.34846568762737</v>
      </c>
      <c r="B92" s="0" t="n">
        <v>-2.26250000000005</v>
      </c>
      <c r="C92" s="0" t="n">
        <v>-2.26067829220472</v>
      </c>
      <c r="D92" s="0" t="n">
        <v>2.25456744146595</v>
      </c>
      <c r="E92" s="0" t="n">
        <v>2.39468074545812</v>
      </c>
      <c r="F92" s="0" t="n">
        <v>-2.25456758201449</v>
      </c>
      <c r="G92" s="0" t="n">
        <v>2.40531903035833</v>
      </c>
      <c r="H92" s="0" t="n">
        <v>2.32145787449544</v>
      </c>
      <c r="I92" s="0" t="n">
        <v>-2.40531903035833</v>
      </c>
      <c r="J92" s="0" t="n">
        <v>-2.39468074545812</v>
      </c>
      <c r="K92" s="0" t="n">
        <v>2.38703623707563</v>
      </c>
      <c r="L92" s="0" t="n">
        <v>2.49423414300566</v>
      </c>
      <c r="M92" s="0" t="n">
        <v>-2.49979161824899</v>
      </c>
      <c r="N92" s="0" t="n">
        <v>-2.49979161824899</v>
      </c>
      <c r="O92" s="0" t="n">
        <v>2.45355258426719</v>
      </c>
      <c r="P92" s="0" t="n">
        <v>-2.38441296731867</v>
      </c>
      <c r="Q92" s="0" t="n">
        <v>4.64297311407643</v>
      </c>
      <c r="R92" s="0" t="n">
        <v>2.2625</v>
      </c>
      <c r="S92" s="0" t="n">
        <v>0.0175685744349901</v>
      </c>
    </row>
    <row r="93" customFormat="false" ht="15" hidden="false" customHeight="false" outlineLevel="0" collapsed="false">
      <c r="A93" s="0" t="n">
        <v>2.5</v>
      </c>
      <c r="B93" s="0" t="n">
        <v>-2.5</v>
      </c>
      <c r="C93" s="0" t="n">
        <v>-2.5</v>
      </c>
      <c r="D93" s="0" t="n">
        <v>2.5</v>
      </c>
      <c r="E93" s="0" t="n">
        <v>2.5</v>
      </c>
      <c r="F93" s="0" t="n">
        <v>-2.5</v>
      </c>
      <c r="G93" s="0" t="n">
        <v>2.5</v>
      </c>
      <c r="H93" s="0" t="n">
        <v>2.5</v>
      </c>
      <c r="I93" s="0" t="n">
        <v>-2.5</v>
      </c>
      <c r="J93" s="0" t="n">
        <v>-2.5</v>
      </c>
      <c r="K93" s="0" t="n">
        <v>2.5</v>
      </c>
      <c r="L93" s="0" t="n">
        <v>2.5</v>
      </c>
      <c r="M93" s="0" t="n">
        <v>-2.5</v>
      </c>
      <c r="N93" s="0" t="n">
        <v>-2.5</v>
      </c>
      <c r="O93" s="0" t="n">
        <v>2.5</v>
      </c>
      <c r="P93" s="0" t="n">
        <v>-2.5</v>
      </c>
      <c r="Q93" s="0" t="n">
        <v>5</v>
      </c>
      <c r="R93" s="0" t="n">
        <v>2.5</v>
      </c>
      <c r="S93"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2018-12-12T16:41:47Z</dcterms:created>
  <dc:creator>Liebal,Ulf</dc:creator>
  <dc:description/>
  <dc:language>en-US</dc:language>
  <cp:lastModifiedBy/>
  <dcterms:modified xsi:type="dcterms:W3CDTF">2020-09-07T11:28:44Z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