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godzc\Desktop\Excel\"/>
    </mc:Choice>
  </mc:AlternateContent>
  <xr:revisionPtr revIDLastSave="0" documentId="8_{D2835382-799A-4A86-BD9C-418930BFAB21}" xr6:coauthVersionLast="28" xr6:coauthVersionMax="28" xr10:uidLastSave="{00000000-0000-0000-0000-000000000000}"/>
  <bookViews>
    <workbookView xWindow="0" yWindow="0" windowWidth="21570" windowHeight="7965" xr2:uid="{00000000-000D-0000-FFFF-FFFF00000000}"/>
  </bookViews>
  <sheets>
    <sheet name="Expens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6" i="1"/>
  <c r="E20" i="1"/>
  <c r="D14" i="1"/>
  <c r="D16" i="1"/>
  <c r="D20" i="1"/>
  <c r="B12" i="1"/>
  <c r="D12" i="1" s="1"/>
  <c r="E5" i="1"/>
  <c r="B13" i="1" s="1"/>
  <c r="E13" i="1" l="1"/>
  <c r="D13" i="1"/>
  <c r="E12" i="1"/>
  <c r="B17" i="1"/>
  <c r="B3" i="1"/>
  <c r="B18" i="1" s="1"/>
  <c r="D18" i="1" l="1"/>
  <c r="E18" i="1"/>
  <c r="D17" i="1"/>
  <c r="E17" i="1"/>
  <c r="C21" i="1"/>
  <c r="B21" i="1" l="1"/>
  <c r="D21" i="1" l="1"/>
</calcChain>
</file>

<file path=xl/sharedStrings.xml><?xml version="1.0" encoding="utf-8"?>
<sst xmlns="http://schemas.openxmlformats.org/spreadsheetml/2006/main" count="29" uniqueCount="29">
  <si>
    <t>Travel Expense Report</t>
  </si>
  <si>
    <t>Standard Inputs</t>
  </si>
  <si>
    <t>Traveler Inputs</t>
  </si>
  <si>
    <t>Daily Meal Allowance</t>
  </si>
  <si>
    <t>Depart Date</t>
  </si>
  <si>
    <t>Airport Parking</t>
  </si>
  <si>
    <t>Return Date</t>
  </si>
  <si>
    <t>Mileage Rate to/from Airport</t>
  </si>
  <si>
    <t># of Nights</t>
  </si>
  <si>
    <t>Hotel Rate/Night</t>
  </si>
  <si>
    <t>Hotel Tax Rate</t>
  </si>
  <si>
    <t>Detailed Expenses</t>
  </si>
  <si>
    <t>Budget Item</t>
  </si>
  <si>
    <t>Budget</t>
  </si>
  <si>
    <t>Actual</t>
  </si>
  <si>
    <t>Over or Under</t>
  </si>
  <si>
    <t>% of Budget</t>
  </si>
  <si>
    <t>Airfare</t>
  </si>
  <si>
    <t>Shuttle to/from Hotel</t>
  </si>
  <si>
    <t>Meals</t>
  </si>
  <si>
    <t>Incidentals</t>
  </si>
  <si>
    <t>Totals</t>
  </si>
  <si>
    <t>Travel to/from Destination</t>
  </si>
  <si>
    <t>Airport Parking Daily Rate</t>
  </si>
  <si>
    <t>Mileage to/from Airport</t>
  </si>
  <si>
    <t>Hotel Accommodations</t>
  </si>
  <si>
    <t>Roundtrip Miles to Airport</t>
  </si>
  <si>
    <t>Destination Expenses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</si>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</sst>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2" borderId="4" applyNumberFormat="0" applyAlignment="0" applyProtection="0"/>
    <xf numFmtId="0" fontId="5" fillId="2" borderId="4" applyNumberFormat="0" applyAlignment="0" applyProtection="0"/>
    <xf numFmtId="0" fontId="5" fillId="2" borderId="4" applyNumberFormat="0" applyAlignment="0" applyProtection="0"/>
    <xf numFmtId="0" fontId="5" fillId="2" borderId="4" applyNumberFormat="0" applyAlignment="0" applyProtection="0"/>
    <xf numFmtId="0" fontId="5" fillId="2" borderId="4" applyNumberFormat="0" applyAlignment="0" applyProtection="0"/>
    <xf numFmtId="0" fontId="6" fillId="3" borderId="4" applyNumberFormat="0" applyAlignment="0" applyProtection="0"/>
    <xf numFmtId="0" fontId="5" fillId="2" borderId="4" applyNumberFormat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4" borderId="0" applyNumberFormat="0" applyBorder="0" applyAlignment="0" applyProtection="0"/>
    <xf numFmtId="0" fontId="2" fillId="0" borderId="1" applyBorder="0">
      <alignment horizontal="left"/>
    </xf>
  </cellStyleXfs>
  <cellXfs count="35">
    <xf numFmtId="0" fontId="0" fillId="0" borderId="0" xfId="0"/>
    <xf numFmtId="0" fontId="3" fillId="0" borderId="0" xfId="2" applyFont="1" applyAlignment="1">
      <alignment horizontal="center"/>
    </xf>
    <xf numFmtId="0" fontId="7" fillId="0" borderId="1" xfId="3" applyBorder="1"/>
    <xf numFmtId="0" fontId="7" fillId="0" borderId="2" xfId="4" applyBorder="1"/>
    <xf numFmtId="0" fontId="7" fillId="0" borderId="3" xfId="5" applyBorder="1"/>
    <xf numFmtId="0" fontId="2" fillId="0" borderId="0" xfId="6" applyFont="1" applyBorder="1" applyAlignment="1"/>
    <xf numFmtId="0" fontId="2" fillId="0" borderId="0" xfId="8" applyFont="1"/>
    <xf numFmtId="14" fontId="5" fillId="2" borderId="5" xfId="15" applyNumberFormat="1" applyBorder="1"/>
    <xf numFmtId="14" fontId="5" fillId="2" borderId="6" xfId="16" applyNumberFormat="1" applyBorder="1"/>
    <xf numFmtId="44" fontId="5" fillId="2" borderId="6" xfId="17" applyNumberFormat="1" applyBorder="1"/>
    <xf numFmtId="10" fontId="5" fillId="2" borderId="7" xfId="18" applyNumberFormat="1" applyBorder="1"/>
    <xf numFmtId="44" fontId="5" fillId="2" borderId="5" xfId="19" applyNumberFormat="1" applyBorder="1"/>
    <xf numFmtId="43" fontId="5" fillId="2" borderId="7" xfId="21" applyNumberFormat="1" applyBorder="1"/>
    <xf numFmtId="0" fontId="4" fillId="0" borderId="0" xfId="7" applyFont="1" applyAlignment="1">
      <alignment horizontal="center" vertical="center"/>
    </xf>
    <xf numFmtId="0" fontId="6" fillId="3" borderId="6" xfId="20" applyNumberFormat="1" applyBorder="1"/>
    <xf numFmtId="0" fontId="0" fillId="0" borderId="0" xfId="0" applyBorder="1"/>
    <xf numFmtId="44" fontId="0" fillId="0" borderId="0" xfId="0" applyNumberFormat="1" applyFont="1" applyBorder="1"/>
    <xf numFmtId="44" fontId="7" fillId="0" borderId="0" xfId="1" applyNumberFormat="1" applyBorder="1"/>
    <xf numFmtId="44" fontId="0" fillId="0" borderId="0" xfId="0" applyNumberFormat="1" applyBorder="1"/>
    <xf numFmtId="43" fontId="0" fillId="0" borderId="0" xfId="22" applyFont="1" applyBorder="1"/>
    <xf numFmtId="43" fontId="7" fillId="0" borderId="0" xfId="22" applyBorder="1"/>
    <xf numFmtId="43" fontId="9" fillId="0" borderId="0" xfId="22" applyFont="1" applyBorder="1"/>
    <xf numFmtId="0" fontId="2" fillId="0" borderId="2" xfId="9" applyFont="1" applyBorder="1" applyAlignment="1">
      <alignment horizontal="left"/>
    </xf>
    <xf numFmtId="0" fontId="0" fillId="0" borderId="10" xfId="0" applyBorder="1"/>
    <xf numFmtId="0" fontId="7" fillId="0" borderId="2" xfId="12" applyBorder="1" applyAlignment="1">
      <alignment horizontal="left" indent="2"/>
    </xf>
    <xf numFmtId="167" fontId="0" fillId="0" borderId="10" xfId="23" applyNumberFormat="1" applyFont="1" applyBorder="1"/>
    <xf numFmtId="0" fontId="0" fillId="0" borderId="2" xfId="13" applyFont="1" applyBorder="1" applyAlignment="1">
      <alignment horizontal="left" indent="2"/>
    </xf>
    <xf numFmtId="0" fontId="2" fillId="0" borderId="2" xfId="12" applyFont="1" applyBorder="1" applyAlignment="1">
      <alignment horizontal="left"/>
    </xf>
    <xf numFmtId="0" fontId="2" fillId="0" borderId="3" xfId="10" applyFont="1" applyBorder="1"/>
    <xf numFmtId="44" fontId="7" fillId="0" borderId="11" xfId="1" applyNumberFormat="1" applyBorder="1"/>
    <xf numFmtId="44" fontId="8" fillId="4" borderId="11" xfId="24" applyNumberFormat="1" applyBorder="1"/>
    <xf numFmtId="0" fontId="0" fillId="0" borderId="12" xfId="0" applyBorder="1"/>
    <xf numFmtId="0" fontId="2" fillId="5" borderId="1" xfId="11" applyFont="1" applyFill="1" applyBorder="1" applyAlignment="1">
      <alignment horizontal="center" wrapText="1"/>
    </xf>
    <xf numFmtId="0" fontId="2" fillId="5" borderId="8" xfId="11" applyFont="1" applyFill="1" applyBorder="1" applyAlignment="1">
      <alignment horizontal="center" wrapText="1"/>
    </xf>
    <xf numFmtId="0" fontId="2" fillId="5" borderId="9" xfId="11" applyFont="1" applyFill="1" applyBorder="1" applyAlignment="1">
      <alignment horizontal="center" wrapText="1"/>
    </xf>
  </cellXfs>
  <cellStyles count="26">
    <cellStyle name="+RdIinEu++s6c0rlpYzBQfLl+HFZHoax1CpgnL4lPdU=-~mVgrRWTtBnyxJLq5ytHmTw==" xfId="3" xr:uid="{00000000-0005-0000-0000-000006000000}"/>
    <cellStyle name="3H4PCmoi/3VWOPwq27qVoc3KF8bdG4egIIN7GzEu0GY=-~vNQoJ7TFJ6JUyqcNKHoptg==" xfId="15" xr:uid="{00000000-0005-0000-0000-000012000000}"/>
    <cellStyle name="5whoSjcmMAPddVNkmo5Z5Q2ot/iT4gAp9w2HvW4Zm6w=-~B8bmej/N0VPgMvLeiLemyw==" xfId="2" xr:uid="{00000000-0005-0000-0000-000005000000}"/>
    <cellStyle name="8gaDv9PfGYYXwSbg/m7cNVkBfMjIEU2ACdpKYFaEqvI=-~M9/ViW10L+jWZr39eyHZnA==" xfId="6" xr:uid="{00000000-0005-0000-0000-000009000000}"/>
    <cellStyle name="8LNTegkNWRcGLGbEj0pAPQJsMRDqKJIKKyT5nC4tmH8=-~kg/jcV6Lq4YDRH18i8/7Mw==" xfId="9" xr:uid="{00000000-0005-0000-0000-00000C000000}"/>
    <cellStyle name="B/k+gfcuQ2azKebLRi3Fpj73FF1u9KMKjrgtAme7vJY=-~6IKudyVp4TrsbCH2fpMhDQ==" xfId="21" xr:uid="{00000000-0005-0000-0000-000018000000}"/>
    <cellStyle name="Bad" xfId="24" builtinId="27"/>
    <cellStyle name="cbzUjUNUAavrn2co9ynqjPngJTlPp5y0MfA/3/ITjjc=-~57Vx9mP6B4WHCtknyNcw7w==" xfId="18" xr:uid="{00000000-0005-0000-0000-000015000000}"/>
    <cellStyle name="cNjNdkjYLbxnlzzRd1fjFi573YBoJWRBcrlJ6BRDFL4=-~MBCIOSzWbXuS3TNxPYz8xw==" xfId="17" xr:uid="{00000000-0005-0000-0000-000014000000}"/>
    <cellStyle name="Comma" xfId="22" builtinId="3"/>
    <cellStyle name="GK/WKjGqTgJgtWfVj44ifgmVX+jb7biZRa+f04XzG14=-~OPUqc34l3Oh+cYRy5rmJMQ==" xfId="10" xr:uid="{00000000-0005-0000-0000-00000D000000}"/>
    <cellStyle name="Hm4eGNtj2eIQ8i3Mox1/ALb66Lv43bSlgjg5Ex+wjVQ=-~GdtJCzaM7v5Z70yzfk4/oQ==" xfId="14" xr:uid="{00000000-0005-0000-0000-000011000000}"/>
    <cellStyle name="Iy3mwtm3tg7sn7o6HYRrJa8h/D7wlSEWLbsyBjdQRzs=-~WduosU09xVelTyLeHN2nTg==" xfId="1" xr:uid="{00000000-0005-0000-0000-000004000000}"/>
    <cellStyle name="My6UVGSPN9JiSXdzrLn8Qt+sbqikgzTDrw/J6/PzJ2E=-~QIcXzDXrj3LU5kOjNNSOeA==" xfId="16" xr:uid="{00000000-0005-0000-0000-000013000000}"/>
    <cellStyle name="Normal" xfId="0" builtinId="0"/>
    <cellStyle name="NqMsSOk2NpkoLKsk1zYGZ0Z1DyrZj9fZH7pl7Q7vRKA=-~tikCeKMow2LyUCiVZvwulg==" xfId="11" xr:uid="{00000000-0005-0000-0000-00000E000000}"/>
    <cellStyle name="nZ9lPeZAeb4khZYUo1blt8ELRbQylSAlQT+yUbkgUDo=-~taonNS4nOQEfiuCUnM33Kg==" xfId="19" xr:uid="{00000000-0005-0000-0000-000016000000}"/>
    <cellStyle name="oqMvAc8XSK0qOfq3qvJ68YGS7HhE1MEJe8dh84mS2fY=-~p22iCv18y6muLpk450liiQ==" xfId="4" xr:uid="{00000000-0005-0000-0000-000007000000}"/>
    <cellStyle name="Percent" xfId="23" builtinId="5"/>
    <cellStyle name="q0hBua7GbXDXzlAhrmUVHp257tLGEtsIaw9w4CfE+aY=-~k44WuK8wwx7fZ9+rqan7jg==" xfId="12" xr:uid="{00000000-0005-0000-0000-00000F000000}"/>
    <cellStyle name="Q6sAQIvQtuV4KKZgV8x+UWvJeQ6LRIkz+9Id7Wzy5wI=-~OjTt3PV0TwEAZA1jltUu9A==" xfId="20" xr:uid="{00000000-0005-0000-0000-000017000000}"/>
    <cellStyle name="qlIhvgP0uM7K9Q9BHQ2mjfxyQhbraFp/gXuFTf5HDZA=-~mwNWdHPiq1W3vB6SxDZ6eg==" xfId="7" xr:uid="{00000000-0005-0000-0000-00000A000000}"/>
    <cellStyle name="rB96OtU9hrrftCKxC4YOKS6GUpg7lUtTjpmkL5I305M=-~M4pC9pnvUKZHwtKnOrqzrw==" xfId="5" xr:uid="{00000000-0005-0000-0000-000008000000}"/>
    <cellStyle name="rD6cuC/fskv9pZT05/OpPfBBrk31hDYXdNPygqmuyXU=-~TvIWH/uiqUPSiQwjcLLvxQ==" xfId="13" xr:uid="{00000000-0005-0000-0000-000010000000}"/>
    <cellStyle name="Style 1" xfId="25" xr:uid="{E6607E25-7CF0-4D84-9194-64CBCEC7C2E9}"/>
    <cellStyle name="tTSyTRXuGzzfqRuvDFURuv2OXGkK4uwYF+vVSMU01CM=-~rJnhQBnYUOwq3lhLwAuiqg==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Normal="100" workbookViewId="0">
      <selection activeCell="C23" sqref="C23"/>
    </sheetView>
  </sheetViews>
  <sheetFormatPr defaultRowHeight="15" x14ac:dyDescent="0.25"/>
  <cols>
    <col min="1" max="1" width="27.42578125" bestFit="1" customWidth="1"/>
    <col min="2" max="3" width="10.5703125" bestFit="1" customWidth="1"/>
    <col min="4" max="4" width="16.140625" bestFit="1" customWidth="1"/>
    <col min="5" max="5" width="11.5703125" bestFit="1" customWidth="1"/>
  </cols>
  <sheetData>
    <row r="1" spans="1:5" ht="23.25" x14ac:dyDescent="0.25">
      <c r="A1" s="13" t="s">
        <v>0</v>
      </c>
      <c r="B1" s="13"/>
      <c r="C1" s="13"/>
      <c r="D1" s="13"/>
      <c r="E1" s="13"/>
    </row>
    <row r="2" spans="1:5" ht="15" customHeight="1" thickBot="1" x14ac:dyDescent="0.4">
      <c r="A2" s="6" t="s">
        <v>1</v>
      </c>
      <c r="B2" s="5"/>
      <c r="C2" s="1"/>
      <c r="D2" s="6" t="s">
        <v>2</v>
      </c>
    </row>
    <row r="3" spans="1:5" x14ac:dyDescent="0.25">
      <c r="A3" s="2" t="s">
        <v>3</v>
      </c>
      <c r="B3" s="11">
        <f>15+20+30</f>
        <v>65</v>
      </c>
      <c r="D3" s="2" t="s">
        <v>4</v>
      </c>
      <c r="E3" s="7">
        <v>43252</v>
      </c>
    </row>
    <row r="4" spans="1:5" x14ac:dyDescent="0.25">
      <c r="A4" s="3" t="s">
        <v>23</v>
      </c>
      <c r="B4" s="9">
        <v>9</v>
      </c>
      <c r="D4" s="3" t="s">
        <v>6</v>
      </c>
      <c r="E4" s="8">
        <v>43256</v>
      </c>
    </row>
    <row r="5" spans="1:5" x14ac:dyDescent="0.25">
      <c r="A5" s="3" t="s">
        <v>7</v>
      </c>
      <c r="B5" s="9">
        <v>0.6</v>
      </c>
      <c r="D5" s="3" t="s">
        <v>8</v>
      </c>
      <c r="E5" s="14">
        <f>E4-E3</f>
        <v>4</v>
      </c>
    </row>
    <row r="6" spans="1:5" ht="15.75" thickBot="1" x14ac:dyDescent="0.3">
      <c r="A6" s="4" t="s">
        <v>26</v>
      </c>
      <c r="B6" s="12">
        <v>20</v>
      </c>
      <c r="D6" s="3" t="s">
        <v>9</v>
      </c>
      <c r="E6" s="9">
        <v>149</v>
      </c>
    </row>
    <row r="7" spans="1:5" ht="15.75" thickBot="1" x14ac:dyDescent="0.3">
      <c r="D7" s="4" t="s">
        <v>10</v>
      </c>
      <c r="E7" s="10">
        <v>0.18</v>
      </c>
    </row>
    <row r="9" spans="1:5" ht="15.75" thickBot="1" x14ac:dyDescent="0.3">
      <c r="A9" s="5" t="s">
        <v>11</v>
      </c>
      <c r="B9" s="5"/>
      <c r="C9" s="5"/>
      <c r="D9" s="5"/>
      <c r="E9" s="5"/>
    </row>
    <row r="10" spans="1:5" x14ac:dyDescent="0.25">
      <c r="A10" s="32" t="s">
        <v>12</v>
      </c>
      <c r="B10" s="33" t="s">
        <v>13</v>
      </c>
      <c r="C10" s="33" t="s">
        <v>14</v>
      </c>
      <c r="D10" s="33" t="s">
        <v>15</v>
      </c>
      <c r="E10" s="34" t="s">
        <v>16</v>
      </c>
    </row>
    <row r="11" spans="1:5" x14ac:dyDescent="0.25">
      <c r="A11" s="22" t="s">
        <v>22</v>
      </c>
      <c r="B11" s="15"/>
      <c r="C11" s="15"/>
      <c r="D11" s="15"/>
      <c r="E11" s="23"/>
    </row>
    <row r="12" spans="1:5" x14ac:dyDescent="0.25">
      <c r="A12" s="24" t="s">
        <v>24</v>
      </c>
      <c r="B12" s="16">
        <f>B5*B6</f>
        <v>12</v>
      </c>
      <c r="C12" s="17">
        <v>12</v>
      </c>
      <c r="D12" s="18">
        <f>C12-B12</f>
        <v>0</v>
      </c>
      <c r="E12" s="25">
        <f>C12/B12</f>
        <v>1</v>
      </c>
    </row>
    <row r="13" spans="1:5" x14ac:dyDescent="0.25">
      <c r="A13" s="24" t="s">
        <v>5</v>
      </c>
      <c r="B13" s="19">
        <f>B4*(E5+1)</f>
        <v>45</v>
      </c>
      <c r="C13" s="20">
        <v>40.75</v>
      </c>
      <c r="D13" s="19">
        <f t="shared" ref="D13:D20" si="0">C13-B13</f>
        <v>-4.25</v>
      </c>
      <c r="E13" s="25">
        <f t="shared" ref="E13:E20" si="1">C13/B13</f>
        <v>0.90555555555555556</v>
      </c>
    </row>
    <row r="14" spans="1:5" x14ac:dyDescent="0.25">
      <c r="A14" s="24" t="s">
        <v>17</v>
      </c>
      <c r="B14" s="20">
        <v>475</v>
      </c>
      <c r="C14" s="20">
        <v>534.20000000000005</v>
      </c>
      <c r="D14" s="19">
        <f>C14-B14</f>
        <v>59.200000000000045</v>
      </c>
      <c r="E14" s="25">
        <f t="shared" si="1"/>
        <v>1.1246315789473684</v>
      </c>
    </row>
    <row r="15" spans="1:5" x14ac:dyDescent="0.25">
      <c r="A15" s="22" t="s">
        <v>27</v>
      </c>
      <c r="B15" s="19"/>
      <c r="C15" s="19"/>
      <c r="D15" s="19"/>
      <c r="E15" s="25"/>
    </row>
    <row r="16" spans="1:5" x14ac:dyDescent="0.25">
      <c r="A16" s="26" t="s">
        <v>18</v>
      </c>
      <c r="B16" s="20">
        <v>50</v>
      </c>
      <c r="C16" s="20">
        <v>75</v>
      </c>
      <c r="D16" s="19">
        <f t="shared" si="0"/>
        <v>25</v>
      </c>
      <c r="E16" s="25">
        <f t="shared" si="1"/>
        <v>1.5</v>
      </c>
    </row>
    <row r="17" spans="1:5" x14ac:dyDescent="0.25">
      <c r="A17" s="24" t="s">
        <v>25</v>
      </c>
      <c r="B17" s="19">
        <f>E5*E6*(E7+1)</f>
        <v>703.28</v>
      </c>
      <c r="C17" s="20">
        <v>710</v>
      </c>
      <c r="D17" s="19">
        <f t="shared" si="0"/>
        <v>6.7200000000000273</v>
      </c>
      <c r="E17" s="25">
        <f t="shared" si="1"/>
        <v>1.0095552269366397</v>
      </c>
    </row>
    <row r="18" spans="1:5" x14ac:dyDescent="0.25">
      <c r="A18" s="24" t="s">
        <v>19</v>
      </c>
      <c r="B18" s="19">
        <f>B3*(E5+1)</f>
        <v>325</v>
      </c>
      <c r="C18" s="20">
        <v>320</v>
      </c>
      <c r="D18" s="19">
        <f t="shared" si="0"/>
        <v>-5</v>
      </c>
      <c r="E18" s="25">
        <f t="shared" si="1"/>
        <v>0.98461538461538467</v>
      </c>
    </row>
    <row r="19" spans="1:5" x14ac:dyDescent="0.25">
      <c r="A19" s="27" t="s">
        <v>28</v>
      </c>
      <c r="B19" s="19"/>
      <c r="C19" s="20"/>
      <c r="D19" s="19"/>
      <c r="E19" s="25"/>
    </row>
    <row r="20" spans="1:5" ht="17.25" x14ac:dyDescent="0.4">
      <c r="A20" s="24" t="s">
        <v>20</v>
      </c>
      <c r="B20" s="21">
        <v>50</v>
      </c>
      <c r="C20" s="21">
        <v>45</v>
      </c>
      <c r="D20" s="21">
        <f t="shared" si="0"/>
        <v>-5</v>
      </c>
      <c r="E20" s="25">
        <f t="shared" si="1"/>
        <v>0.9</v>
      </c>
    </row>
    <row r="21" spans="1:5" ht="15.75" thickBot="1" x14ac:dyDescent="0.3">
      <c r="A21" s="28" t="s">
        <v>21</v>
      </c>
      <c r="B21" s="29">
        <f>SUM(B11:B20)</f>
        <v>1660.28</v>
      </c>
      <c r="C21" s="29">
        <f>SUM(C11:C20)</f>
        <v>1736.95</v>
      </c>
      <c r="D21" s="30">
        <f>SUM(D11:D20)</f>
        <v>76.670000000000073</v>
      </c>
      <c r="E21" s="31"/>
    </row>
  </sheetData>
  <mergeCells count="1">
    <mergeCell ref="A1:E1"/>
  </mergeCells>
  <printOptions horizontalCentered="1"/>
  <pageMargins left="0.7" right="0.7" top="1.5" bottom="0.75" header="0.3" footer="0.3"/>
  <pageSetup orientation="portrait" horizontalDpi="200" verticalDpi="200" r:id="rId1"/>
  <headerFooter>
    <oddFooter>&amp;LExploring Series&amp;C&amp;A&amp;R&amp;F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Blb81VpUzgeW8rOHmAXGevjKoRqboxHC30o5vjzCqec=-~M6cGBaS2WWo0i1xadk1CFQ==</id>
</project>
</file>

<file path=customXml/itemProps1.xml><?xml version="1.0" encoding="utf-8"?>
<ds:datastoreItem xmlns:ds="http://schemas.openxmlformats.org/officeDocument/2006/customXml" ds:itemID="{F32BC0EA-9B60-468B-A15D-1ADD66F9DC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Tony Liu</cp:lastModifiedBy>
  <cp:lastPrinted>2015-06-20T01:08:31Z</cp:lastPrinted>
  <dcterms:created xsi:type="dcterms:W3CDTF">2015-06-20T01:04:09Z</dcterms:created>
  <dcterms:modified xsi:type="dcterms:W3CDTF">2018-03-19T01:56:10Z</dcterms:modified>
</cp:coreProperties>
</file>