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godzc\Desktop\Excel\"/>
    </mc:Choice>
  </mc:AlternateContent>
  <xr:revisionPtr revIDLastSave="0" documentId="13_ncr:1_{A6AF44D8-C996-4C32-825C-BABDDFEF31CA}" xr6:coauthVersionLast="31" xr6:coauthVersionMax="31" xr10:uidLastSave="{00000000-0000-0000-0000-000000000000}"/>
  <bookViews>
    <workbookView xWindow="0" yWindow="0" windowWidth="28800" windowHeight="12225" activeTab="2" xr2:uid="{00000000-000D-0000-FFFF-FFFF00000000}"/>
  </bookViews>
  <sheets>
    <sheet name="Subtotals" sheetId="2" r:id="rId1"/>
    <sheet name="PivotChart" sheetId="8" r:id="rId2"/>
    <sheet name="Sold Out" sheetId="6" r:id="rId3"/>
    <sheet name="Art" sheetId="1" r:id="rId4"/>
  </sheets>
  <definedNames>
    <definedName name="_xlnm._FilterDatabase" localSheetId="0" hidden="1">Subtotals!$A$1:$E$43</definedName>
    <definedName name="NativeTimeline_Release_Date">#N/A</definedName>
    <definedName name="_xlnm.Print_Area" localSheetId="0">Subtotals!$B$1:$E$43</definedName>
    <definedName name="Slicer_Sold_Out">#N/A</definedName>
  </definedNames>
  <calcPr calcId="179017"/>
  <pivotCaches>
    <pivotCache cacheId="4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5" i="2" l="1"/>
  <c r="E44" i="2"/>
  <c r="D44" i="2"/>
  <c r="E40" i="2"/>
  <c r="D40" i="2"/>
  <c r="E38" i="2"/>
  <c r="D38" i="2"/>
  <c r="E36" i="2"/>
  <c r="D36" i="2"/>
  <c r="E30" i="2"/>
  <c r="D30" i="2"/>
  <c r="E21" i="2"/>
  <c r="D21" i="2"/>
  <c r="E6" i="2"/>
  <c r="D6" i="2"/>
  <c r="D45" i="2" s="1"/>
  <c r="E210" i="2" l="1"/>
  <c r="F210" i="2"/>
</calcChain>
</file>

<file path=xl/sharedStrings.xml><?xml version="1.0" encoding="utf-8"?>
<sst xmlns="http://schemas.openxmlformats.org/spreadsheetml/2006/main" count="214" uniqueCount="59">
  <si>
    <t>Title</t>
  </si>
  <si>
    <t>Type</t>
  </si>
  <si>
    <t>Release Date</t>
  </si>
  <si>
    <t>Issue Price</t>
  </si>
  <si>
    <t>Est. Value</t>
  </si>
  <si>
    <t>Sleeper Lost in Dreams</t>
  </si>
  <si>
    <t>Limited Edition Canvas</t>
  </si>
  <si>
    <t>Limited Edition Print</t>
  </si>
  <si>
    <t>Touching the Hem of God</t>
  </si>
  <si>
    <t>Portrait with Red Berries</t>
  </si>
  <si>
    <t>Isabella</t>
  </si>
  <si>
    <t>Once Upon a Time</t>
  </si>
  <si>
    <t>Masterwork Anniversary Edition</t>
  </si>
  <si>
    <t>Bride, The</t>
  </si>
  <si>
    <t>Madonna with Two Angeles framed</t>
  </si>
  <si>
    <t>Cecelia</t>
  </si>
  <si>
    <t>Masterwork</t>
  </si>
  <si>
    <t>Gift for Mrs. Claus, The</t>
  </si>
  <si>
    <t>Anniversary Edition Canvas</t>
  </si>
  <si>
    <t>Michael the Archangel Battles the Dragon While Almost Nobody Pays Any Attention</t>
  </si>
  <si>
    <t>Responsible Woman, The</t>
  </si>
  <si>
    <t>Men and Angels</t>
  </si>
  <si>
    <t>Angel with Epaulet</t>
  </si>
  <si>
    <t>Beggar Princess and the Magic Rose, The</t>
  </si>
  <si>
    <t>Resistance Training</t>
  </si>
  <si>
    <t>Hold to the Rod, the Iron Rod</t>
  </si>
  <si>
    <t>Burden of the Responsible Man, The</t>
  </si>
  <si>
    <t>False Magic</t>
  </si>
  <si>
    <t>Place of Her Own, A</t>
  </si>
  <si>
    <t>Masterwork Canvas Edition</t>
  </si>
  <si>
    <t>First Rose</t>
  </si>
  <si>
    <t>Smallwork Canvas Edition</t>
  </si>
  <si>
    <t>Return of the Fablemaker, The</t>
  </si>
  <si>
    <t>Sometimes the Spirit Touches Us Through Our Weaknesses</t>
  </si>
  <si>
    <t>Angel Unaware</t>
  </si>
  <si>
    <t>Parables</t>
  </si>
  <si>
    <t>Angel Unobserved</t>
  </si>
  <si>
    <t>Tempus Fugit</t>
  </si>
  <si>
    <t>College of Magical Knowledge Personal Commission</t>
  </si>
  <si>
    <t>Hold to the Rod, the Iron Rod (Remarque)</t>
  </si>
  <si>
    <t>Angel</t>
  </si>
  <si>
    <t>Angel with Two Faeries</t>
  </si>
  <si>
    <t>Christmas Bells</t>
  </si>
  <si>
    <t>Sold Out</t>
  </si>
  <si>
    <t>Yes</t>
  </si>
  <si>
    <t>Limited Availability</t>
  </si>
  <si>
    <t>Anniversary Edition Canvas Max</t>
  </si>
  <si>
    <t>Limited Edition Canvas Max</t>
  </si>
  <si>
    <t>Limited Edition Print Max</t>
  </si>
  <si>
    <t>Masterwork Max</t>
  </si>
  <si>
    <t>Masterwork Anniversary Edition Max</t>
  </si>
  <si>
    <t>Masterwork Canvas Edition Max</t>
  </si>
  <si>
    <t>Smallwork Canvas Edition Max</t>
  </si>
  <si>
    <t>Grand Max</t>
  </si>
  <si>
    <t>Type of Art</t>
  </si>
  <si>
    <t>Average of All Art</t>
  </si>
  <si>
    <t>Average Issue Price</t>
  </si>
  <si>
    <t>Average Est. Value</t>
  </si>
  <si>
    <t>Percentage Change in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</si>
</sst>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quot;$&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1">
    <xf numFmtId="0" fontId="0"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cellStyleXfs>
  <cellXfs count="42">
    <xf numFmtId="0" fontId="0" fillId="0" borderId="0" xfId="0"/>
    <xf numFmtId="0" fontId="1" fillId="0" borderId="0" xfId="1"/>
    <xf numFmtId="0" fontId="2" fillId="0" borderId="0" xfId="2" applyFont="1"/>
    <xf numFmtId="164" fontId="2" fillId="0" borderId="0" xfId="3" applyNumberFormat="1" applyFont="1"/>
    <xf numFmtId="0" fontId="0" fillId="0" borderId="0" xfId="4" applyFont="1" applyBorder="1"/>
    <xf numFmtId="17" fontId="1" fillId="0" borderId="0" xfId="5" applyNumberFormat="1" applyBorder="1"/>
    <xf numFmtId="165" fontId="0" fillId="0" borderId="0" xfId="6" applyNumberFormat="1" applyFont="1" applyBorder="1"/>
    <xf numFmtId="0" fontId="1" fillId="0" borderId="0" xfId="7" applyBorder="1"/>
    <xf numFmtId="0" fontId="0" fillId="0" borderId="0" xfId="8" applyFont="1" applyFill="1" applyBorder="1"/>
    <xf numFmtId="0" fontId="1" fillId="0" borderId="0" xfId="9" applyFill="1" applyBorder="1"/>
    <xf numFmtId="17" fontId="1" fillId="0" borderId="0" xfId="10" applyNumberFormat="1" applyFill="1" applyBorder="1"/>
    <xf numFmtId="165" fontId="0" fillId="0" borderId="0" xfId="11" applyNumberFormat="1" applyFont="1" applyFill="1" applyBorder="1"/>
    <xf numFmtId="17" fontId="1" fillId="0" borderId="0" xfId="12" applyNumberFormat="1"/>
    <xf numFmtId="0" fontId="0" fillId="0" borderId="0" xfId="13" applyFont="1"/>
    <xf numFmtId="165" fontId="0" fillId="0" borderId="0" xfId="14" applyNumberFormat="1" applyFont="1"/>
    <xf numFmtId="0" fontId="0" fillId="0" borderId="0" xfId="15" applyFont="1" applyFill="1"/>
    <xf numFmtId="0" fontId="1" fillId="0" borderId="0" xfId="16" applyFill="1"/>
    <xf numFmtId="17" fontId="0" fillId="0" borderId="0" xfId="17" applyNumberFormat="1" applyFont="1"/>
    <xf numFmtId="165" fontId="1" fillId="0" borderId="0" xfId="18" applyNumberFormat="1" applyFont="1" applyFill="1"/>
    <xf numFmtId="165" fontId="0" fillId="0" borderId="0" xfId="19" applyNumberFormat="1" applyFont="1" applyFill="1"/>
    <xf numFmtId="165" fontId="1" fillId="0" borderId="0" xfId="20" applyNumberFormat="1" applyFont="1" applyFill="1" applyBorder="1"/>
    <xf numFmtId="0" fontId="2" fillId="0" borderId="0" xfId="1" applyFont="1"/>
    <xf numFmtId="0" fontId="2" fillId="0" borderId="0" xfId="9" applyFont="1" applyFill="1" applyBorder="1"/>
    <xf numFmtId="0" fontId="2" fillId="0" borderId="0" xfId="7" applyFont="1" applyBorder="1"/>
    <xf numFmtId="0" fontId="2" fillId="0" borderId="0" xfId="13" applyFont="1"/>
    <xf numFmtId="0" fontId="0" fillId="0" borderId="0" xfId="0" pivotButton="1"/>
    <xf numFmtId="166" fontId="0" fillId="0" borderId="0" xfId="0" applyNumberFormat="1"/>
    <xf numFmtId="10" fontId="0" fillId="0" borderId="0" xfId="0" applyNumberFormat="1"/>
    <xf numFmtId="0" fontId="0" fillId="0" borderId="0" xfId="0" applyAlignment="1">
      <alignment horizontal="right" wrapText="1"/>
    </xf>
    <xf numFmtId="0" fontId="2" fillId="0" borderId="0" xfId="0" applyFont="1"/>
    <xf numFmtId="17" fontId="1" fillId="0" borderId="0" xfId="21" applyNumberFormat="1"/>
    <xf numFmtId="165" fontId="0" fillId="0" borderId="0" xfId="22" applyNumberFormat="1" applyFont="1"/>
    <xf numFmtId="165" fontId="0" fillId="0" borderId="0" xfId="23" applyNumberFormat="1" applyFont="1" applyFill="1"/>
    <xf numFmtId="165" fontId="0" fillId="0" borderId="0" xfId="24" applyNumberFormat="1" applyFont="1" applyBorder="1"/>
    <xf numFmtId="165" fontId="0" fillId="0" borderId="0" xfId="25" applyNumberFormat="1" applyFont="1" applyFill="1" applyBorder="1"/>
    <xf numFmtId="17" fontId="1" fillId="0" borderId="0" xfId="26" applyNumberFormat="1" applyBorder="1"/>
    <xf numFmtId="165" fontId="1" fillId="0" borderId="0" xfId="27" applyNumberFormat="1" applyFont="1" applyFill="1" applyBorder="1"/>
    <xf numFmtId="165" fontId="1" fillId="0" borderId="0" xfId="28" applyNumberFormat="1" applyFont="1" applyFill="1"/>
    <xf numFmtId="17" fontId="0" fillId="0" borderId="0" xfId="29" applyNumberFormat="1" applyFont="1"/>
    <xf numFmtId="17" fontId="1" fillId="0" borderId="0" xfId="30" applyNumberFormat="1" applyFill="1" applyBorder="1"/>
    <xf numFmtId="0" fontId="0" fillId="0" borderId="0" xfId="0" applyAlignment="1">
      <alignment horizontal="left"/>
    </xf>
    <xf numFmtId="0" fontId="0" fillId="0" borderId="0" xfId="0" applyAlignment="1">
      <alignment wrapText="1"/>
    </xf>
  </cellXfs>
  <cellStyles count="31">
    <cellStyle name="+HIINVg4/+IHgv8bZ0D3FG0puVx6zk7eKmxbwAke0WE=-~eHqPFU7bmwRAaq/Jn7xhrA==" xfId="15" xr:uid="{00000000-0005-0000-0000-000011000000}"/>
    <cellStyle name="1N2K8GPH1GoCsZ28Pl+vnNWwJqeAyRMYZ6fCz0E2FVk=-~p66i/o0Wx9AVZSWKShg3bg==" xfId="1" xr:uid="{00000000-0005-0000-0000-000003000000}"/>
    <cellStyle name="2op7faBmDNzT8TSN+tV+3vH0TJ5iao8Zj+Jm52nGl/I=-~LVfBDCxIfUoMzTIMK5SuwQ==" xfId="24" xr:uid="{BD91943F-58F0-4E64-A2A5-8F9B6322AA8D}"/>
    <cellStyle name="3TnDFIG/z1HLXu16O04NWWrRrtomzweibbMptYhWIsc=-~kJaIo+AvFOOyFoNaMzGqyQ==" xfId="16" xr:uid="{00000000-0005-0000-0000-000012000000}"/>
    <cellStyle name="7RAUPA/Wqz7x1uwL7KCKivOfGjfIKZ/Ws2d22fl3vcw=-~9hMENfxA3Rww1tYCmGlkwQ==" xfId="3" xr:uid="{00000000-0005-0000-0000-000005000000}"/>
    <cellStyle name="8sVtn5LEVDnQ+hdMGqn8Pri4nC5mq5x0EGWHLkudB0k=-~IBRMrMxqWp2GCtZChcka7g==" xfId="11" xr:uid="{00000000-0005-0000-0000-00000D000000}"/>
    <cellStyle name="acz6cFY4VVWJe850LBw3XrZx4h/xNLuyKM1l0uFo/D0=-~hgShmkQrus7qf8gkAKJjrA==" xfId="4" xr:uid="{00000000-0005-0000-0000-000006000000}"/>
    <cellStyle name="aH6OzdMZgkeanFFm3XIjsPJ93uXBYDPFzmGaJkWJeuM=-~gXW76Orq0bTQiSgiKgq89w==" xfId="25" xr:uid="{A7F9CED9-5519-40F0-BCDA-D8003B27BDAF}"/>
    <cellStyle name="ATsuMwACjS73n+omnO3asPG48BmGb41zdtEv2OzzHkM=-~lseAIoIxihkz2aRuOGdNFw==" xfId="2" xr:uid="{00000000-0005-0000-0000-000004000000}"/>
    <cellStyle name="bcoEP3lXiLpZ0jea+9HydhYWyCjXPi4SU+3WGW5YfW4=-~RRcgdzeIRbk4dOjTUCUfjw==" xfId="13" xr:uid="{00000000-0005-0000-0000-00000F000000}"/>
    <cellStyle name="DEFa//rJx/ja89RHyOyYbuXIDL7tnZLJ66iEqYZGrJo=-~CIM09oV8bmkIdwJcCNvS8Q==" xfId="14" xr:uid="{00000000-0005-0000-0000-000010000000}"/>
    <cellStyle name="FHN193pa5mIAZOMFdxgxRWXcEGT3oqvfghEL7yJtDAY=-~wklzP/RXtpOggZz1Ghz0rA==" xfId="26" xr:uid="{3E9F9383-1F09-4AD1-9862-5C82E5F83C7F}"/>
    <cellStyle name="gwoOnb2Lq5wEiZY2dMuIr+yg2KOXBqe3K8Ztxlw3aTg=-~1KTVDCjsL4FKC5ejEnaZ1A==" xfId="29" xr:uid="{5726D059-CBC4-4720-9131-4F87BE8751EA}"/>
    <cellStyle name="HOZMX2Hp70Aw5MQNeACBgmMFbWLEML+rvcCzYsBxOTE=-~RifO7w/3g32iIq1sBpI3tA==" xfId="6" xr:uid="{00000000-0005-0000-0000-000008000000}"/>
    <cellStyle name="K6v0ZuPV8wbQ4S+8SWEWArq3sXCreKYfTmXyDgtm968=-~tnZL7WzA/NUL7VVfZzyA8A==" xfId="8" xr:uid="{00000000-0005-0000-0000-00000A000000}"/>
    <cellStyle name="KUahDcMEvh3dRXQDyOc9kWv0qp/Ma0ZpdUCYXp7KEzQ=-~Kq5rrCx5y8nL7tOVYwzWhA==" xfId="5" xr:uid="{00000000-0005-0000-0000-000007000000}"/>
    <cellStyle name="LWdQMCSOVvzpgaHEPL8WJ4V+Ua481zmou7JlBobv8qc=-~7rx9kRCerzYfq//eDWengA==" xfId="7" xr:uid="{00000000-0005-0000-0000-000009000000}"/>
    <cellStyle name="m1HD4p4tcnO/S57Z8BtglnsyFfMVgh7veFHzchKFvrA=-~ZUXVVVPz0hjvknN9prN+tA==" xfId="22" xr:uid="{3658297F-8A90-4FA4-8827-945FFBDCC561}"/>
    <cellStyle name="Normal" xfId="0" builtinId="0"/>
    <cellStyle name="PesdoXMHmjcS+rS+MqV7WEoejKGWDEUymakvnrovUqY=-~1sZYXT9296Mq64Le/d/+BA==" xfId="19" xr:uid="{00000000-0005-0000-0000-000015000000}"/>
    <cellStyle name="q8285LxOpSsLMGd5Bpk/4dxePp0s7/8QLQt4LampLWU=-~kEocNwR7+hIMcRW62xdxUg==" xfId="12" xr:uid="{00000000-0005-0000-0000-00000E000000}"/>
    <cellStyle name="qx8/HlwNTBXu6zb7HowkDGiCLL+JN138tWJuRh4Dk5A=-~tusz+vJvtB+i0NnGjqaung==" xfId="30" xr:uid="{05DB57BF-A887-45CB-A81D-96586DA81069}"/>
    <cellStyle name="r79bafUcyoFbImHCqCXXD32VY+hqnBj92/cH60uyaYY=-~NnP08XjUqRQ1cANQqN2Nwg==" xfId="18" xr:uid="{00000000-0005-0000-0000-000014000000}"/>
    <cellStyle name="uLhUeBpaaXSMytHzNl/pPVhfQa9uKdfLGi7UTltpiSA=-~Qg7V8MHFCIXmYnYIREoIoQ==" xfId="23" xr:uid="{BFA0BB60-5FB7-42FD-A693-5F624AE687F4}"/>
    <cellStyle name="URI7pLQ1OphNSd4W0UdMLJYte86BcvNBFmrLh6IN54U=-~UNUsoAr/IMRKO3rHFYsutA==" xfId="10" xr:uid="{00000000-0005-0000-0000-00000C000000}"/>
    <cellStyle name="Vc7L57g3v2eFohRFuVe5NJChYW0a2iDCvHlDjHAPtWE=-~V9WKVxOzYlaG6FIIGIzzmA==" xfId="28" xr:uid="{E36B715D-C9A6-4418-BDB3-D547DE17C6A6}"/>
    <cellStyle name="WqYIpAX5mpQBtg4MNlF11/n4rHBp/3O8b9G5JJfh1vA=-~AirrQ3BNvaayYWjxdhkWog==" xfId="20" xr:uid="{00000000-0005-0000-0000-000016000000}"/>
    <cellStyle name="xfbVTY3x1A0c5wcHEzWOkNwuMmKCNk7T0LpQGDl3sJA=-~S4m8fJnVB9fyG0n8xny/iw==" xfId="17" xr:uid="{00000000-0005-0000-0000-000013000000}"/>
    <cellStyle name="xgSxd0ETqBJYeF104SsOwUxq3Kk+q0Smc1X7lW5USxo=-~2yNFFyfRZ5TYM9IZur4avQ==" xfId="27" xr:uid="{B7A51DBA-0E17-4E7C-9673-BE91D391C33A}"/>
    <cellStyle name="Z4/gDoc/SrKO+LqUlkdE/4tiQUB1M/YXs9212tigbNE=-~f2rOmvC4twtmnCWGE47BVA==" xfId="21" xr:uid="{49FCBF1D-8934-4CB1-89FE-52B9B243A10A}"/>
    <cellStyle name="zb2NmZeaH8cFcgZVlqIYQxYiMdYCqWWU5hDzzCynO1M=-~VxtMOaRmcovdf+Hj0XrMEg==" xfId="9" xr:uid="{00000000-0005-0000-0000-00000B000000}"/>
  </cellStyles>
  <dxfs count="11">
    <dxf>
      <alignment wrapText="0"/>
    </dxf>
    <dxf>
      <alignment wrapText="1"/>
    </dxf>
    <dxf>
      <alignment wrapText="1"/>
    </dxf>
    <dxf>
      <alignment wrapText="1"/>
    </dxf>
    <dxf>
      <alignment horizontal="right"/>
    </dxf>
    <dxf>
      <numFmt numFmtId="14" formatCode="0.00%"/>
    </dxf>
    <dxf>
      <alignment wrapText="1"/>
    </dxf>
    <dxf>
      <alignment horizontal="right"/>
    </dxf>
    <dxf>
      <numFmt numFmtId="14" formatCode="0.00%"/>
    </dxf>
    <dxf>
      <numFmt numFmtId="14" formatCode="0.00%"/>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chartsheet" Target="chartsheets/sheet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[Liu_exploring_e05_grader_h1_Tony.xlsx]Sold Out!Average Price by Type</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baseline="0">
                <a:effectLst/>
              </a:rPr>
              <a:t>Values for Sold-Out Art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'Sold Out'!$B$3</c:f>
              <c:strCache>
                <c:ptCount val="1"/>
                <c:pt idx="0">
                  <c:v>Average Est.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'Sold Out'!$A$4:$A$11</c:f>
              <c:strCache>
                <c:ptCount val="7"/>
                <c:pt idx="0">
                  <c:v>Anniversary Edition Canvas</c:v>
                </c:pt>
                <c:pt idx="1">
                  <c:v>Limited Edition Canvas</c:v>
                </c:pt>
                <c:pt idx="2">
                  <c:v>Limited Edition Print</c:v>
                </c:pt>
                <c:pt idx="3">
                  <c:v>Masterwork</c:v>
                </c:pt>
                <c:pt idx="4">
                  <c:v>Masterwork Anniversary Edition</c:v>
                </c:pt>
                <c:pt idx="5">
                  <c:v>Masterwork Canvas Edition</c:v>
                </c:pt>
                <c:pt idx="6">
                  <c:v>Smallwork Canvas Edition</c:v>
                </c:pt>
              </c:strCache>
            </c:strRef>
          </c:cat>
          <c:val>
            <c:numRef>
              <c:f>'Sold Out'!$B$4:$B$11</c:f>
              <c:numCache>
                <c:formatCode>"$"#,##0</c:formatCode>
                <c:ptCount val="7"/>
                <c:pt idx="0">
                  <c:v>787.5</c:v>
                </c:pt>
                <c:pt idx="1">
                  <c:v>1222.2727272727273</c:v>
                </c:pt>
                <c:pt idx="2">
                  <c:v>602.5</c:v>
                </c:pt>
                <c:pt idx="3">
                  <c:v>1439.5</c:v>
                </c:pt>
                <c:pt idx="4">
                  <c:v>4695</c:v>
                </c:pt>
                <c:pt idx="5">
                  <c:v>2295</c:v>
                </c:pt>
                <c:pt idx="6">
                  <c:v>395</c:v>
                </c:pt>
              </c:numCache>
            </c:numRef>
          </c:val>
          <c:extLst>
            <c:ext xmlns:c16="http://schemas.microsoft.com/office/drawing/2014/chart" uri="{C3380CC4-5D6E-409C-BE32-E72D297353CC}">
              <c16:uniqueId val="{00000000-47E0-45E6-AF99-4F34747A8FF2}"/>
            </c:ext>
          </c:extLst>
        </c:ser>
        <c:ser>
          <c:idx val="1"/>
          <c:order val="1"/>
          <c:tx>
            <c:strRef>
              <c:f>'Sold Out'!$C$3</c:f>
              <c:strCache>
                <c:ptCount val="1"/>
                <c:pt idx="0">
                  <c:v>Percentage Change in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'Sold Out'!$A$4:$A$11</c:f>
              <c:strCache>
                <c:ptCount val="7"/>
                <c:pt idx="0">
                  <c:v>Anniversary Edition Canvas</c:v>
                </c:pt>
                <c:pt idx="1">
                  <c:v>Limited Edition Canvas</c:v>
                </c:pt>
                <c:pt idx="2">
                  <c:v>Limited Edition Print</c:v>
                </c:pt>
                <c:pt idx="3">
                  <c:v>Masterwork</c:v>
                </c:pt>
                <c:pt idx="4">
                  <c:v>Masterwork Anniversary Edition</c:v>
                </c:pt>
                <c:pt idx="5">
                  <c:v>Masterwork Canvas Edition</c:v>
                </c:pt>
                <c:pt idx="6">
                  <c:v>Smallwork Canvas Edition</c:v>
                </c:pt>
              </c:strCache>
            </c:strRef>
          </c:cat>
          <c:val>
            <c:numRef>
              <c:f>'Sold Out'!$C$4:$C$11</c:f>
              <c:numCache>
                <c:formatCode>0.00%</c:formatCode>
                <c:ptCount val="7"/>
                <c:pt idx="0">
                  <c:v>7.5487465181058502E-3</c:v>
                </c:pt>
                <c:pt idx="1">
                  <c:v>2.4562982005141388E-2</c:v>
                </c:pt>
                <c:pt idx="2">
                  <c:v>1.9845201238390092E-2</c:v>
                </c:pt>
                <c:pt idx="3">
                  <c:v>3.1161731207289293E-3</c:v>
                </c:pt>
                <c:pt idx="4">
                  <c:v>1.6828571428571429E-2</c:v>
                </c:pt>
                <c:pt idx="5">
                  <c:v>5.827586206896552E-3</c:v>
                </c:pt>
                <c:pt idx="6">
                  <c:v>8.8095238095238088E-3</c:v>
                </c:pt>
              </c:numCache>
            </c:numRef>
          </c:val>
          <c:extLst>
            <c:ext xmlns:c16="http://schemas.microsoft.com/office/drawing/2014/chart" uri="{C3380CC4-5D6E-409C-BE32-E72D297353CC}">
              <c16:uniqueId val="{00000001-47E0-45E6-AF99-4F34747A8FF2}"/>
            </c:ext>
          </c:extLst>
        </c:ser>
        <c:ser>
          <c:idx val="2"/>
          <c:order val="2"/>
          <c:tx>
            <c:strRef>
              <c:f>'Sold Out'!$D$3</c:f>
              <c:strCache>
                <c:ptCount val="1"/>
                <c:pt idx="0">
                  <c:v>Average Issue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'Sold Out'!$A$4:$A$11</c:f>
              <c:strCache>
                <c:ptCount val="7"/>
                <c:pt idx="0">
                  <c:v>Anniversary Edition Canvas</c:v>
                </c:pt>
                <c:pt idx="1">
                  <c:v>Limited Edition Canvas</c:v>
                </c:pt>
                <c:pt idx="2">
                  <c:v>Limited Edition Print</c:v>
                </c:pt>
                <c:pt idx="3">
                  <c:v>Masterwork</c:v>
                </c:pt>
                <c:pt idx="4">
                  <c:v>Masterwork Anniversary Edition</c:v>
                </c:pt>
                <c:pt idx="5">
                  <c:v>Masterwork Canvas Edition</c:v>
                </c:pt>
                <c:pt idx="6">
                  <c:v>Smallwork Canvas Edition</c:v>
                </c:pt>
              </c:strCache>
            </c:strRef>
          </c:cat>
          <c:val>
            <c:numRef>
              <c:f>'Sold Out'!$D$4:$D$11</c:f>
              <c:numCache>
                <c:formatCode>"$"#,##0</c:formatCode>
                <c:ptCount val="7"/>
                <c:pt idx="0">
                  <c:v>448.75</c:v>
                </c:pt>
                <c:pt idx="1">
                  <c:v>353.63636363636363</c:v>
                </c:pt>
                <c:pt idx="2">
                  <c:v>201.875</c:v>
                </c:pt>
                <c:pt idx="3">
                  <c:v>1097.5</c:v>
                </c:pt>
                <c:pt idx="4">
                  <c:v>1750</c:v>
                </c:pt>
                <c:pt idx="5">
                  <c:v>1450</c:v>
                </c:pt>
                <c:pt idx="6">
                  <c:v>210</c:v>
                </c:pt>
              </c:numCache>
            </c:numRef>
          </c:val>
          <c:extLst>
            <c:ext xmlns:c16="http://schemas.microsoft.com/office/drawing/2014/chart" uri="{C3380CC4-5D6E-409C-BE32-E72D297353CC}">
              <c16:uniqueId val="{00000000-58D3-49BD-B83B-ADC2F3338599}"/>
            </c:ext>
          </c:extLst>
        </c:ser>
        <c:dLbls>
          <c:showLegendKey val="0"/>
          <c:showVal val="0"/>
          <c:showCatName val="0"/>
          <c:showSerName val="0"/>
          <c:showPercent val="0"/>
          <c:showBubbleSize val="0"/>
        </c:dLbls>
        <c:gapWidth val="115"/>
        <c:overlap val="-20"/>
        <c:axId val="831377888"/>
        <c:axId val="831387400"/>
      </c:barChart>
      <c:catAx>
        <c:axId val="8313778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31387400"/>
        <c:crosses val="autoZero"/>
        <c:auto val="1"/>
        <c:lblAlgn val="ctr"/>
        <c:lblOffset val="100"/>
        <c:noMultiLvlLbl val="0"/>
      </c:catAx>
      <c:valAx>
        <c:axId val="831387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3137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1780B3B-A86B-40E0-B2A8-574610478F2D}">
  <sheetPr/>
  <sheetViews>
    <sheetView zoomScale="117" workbookViewId="0" zoomToFit="1"/>
  </sheetViews>
  <pageMargins left="0.7" right="0.7" top="0.75" bottom="0.75" header="0.3" footer="0.3"/>
  <pageSetup orientation="landscape" r:id="rId1"/>
  <headerFooter>
    <oddFooter>&amp;LTony Liu&amp;C&amp;A&amp;R&amp;F</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9F46314B-3DE7-4C3B-9110-4B1881485A6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1228725</xdr:colOff>
      <xdr:row>12</xdr:row>
      <xdr:rowOff>95250</xdr:rowOff>
    </xdr:from>
    <xdr:to>
      <xdr:col>2</xdr:col>
      <xdr:colOff>342900</xdr:colOff>
      <xdr:row>19</xdr:row>
      <xdr:rowOff>133350</xdr:rowOff>
    </xdr:to>
    <mc:AlternateContent xmlns:mc="http://schemas.openxmlformats.org/markup-compatibility/2006" xmlns:a14="http://schemas.microsoft.com/office/drawing/2010/main">
      <mc:Choice Requires="a14">
        <xdr:graphicFrame macro="">
          <xdr:nvGraphicFramePr>
            <xdr:cNvPr id="2" name="Sold Out">
              <a:extLst>
                <a:ext uri="{FF2B5EF4-FFF2-40B4-BE49-F238E27FC236}">
                  <a16:creationId xmlns:a16="http://schemas.microsoft.com/office/drawing/2014/main" id="{CADA393A-49DA-498C-B298-C0CF707D290A}"/>
                </a:ext>
              </a:extLst>
            </xdr:cNvPr>
            <xdr:cNvGraphicFramePr/>
          </xdr:nvGraphicFramePr>
          <xdr:xfrm>
            <a:off x="0" y="0"/>
            <a:ext cx="0" cy="0"/>
          </xdr:xfrm>
          <a:graphic>
            <a:graphicData uri="http://schemas.microsoft.com/office/drawing/2010/slicer">
              <sle:slicer xmlns:sle="http://schemas.microsoft.com/office/drawing/2010/slicer" name="Sold Out"/>
            </a:graphicData>
          </a:graphic>
        </xdr:graphicFrame>
      </mc:Choice>
      <mc:Fallback xmlns="">
        <xdr:sp macro="" textlink="">
          <xdr:nvSpPr>
            <xdr:cNvPr id="0" name=""/>
            <xdr:cNvSpPr>
              <a:spLocks noTextEdit="1"/>
            </xdr:cNvSpPr>
          </xdr:nvSpPr>
          <xdr:spPr>
            <a:xfrm>
              <a:off x="1228725" y="257175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20</xdr:row>
      <xdr:rowOff>38100</xdr:rowOff>
    </xdr:from>
    <xdr:to>
      <xdr:col>4</xdr:col>
      <xdr:colOff>57150</xdr:colOff>
      <xdr:row>27</xdr:row>
      <xdr:rowOff>76200</xdr:rowOff>
    </xdr:to>
    <mc:AlternateContent xmlns:mc="http://schemas.openxmlformats.org/markup-compatibility/2006" xmlns:tsle="http://schemas.microsoft.com/office/drawing/2012/timeslicer">
      <mc:Choice Requires="tsle">
        <xdr:graphicFrame macro="">
          <xdr:nvGraphicFramePr>
            <xdr:cNvPr id="3" name="Release Date">
              <a:extLst>
                <a:ext uri="{FF2B5EF4-FFF2-40B4-BE49-F238E27FC236}">
                  <a16:creationId xmlns:a16="http://schemas.microsoft.com/office/drawing/2014/main" id="{8D0C129C-ADAA-477A-B9A4-45855B0E3DEE}"/>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542925" y="4038600"/>
              <a:ext cx="365760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y Liu" refreshedDate="43202.017200810187" createdVersion="6" refreshedVersion="6" minRefreshableVersion="3" recordCount="36" xr:uid="{6B36DDE2-17DB-4A5F-AE00-91AD4858AC1E}">
  <cacheSource type="worksheet">
    <worksheetSource ref="A1:F37" sheet="Art"/>
  </cacheSource>
  <cacheFields count="7">
    <cacheField name="Title" numFmtId="0">
      <sharedItems/>
    </cacheField>
    <cacheField name="Type" numFmtId="0">
      <sharedItems count="7">
        <s v="Limited Edition Canvas"/>
        <s v="Limited Edition Print"/>
        <s v="Masterwork Anniversary Edition"/>
        <s v="Masterwork"/>
        <s v="Anniversary Edition Canvas"/>
        <s v="Masterwork Canvas Edition"/>
        <s v="Smallwork Canvas Edition"/>
      </sharedItems>
    </cacheField>
    <cacheField name="Release Date" numFmtId="17">
      <sharedItems containsSemiMixedTypes="0" containsNonDate="0" containsDate="1" containsString="0" minDate="2003-01-01T00:00:00" maxDate="2013-12-02T00:00:00" count="31">
        <d v="2003-01-01T00:00:00"/>
        <d v="2003-03-01T00:00:00"/>
        <d v="2003-06-01T00:00:00"/>
        <d v="2003-10-01T00:00:00"/>
        <d v="2004-03-01T00:00:00"/>
        <d v="2005-05-01T00:00:00"/>
        <d v="2005-06-01T00:00:00"/>
        <d v="2005-08-01T00:00:00"/>
        <d v="2005-09-01T00:00:00"/>
        <d v="2005-10-01T00:00:00"/>
        <d v="2006-04-01T00:00:00"/>
        <d v="2006-08-01T00:00:00"/>
        <d v="2006-09-01T00:00:00"/>
        <d v="2006-12-01T00:00:00"/>
        <d v="2007-03-01T00:00:00"/>
        <d v="2007-04-01T00:00:00"/>
        <d v="2007-06-01T00:00:00"/>
        <d v="2007-11-01T00:00:00"/>
        <d v="2008-04-01T00:00:00"/>
        <d v="2008-08-01T00:00:00"/>
        <d v="2009-04-01T00:00:00"/>
        <d v="2009-08-01T00:00:00"/>
        <d v="2009-10-01T00:00:00"/>
        <d v="2009-12-01T00:00:00"/>
        <d v="2010-03-01T00:00:00"/>
        <d v="2010-04-01T00:00:00"/>
        <d v="2011-07-01T00:00:00"/>
        <d v="2012-01-01T00:00:00"/>
        <d v="2013-08-01T00:00:00"/>
        <d v="2013-10-01T00:00:00"/>
        <d v="2013-12-01T00:00:00"/>
      </sharedItems>
    </cacheField>
    <cacheField name="Sold Out" numFmtId="17">
      <sharedItems count="2">
        <s v="Yes"/>
        <s v="Limited Availability"/>
      </sharedItems>
    </cacheField>
    <cacheField name="Issue Price" numFmtId="165">
      <sharedItems containsSemiMixedTypes="0" containsString="0" containsNumber="1" containsInteger="1" minValue="135" maxValue="1750" count="19">
        <n v="295"/>
        <n v="135"/>
        <n v="185"/>
        <n v="395"/>
        <n v="150"/>
        <n v="1750"/>
        <n v="145"/>
        <n v="595"/>
        <n v="995"/>
        <n v="195"/>
        <n v="425"/>
        <n v="1450"/>
        <n v="650"/>
        <n v="375"/>
        <n v="225"/>
        <n v="525"/>
        <n v="950"/>
        <n v="695"/>
        <n v="245"/>
      </sharedItems>
    </cacheField>
    <cacheField name="Est. Value" numFmtId="165">
      <sharedItems containsSemiMixedTypes="0" containsString="0" containsNumber="1" containsInteger="1" minValue="225" maxValue="4695" count="34">
        <n v="3990"/>
        <n v="1750"/>
        <n v="326"/>
        <n v="415"/>
        <n v="425"/>
        <n v="385"/>
        <n v="4695"/>
        <n v="275"/>
        <n v="625"/>
        <n v="1038"/>
        <n v="745"/>
        <n v="475"/>
        <n v="1950"/>
        <n v="1500"/>
        <n v="1250"/>
        <n v="340"/>
        <n v="225"/>
        <n v="628"/>
        <n v="370"/>
        <n v="2650"/>
        <n v="750"/>
        <n v="310"/>
        <n v="1090"/>
        <n v="2295"/>
        <n v="300"/>
        <n v="1495"/>
        <n v="349"/>
        <n v="1075"/>
        <n v="490"/>
        <n v="240"/>
        <n v="1275"/>
        <n v="650"/>
        <n v="2037"/>
        <n v="922"/>
      </sharedItems>
    </cacheField>
    <cacheField name="Field1" numFmtId="0" formula="('Est. Value'-'Issue Price')/'Issue Price' /1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Sleeper Lost in Dreams"/>
    <x v="0"/>
    <x v="0"/>
    <x v="0"/>
    <x v="0"/>
    <x v="0"/>
  </r>
  <r>
    <s v="Sleeper Lost in Dreams"/>
    <x v="1"/>
    <x v="0"/>
    <x v="0"/>
    <x v="1"/>
    <x v="1"/>
  </r>
  <r>
    <s v="Touching the Hem of God"/>
    <x v="1"/>
    <x v="1"/>
    <x v="0"/>
    <x v="2"/>
    <x v="2"/>
  </r>
  <r>
    <s v="Portrait with Red Berries"/>
    <x v="0"/>
    <x v="2"/>
    <x v="0"/>
    <x v="0"/>
    <x v="3"/>
  </r>
  <r>
    <s v="Isabella"/>
    <x v="0"/>
    <x v="3"/>
    <x v="0"/>
    <x v="3"/>
    <x v="4"/>
  </r>
  <r>
    <s v="Isabella"/>
    <x v="1"/>
    <x v="3"/>
    <x v="0"/>
    <x v="4"/>
    <x v="5"/>
  </r>
  <r>
    <s v="Once Upon a Time"/>
    <x v="2"/>
    <x v="4"/>
    <x v="0"/>
    <x v="5"/>
    <x v="6"/>
  </r>
  <r>
    <s v="Bride, The"/>
    <x v="1"/>
    <x v="5"/>
    <x v="0"/>
    <x v="6"/>
    <x v="7"/>
  </r>
  <r>
    <s v="Madonna with Two Angeles framed"/>
    <x v="0"/>
    <x v="6"/>
    <x v="1"/>
    <x v="7"/>
    <x v="8"/>
  </r>
  <r>
    <s v="Cecelia"/>
    <x v="3"/>
    <x v="7"/>
    <x v="0"/>
    <x v="8"/>
    <x v="9"/>
  </r>
  <r>
    <s v="Cecelia"/>
    <x v="1"/>
    <x v="8"/>
    <x v="0"/>
    <x v="9"/>
    <x v="10"/>
  </r>
  <r>
    <s v="Gift for Mrs. Claus, The"/>
    <x v="4"/>
    <x v="9"/>
    <x v="0"/>
    <x v="10"/>
    <x v="11"/>
  </r>
  <r>
    <s v="Michael the Archangel Battles the Dragon While Almost Nobody Pays Any Attention"/>
    <x v="3"/>
    <x v="10"/>
    <x v="0"/>
    <x v="11"/>
    <x v="12"/>
  </r>
  <r>
    <s v="Responsible Woman, The"/>
    <x v="4"/>
    <x v="11"/>
    <x v="0"/>
    <x v="12"/>
    <x v="13"/>
  </r>
  <r>
    <s v="Men and Angels"/>
    <x v="0"/>
    <x v="12"/>
    <x v="0"/>
    <x v="13"/>
    <x v="14"/>
  </r>
  <r>
    <s v="Men and Angels"/>
    <x v="1"/>
    <x v="12"/>
    <x v="0"/>
    <x v="1"/>
    <x v="15"/>
  </r>
  <r>
    <s v="Angel with Epaulet"/>
    <x v="0"/>
    <x v="13"/>
    <x v="0"/>
    <x v="4"/>
    <x v="16"/>
  </r>
  <r>
    <s v="Beggar Princess and the Magic Rose, The"/>
    <x v="0"/>
    <x v="14"/>
    <x v="0"/>
    <x v="3"/>
    <x v="17"/>
  </r>
  <r>
    <s v="Resistance Training"/>
    <x v="0"/>
    <x v="15"/>
    <x v="1"/>
    <x v="0"/>
    <x v="18"/>
  </r>
  <r>
    <s v="Hold to the Rod, the Iron Rod"/>
    <x v="0"/>
    <x v="16"/>
    <x v="0"/>
    <x v="0"/>
    <x v="19"/>
  </r>
  <r>
    <s v="Burden of the Responsible Man, The"/>
    <x v="4"/>
    <x v="17"/>
    <x v="0"/>
    <x v="10"/>
    <x v="20"/>
  </r>
  <r>
    <s v="False Magic"/>
    <x v="0"/>
    <x v="18"/>
    <x v="0"/>
    <x v="14"/>
    <x v="21"/>
  </r>
  <r>
    <s v="Place of Her Own, A"/>
    <x v="0"/>
    <x v="19"/>
    <x v="0"/>
    <x v="15"/>
    <x v="22"/>
  </r>
  <r>
    <s v="Place of Her Own, A"/>
    <x v="5"/>
    <x v="19"/>
    <x v="0"/>
    <x v="11"/>
    <x v="23"/>
  </r>
  <r>
    <s v="First Rose"/>
    <x v="6"/>
    <x v="20"/>
    <x v="0"/>
    <x v="9"/>
    <x v="24"/>
  </r>
  <r>
    <s v="Return of the Fablemaker, The"/>
    <x v="3"/>
    <x v="21"/>
    <x v="0"/>
    <x v="8"/>
    <x v="25"/>
  </r>
  <r>
    <s v="Sometimes the Spirit Touches Us Through Our Weaknesses"/>
    <x v="4"/>
    <x v="21"/>
    <x v="0"/>
    <x v="0"/>
    <x v="4"/>
  </r>
  <r>
    <s v="Angel Unaware"/>
    <x v="1"/>
    <x v="22"/>
    <x v="0"/>
    <x v="0"/>
    <x v="26"/>
  </r>
  <r>
    <s v="Parables"/>
    <x v="3"/>
    <x v="23"/>
    <x v="1"/>
    <x v="8"/>
    <x v="27"/>
  </r>
  <r>
    <s v="Angel Unobserved"/>
    <x v="6"/>
    <x v="24"/>
    <x v="0"/>
    <x v="14"/>
    <x v="28"/>
  </r>
  <r>
    <s v="Tempus Fugit"/>
    <x v="6"/>
    <x v="25"/>
    <x v="1"/>
    <x v="9"/>
    <x v="29"/>
  </r>
  <r>
    <s v="College of Magical Knowledge Personal Commission"/>
    <x v="3"/>
    <x v="26"/>
    <x v="0"/>
    <x v="16"/>
    <x v="30"/>
  </r>
  <r>
    <s v="Hold to the Rod, the Iron Rod (Remarque)"/>
    <x v="1"/>
    <x v="27"/>
    <x v="0"/>
    <x v="13"/>
    <x v="31"/>
  </r>
  <r>
    <s v="Angel"/>
    <x v="0"/>
    <x v="28"/>
    <x v="0"/>
    <x v="17"/>
    <x v="32"/>
  </r>
  <r>
    <s v="Angel with Two Faeries"/>
    <x v="0"/>
    <x v="29"/>
    <x v="1"/>
    <x v="17"/>
    <x v="33"/>
  </r>
  <r>
    <s v="Christmas Bells"/>
    <x v="0"/>
    <x v="30"/>
    <x v="0"/>
    <x v="18"/>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EEE03-1999-414C-A07D-3B1E75675BAE}" name="Average Price by Type" cacheId="41" applyNumberFormats="0" applyBorderFormats="0" applyFontFormats="0" applyPatternFormats="0" applyAlignmentFormats="0" applyWidthHeightFormats="1" dataCaption="Values" grandTotalCaption="Average of All Art" updatedVersion="6" minRefreshableVersion="5" useAutoFormatting="1" itemPrintTitles="1" createdVersion="6" indent="0" outline="1" outlineData="1" multipleFieldFilters="0" chartFormat="4" rowHeaderCaption="Type of Art">
  <location ref="A3:D11" firstHeaderRow="0" firstDataRow="1" firstDataCol="1" rowPageCount="1" colPageCount="1"/>
  <pivotFields count="7">
    <pivotField showAll="0"/>
    <pivotField axis="axisRow" showAll="0">
      <items count="8">
        <item x="4"/>
        <item x="0"/>
        <item x="1"/>
        <item x="3"/>
        <item x="2"/>
        <item x="5"/>
        <item x="6"/>
        <item t="default"/>
      </items>
    </pivotField>
    <pivotField numFmtId="17"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showAll="0">
      <items count="3">
        <item x="1"/>
        <item x="0"/>
        <item t="default"/>
      </items>
    </pivotField>
    <pivotField dataField="1" numFmtId="165" showAll="0">
      <items count="20">
        <item x="1"/>
        <item x="6"/>
        <item x="4"/>
        <item x="2"/>
        <item x="9"/>
        <item x="14"/>
        <item x="18"/>
        <item x="0"/>
        <item x="13"/>
        <item x="3"/>
        <item x="10"/>
        <item x="15"/>
        <item x="7"/>
        <item x="12"/>
        <item x="17"/>
        <item x="16"/>
        <item x="8"/>
        <item x="11"/>
        <item x="5"/>
        <item t="default"/>
      </items>
    </pivotField>
    <pivotField dataField="1" numFmtId="165" showAll="0">
      <items count="35">
        <item x="16"/>
        <item x="29"/>
        <item x="7"/>
        <item x="24"/>
        <item x="21"/>
        <item x="2"/>
        <item x="15"/>
        <item x="26"/>
        <item x="18"/>
        <item x="5"/>
        <item x="3"/>
        <item x="4"/>
        <item x="11"/>
        <item x="28"/>
        <item x="8"/>
        <item x="17"/>
        <item x="31"/>
        <item x="10"/>
        <item x="20"/>
        <item x="33"/>
        <item x="9"/>
        <item x="27"/>
        <item x="22"/>
        <item x="14"/>
        <item x="30"/>
        <item x="25"/>
        <item x="13"/>
        <item x="1"/>
        <item x="12"/>
        <item x="32"/>
        <item x="23"/>
        <item x="19"/>
        <item x="0"/>
        <item x="6"/>
        <item t="default"/>
      </items>
    </pivotField>
    <pivotField dataField="1" dragToRow="0" dragToCol="0" dragToPage="0" showAll="0" defaultSubtotal="0"/>
  </pivotFields>
  <rowFields count="1">
    <field x="1"/>
  </rowFields>
  <rowItems count="8">
    <i>
      <x/>
    </i>
    <i>
      <x v="1"/>
    </i>
    <i>
      <x v="2"/>
    </i>
    <i>
      <x v="3"/>
    </i>
    <i>
      <x v="4"/>
    </i>
    <i>
      <x v="5"/>
    </i>
    <i>
      <x v="6"/>
    </i>
    <i t="grand">
      <x/>
    </i>
  </rowItems>
  <colFields count="1">
    <field x="-2"/>
  </colFields>
  <colItems count="3">
    <i>
      <x/>
    </i>
    <i i="1">
      <x v="1"/>
    </i>
    <i i="2">
      <x v="2"/>
    </i>
  </colItems>
  <pageFields count="1">
    <pageField fld="3" item="1" hier="-1"/>
  </pageFields>
  <dataFields count="3">
    <dataField name="Average Est. Value" fld="5" subtotal="average" baseField="1" baseItem="0" numFmtId="166"/>
    <dataField name="Percentage Change in Value" fld="6" baseField="1" baseItem="1" numFmtId="10"/>
    <dataField name="Average Issue Price" fld="4" subtotal="average" baseField="1" baseItem="0" numFmtId="166"/>
  </dataFields>
  <formats count="3">
    <format dxfId="10">
      <pivotArea dataOnly="0" labelOnly="1" outline="0" fieldPosition="0">
        <references count="1">
          <reference field="4294967294" count="2">
            <x v="0"/>
            <x v="2"/>
          </reference>
        </references>
      </pivotArea>
    </format>
    <format dxfId="9">
      <pivotArea outline="0" fieldPosition="0">
        <references count="1">
          <reference field="4294967294" count="1">
            <x v="1"/>
          </reference>
        </references>
      </pivotArea>
    </format>
    <format dxfId="1">
      <pivotArea dataOnly="0" labelOnly="1" outline="0" fieldPosition="0">
        <references count="1">
          <reference field="4294967294" count="3">
            <x v="0"/>
            <x v="1"/>
            <x v="2"/>
          </reference>
        </references>
      </pivotArea>
    </format>
  </formats>
  <chartFormats count="3">
    <chartFormat chart="3"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2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ld_Out" xr10:uid="{DEEA1ACB-26FF-42D3-B87F-393DF3FDA78E}" sourceName="Sold Out">
  <pivotTables>
    <pivotTable tabId="6" name="Average Price by Type"/>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ld Out" xr10:uid="{E5776DD2-9A96-4CBF-BD9F-B614971F72FD}" cache="Slicer_Sold_Out" caption="Sold Out"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8E54C636-4967-41AD-A398-03F7FE3484F8}" sourceName="Release Date">
  <pivotTables>
    <pivotTable tabId="6" name="Average Price by Type"/>
  </pivotTables>
  <state minimalRefreshVersion="6" lastRefreshVersion="6" pivotCacheId="1" filterType="unknown">
    <bounds startDate="2003-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D6792262-A6E9-405B-9881-AA79EEE1E30B}" cache="NativeTimeline_Release_Date" caption="Release Date" level="0" selectionLevel="2" scrollPosition="2007-10-28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0"/>
  <sheetViews>
    <sheetView zoomScaleNormal="100" workbookViewId="0">
      <selection sqref="A1:E45"/>
    </sheetView>
  </sheetViews>
  <sheetFormatPr defaultRowHeight="15" outlineLevelRow="2" x14ac:dyDescent="0.25"/>
  <cols>
    <col min="1" max="1" width="76.85546875" bestFit="1" customWidth="1"/>
    <col min="2" max="2" width="30" bestFit="1" customWidth="1"/>
    <col min="3" max="3" width="12.5703125" bestFit="1" customWidth="1"/>
    <col min="4" max="4" width="13.42578125" customWidth="1"/>
    <col min="5" max="5" width="11.140625" customWidth="1"/>
    <col min="6" max="6" width="10.28515625" customWidth="1"/>
  </cols>
  <sheetData>
    <row r="1" spans="1:5" x14ac:dyDescent="0.25">
      <c r="A1" s="2" t="s">
        <v>0</v>
      </c>
      <c r="B1" s="2" t="s">
        <v>1</v>
      </c>
      <c r="C1" s="2" t="s">
        <v>2</v>
      </c>
      <c r="D1" s="2" t="s">
        <v>3</v>
      </c>
      <c r="E1" s="3" t="s">
        <v>4</v>
      </c>
    </row>
    <row r="2" spans="1:5" hidden="1" outlineLevel="2" x14ac:dyDescent="0.25">
      <c r="A2" s="7" t="s">
        <v>26</v>
      </c>
      <c r="B2" s="1" t="s">
        <v>18</v>
      </c>
      <c r="C2" s="30">
        <v>39387</v>
      </c>
      <c r="D2" s="31">
        <v>425</v>
      </c>
      <c r="E2" s="32">
        <v>750</v>
      </c>
    </row>
    <row r="3" spans="1:5" hidden="1" outlineLevel="2" x14ac:dyDescent="0.25">
      <c r="A3" s="7" t="s">
        <v>17</v>
      </c>
      <c r="B3" s="1" t="s">
        <v>18</v>
      </c>
      <c r="C3" s="30">
        <v>38626</v>
      </c>
      <c r="D3" s="33">
        <v>425</v>
      </c>
      <c r="E3" s="34">
        <v>475</v>
      </c>
    </row>
    <row r="4" spans="1:5" hidden="1" outlineLevel="2" x14ac:dyDescent="0.25">
      <c r="A4" s="7" t="s">
        <v>20</v>
      </c>
      <c r="B4" s="1" t="s">
        <v>18</v>
      </c>
      <c r="C4" s="30">
        <v>38930</v>
      </c>
      <c r="D4" s="31">
        <v>650</v>
      </c>
      <c r="E4" s="32">
        <v>1500</v>
      </c>
    </row>
    <row r="5" spans="1:5" hidden="1" outlineLevel="2" x14ac:dyDescent="0.25">
      <c r="A5" s="15" t="s">
        <v>33</v>
      </c>
      <c r="B5" s="1" t="s">
        <v>18</v>
      </c>
      <c r="C5" s="30">
        <v>40026</v>
      </c>
      <c r="D5" s="31">
        <v>295</v>
      </c>
      <c r="E5" s="34">
        <v>425</v>
      </c>
    </row>
    <row r="6" spans="1:5" outlineLevel="1" collapsed="1" x14ac:dyDescent="0.25">
      <c r="A6" s="15"/>
      <c r="B6" s="21" t="s">
        <v>46</v>
      </c>
      <c r="C6" s="30"/>
      <c r="D6" s="31">
        <f>SUBTOTAL(4,D2:D5)</f>
        <v>650</v>
      </c>
      <c r="E6" s="34">
        <f>SUBTOTAL(4,E2:E5)</f>
        <v>1500</v>
      </c>
    </row>
    <row r="7" spans="1:5" hidden="1" outlineLevel="2" x14ac:dyDescent="0.25">
      <c r="A7" s="1" t="s">
        <v>40</v>
      </c>
      <c r="B7" s="1" t="s">
        <v>6</v>
      </c>
      <c r="C7" s="30">
        <v>41487</v>
      </c>
      <c r="D7" s="31">
        <v>695</v>
      </c>
      <c r="E7" s="32">
        <v>2037</v>
      </c>
    </row>
    <row r="8" spans="1:5" hidden="1" outlineLevel="2" x14ac:dyDescent="0.25">
      <c r="A8" s="13" t="s">
        <v>22</v>
      </c>
      <c r="B8" s="1" t="s">
        <v>6</v>
      </c>
      <c r="C8" s="30">
        <v>39052</v>
      </c>
      <c r="D8" s="31">
        <v>150</v>
      </c>
      <c r="E8" s="34">
        <v>225</v>
      </c>
    </row>
    <row r="9" spans="1:5" hidden="1" outlineLevel="2" x14ac:dyDescent="0.25">
      <c r="A9" s="1" t="s">
        <v>41</v>
      </c>
      <c r="B9" s="1" t="s">
        <v>6</v>
      </c>
      <c r="C9" s="30">
        <v>41548</v>
      </c>
      <c r="D9" s="31">
        <v>695</v>
      </c>
      <c r="E9" s="32">
        <v>922</v>
      </c>
    </row>
    <row r="10" spans="1:5" hidden="1" outlineLevel="2" x14ac:dyDescent="0.25">
      <c r="A10" s="13" t="s">
        <v>23</v>
      </c>
      <c r="B10" s="1" t="s">
        <v>6</v>
      </c>
      <c r="C10" s="30">
        <v>39142</v>
      </c>
      <c r="D10" s="31">
        <v>395</v>
      </c>
      <c r="E10" s="34">
        <v>628</v>
      </c>
    </row>
    <row r="11" spans="1:5" hidden="1" outlineLevel="2" x14ac:dyDescent="0.25">
      <c r="A11" s="1" t="s">
        <v>42</v>
      </c>
      <c r="B11" s="1" t="s">
        <v>6</v>
      </c>
      <c r="C11" s="30">
        <v>41609</v>
      </c>
      <c r="D11" s="31">
        <v>245</v>
      </c>
      <c r="E11" s="32">
        <v>425</v>
      </c>
    </row>
    <row r="12" spans="1:5" hidden="1" outlineLevel="2" x14ac:dyDescent="0.25">
      <c r="A12" s="13" t="s">
        <v>27</v>
      </c>
      <c r="B12" s="1" t="s">
        <v>6</v>
      </c>
      <c r="C12" s="30">
        <v>39539</v>
      </c>
      <c r="D12" s="31">
        <v>225</v>
      </c>
      <c r="E12" s="34">
        <v>310</v>
      </c>
    </row>
    <row r="13" spans="1:5" hidden="1" outlineLevel="2" x14ac:dyDescent="0.25">
      <c r="A13" s="13" t="s">
        <v>25</v>
      </c>
      <c r="B13" s="1" t="s">
        <v>6</v>
      </c>
      <c r="C13" s="30">
        <v>39234</v>
      </c>
      <c r="D13" s="31">
        <v>295</v>
      </c>
      <c r="E13" s="32">
        <v>2650</v>
      </c>
    </row>
    <row r="14" spans="1:5" hidden="1" outlineLevel="2" x14ac:dyDescent="0.25">
      <c r="A14" s="4" t="s">
        <v>10</v>
      </c>
      <c r="B14" s="1" t="s">
        <v>6</v>
      </c>
      <c r="C14" s="35">
        <v>37895</v>
      </c>
      <c r="D14" s="33">
        <v>395</v>
      </c>
      <c r="E14" s="36">
        <v>425</v>
      </c>
    </row>
    <row r="15" spans="1:5" hidden="1" outlineLevel="2" x14ac:dyDescent="0.25">
      <c r="A15" s="4" t="s">
        <v>14</v>
      </c>
      <c r="B15" s="1" t="s">
        <v>6</v>
      </c>
      <c r="C15" s="35">
        <v>38504</v>
      </c>
      <c r="D15" s="33">
        <v>595</v>
      </c>
      <c r="E15" s="34">
        <v>625</v>
      </c>
    </row>
    <row r="16" spans="1:5" hidden="1" outlineLevel="2" x14ac:dyDescent="0.25">
      <c r="A16" s="13" t="s">
        <v>21</v>
      </c>
      <c r="B16" s="1" t="s">
        <v>6</v>
      </c>
      <c r="C16" s="30">
        <v>38961</v>
      </c>
      <c r="D16" s="31">
        <v>375</v>
      </c>
      <c r="E16" s="36">
        <v>1250</v>
      </c>
    </row>
    <row r="17" spans="1:5" hidden="1" outlineLevel="2" x14ac:dyDescent="0.25">
      <c r="A17" s="13" t="s">
        <v>28</v>
      </c>
      <c r="B17" s="1" t="s">
        <v>6</v>
      </c>
      <c r="C17" s="30">
        <v>39661</v>
      </c>
      <c r="D17" s="31">
        <v>525</v>
      </c>
      <c r="E17" s="36">
        <v>1090</v>
      </c>
    </row>
    <row r="18" spans="1:5" hidden="1" outlineLevel="2" x14ac:dyDescent="0.25">
      <c r="A18" s="4" t="s">
        <v>9</v>
      </c>
      <c r="B18" s="1" t="s">
        <v>6</v>
      </c>
      <c r="C18" s="35">
        <v>37773</v>
      </c>
      <c r="D18" s="33">
        <v>295</v>
      </c>
      <c r="E18" s="34">
        <v>415</v>
      </c>
    </row>
    <row r="19" spans="1:5" hidden="1" outlineLevel="2" x14ac:dyDescent="0.25">
      <c r="A19" s="13" t="s">
        <v>24</v>
      </c>
      <c r="B19" s="1" t="s">
        <v>6</v>
      </c>
      <c r="C19" s="30">
        <v>39173</v>
      </c>
      <c r="D19" s="31">
        <v>295</v>
      </c>
      <c r="E19" s="36">
        <v>370</v>
      </c>
    </row>
    <row r="20" spans="1:5" hidden="1" outlineLevel="2" x14ac:dyDescent="0.25">
      <c r="A20" s="4" t="s">
        <v>5</v>
      </c>
      <c r="B20" s="1" t="s">
        <v>6</v>
      </c>
      <c r="C20" s="35">
        <v>37622</v>
      </c>
      <c r="D20" s="33">
        <v>295</v>
      </c>
      <c r="E20" s="37">
        <v>3990</v>
      </c>
    </row>
    <row r="21" spans="1:5" outlineLevel="1" collapsed="1" x14ac:dyDescent="0.25">
      <c r="A21" s="4"/>
      <c r="B21" s="21" t="s">
        <v>47</v>
      </c>
      <c r="C21" s="35"/>
      <c r="D21" s="33">
        <f>SUBTOTAL(4,D7:D20)</f>
        <v>695</v>
      </c>
      <c r="E21" s="37">
        <f>SUBTOTAL(4,E7:E20)</f>
        <v>3990</v>
      </c>
    </row>
    <row r="22" spans="1:5" hidden="1" outlineLevel="2" x14ac:dyDescent="0.25">
      <c r="A22" s="16" t="s">
        <v>34</v>
      </c>
      <c r="B22" s="1" t="s">
        <v>7</v>
      </c>
      <c r="C22" s="30">
        <v>40087</v>
      </c>
      <c r="D22" s="31">
        <v>295</v>
      </c>
      <c r="E22" s="37">
        <v>349</v>
      </c>
    </row>
    <row r="23" spans="1:5" hidden="1" outlineLevel="2" x14ac:dyDescent="0.25">
      <c r="A23" s="4" t="s">
        <v>13</v>
      </c>
      <c r="B23" s="1" t="s">
        <v>7</v>
      </c>
      <c r="C23" s="35">
        <v>38473</v>
      </c>
      <c r="D23" s="33">
        <v>145</v>
      </c>
      <c r="E23" s="32">
        <v>275</v>
      </c>
    </row>
    <row r="24" spans="1:5" hidden="1" outlineLevel="2" x14ac:dyDescent="0.25">
      <c r="A24" s="4" t="s">
        <v>15</v>
      </c>
      <c r="B24" s="1" t="s">
        <v>7</v>
      </c>
      <c r="C24" s="35">
        <v>38596</v>
      </c>
      <c r="D24" s="33">
        <v>195</v>
      </c>
      <c r="E24" s="34">
        <v>745</v>
      </c>
    </row>
    <row r="25" spans="1:5" hidden="1" outlineLevel="2" x14ac:dyDescent="0.25">
      <c r="A25" s="13" t="s">
        <v>39</v>
      </c>
      <c r="B25" s="7" t="s">
        <v>7</v>
      </c>
      <c r="C25" s="38">
        <v>40909</v>
      </c>
      <c r="D25" s="31">
        <v>375</v>
      </c>
      <c r="E25" s="32">
        <v>650</v>
      </c>
    </row>
    <row r="26" spans="1:5" hidden="1" outlineLevel="2" x14ac:dyDescent="0.25">
      <c r="A26" s="4" t="s">
        <v>10</v>
      </c>
      <c r="B26" s="1" t="s">
        <v>7</v>
      </c>
      <c r="C26" s="35">
        <v>37895</v>
      </c>
      <c r="D26" s="33">
        <v>150</v>
      </c>
      <c r="E26" s="34">
        <v>385</v>
      </c>
    </row>
    <row r="27" spans="1:5" hidden="1" outlineLevel="2" x14ac:dyDescent="0.25">
      <c r="A27" s="13" t="s">
        <v>21</v>
      </c>
      <c r="B27" s="1" t="s">
        <v>7</v>
      </c>
      <c r="C27" s="30">
        <v>38961</v>
      </c>
      <c r="D27" s="31">
        <v>135</v>
      </c>
      <c r="E27" s="32">
        <v>340</v>
      </c>
    </row>
    <row r="28" spans="1:5" hidden="1" outlineLevel="2" x14ac:dyDescent="0.25">
      <c r="A28" s="4" t="s">
        <v>5</v>
      </c>
      <c r="B28" s="1" t="s">
        <v>7</v>
      </c>
      <c r="C28" s="35">
        <v>37622</v>
      </c>
      <c r="D28" s="33">
        <v>135</v>
      </c>
      <c r="E28" s="34">
        <v>1750</v>
      </c>
    </row>
    <row r="29" spans="1:5" hidden="1" outlineLevel="2" x14ac:dyDescent="0.25">
      <c r="A29" s="4" t="s">
        <v>8</v>
      </c>
      <c r="B29" s="1" t="s">
        <v>7</v>
      </c>
      <c r="C29" s="35">
        <v>37681</v>
      </c>
      <c r="D29" s="33">
        <v>185</v>
      </c>
      <c r="E29" s="32">
        <v>326</v>
      </c>
    </row>
    <row r="30" spans="1:5" outlineLevel="1" collapsed="1" x14ac:dyDescent="0.25">
      <c r="A30" s="4"/>
      <c r="B30" s="21" t="s">
        <v>48</v>
      </c>
      <c r="C30" s="35"/>
      <c r="D30" s="33">
        <f>SUBTOTAL(4,D22:D29)</f>
        <v>375</v>
      </c>
      <c r="E30" s="32">
        <f>SUBTOTAL(4,E22:E29)</f>
        <v>1750</v>
      </c>
    </row>
    <row r="31" spans="1:5" hidden="1" outlineLevel="2" x14ac:dyDescent="0.25">
      <c r="A31" s="8" t="s">
        <v>15</v>
      </c>
      <c r="B31" s="9" t="s">
        <v>16</v>
      </c>
      <c r="C31" s="39">
        <v>38565</v>
      </c>
      <c r="D31" s="34">
        <v>995</v>
      </c>
      <c r="E31" s="34">
        <v>1038</v>
      </c>
    </row>
    <row r="32" spans="1:5" hidden="1" outlineLevel="2" x14ac:dyDescent="0.25">
      <c r="A32" s="13" t="s">
        <v>38</v>
      </c>
      <c r="B32" s="7" t="s">
        <v>16</v>
      </c>
      <c r="C32" s="38">
        <v>40725</v>
      </c>
      <c r="D32" s="31">
        <v>950</v>
      </c>
      <c r="E32" s="34">
        <v>1275</v>
      </c>
    </row>
    <row r="33" spans="1:5" hidden="1" outlineLevel="2" x14ac:dyDescent="0.25">
      <c r="A33" s="13" t="s">
        <v>19</v>
      </c>
      <c r="B33" s="9" t="s">
        <v>16</v>
      </c>
      <c r="C33" s="30">
        <v>38808</v>
      </c>
      <c r="D33" s="31">
        <v>1450</v>
      </c>
      <c r="E33" s="34">
        <v>1950</v>
      </c>
    </row>
    <row r="34" spans="1:5" hidden="1" outlineLevel="2" x14ac:dyDescent="0.25">
      <c r="A34" s="16" t="s">
        <v>35</v>
      </c>
      <c r="B34" s="7" t="s">
        <v>16</v>
      </c>
      <c r="C34" s="30">
        <v>40148</v>
      </c>
      <c r="D34" s="31">
        <v>995</v>
      </c>
      <c r="E34" s="34">
        <v>1075</v>
      </c>
    </row>
    <row r="35" spans="1:5" hidden="1" outlineLevel="2" x14ac:dyDescent="0.25">
      <c r="A35" s="15" t="s">
        <v>32</v>
      </c>
      <c r="B35" s="9" t="s">
        <v>16</v>
      </c>
      <c r="C35" s="30">
        <v>40026</v>
      </c>
      <c r="D35" s="31">
        <v>995</v>
      </c>
      <c r="E35" s="32">
        <v>1495</v>
      </c>
    </row>
    <row r="36" spans="1:5" outlineLevel="1" collapsed="1" x14ac:dyDescent="0.25">
      <c r="A36" s="15"/>
      <c r="B36" s="22" t="s">
        <v>49</v>
      </c>
      <c r="C36" s="30"/>
      <c r="D36" s="31">
        <f>SUBTOTAL(4,D31:D35)</f>
        <v>1450</v>
      </c>
      <c r="E36" s="32">
        <f>SUBTOTAL(4,E31:E35)</f>
        <v>1950</v>
      </c>
    </row>
    <row r="37" spans="1:5" hidden="1" outlineLevel="2" x14ac:dyDescent="0.25">
      <c r="A37" s="4" t="s">
        <v>11</v>
      </c>
      <c r="B37" s="7" t="s">
        <v>12</v>
      </c>
      <c r="C37" s="35">
        <v>38047</v>
      </c>
      <c r="D37" s="33">
        <v>1750</v>
      </c>
      <c r="E37" s="34">
        <v>4695</v>
      </c>
    </row>
    <row r="38" spans="1:5" outlineLevel="1" collapsed="1" x14ac:dyDescent="0.25">
      <c r="A38" s="4"/>
      <c r="B38" s="23" t="s">
        <v>50</v>
      </c>
      <c r="C38" s="35"/>
      <c r="D38" s="33">
        <f>SUBTOTAL(4,D37:D37)</f>
        <v>1750</v>
      </c>
      <c r="E38" s="34">
        <f>SUBTOTAL(4,E37:E37)</f>
        <v>4695</v>
      </c>
    </row>
    <row r="39" spans="1:5" hidden="1" outlineLevel="2" x14ac:dyDescent="0.25">
      <c r="A39" s="13" t="s">
        <v>28</v>
      </c>
      <c r="B39" s="1" t="s">
        <v>29</v>
      </c>
      <c r="C39" s="30">
        <v>39661</v>
      </c>
      <c r="D39" s="31">
        <v>1450</v>
      </c>
      <c r="E39" s="34">
        <v>2295</v>
      </c>
    </row>
    <row r="40" spans="1:5" outlineLevel="1" collapsed="1" x14ac:dyDescent="0.25">
      <c r="A40" s="13"/>
      <c r="B40" s="21" t="s">
        <v>51</v>
      </c>
      <c r="C40" s="30"/>
      <c r="D40" s="31">
        <f>SUBTOTAL(4,D39:D39)</f>
        <v>1450</v>
      </c>
      <c r="E40" s="34">
        <f>SUBTOTAL(4,E39:E39)</f>
        <v>2295</v>
      </c>
    </row>
    <row r="41" spans="1:5" hidden="1" outlineLevel="2" x14ac:dyDescent="0.25">
      <c r="A41" s="15" t="s">
        <v>36</v>
      </c>
      <c r="B41" s="13" t="s">
        <v>31</v>
      </c>
      <c r="C41" s="38">
        <v>40238</v>
      </c>
      <c r="D41" s="31">
        <v>225</v>
      </c>
      <c r="E41" s="34">
        <v>490</v>
      </c>
    </row>
    <row r="42" spans="1:5" hidden="1" outlineLevel="2" x14ac:dyDescent="0.25">
      <c r="A42" s="13" t="s">
        <v>30</v>
      </c>
      <c r="B42" s="1" t="s">
        <v>31</v>
      </c>
      <c r="C42" s="30">
        <v>39904</v>
      </c>
      <c r="D42" s="31">
        <v>195</v>
      </c>
      <c r="E42" s="36">
        <v>300</v>
      </c>
    </row>
    <row r="43" spans="1:5" hidden="1" outlineLevel="2" x14ac:dyDescent="0.25">
      <c r="A43" s="15" t="s">
        <v>37</v>
      </c>
      <c r="B43" s="13" t="s">
        <v>31</v>
      </c>
      <c r="C43" s="38">
        <v>40269</v>
      </c>
      <c r="D43" s="31">
        <v>195</v>
      </c>
      <c r="E43" s="34">
        <v>240</v>
      </c>
    </row>
    <row r="44" spans="1:5" outlineLevel="1" collapsed="1" x14ac:dyDescent="0.25">
      <c r="A44" s="15"/>
      <c r="B44" s="24" t="s">
        <v>52</v>
      </c>
      <c r="C44" s="38"/>
      <c r="D44" s="31">
        <f>SUBTOTAL(4,D41:D43)</f>
        <v>225</v>
      </c>
      <c r="E44" s="34">
        <f>SUBTOTAL(4,E41:E43)</f>
        <v>490</v>
      </c>
    </row>
    <row r="45" spans="1:5" x14ac:dyDescent="0.25">
      <c r="A45" s="15"/>
      <c r="B45" s="24" t="s">
        <v>53</v>
      </c>
      <c r="C45" s="38"/>
      <c r="D45" s="31">
        <f>SUBTOTAL(4,D2:D43)</f>
        <v>1750</v>
      </c>
      <c r="E45" s="34">
        <f>SUBTOTAL(4,E2:E43)</f>
        <v>4695</v>
      </c>
    </row>
    <row r="46" spans="1:5" outlineLevel="1" x14ac:dyDescent="0.25"/>
    <row r="47" spans="1:5" outlineLevel="1" x14ac:dyDescent="0.25"/>
    <row r="48" spans="1:5" outlineLevel="1" x14ac:dyDescent="0.25"/>
    <row r="49" outlineLevel="1" x14ac:dyDescent="0.25"/>
    <row r="50" outlineLevel="1" x14ac:dyDescent="0.25"/>
    <row r="51" outlineLevel="1" x14ac:dyDescent="0.25"/>
    <row r="52" outlineLevel="1" x14ac:dyDescent="0.25"/>
    <row r="53" outlineLevel="1" x14ac:dyDescent="0.25"/>
    <row r="54" outlineLevel="1" x14ac:dyDescent="0.25"/>
    <row r="55" outlineLevel="1" x14ac:dyDescent="0.25"/>
    <row r="56" outlineLevel="1" x14ac:dyDescent="0.25"/>
    <row r="57" outlineLevel="1" x14ac:dyDescent="0.25"/>
    <row r="58" outlineLevel="1" x14ac:dyDescent="0.25"/>
    <row r="59" outlineLevel="1" x14ac:dyDescent="0.25"/>
    <row r="60" outlineLevel="1" x14ac:dyDescent="0.25"/>
    <row r="61" outlineLevel="1" x14ac:dyDescent="0.25"/>
    <row r="62" outlineLevel="1" x14ac:dyDescent="0.25"/>
    <row r="63" outlineLevel="1" x14ac:dyDescent="0.25"/>
    <row r="64" outlineLevel="1" x14ac:dyDescent="0.25"/>
    <row r="65" outlineLevel="1" x14ac:dyDescent="0.25"/>
    <row r="66" outlineLevel="1" x14ac:dyDescent="0.25"/>
    <row r="67" outlineLevel="1" x14ac:dyDescent="0.25"/>
    <row r="68" outlineLevel="1" x14ac:dyDescent="0.25"/>
    <row r="69" outlineLevel="1" x14ac:dyDescent="0.25"/>
    <row r="70" outlineLevel="1" x14ac:dyDescent="0.25"/>
    <row r="71" outlineLevel="1" x14ac:dyDescent="0.25"/>
    <row r="72" outlineLevel="1" x14ac:dyDescent="0.25"/>
    <row r="73" outlineLevel="1" x14ac:dyDescent="0.25"/>
    <row r="74" outlineLevel="1" x14ac:dyDescent="0.25"/>
    <row r="75" outlineLevel="1" x14ac:dyDescent="0.25"/>
    <row r="76" outlineLevel="1" x14ac:dyDescent="0.25"/>
    <row r="77" outlineLevel="1" x14ac:dyDescent="0.25"/>
    <row r="78" outlineLevel="1" x14ac:dyDescent="0.25"/>
    <row r="79" outlineLevel="1" x14ac:dyDescent="0.25"/>
    <row r="80" outlineLevel="1" x14ac:dyDescent="0.25"/>
    <row r="81" outlineLevel="1" x14ac:dyDescent="0.25"/>
    <row r="82" outlineLevel="1" x14ac:dyDescent="0.25"/>
    <row r="83" outlineLevel="1" x14ac:dyDescent="0.25"/>
    <row r="84" outlineLevel="1" x14ac:dyDescent="0.25"/>
    <row r="85" outlineLevel="1" x14ac:dyDescent="0.25"/>
    <row r="86" outlineLevel="1" x14ac:dyDescent="0.25"/>
    <row r="87" outlineLevel="1" x14ac:dyDescent="0.25"/>
    <row r="88" outlineLevel="1" x14ac:dyDescent="0.25"/>
    <row r="89" outlineLevel="1" x14ac:dyDescent="0.25"/>
    <row r="90" outlineLevel="1" x14ac:dyDescent="0.25"/>
    <row r="91" outlineLevel="1" x14ac:dyDescent="0.25"/>
    <row r="92" outlineLevel="1" x14ac:dyDescent="0.25"/>
    <row r="93" outlineLevel="1" x14ac:dyDescent="0.25"/>
    <row r="94" outlineLevel="1" x14ac:dyDescent="0.25"/>
    <row r="95" outlineLevel="1" x14ac:dyDescent="0.25"/>
    <row r="96" outlineLevel="1" x14ac:dyDescent="0.25"/>
    <row r="97" outlineLevel="1" x14ac:dyDescent="0.25"/>
    <row r="98" outlineLevel="1" x14ac:dyDescent="0.25"/>
    <row r="99" outlineLevel="1" x14ac:dyDescent="0.25"/>
    <row r="100" outlineLevel="1" x14ac:dyDescent="0.25"/>
    <row r="101" outlineLevel="1" x14ac:dyDescent="0.25"/>
    <row r="102" outlineLevel="1" x14ac:dyDescent="0.25"/>
    <row r="103" outlineLevel="1" x14ac:dyDescent="0.25"/>
    <row r="104" outlineLevel="1" x14ac:dyDescent="0.25"/>
    <row r="105" outlineLevel="1" x14ac:dyDescent="0.25"/>
    <row r="106" outlineLevel="1" x14ac:dyDescent="0.25"/>
    <row r="107" outlineLevel="1" x14ac:dyDescent="0.25"/>
    <row r="108" outlineLevel="1" x14ac:dyDescent="0.25"/>
    <row r="109" outlineLevel="1" x14ac:dyDescent="0.25"/>
    <row r="110" outlineLevel="1" x14ac:dyDescent="0.25"/>
    <row r="111" outlineLevel="1" x14ac:dyDescent="0.25"/>
    <row r="112" outlineLevel="1" x14ac:dyDescent="0.25"/>
    <row r="113" outlineLevel="1" x14ac:dyDescent="0.25"/>
    <row r="114" outlineLevel="1" x14ac:dyDescent="0.25"/>
    <row r="115" outlineLevel="1" x14ac:dyDescent="0.25"/>
    <row r="116" outlineLevel="1" x14ac:dyDescent="0.25"/>
    <row r="117" outlineLevel="1" x14ac:dyDescent="0.25"/>
    <row r="118" outlineLevel="1" x14ac:dyDescent="0.25"/>
    <row r="119" outlineLevel="1" x14ac:dyDescent="0.25"/>
    <row r="120" outlineLevel="1" x14ac:dyDescent="0.25"/>
    <row r="121" outlineLevel="1" x14ac:dyDescent="0.25"/>
    <row r="122" outlineLevel="1" x14ac:dyDescent="0.25"/>
    <row r="123" outlineLevel="1" x14ac:dyDescent="0.25"/>
    <row r="124" outlineLevel="1" x14ac:dyDescent="0.25"/>
    <row r="125" outlineLevel="1" x14ac:dyDescent="0.25"/>
    <row r="126" outlineLevel="1" x14ac:dyDescent="0.25"/>
    <row r="127" outlineLevel="1" x14ac:dyDescent="0.25"/>
    <row r="128" outlineLevel="1" x14ac:dyDescent="0.25"/>
    <row r="129" outlineLevel="1" x14ac:dyDescent="0.25"/>
    <row r="130" outlineLevel="1" x14ac:dyDescent="0.25"/>
    <row r="131" outlineLevel="1" x14ac:dyDescent="0.25"/>
    <row r="132" outlineLevel="1" x14ac:dyDescent="0.25"/>
    <row r="133" outlineLevel="1" x14ac:dyDescent="0.25"/>
    <row r="134" outlineLevel="1" x14ac:dyDescent="0.25"/>
    <row r="135" outlineLevel="1" x14ac:dyDescent="0.25"/>
    <row r="136" outlineLevel="1" x14ac:dyDescent="0.25"/>
    <row r="137" outlineLevel="1" x14ac:dyDescent="0.25"/>
    <row r="138" outlineLevel="1" x14ac:dyDescent="0.25"/>
    <row r="139" outlineLevel="1" x14ac:dyDescent="0.25"/>
    <row r="140" outlineLevel="1" x14ac:dyDescent="0.25"/>
    <row r="141" outlineLevel="1" x14ac:dyDescent="0.25"/>
    <row r="142" outlineLevel="1" x14ac:dyDescent="0.25"/>
    <row r="143" outlineLevel="1" x14ac:dyDescent="0.25"/>
    <row r="144" outlineLevel="1" x14ac:dyDescent="0.25"/>
    <row r="145" outlineLevel="1" x14ac:dyDescent="0.25"/>
    <row r="146" outlineLevel="1" x14ac:dyDescent="0.25"/>
    <row r="147" outlineLevel="1" x14ac:dyDescent="0.25"/>
    <row r="148" outlineLevel="1" x14ac:dyDescent="0.25"/>
    <row r="149" outlineLevel="1" x14ac:dyDescent="0.25"/>
    <row r="150" outlineLevel="1" x14ac:dyDescent="0.25"/>
    <row r="151" outlineLevel="1" x14ac:dyDescent="0.25"/>
    <row r="152" outlineLevel="1" x14ac:dyDescent="0.25"/>
    <row r="153" outlineLevel="1" x14ac:dyDescent="0.25"/>
    <row r="154" outlineLevel="1" x14ac:dyDescent="0.25"/>
    <row r="155" outlineLevel="1" x14ac:dyDescent="0.25"/>
    <row r="156" outlineLevel="1" x14ac:dyDescent="0.25"/>
    <row r="157" outlineLevel="1" x14ac:dyDescent="0.25"/>
    <row r="158" outlineLevel="1" x14ac:dyDescent="0.25"/>
    <row r="159" outlineLevel="1" x14ac:dyDescent="0.25"/>
    <row r="160" outlineLevel="1" x14ac:dyDescent="0.25"/>
    <row r="161" outlineLevel="1" x14ac:dyDescent="0.25"/>
    <row r="162" outlineLevel="1" x14ac:dyDescent="0.25"/>
    <row r="163" outlineLevel="1" x14ac:dyDescent="0.25"/>
    <row r="164" outlineLevel="1" x14ac:dyDescent="0.25"/>
    <row r="165" outlineLevel="1" x14ac:dyDescent="0.25"/>
    <row r="166" outlineLevel="1" x14ac:dyDescent="0.25"/>
    <row r="167" outlineLevel="1" x14ac:dyDescent="0.25"/>
    <row r="168" outlineLevel="1" x14ac:dyDescent="0.25"/>
    <row r="169" outlineLevel="1" x14ac:dyDescent="0.25"/>
    <row r="170" outlineLevel="1" x14ac:dyDescent="0.25"/>
    <row r="171" outlineLevel="1" x14ac:dyDescent="0.25"/>
    <row r="172" outlineLevel="1" x14ac:dyDescent="0.25"/>
    <row r="173" outlineLevel="1" x14ac:dyDescent="0.25"/>
    <row r="174" outlineLevel="1" x14ac:dyDescent="0.25"/>
    <row r="175" outlineLevel="1" x14ac:dyDescent="0.25"/>
    <row r="176" outlineLevel="1" x14ac:dyDescent="0.25"/>
    <row r="177" outlineLevel="1" x14ac:dyDescent="0.25"/>
    <row r="178" outlineLevel="1" x14ac:dyDescent="0.25"/>
    <row r="179" outlineLevel="1" x14ac:dyDescent="0.25"/>
    <row r="180" outlineLevel="1" x14ac:dyDescent="0.25"/>
    <row r="181" outlineLevel="1" x14ac:dyDescent="0.25"/>
    <row r="182" outlineLevel="1" x14ac:dyDescent="0.25"/>
    <row r="183" outlineLevel="1" x14ac:dyDescent="0.25"/>
    <row r="184" outlineLevel="1" x14ac:dyDescent="0.25"/>
    <row r="185" outlineLevel="1" x14ac:dyDescent="0.25"/>
    <row r="186" outlineLevel="1" x14ac:dyDescent="0.25"/>
    <row r="187" outlineLevel="1" x14ac:dyDescent="0.25"/>
    <row r="188" outlineLevel="1" x14ac:dyDescent="0.25"/>
    <row r="189" outlineLevel="1" x14ac:dyDescent="0.25"/>
    <row r="190" outlineLevel="1" x14ac:dyDescent="0.25"/>
    <row r="191" outlineLevel="1" x14ac:dyDescent="0.25"/>
    <row r="192" outlineLevel="1" x14ac:dyDescent="0.25"/>
    <row r="193" outlineLevel="1" x14ac:dyDescent="0.25"/>
    <row r="194" outlineLevel="1" x14ac:dyDescent="0.25"/>
    <row r="195" outlineLevel="1" x14ac:dyDescent="0.25"/>
    <row r="196" outlineLevel="1" x14ac:dyDescent="0.25"/>
    <row r="197" outlineLevel="1" x14ac:dyDescent="0.25"/>
    <row r="198" outlineLevel="1" x14ac:dyDescent="0.25"/>
    <row r="199" outlineLevel="1" x14ac:dyDescent="0.25"/>
    <row r="200" outlineLevel="1" x14ac:dyDescent="0.25"/>
    <row r="201" outlineLevel="1" x14ac:dyDescent="0.25"/>
    <row r="202" outlineLevel="1" x14ac:dyDescent="0.25"/>
    <row r="203" outlineLevel="1" x14ac:dyDescent="0.25"/>
    <row r="204" outlineLevel="1" x14ac:dyDescent="0.25"/>
    <row r="205" outlineLevel="1" x14ac:dyDescent="0.25"/>
    <row r="206" outlineLevel="1" x14ac:dyDescent="0.25"/>
    <row r="207" outlineLevel="1" x14ac:dyDescent="0.25"/>
    <row r="208" outlineLevel="1" x14ac:dyDescent="0.25"/>
    <row r="209" spans="3:6" outlineLevel="1" x14ac:dyDescent="0.25"/>
    <row r="210" spans="3:6" outlineLevel="1" x14ac:dyDescent="0.25">
      <c r="C210" s="29" t="s">
        <v>53</v>
      </c>
      <c r="E210">
        <f>SUBTOTAL(4,E2:E209)</f>
        <v>4695</v>
      </c>
      <c r="F210">
        <f>SUBTOTAL(4,F2:F209)</f>
        <v>0</v>
      </c>
    </row>
  </sheetData>
  <sortState ref="A2:E43">
    <sortCondition ref="B2:B43"/>
    <sortCondition ref="A2:A43"/>
  </sortState>
  <pageMargins left="0.7" right="0.7" top="0.75" bottom="0.75" header="0.3" footer="0.3"/>
  <pageSetup orientation="portrait" r:id="rId1"/>
  <headerFooter>
    <oddFooter>&amp;LTony Liu&amp;C&amp;A&amp;R&amp;F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1736B-CDBE-4A4D-A23C-D9F01BB12997}">
  <dimension ref="A1:D11"/>
  <sheetViews>
    <sheetView tabSelected="1" zoomScaleNormal="100" workbookViewId="0">
      <selection activeCell="A11" sqref="A11"/>
    </sheetView>
  </sheetViews>
  <sheetFormatPr defaultRowHeight="15" x14ac:dyDescent="0.25"/>
  <cols>
    <col min="1" max="1" width="30" bestFit="1" customWidth="1"/>
    <col min="2" max="4" width="10.7109375" customWidth="1"/>
  </cols>
  <sheetData>
    <row r="1" spans="1:4" x14ac:dyDescent="0.25">
      <c r="A1" s="25" t="s">
        <v>43</v>
      </c>
      <c r="B1" t="s">
        <v>44</v>
      </c>
    </row>
    <row r="3" spans="1:4" ht="60" customHeight="1" x14ac:dyDescent="0.25">
      <c r="A3" s="25" t="s">
        <v>54</v>
      </c>
      <c r="B3" s="28" t="s">
        <v>57</v>
      </c>
      <c r="C3" s="41" t="s">
        <v>58</v>
      </c>
      <c r="D3" s="28" t="s">
        <v>56</v>
      </c>
    </row>
    <row r="4" spans="1:4" x14ac:dyDescent="0.25">
      <c r="A4" s="40" t="s">
        <v>18</v>
      </c>
      <c r="B4" s="26">
        <v>787.5</v>
      </c>
      <c r="C4" s="27">
        <v>7.5487465181058502E-3</v>
      </c>
      <c r="D4" s="26">
        <v>448.75</v>
      </c>
    </row>
    <row r="5" spans="1:4" x14ac:dyDescent="0.25">
      <c r="A5" s="40" t="s">
        <v>6</v>
      </c>
      <c r="B5" s="26">
        <v>1222.2727272727273</v>
      </c>
      <c r="C5" s="27">
        <v>2.4562982005141388E-2</v>
      </c>
      <c r="D5" s="26">
        <v>353.63636363636363</v>
      </c>
    </row>
    <row r="6" spans="1:4" x14ac:dyDescent="0.25">
      <c r="A6" s="40" t="s">
        <v>7</v>
      </c>
      <c r="B6" s="26">
        <v>602.5</v>
      </c>
      <c r="C6" s="27">
        <v>1.9845201238390092E-2</v>
      </c>
      <c r="D6" s="26">
        <v>201.875</v>
      </c>
    </row>
    <row r="7" spans="1:4" x14ac:dyDescent="0.25">
      <c r="A7" s="40" t="s">
        <v>16</v>
      </c>
      <c r="B7" s="26">
        <v>1439.5</v>
      </c>
      <c r="C7" s="27">
        <v>3.1161731207289293E-3</v>
      </c>
      <c r="D7" s="26">
        <v>1097.5</v>
      </c>
    </row>
    <row r="8" spans="1:4" x14ac:dyDescent="0.25">
      <c r="A8" s="40" t="s">
        <v>12</v>
      </c>
      <c r="B8" s="26">
        <v>4695</v>
      </c>
      <c r="C8" s="27">
        <v>1.6828571428571429E-2</v>
      </c>
      <c r="D8" s="26">
        <v>1750</v>
      </c>
    </row>
    <row r="9" spans="1:4" x14ac:dyDescent="0.25">
      <c r="A9" s="40" t="s">
        <v>29</v>
      </c>
      <c r="B9" s="26">
        <v>2295</v>
      </c>
      <c r="C9" s="27">
        <v>5.827586206896552E-3</v>
      </c>
      <c r="D9" s="26">
        <v>1450</v>
      </c>
    </row>
    <row r="10" spans="1:4" x14ac:dyDescent="0.25">
      <c r="A10" s="40" t="s">
        <v>31</v>
      </c>
      <c r="B10" s="26">
        <v>395</v>
      </c>
      <c r="C10" s="27">
        <v>8.8095238095238088E-3</v>
      </c>
      <c r="D10" s="26">
        <v>210</v>
      </c>
    </row>
    <row r="11" spans="1:4" x14ac:dyDescent="0.25">
      <c r="A11" s="40" t="s">
        <v>55</v>
      </c>
      <c r="B11" s="26">
        <v>1127.516129032258</v>
      </c>
      <c r="C11" s="27">
        <v>1.2830176355323318E-2</v>
      </c>
      <c r="D11" s="26">
        <v>493.87096774193549</v>
      </c>
    </row>
  </sheetData>
  <pageMargins left="0.7" right="0.7" top="0.75" bottom="0.75" header="0.3" footer="0.3"/>
  <pageSetup orientation="portrait" r:id="rId2"/>
  <headerFooter>
    <oddFooter>&amp;LTony Liu&amp;C&amp;A&amp;R&amp;F</oddFooter>
  </headerFooter>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zoomScaleNormal="100" workbookViewId="0"/>
  </sheetViews>
  <sheetFormatPr defaultRowHeight="15" x14ac:dyDescent="0.25"/>
  <cols>
    <col min="1" max="1" width="46.5703125" customWidth="1"/>
    <col min="2" max="2" width="32.28515625" customWidth="1"/>
    <col min="3" max="4" width="13.42578125" customWidth="1"/>
    <col min="5" max="5" width="11.140625" customWidth="1"/>
    <col min="6" max="6" width="10.28515625" customWidth="1"/>
  </cols>
  <sheetData>
    <row r="1" spans="1:6" x14ac:dyDescent="0.25">
      <c r="A1" s="2" t="s">
        <v>0</v>
      </c>
      <c r="B1" s="2" t="s">
        <v>1</v>
      </c>
      <c r="C1" s="2" t="s">
        <v>2</v>
      </c>
      <c r="D1" s="2" t="s">
        <v>43</v>
      </c>
      <c r="E1" s="2" t="s">
        <v>3</v>
      </c>
      <c r="F1" s="3" t="s">
        <v>4</v>
      </c>
    </row>
    <row r="2" spans="1:6" x14ac:dyDescent="0.25">
      <c r="A2" s="4" t="s">
        <v>5</v>
      </c>
      <c r="B2" s="1" t="s">
        <v>6</v>
      </c>
      <c r="C2" s="5">
        <v>37622</v>
      </c>
      <c r="D2" s="5" t="s">
        <v>44</v>
      </c>
      <c r="E2" s="6">
        <v>295</v>
      </c>
      <c r="F2" s="18">
        <v>3990</v>
      </c>
    </row>
    <row r="3" spans="1:6" x14ac:dyDescent="0.25">
      <c r="A3" s="4" t="s">
        <v>5</v>
      </c>
      <c r="B3" s="1" t="s">
        <v>7</v>
      </c>
      <c r="C3" s="5">
        <v>37622</v>
      </c>
      <c r="D3" s="5" t="s">
        <v>44</v>
      </c>
      <c r="E3" s="6">
        <v>135</v>
      </c>
      <c r="F3" s="11">
        <v>1750</v>
      </c>
    </row>
    <row r="4" spans="1:6" x14ac:dyDescent="0.25">
      <c r="A4" s="4" t="s">
        <v>8</v>
      </c>
      <c r="B4" s="1" t="s">
        <v>7</v>
      </c>
      <c r="C4" s="5">
        <v>37681</v>
      </c>
      <c r="D4" s="5" t="s">
        <v>44</v>
      </c>
      <c r="E4" s="6">
        <v>185</v>
      </c>
      <c r="F4" s="19">
        <v>326</v>
      </c>
    </row>
    <row r="5" spans="1:6" x14ac:dyDescent="0.25">
      <c r="A5" s="4" t="s">
        <v>9</v>
      </c>
      <c r="B5" s="1" t="s">
        <v>6</v>
      </c>
      <c r="C5" s="5">
        <v>37773</v>
      </c>
      <c r="D5" s="5" t="s">
        <v>44</v>
      </c>
      <c r="E5" s="6">
        <v>295</v>
      </c>
      <c r="F5" s="11">
        <v>415</v>
      </c>
    </row>
    <row r="6" spans="1:6" x14ac:dyDescent="0.25">
      <c r="A6" s="4" t="s">
        <v>10</v>
      </c>
      <c r="B6" s="1" t="s">
        <v>6</v>
      </c>
      <c r="C6" s="5">
        <v>37895</v>
      </c>
      <c r="D6" s="5" t="s">
        <v>44</v>
      </c>
      <c r="E6" s="6">
        <v>395</v>
      </c>
      <c r="F6" s="20">
        <v>425</v>
      </c>
    </row>
    <row r="7" spans="1:6" x14ac:dyDescent="0.25">
      <c r="A7" s="4" t="s">
        <v>10</v>
      </c>
      <c r="B7" s="1" t="s">
        <v>7</v>
      </c>
      <c r="C7" s="5">
        <v>37895</v>
      </c>
      <c r="D7" s="5" t="s">
        <v>44</v>
      </c>
      <c r="E7" s="6">
        <v>150</v>
      </c>
      <c r="F7" s="11">
        <v>385</v>
      </c>
    </row>
    <row r="8" spans="1:6" x14ac:dyDescent="0.25">
      <c r="A8" s="4" t="s">
        <v>11</v>
      </c>
      <c r="B8" s="7" t="s">
        <v>12</v>
      </c>
      <c r="C8" s="5">
        <v>38047</v>
      </c>
      <c r="D8" s="5" t="s">
        <v>44</v>
      </c>
      <c r="E8" s="6">
        <v>1750</v>
      </c>
      <c r="F8" s="11">
        <v>4695</v>
      </c>
    </row>
    <row r="9" spans="1:6" x14ac:dyDescent="0.25">
      <c r="A9" s="4" t="s">
        <v>13</v>
      </c>
      <c r="B9" s="1" t="s">
        <v>7</v>
      </c>
      <c r="C9" s="5">
        <v>38473</v>
      </c>
      <c r="D9" s="5" t="s">
        <v>44</v>
      </c>
      <c r="E9" s="6">
        <v>145</v>
      </c>
      <c r="F9" s="19">
        <v>275</v>
      </c>
    </row>
    <row r="10" spans="1:6" x14ac:dyDescent="0.25">
      <c r="A10" s="4" t="s">
        <v>14</v>
      </c>
      <c r="B10" s="1" t="s">
        <v>6</v>
      </c>
      <c r="C10" s="5">
        <v>38504</v>
      </c>
      <c r="D10" s="5" t="s">
        <v>45</v>
      </c>
      <c r="E10" s="6">
        <v>595</v>
      </c>
      <c r="F10" s="11">
        <v>625</v>
      </c>
    </row>
    <row r="11" spans="1:6" x14ac:dyDescent="0.25">
      <c r="A11" s="8" t="s">
        <v>15</v>
      </c>
      <c r="B11" s="9" t="s">
        <v>16</v>
      </c>
      <c r="C11" s="10">
        <v>38565</v>
      </c>
      <c r="D11" s="10" t="s">
        <v>44</v>
      </c>
      <c r="E11" s="11">
        <v>995</v>
      </c>
      <c r="F11" s="11">
        <v>1038</v>
      </c>
    </row>
    <row r="12" spans="1:6" x14ac:dyDescent="0.25">
      <c r="A12" s="4" t="s">
        <v>15</v>
      </c>
      <c r="B12" s="1" t="s">
        <v>7</v>
      </c>
      <c r="C12" s="5">
        <v>38596</v>
      </c>
      <c r="D12" s="5" t="s">
        <v>44</v>
      </c>
      <c r="E12" s="6">
        <v>195</v>
      </c>
      <c r="F12" s="11">
        <v>745</v>
      </c>
    </row>
    <row r="13" spans="1:6" x14ac:dyDescent="0.25">
      <c r="A13" s="7" t="s">
        <v>17</v>
      </c>
      <c r="B13" s="1" t="s">
        <v>18</v>
      </c>
      <c r="C13" s="12">
        <v>38626</v>
      </c>
      <c r="D13" s="12" t="s">
        <v>44</v>
      </c>
      <c r="E13" s="6">
        <v>425</v>
      </c>
      <c r="F13" s="11">
        <v>475</v>
      </c>
    </row>
    <row r="14" spans="1:6" x14ac:dyDescent="0.25">
      <c r="A14" s="13" t="s">
        <v>19</v>
      </c>
      <c r="B14" s="9" t="s">
        <v>16</v>
      </c>
      <c r="C14" s="12">
        <v>38808</v>
      </c>
      <c r="D14" s="12" t="s">
        <v>44</v>
      </c>
      <c r="E14" s="14">
        <v>1450</v>
      </c>
      <c r="F14" s="11">
        <v>1950</v>
      </c>
    </row>
    <row r="15" spans="1:6" x14ac:dyDescent="0.25">
      <c r="A15" s="7" t="s">
        <v>20</v>
      </c>
      <c r="B15" s="1" t="s">
        <v>18</v>
      </c>
      <c r="C15" s="12">
        <v>38930</v>
      </c>
      <c r="D15" s="12" t="s">
        <v>44</v>
      </c>
      <c r="E15" s="14">
        <v>650</v>
      </c>
      <c r="F15" s="19">
        <v>1500</v>
      </c>
    </row>
    <row r="16" spans="1:6" x14ac:dyDescent="0.25">
      <c r="A16" s="13" t="s">
        <v>21</v>
      </c>
      <c r="B16" s="1" t="s">
        <v>6</v>
      </c>
      <c r="C16" s="12">
        <v>38961</v>
      </c>
      <c r="D16" s="12" t="s">
        <v>44</v>
      </c>
      <c r="E16" s="14">
        <v>375</v>
      </c>
      <c r="F16" s="20">
        <v>1250</v>
      </c>
    </row>
    <row r="17" spans="1:6" x14ac:dyDescent="0.25">
      <c r="A17" s="13" t="s">
        <v>21</v>
      </c>
      <c r="B17" s="1" t="s">
        <v>7</v>
      </c>
      <c r="C17" s="12">
        <v>38961</v>
      </c>
      <c r="D17" s="12" t="s">
        <v>44</v>
      </c>
      <c r="E17" s="14">
        <v>135</v>
      </c>
      <c r="F17" s="19">
        <v>340</v>
      </c>
    </row>
    <row r="18" spans="1:6" x14ac:dyDescent="0.25">
      <c r="A18" s="13" t="s">
        <v>22</v>
      </c>
      <c r="B18" s="1" t="s">
        <v>6</v>
      </c>
      <c r="C18" s="12">
        <v>39052</v>
      </c>
      <c r="D18" s="12" t="s">
        <v>44</v>
      </c>
      <c r="E18" s="14">
        <v>150</v>
      </c>
      <c r="F18" s="11">
        <v>225</v>
      </c>
    </row>
    <row r="19" spans="1:6" x14ac:dyDescent="0.25">
      <c r="A19" s="13" t="s">
        <v>23</v>
      </c>
      <c r="B19" s="1" t="s">
        <v>6</v>
      </c>
      <c r="C19" s="12">
        <v>39142</v>
      </c>
      <c r="D19" s="12" t="s">
        <v>44</v>
      </c>
      <c r="E19" s="14">
        <v>395</v>
      </c>
      <c r="F19" s="11">
        <v>628</v>
      </c>
    </row>
    <row r="20" spans="1:6" x14ac:dyDescent="0.25">
      <c r="A20" s="13" t="s">
        <v>24</v>
      </c>
      <c r="B20" s="1" t="s">
        <v>6</v>
      </c>
      <c r="C20" s="12">
        <v>39173</v>
      </c>
      <c r="D20" s="12" t="s">
        <v>45</v>
      </c>
      <c r="E20" s="14">
        <v>295</v>
      </c>
      <c r="F20" s="20">
        <v>370</v>
      </c>
    </row>
    <row r="21" spans="1:6" x14ac:dyDescent="0.25">
      <c r="A21" s="13" t="s">
        <v>25</v>
      </c>
      <c r="B21" s="1" t="s">
        <v>6</v>
      </c>
      <c r="C21" s="12">
        <v>39234</v>
      </c>
      <c r="D21" s="12" t="s">
        <v>44</v>
      </c>
      <c r="E21" s="14">
        <v>295</v>
      </c>
      <c r="F21" s="19">
        <v>2650</v>
      </c>
    </row>
    <row r="22" spans="1:6" x14ac:dyDescent="0.25">
      <c r="A22" s="7" t="s">
        <v>26</v>
      </c>
      <c r="B22" s="1" t="s">
        <v>18</v>
      </c>
      <c r="C22" s="12">
        <v>39387</v>
      </c>
      <c r="D22" s="12" t="s">
        <v>44</v>
      </c>
      <c r="E22" s="14">
        <v>425</v>
      </c>
      <c r="F22" s="19">
        <v>750</v>
      </c>
    </row>
    <row r="23" spans="1:6" x14ac:dyDescent="0.25">
      <c r="A23" s="13" t="s">
        <v>27</v>
      </c>
      <c r="B23" s="1" t="s">
        <v>6</v>
      </c>
      <c r="C23" s="12">
        <v>39539</v>
      </c>
      <c r="D23" s="12" t="s">
        <v>44</v>
      </c>
      <c r="E23" s="14">
        <v>225</v>
      </c>
      <c r="F23" s="11">
        <v>310</v>
      </c>
    </row>
    <row r="24" spans="1:6" x14ac:dyDescent="0.25">
      <c r="A24" s="13" t="s">
        <v>28</v>
      </c>
      <c r="B24" s="1" t="s">
        <v>6</v>
      </c>
      <c r="C24" s="12">
        <v>39661</v>
      </c>
      <c r="D24" s="12" t="s">
        <v>44</v>
      </c>
      <c r="E24" s="14">
        <v>525</v>
      </c>
      <c r="F24" s="20">
        <v>1090</v>
      </c>
    </row>
    <row r="25" spans="1:6" x14ac:dyDescent="0.25">
      <c r="A25" s="13" t="s">
        <v>28</v>
      </c>
      <c r="B25" s="1" t="s">
        <v>29</v>
      </c>
      <c r="C25" s="12">
        <v>39661</v>
      </c>
      <c r="D25" s="12" t="s">
        <v>44</v>
      </c>
      <c r="E25" s="14">
        <v>1450</v>
      </c>
      <c r="F25" s="11">
        <v>2295</v>
      </c>
    </row>
    <row r="26" spans="1:6" x14ac:dyDescent="0.25">
      <c r="A26" s="13" t="s">
        <v>30</v>
      </c>
      <c r="B26" s="1" t="s">
        <v>31</v>
      </c>
      <c r="C26" s="12">
        <v>39904</v>
      </c>
      <c r="D26" s="12" t="s">
        <v>44</v>
      </c>
      <c r="E26" s="14">
        <v>195</v>
      </c>
      <c r="F26" s="20">
        <v>300</v>
      </c>
    </row>
    <row r="27" spans="1:6" x14ac:dyDescent="0.25">
      <c r="A27" s="15" t="s">
        <v>32</v>
      </c>
      <c r="B27" s="9" t="s">
        <v>16</v>
      </c>
      <c r="C27" s="12">
        <v>40026</v>
      </c>
      <c r="D27" s="12" t="s">
        <v>44</v>
      </c>
      <c r="E27" s="14">
        <v>995</v>
      </c>
      <c r="F27" s="19">
        <v>1495</v>
      </c>
    </row>
    <row r="28" spans="1:6" x14ac:dyDescent="0.25">
      <c r="A28" s="15" t="s">
        <v>33</v>
      </c>
      <c r="B28" s="1" t="s">
        <v>18</v>
      </c>
      <c r="C28" s="12">
        <v>40026</v>
      </c>
      <c r="D28" s="12" t="s">
        <v>44</v>
      </c>
      <c r="E28" s="14">
        <v>295</v>
      </c>
      <c r="F28" s="11">
        <v>425</v>
      </c>
    </row>
    <row r="29" spans="1:6" x14ac:dyDescent="0.25">
      <c r="A29" s="16" t="s">
        <v>34</v>
      </c>
      <c r="B29" s="1" t="s">
        <v>7</v>
      </c>
      <c r="C29" s="12">
        <v>40087</v>
      </c>
      <c r="D29" s="12" t="s">
        <v>44</v>
      </c>
      <c r="E29" s="14">
        <v>295</v>
      </c>
      <c r="F29" s="18">
        <v>349</v>
      </c>
    </row>
    <row r="30" spans="1:6" x14ac:dyDescent="0.25">
      <c r="A30" s="16" t="s">
        <v>35</v>
      </c>
      <c r="B30" s="7" t="s">
        <v>16</v>
      </c>
      <c r="C30" s="12">
        <v>40148</v>
      </c>
      <c r="D30" s="12" t="s">
        <v>45</v>
      </c>
      <c r="E30" s="14">
        <v>995</v>
      </c>
      <c r="F30" s="11">
        <v>1075</v>
      </c>
    </row>
    <row r="31" spans="1:6" x14ac:dyDescent="0.25">
      <c r="A31" s="15" t="s">
        <v>36</v>
      </c>
      <c r="B31" s="13" t="s">
        <v>31</v>
      </c>
      <c r="C31" s="17">
        <v>40238</v>
      </c>
      <c r="D31" s="17" t="s">
        <v>44</v>
      </c>
      <c r="E31" s="14">
        <v>225</v>
      </c>
      <c r="F31" s="11">
        <v>490</v>
      </c>
    </row>
    <row r="32" spans="1:6" x14ac:dyDescent="0.25">
      <c r="A32" s="15" t="s">
        <v>37</v>
      </c>
      <c r="B32" s="13" t="s">
        <v>31</v>
      </c>
      <c r="C32" s="17">
        <v>40269</v>
      </c>
      <c r="D32" s="17" t="s">
        <v>45</v>
      </c>
      <c r="E32" s="14">
        <v>195</v>
      </c>
      <c r="F32" s="11">
        <v>240</v>
      </c>
    </row>
    <row r="33" spans="1:6" x14ac:dyDescent="0.25">
      <c r="A33" s="13" t="s">
        <v>38</v>
      </c>
      <c r="B33" s="7" t="s">
        <v>16</v>
      </c>
      <c r="C33" s="17">
        <v>40725</v>
      </c>
      <c r="D33" s="17" t="s">
        <v>44</v>
      </c>
      <c r="E33" s="14">
        <v>950</v>
      </c>
      <c r="F33" s="11">
        <v>1275</v>
      </c>
    </row>
    <row r="34" spans="1:6" x14ac:dyDescent="0.25">
      <c r="A34" s="13" t="s">
        <v>39</v>
      </c>
      <c r="B34" s="7" t="s">
        <v>7</v>
      </c>
      <c r="C34" s="17">
        <v>40909</v>
      </c>
      <c r="D34" s="17" t="s">
        <v>44</v>
      </c>
      <c r="E34" s="14">
        <v>375</v>
      </c>
      <c r="F34" s="19">
        <v>650</v>
      </c>
    </row>
    <row r="35" spans="1:6" x14ac:dyDescent="0.25">
      <c r="A35" s="1" t="s">
        <v>40</v>
      </c>
      <c r="B35" s="1" t="s">
        <v>6</v>
      </c>
      <c r="C35" s="12">
        <v>41487</v>
      </c>
      <c r="D35" s="12" t="s">
        <v>44</v>
      </c>
      <c r="E35" s="14">
        <v>695</v>
      </c>
      <c r="F35" s="19">
        <v>2037</v>
      </c>
    </row>
    <row r="36" spans="1:6" x14ac:dyDescent="0.25">
      <c r="A36" s="1" t="s">
        <v>41</v>
      </c>
      <c r="B36" s="1" t="s">
        <v>6</v>
      </c>
      <c r="C36" s="12">
        <v>41548</v>
      </c>
      <c r="D36" s="12" t="s">
        <v>45</v>
      </c>
      <c r="E36" s="14">
        <v>695</v>
      </c>
      <c r="F36" s="19">
        <v>922</v>
      </c>
    </row>
    <row r="37" spans="1:6" x14ac:dyDescent="0.25">
      <c r="A37" s="1" t="s">
        <v>42</v>
      </c>
      <c r="B37" s="1" t="s">
        <v>6</v>
      </c>
      <c r="C37" s="12">
        <v>41609</v>
      </c>
      <c r="D37" s="12" t="s">
        <v>44</v>
      </c>
      <c r="E37" s="14">
        <v>245</v>
      </c>
      <c r="F37" s="19">
        <v>425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IsdGjxE9jtZr7EO8soWWGiA/17G8Ermg+EajIUF/mJo=-~MfV0BgCm5f/wBBXAlp/p7Q==</id>
</project>
</file>

<file path=customXml/itemProps1.xml><?xml version="1.0" encoding="utf-8"?>
<ds:datastoreItem xmlns:ds="http://schemas.openxmlformats.org/officeDocument/2006/customXml" ds:itemID="{D2947064-6CD9-468D-993C-4DEC220D24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vt:i4>
      </vt:variant>
      <vt:variant>
        <vt:lpstr>Charts</vt:lpstr>
      </vt:variant>
      <vt:variant>
        <vt:i4>1</vt:i4>
      </vt:variant>
      <vt:variant>
        <vt:lpstr>Named Ranges</vt:lpstr>
      </vt:variant>
      <vt:variant>
        <vt:i4>1</vt:i4>
      </vt:variant>
    </vt:vector>
  </HeadingPairs>
  <TitlesOfParts>
    <vt:vector size="5" baseType="lpstr">
      <vt:lpstr>Subtotals</vt:lpstr>
      <vt:lpstr>Sold Out</vt:lpstr>
      <vt:lpstr>Art</vt:lpstr>
      <vt:lpstr>PivotChart</vt:lpstr>
      <vt:lpstr>Subtotals!Print_Area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Mulbery</dc:creator>
  <cp:lastModifiedBy>Tony Liu</cp:lastModifiedBy>
  <dcterms:created xsi:type="dcterms:W3CDTF">2016-09-06T00:20:27Z</dcterms:created>
  <dcterms:modified xsi:type="dcterms:W3CDTF">2018-04-12T04:34:24Z</dcterms:modified>
</cp:coreProperties>
</file>