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brangelp_who_int/Documents/Immune evasion reporting files/Results/"/>
    </mc:Choice>
  </mc:AlternateContent>
  <xr:revisionPtr revIDLastSave="0" documentId="8_{3F83968B-4524-6A49-9696-675AD2248E6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N22" i="1"/>
  <c r="N18" i="1"/>
  <c r="O18" i="1"/>
  <c r="N19" i="1"/>
  <c r="O19" i="1"/>
  <c r="N20" i="1"/>
  <c r="O20" i="1"/>
  <c r="O17" i="1"/>
  <c r="N17" i="1"/>
  <c r="N16" i="1"/>
  <c r="O14" i="1"/>
  <c r="O9" i="1"/>
  <c r="O8" i="1"/>
  <c r="N8" i="1"/>
  <c r="N6" i="1"/>
  <c r="O6" i="1"/>
  <c r="N7" i="1"/>
  <c r="O7" i="1"/>
  <c r="O5" i="1"/>
  <c r="N5" i="1"/>
  <c r="O3" i="1"/>
  <c r="N3" i="1"/>
</calcChain>
</file>

<file path=xl/sharedStrings.xml><?xml version="1.0" encoding="utf-8"?>
<sst xmlns="http://schemas.openxmlformats.org/spreadsheetml/2006/main" count="199" uniqueCount="45">
  <si>
    <t>No.</t>
  </si>
  <si>
    <t>Specimen No.</t>
  </si>
  <si>
    <t>MN50 titers</t>
  </si>
  <si>
    <t>B.1.1.529</t>
  </si>
  <si>
    <t>BA.5</t>
  </si>
  <si>
    <t>XBB.1.5</t>
  </si>
  <si>
    <t>AF301</t>
  </si>
  <si>
    <t>AF302</t>
  </si>
  <si>
    <t>&lt;10</t>
  </si>
  <si>
    <t>AF303</t>
  </si>
  <si>
    <t>AF304</t>
  </si>
  <si>
    <t>AF305</t>
  </si>
  <si>
    <t>AF306</t>
  </si>
  <si>
    <t>AF307</t>
  </si>
  <si>
    <t>AF308</t>
  </si>
  <si>
    <t>AF309</t>
  </si>
  <si>
    <t>AF310</t>
  </si>
  <si>
    <t>AF311</t>
  </si>
  <si>
    <t>AF312</t>
  </si>
  <si>
    <t>AF313</t>
  </si>
  <si>
    <t>AF314</t>
  </si>
  <si>
    <t>AF315</t>
  </si>
  <si>
    <t>AF316</t>
  </si>
  <si>
    <t>AF317</t>
  </si>
  <si>
    <t>AF318</t>
  </si>
  <si>
    <t>AF319</t>
  </si>
  <si>
    <t>AF320</t>
  </si>
  <si>
    <t>Negative control</t>
  </si>
  <si>
    <t>Positive control</t>
  </si>
  <si>
    <t>WHO 21/142</t>
  </si>
  <si>
    <t>WHO 21/338</t>
  </si>
  <si>
    <t>Vaccine history</t>
  </si>
  <si>
    <t>Date collection</t>
  </si>
  <si>
    <t>Age</t>
  </si>
  <si>
    <t>Female</t>
  </si>
  <si>
    <t>Male</t>
  </si>
  <si>
    <t>Gender</t>
  </si>
  <si>
    <t>2SV+2PZ</t>
  </si>
  <si>
    <t xml:space="preserve">All vaccinated samples were primarily received 2-dose of SARS-CoV-2 Sinovac vaccine and heterologous booster with 2 doses of BioNTech Pfizer (2SV+2PZ). </t>
  </si>
  <si>
    <t>Date 2nd booster</t>
  </si>
  <si>
    <t>Interpretation</t>
  </si>
  <si>
    <t>Positive</t>
  </si>
  <si>
    <t>Negative</t>
  </si>
  <si>
    <t>No Change</t>
  </si>
  <si>
    <t>XBB.1.5 Fold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</si>
</sst>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R7" sqref="R7"/>
    </sheetView>
  </sheetViews>
  <sheetFormatPr baseColWidth="10" defaultColWidth="8.83203125" defaultRowHeight="15" x14ac:dyDescent="0.2"/>
  <cols>
    <col min="2" max="2" width="15.83203125" bestFit="1" customWidth="1"/>
    <col min="3" max="3" width="9.6640625" customWidth="1"/>
    <col min="4" max="4" width="12" customWidth="1"/>
    <col min="5" max="7" width="15.83203125" style="1" customWidth="1"/>
    <col min="14" max="14" width="11.5" customWidth="1"/>
    <col min="15" max="15" width="12.33203125" customWidth="1"/>
  </cols>
  <sheetData>
    <row r="1" spans="1:15" x14ac:dyDescent="0.2">
      <c r="A1" s="16" t="s">
        <v>0</v>
      </c>
      <c r="B1" s="16" t="s">
        <v>1</v>
      </c>
      <c r="C1" s="16" t="s">
        <v>33</v>
      </c>
      <c r="D1" s="16" t="s">
        <v>36</v>
      </c>
      <c r="E1" s="16" t="s">
        <v>32</v>
      </c>
      <c r="F1" s="16" t="s">
        <v>31</v>
      </c>
      <c r="G1" s="16" t="s">
        <v>39</v>
      </c>
      <c r="H1" s="16" t="s">
        <v>2</v>
      </c>
      <c r="I1" s="16"/>
      <c r="J1" s="16"/>
      <c r="K1" s="16" t="s">
        <v>40</v>
      </c>
      <c r="L1" s="16"/>
      <c r="M1" s="16"/>
      <c r="N1" s="16" t="s">
        <v>44</v>
      </c>
      <c r="O1" s="16"/>
    </row>
    <row r="2" spans="1:15" x14ac:dyDescent="0.2">
      <c r="A2" s="16"/>
      <c r="B2" s="16"/>
      <c r="C2" s="16"/>
      <c r="D2" s="16"/>
      <c r="E2" s="16"/>
      <c r="F2" s="16"/>
      <c r="G2" s="16"/>
      <c r="H2" s="10" t="s">
        <v>3</v>
      </c>
      <c r="I2" s="10" t="s">
        <v>4</v>
      </c>
      <c r="J2" s="10" t="s">
        <v>5</v>
      </c>
      <c r="K2" s="10" t="s">
        <v>3</v>
      </c>
      <c r="L2" s="10" t="s">
        <v>4</v>
      </c>
      <c r="M2" s="10" t="s">
        <v>5</v>
      </c>
      <c r="N2" s="10" t="s">
        <v>3</v>
      </c>
      <c r="O2" s="10" t="s">
        <v>4</v>
      </c>
    </row>
    <row r="3" spans="1:15" x14ac:dyDescent="0.2">
      <c r="A3" s="3">
        <v>1</v>
      </c>
      <c r="B3" s="3" t="s">
        <v>6</v>
      </c>
      <c r="C3" s="3">
        <v>40</v>
      </c>
      <c r="D3" s="3" t="s">
        <v>34</v>
      </c>
      <c r="E3" s="4">
        <v>44748</v>
      </c>
      <c r="F3" s="3" t="s">
        <v>37</v>
      </c>
      <c r="G3" s="2">
        <v>44567</v>
      </c>
      <c r="H3" s="5">
        <v>252</v>
      </c>
      <c r="I3" s="5">
        <v>65</v>
      </c>
      <c r="J3" s="5">
        <v>11</v>
      </c>
      <c r="K3" s="11" t="s">
        <v>41</v>
      </c>
      <c r="L3" s="11" t="s">
        <v>41</v>
      </c>
      <c r="M3" s="11" t="s">
        <v>41</v>
      </c>
      <c r="N3" s="15">
        <f>H3/J3</f>
        <v>22.90909090909091</v>
      </c>
      <c r="O3" s="15">
        <f>I3/J3</f>
        <v>5.9090909090909092</v>
      </c>
    </row>
    <row r="4" spans="1:15" x14ac:dyDescent="0.2">
      <c r="A4" s="3">
        <v>2</v>
      </c>
      <c r="B4" s="3" t="s">
        <v>7</v>
      </c>
      <c r="C4" s="3">
        <v>56</v>
      </c>
      <c r="D4" s="3" t="s">
        <v>34</v>
      </c>
      <c r="E4" s="4">
        <v>44748</v>
      </c>
      <c r="F4" s="3" t="s">
        <v>37</v>
      </c>
      <c r="G4" s="2">
        <v>44567</v>
      </c>
      <c r="H4" s="3" t="s">
        <v>8</v>
      </c>
      <c r="I4" s="3" t="s">
        <v>8</v>
      </c>
      <c r="J4" s="3" t="s">
        <v>8</v>
      </c>
      <c r="K4" s="11" t="s">
        <v>42</v>
      </c>
      <c r="L4" s="11" t="s">
        <v>42</v>
      </c>
      <c r="M4" s="11" t="s">
        <v>42</v>
      </c>
      <c r="N4" s="14" t="s">
        <v>43</v>
      </c>
      <c r="O4" s="14" t="s">
        <v>43</v>
      </c>
    </row>
    <row r="5" spans="1:15" x14ac:dyDescent="0.2">
      <c r="A5" s="3">
        <v>3</v>
      </c>
      <c r="B5" s="3" t="s">
        <v>9</v>
      </c>
      <c r="C5" s="3">
        <v>30</v>
      </c>
      <c r="D5" s="3" t="s">
        <v>34</v>
      </c>
      <c r="E5" s="4">
        <v>44747</v>
      </c>
      <c r="F5" s="3" t="s">
        <v>37</v>
      </c>
      <c r="G5" s="2">
        <v>44567</v>
      </c>
      <c r="H5" s="5">
        <v>45</v>
      </c>
      <c r="I5" s="5">
        <v>41</v>
      </c>
      <c r="J5" s="3" t="s">
        <v>8</v>
      </c>
      <c r="K5" s="11" t="s">
        <v>41</v>
      </c>
      <c r="L5" s="11" t="s">
        <v>41</v>
      </c>
      <c r="M5" s="11" t="s">
        <v>42</v>
      </c>
      <c r="N5" s="14">
        <f>H5/2.5</f>
        <v>18</v>
      </c>
      <c r="O5" s="14">
        <f>I5/2.5</f>
        <v>16.399999999999999</v>
      </c>
    </row>
    <row r="6" spans="1:15" x14ac:dyDescent="0.2">
      <c r="A6" s="3">
        <v>4</v>
      </c>
      <c r="B6" s="3" t="s">
        <v>10</v>
      </c>
      <c r="C6" s="3">
        <v>56</v>
      </c>
      <c r="D6" s="3" t="s">
        <v>34</v>
      </c>
      <c r="E6" s="4">
        <v>44747</v>
      </c>
      <c r="F6" s="3" t="s">
        <v>37</v>
      </c>
      <c r="G6" s="2">
        <v>44567</v>
      </c>
      <c r="H6" s="5">
        <v>62</v>
      </c>
      <c r="I6" s="5">
        <v>72</v>
      </c>
      <c r="J6" s="3" t="s">
        <v>8</v>
      </c>
      <c r="K6" s="11" t="s">
        <v>41</v>
      </c>
      <c r="L6" s="11" t="s">
        <v>41</v>
      </c>
      <c r="M6" s="11" t="s">
        <v>42</v>
      </c>
      <c r="N6" s="14">
        <f t="shared" ref="N6:N7" si="0">H6/2.5</f>
        <v>24.8</v>
      </c>
      <c r="O6" s="14">
        <f t="shared" ref="O6:O7" si="1">I6/2.5</f>
        <v>28.8</v>
      </c>
    </row>
    <row r="7" spans="1:15" x14ac:dyDescent="0.2">
      <c r="A7" s="3">
        <v>5</v>
      </c>
      <c r="B7" s="3" t="s">
        <v>11</v>
      </c>
      <c r="C7" s="3">
        <v>28</v>
      </c>
      <c r="D7" s="3" t="s">
        <v>34</v>
      </c>
      <c r="E7" s="4">
        <v>44747</v>
      </c>
      <c r="F7" s="3" t="s">
        <v>37</v>
      </c>
      <c r="G7" s="2">
        <v>44567</v>
      </c>
      <c r="H7" s="5">
        <v>25</v>
      </c>
      <c r="I7" s="5">
        <v>16</v>
      </c>
      <c r="J7" s="3" t="s">
        <v>8</v>
      </c>
      <c r="K7" s="11" t="s">
        <v>41</v>
      </c>
      <c r="L7" s="11" t="s">
        <v>41</v>
      </c>
      <c r="M7" s="11" t="s">
        <v>42</v>
      </c>
      <c r="N7" s="14">
        <f t="shared" si="0"/>
        <v>10</v>
      </c>
      <c r="O7" s="14">
        <f t="shared" si="1"/>
        <v>6.4</v>
      </c>
    </row>
    <row r="8" spans="1:15" x14ac:dyDescent="0.2">
      <c r="A8" s="3">
        <v>6</v>
      </c>
      <c r="B8" s="3" t="s">
        <v>12</v>
      </c>
      <c r="C8" s="3">
        <v>34</v>
      </c>
      <c r="D8" s="3" t="s">
        <v>34</v>
      </c>
      <c r="E8" s="4">
        <v>44747</v>
      </c>
      <c r="F8" s="3" t="s">
        <v>37</v>
      </c>
      <c r="G8" s="2">
        <v>44567</v>
      </c>
      <c r="H8" s="5">
        <v>175</v>
      </c>
      <c r="I8" s="5">
        <v>18</v>
      </c>
      <c r="J8" s="5">
        <v>19</v>
      </c>
      <c r="K8" s="11" t="s">
        <v>41</v>
      </c>
      <c r="L8" s="11" t="s">
        <v>41</v>
      </c>
      <c r="M8" s="11" t="s">
        <v>41</v>
      </c>
      <c r="N8" s="15">
        <f>H8/J8</f>
        <v>9.2105263157894743</v>
      </c>
      <c r="O8" s="15">
        <f>I8/J8</f>
        <v>0.94736842105263153</v>
      </c>
    </row>
    <row r="9" spans="1:15" x14ac:dyDescent="0.2">
      <c r="A9" s="3">
        <v>7</v>
      </c>
      <c r="B9" s="3" t="s">
        <v>13</v>
      </c>
      <c r="C9" s="3">
        <v>30</v>
      </c>
      <c r="D9" s="3" t="s">
        <v>34</v>
      </c>
      <c r="E9" s="4">
        <v>44747</v>
      </c>
      <c r="F9" s="3" t="s">
        <v>37</v>
      </c>
      <c r="G9" s="2">
        <v>44567</v>
      </c>
      <c r="H9" s="3" t="s">
        <v>8</v>
      </c>
      <c r="I9" s="5">
        <v>12</v>
      </c>
      <c r="J9" s="3" t="s">
        <v>8</v>
      </c>
      <c r="K9" s="11" t="s">
        <v>42</v>
      </c>
      <c r="L9" s="11" t="s">
        <v>41</v>
      </c>
      <c r="M9" s="11" t="s">
        <v>42</v>
      </c>
      <c r="N9" s="14" t="s">
        <v>43</v>
      </c>
      <c r="O9" s="14">
        <f>I9/2.5</f>
        <v>4.8</v>
      </c>
    </row>
    <row r="10" spans="1:15" x14ac:dyDescent="0.2">
      <c r="A10" s="3">
        <v>8</v>
      </c>
      <c r="B10" s="3" t="s">
        <v>14</v>
      </c>
      <c r="C10" s="3">
        <v>45</v>
      </c>
      <c r="D10" s="3" t="s">
        <v>34</v>
      </c>
      <c r="E10" s="4">
        <v>44747</v>
      </c>
      <c r="F10" s="3" t="s">
        <v>37</v>
      </c>
      <c r="G10" s="2">
        <v>44567</v>
      </c>
      <c r="H10" s="3" t="s">
        <v>8</v>
      </c>
      <c r="I10" s="3" t="s">
        <v>8</v>
      </c>
      <c r="J10" s="3" t="s">
        <v>8</v>
      </c>
      <c r="K10" s="11" t="s">
        <v>42</v>
      </c>
      <c r="L10" s="11" t="s">
        <v>42</v>
      </c>
      <c r="M10" s="11" t="s">
        <v>42</v>
      </c>
      <c r="N10" s="14" t="s">
        <v>43</v>
      </c>
      <c r="O10" s="14" t="s">
        <v>43</v>
      </c>
    </row>
    <row r="11" spans="1:15" x14ac:dyDescent="0.2">
      <c r="A11" s="3">
        <v>9</v>
      </c>
      <c r="B11" s="3" t="s">
        <v>15</v>
      </c>
      <c r="C11" s="3">
        <v>30</v>
      </c>
      <c r="D11" s="3" t="s">
        <v>34</v>
      </c>
      <c r="E11" s="4">
        <v>44747</v>
      </c>
      <c r="F11" s="3" t="s">
        <v>37</v>
      </c>
      <c r="G11" s="2">
        <v>44568</v>
      </c>
      <c r="H11" s="5">
        <v>88</v>
      </c>
      <c r="I11" s="3" t="s">
        <v>8</v>
      </c>
      <c r="J11" s="3" t="s">
        <v>8</v>
      </c>
      <c r="K11" s="11" t="s">
        <v>41</v>
      </c>
      <c r="L11" s="11" t="s">
        <v>42</v>
      </c>
      <c r="M11" s="11" t="s">
        <v>42</v>
      </c>
      <c r="N11" s="14"/>
      <c r="O11" s="14" t="s">
        <v>43</v>
      </c>
    </row>
    <row r="12" spans="1:15" x14ac:dyDescent="0.2">
      <c r="A12" s="3">
        <v>10</v>
      </c>
      <c r="B12" s="3" t="s">
        <v>16</v>
      </c>
      <c r="C12" s="3">
        <v>31</v>
      </c>
      <c r="D12" s="3" t="s">
        <v>34</v>
      </c>
      <c r="E12" s="4">
        <v>44747</v>
      </c>
      <c r="F12" s="3" t="s">
        <v>37</v>
      </c>
      <c r="G12" s="2">
        <v>44568</v>
      </c>
      <c r="H12" s="3" t="s">
        <v>8</v>
      </c>
      <c r="I12" s="3" t="s">
        <v>8</v>
      </c>
      <c r="J12" s="3" t="s">
        <v>8</v>
      </c>
      <c r="K12" s="11" t="s">
        <v>42</v>
      </c>
      <c r="L12" s="11" t="s">
        <v>42</v>
      </c>
      <c r="M12" s="11" t="s">
        <v>42</v>
      </c>
      <c r="N12" s="14" t="s">
        <v>43</v>
      </c>
      <c r="O12" s="14" t="s">
        <v>43</v>
      </c>
    </row>
    <row r="13" spans="1:15" x14ac:dyDescent="0.2">
      <c r="A13" s="3">
        <v>11</v>
      </c>
      <c r="B13" s="3" t="s">
        <v>17</v>
      </c>
      <c r="C13" s="3">
        <v>34</v>
      </c>
      <c r="D13" s="3" t="s">
        <v>34</v>
      </c>
      <c r="E13" s="4">
        <v>44747</v>
      </c>
      <c r="F13" s="3" t="s">
        <v>37</v>
      </c>
      <c r="G13" s="2">
        <v>44567</v>
      </c>
      <c r="H13" s="3" t="s">
        <v>8</v>
      </c>
      <c r="I13" s="3" t="s">
        <v>8</v>
      </c>
      <c r="J13" s="3" t="s">
        <v>8</v>
      </c>
      <c r="K13" s="11" t="s">
        <v>42</v>
      </c>
      <c r="L13" s="11" t="s">
        <v>42</v>
      </c>
      <c r="M13" s="11" t="s">
        <v>42</v>
      </c>
      <c r="N13" s="14" t="s">
        <v>43</v>
      </c>
      <c r="O13" s="14" t="s">
        <v>43</v>
      </c>
    </row>
    <row r="14" spans="1:15" x14ac:dyDescent="0.2">
      <c r="A14" s="3">
        <v>12</v>
      </c>
      <c r="B14" s="3" t="s">
        <v>18</v>
      </c>
      <c r="C14" s="3">
        <v>30</v>
      </c>
      <c r="D14" s="3" t="s">
        <v>34</v>
      </c>
      <c r="E14" s="4">
        <v>44748</v>
      </c>
      <c r="F14" s="3" t="s">
        <v>37</v>
      </c>
      <c r="G14" s="2">
        <v>44567</v>
      </c>
      <c r="H14" s="3" t="s">
        <v>8</v>
      </c>
      <c r="I14" s="5">
        <v>17</v>
      </c>
      <c r="J14" s="3" t="s">
        <v>8</v>
      </c>
      <c r="K14" s="11" t="s">
        <v>42</v>
      </c>
      <c r="L14" s="11" t="s">
        <v>41</v>
      </c>
      <c r="M14" s="11" t="s">
        <v>42</v>
      </c>
      <c r="N14" s="14" t="s">
        <v>43</v>
      </c>
      <c r="O14" s="14">
        <f>I14/2.5</f>
        <v>6.8</v>
      </c>
    </row>
    <row r="15" spans="1:15" x14ac:dyDescent="0.2">
      <c r="A15" s="3">
        <v>13</v>
      </c>
      <c r="B15" s="3" t="s">
        <v>19</v>
      </c>
      <c r="C15" s="3">
        <v>28</v>
      </c>
      <c r="D15" s="3" t="s">
        <v>34</v>
      </c>
      <c r="E15" s="4">
        <v>44747</v>
      </c>
      <c r="F15" s="3" t="s">
        <v>37</v>
      </c>
      <c r="G15" s="2">
        <v>44568</v>
      </c>
      <c r="H15" s="3" t="s">
        <v>8</v>
      </c>
      <c r="I15" s="3" t="s">
        <v>8</v>
      </c>
      <c r="J15" s="3" t="s">
        <v>8</v>
      </c>
      <c r="K15" s="11" t="s">
        <v>42</v>
      </c>
      <c r="L15" s="11" t="s">
        <v>42</v>
      </c>
      <c r="M15" s="11" t="s">
        <v>42</v>
      </c>
      <c r="N15" s="14" t="s">
        <v>43</v>
      </c>
      <c r="O15" s="14" t="s">
        <v>43</v>
      </c>
    </row>
    <row r="16" spans="1:15" x14ac:dyDescent="0.2">
      <c r="A16" s="3">
        <v>14</v>
      </c>
      <c r="B16" s="3" t="s">
        <v>20</v>
      </c>
      <c r="C16" s="3">
        <v>28</v>
      </c>
      <c r="D16" s="3" t="s">
        <v>34</v>
      </c>
      <c r="E16" s="4">
        <v>44747</v>
      </c>
      <c r="F16" s="3" t="s">
        <v>37</v>
      </c>
      <c r="G16" s="2">
        <v>44567</v>
      </c>
      <c r="H16" s="5">
        <v>13</v>
      </c>
      <c r="I16" s="3" t="s">
        <v>8</v>
      </c>
      <c r="J16" s="3" t="s">
        <v>8</v>
      </c>
      <c r="K16" s="11" t="s">
        <v>41</v>
      </c>
      <c r="L16" s="11" t="s">
        <v>42</v>
      </c>
      <c r="M16" s="11" t="s">
        <v>42</v>
      </c>
      <c r="N16" s="14">
        <f>H16/2.5</f>
        <v>5.2</v>
      </c>
      <c r="O16" s="14" t="s">
        <v>43</v>
      </c>
    </row>
    <row r="17" spans="1:15" x14ac:dyDescent="0.2">
      <c r="A17" s="3">
        <v>15</v>
      </c>
      <c r="B17" s="3" t="s">
        <v>21</v>
      </c>
      <c r="C17" s="3">
        <v>49</v>
      </c>
      <c r="D17" s="3" t="s">
        <v>34</v>
      </c>
      <c r="E17" s="4">
        <v>44747</v>
      </c>
      <c r="F17" s="3" t="s">
        <v>37</v>
      </c>
      <c r="G17" s="2">
        <v>44568</v>
      </c>
      <c r="H17" s="5">
        <v>147</v>
      </c>
      <c r="I17" s="5">
        <v>102</v>
      </c>
      <c r="J17" s="3" t="s">
        <v>8</v>
      </c>
      <c r="K17" s="11" t="s">
        <v>41</v>
      </c>
      <c r="L17" s="11" t="s">
        <v>41</v>
      </c>
      <c r="M17" s="11" t="s">
        <v>42</v>
      </c>
      <c r="N17" s="14">
        <f>H17/2.5</f>
        <v>58.8</v>
      </c>
      <c r="O17" s="14">
        <f>I17/2.5</f>
        <v>40.799999999999997</v>
      </c>
    </row>
    <row r="18" spans="1:15" x14ac:dyDescent="0.2">
      <c r="A18" s="3">
        <v>16</v>
      </c>
      <c r="B18" s="3" t="s">
        <v>22</v>
      </c>
      <c r="C18" s="3">
        <v>36</v>
      </c>
      <c r="D18" s="3" t="s">
        <v>35</v>
      </c>
      <c r="E18" s="4">
        <v>44747</v>
      </c>
      <c r="F18" s="3" t="s">
        <v>37</v>
      </c>
      <c r="G18" s="2">
        <v>44567</v>
      </c>
      <c r="H18" s="5">
        <v>351</v>
      </c>
      <c r="I18" s="5">
        <v>62</v>
      </c>
      <c r="J18" s="3" t="s">
        <v>8</v>
      </c>
      <c r="K18" s="11" t="s">
        <v>41</v>
      </c>
      <c r="L18" s="11" t="s">
        <v>41</v>
      </c>
      <c r="M18" s="11" t="s">
        <v>42</v>
      </c>
      <c r="N18" s="14">
        <f t="shared" ref="N18:N20" si="2">H18/2.5</f>
        <v>140.4</v>
      </c>
      <c r="O18" s="14">
        <f t="shared" ref="O18:O20" si="3">I18/2.5</f>
        <v>24.8</v>
      </c>
    </row>
    <row r="19" spans="1:15" x14ac:dyDescent="0.2">
      <c r="A19" s="3">
        <v>17</v>
      </c>
      <c r="B19" s="3" t="s">
        <v>23</v>
      </c>
      <c r="C19" s="3">
        <v>47</v>
      </c>
      <c r="D19" s="3" t="s">
        <v>34</v>
      </c>
      <c r="E19" s="4">
        <v>44747</v>
      </c>
      <c r="F19" s="3" t="s">
        <v>37</v>
      </c>
      <c r="G19" s="2">
        <v>44567</v>
      </c>
      <c r="H19" s="5">
        <v>20</v>
      </c>
      <c r="I19" s="5">
        <v>37</v>
      </c>
      <c r="J19" s="3" t="s">
        <v>8</v>
      </c>
      <c r="K19" s="11" t="s">
        <v>41</v>
      </c>
      <c r="L19" s="11" t="s">
        <v>41</v>
      </c>
      <c r="M19" s="11" t="s">
        <v>42</v>
      </c>
      <c r="N19" s="14">
        <f t="shared" si="2"/>
        <v>8</v>
      </c>
      <c r="O19" s="14">
        <f t="shared" si="3"/>
        <v>14.8</v>
      </c>
    </row>
    <row r="20" spans="1:15" x14ac:dyDescent="0.2">
      <c r="A20" s="3">
        <v>18</v>
      </c>
      <c r="B20" s="3" t="s">
        <v>24</v>
      </c>
      <c r="C20" s="3">
        <v>51</v>
      </c>
      <c r="D20" s="3" t="s">
        <v>35</v>
      </c>
      <c r="E20" s="4">
        <v>44747</v>
      </c>
      <c r="F20" s="3" t="s">
        <v>37</v>
      </c>
      <c r="G20" s="2">
        <v>44567</v>
      </c>
      <c r="H20" s="5">
        <v>29</v>
      </c>
      <c r="I20" s="5">
        <v>10</v>
      </c>
      <c r="J20" s="3" t="s">
        <v>8</v>
      </c>
      <c r="K20" s="11" t="s">
        <v>41</v>
      </c>
      <c r="L20" s="11" t="s">
        <v>41</v>
      </c>
      <c r="M20" s="11" t="s">
        <v>42</v>
      </c>
      <c r="N20" s="14">
        <f t="shared" si="2"/>
        <v>11.6</v>
      </c>
      <c r="O20" s="14">
        <f t="shared" si="3"/>
        <v>4</v>
      </c>
    </row>
    <row r="21" spans="1:15" x14ac:dyDescent="0.2">
      <c r="A21" s="3">
        <v>19</v>
      </c>
      <c r="B21" s="3" t="s">
        <v>25</v>
      </c>
      <c r="C21" s="3">
        <v>40</v>
      </c>
      <c r="D21" s="3" t="s">
        <v>34</v>
      </c>
      <c r="E21" s="4">
        <v>44747</v>
      </c>
      <c r="F21" s="3" t="s">
        <v>37</v>
      </c>
      <c r="G21" s="2">
        <v>44567</v>
      </c>
      <c r="H21" s="3" t="s">
        <v>8</v>
      </c>
      <c r="I21" s="3" t="s">
        <v>8</v>
      </c>
      <c r="J21" s="3" t="s">
        <v>8</v>
      </c>
      <c r="K21" s="11" t="s">
        <v>42</v>
      </c>
      <c r="L21" s="11" t="s">
        <v>42</v>
      </c>
      <c r="M21" s="11" t="s">
        <v>42</v>
      </c>
      <c r="N21" s="14" t="s">
        <v>43</v>
      </c>
      <c r="O21" s="14" t="s">
        <v>43</v>
      </c>
    </row>
    <row r="22" spans="1:15" x14ac:dyDescent="0.2">
      <c r="A22" s="3">
        <v>20</v>
      </c>
      <c r="B22" s="3" t="s">
        <v>26</v>
      </c>
      <c r="C22" s="3">
        <v>36</v>
      </c>
      <c r="D22" s="3" t="s">
        <v>34</v>
      </c>
      <c r="E22" s="4">
        <v>44747</v>
      </c>
      <c r="F22" s="3" t="s">
        <v>37</v>
      </c>
      <c r="G22" s="2">
        <v>44567</v>
      </c>
      <c r="H22" s="5">
        <v>47</v>
      </c>
      <c r="I22" s="5">
        <v>34</v>
      </c>
      <c r="J22" s="3" t="s">
        <v>8</v>
      </c>
      <c r="K22" s="11" t="s">
        <v>41</v>
      </c>
      <c r="L22" s="11" t="s">
        <v>41</v>
      </c>
      <c r="M22" s="11" t="s">
        <v>42</v>
      </c>
      <c r="N22" s="14">
        <f>H22/2.5</f>
        <v>18.8</v>
      </c>
      <c r="O22" s="14">
        <f>I22/2.5</f>
        <v>13.6</v>
      </c>
    </row>
    <row r="23" spans="1:15" x14ac:dyDescent="0.2">
      <c r="A23" s="7">
        <v>21</v>
      </c>
      <c r="B23" s="7" t="s">
        <v>27</v>
      </c>
      <c r="C23" s="6"/>
      <c r="D23" s="6"/>
      <c r="E23" s="7"/>
      <c r="F23" s="7"/>
      <c r="G23" s="7"/>
      <c r="H23" s="7" t="s">
        <v>8</v>
      </c>
      <c r="I23" s="7" t="s">
        <v>8</v>
      </c>
      <c r="J23" s="7" t="s">
        <v>8</v>
      </c>
      <c r="K23" s="12"/>
      <c r="L23" s="12"/>
      <c r="M23" s="12"/>
      <c r="N23" s="12"/>
      <c r="O23" s="12"/>
    </row>
    <row r="24" spans="1:15" x14ac:dyDescent="0.2">
      <c r="A24" s="7">
        <v>22</v>
      </c>
      <c r="B24" s="6" t="s">
        <v>28</v>
      </c>
      <c r="C24" s="6"/>
      <c r="D24" s="6"/>
      <c r="E24" s="7"/>
      <c r="F24" s="7"/>
      <c r="G24" s="7"/>
      <c r="H24" s="13">
        <v>170</v>
      </c>
      <c r="I24" s="13">
        <v>56</v>
      </c>
      <c r="J24" s="13">
        <v>24</v>
      </c>
      <c r="K24" s="12"/>
      <c r="L24" s="12"/>
      <c r="M24" s="12"/>
      <c r="N24" s="12"/>
      <c r="O24" s="12"/>
    </row>
    <row r="25" spans="1:15" x14ac:dyDescent="0.2">
      <c r="A25" s="7">
        <v>23</v>
      </c>
      <c r="B25" s="6" t="s">
        <v>29</v>
      </c>
      <c r="C25" s="6"/>
      <c r="D25" s="6"/>
      <c r="E25" s="7"/>
      <c r="F25" s="7"/>
      <c r="G25" s="7"/>
      <c r="H25" s="7" t="s">
        <v>8</v>
      </c>
      <c r="I25" s="7" t="s">
        <v>8</v>
      </c>
      <c r="J25" s="7" t="s">
        <v>8</v>
      </c>
      <c r="K25" s="12"/>
      <c r="L25" s="12"/>
      <c r="M25" s="12"/>
      <c r="N25" s="12"/>
      <c r="O25" s="12"/>
    </row>
    <row r="26" spans="1:15" x14ac:dyDescent="0.2">
      <c r="A26" s="7">
        <v>24</v>
      </c>
      <c r="B26" s="6" t="s">
        <v>30</v>
      </c>
      <c r="C26" s="6"/>
      <c r="D26" s="6"/>
      <c r="E26" s="7"/>
      <c r="F26" s="7"/>
      <c r="G26" s="7"/>
      <c r="H26" s="13">
        <v>88</v>
      </c>
      <c r="I26" s="13">
        <v>34</v>
      </c>
      <c r="J26" s="13">
        <v>13</v>
      </c>
      <c r="K26" s="12"/>
      <c r="L26" s="12"/>
      <c r="M26" s="12"/>
      <c r="N26" s="12"/>
      <c r="O26" s="12"/>
    </row>
    <row r="28" spans="1:15" x14ac:dyDescent="0.2">
      <c r="A28" s="8" t="s">
        <v>38</v>
      </c>
      <c r="B28" s="8"/>
      <c r="C28" s="8"/>
      <c r="D28" s="8"/>
      <c r="E28" s="9"/>
      <c r="F28" s="9"/>
      <c r="G28" s="9"/>
      <c r="H28" s="8"/>
      <c r="I28" s="8"/>
      <c r="J28" s="8"/>
      <c r="K28" s="8"/>
      <c r="L28" s="8"/>
    </row>
  </sheetData>
  <mergeCells count="10">
    <mergeCell ref="K1:M1"/>
    <mergeCell ref="N1:O1"/>
    <mergeCell ref="A1:A2"/>
    <mergeCell ref="B1:B2"/>
    <mergeCell ref="H1:J1"/>
    <mergeCell ref="F1:F2"/>
    <mergeCell ref="E1:E2"/>
    <mergeCell ref="C1:C2"/>
    <mergeCell ref="D1:D2"/>
    <mergeCell ref="G1:G2"/>
  </mergeCells>
  <conditionalFormatting sqref="K3:M22">
    <cfRule type="cellIs" dxfId="1" priority="2" operator="equal">
      <formula>"Positive"</formula>
    </cfRule>
  </conditionalFormatting>
  <conditionalFormatting sqref="N3:O22">
    <cfRule type="cellIs" dxfId="0" priority="1" operator="equal">
      <formula>"No Change"</formula>
    </cfRule>
  </conditionalFormatting>
  <pageMargins left="0.7" right="0.7" top="0.75" bottom="0.75" header="0.3" footer="0.3"/>
  <pageSetup orientation="portrait" r:id="rId1"/>
  <ignoredErrors>
    <ignoredError sqref="O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B9F041FBE43F4EA228A7DE33D25903" ma:contentTypeVersion="12" ma:contentTypeDescription="Create a new document." ma:contentTypeScope="" ma:versionID="007cd9fe337a093fcb94d1e1cd5c112a">
  <xsd:schema xmlns:xsd="http://www.w3.org/2001/XMLSchema" xmlns:xs="http://www.w3.org/2001/XMLSchema" xmlns:p="http://schemas.microsoft.com/office/2006/metadata/properties" xmlns:ns2="ff8bdcad-3542-4323-86bd-14c21c3f7aaf" xmlns:ns3="3b1f95c1-b942-483f-a7ae-72e9206acbbe" targetNamespace="http://schemas.microsoft.com/office/2006/metadata/properties" ma:root="true" ma:fieldsID="2ba4d0745fccec3356f9610c4b8fe3d1" ns2:_="" ns3:_="">
    <xsd:import namespace="ff8bdcad-3542-4323-86bd-14c21c3f7aaf"/>
    <xsd:import namespace="3b1f95c1-b942-483f-a7ae-72e9206acb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bdcad-3542-4323-86bd-14c21c3f7a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f95c1-b942-483f-a7ae-72e9206ac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9F4321-343A-498F-A735-4899B48D7D21}"/>
</file>

<file path=customXml/itemProps2.xml><?xml version="1.0" encoding="utf-8"?>
<ds:datastoreItem xmlns:ds="http://schemas.openxmlformats.org/officeDocument/2006/customXml" ds:itemID="{F2CC80DA-A594-4524-A302-80F2AB128648}"/>
</file>

<file path=customXml/itemProps3.xml><?xml version="1.0" encoding="utf-8"?>
<ds:datastoreItem xmlns:ds="http://schemas.openxmlformats.org/officeDocument/2006/customXml" ds:itemID="{15D5454E-304B-478A-A79C-8E4C778EBD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Taweewun, Hunsawong Dr FSN USAMD-AFRIMS (TH)</dc:creator>
  <cp:lastModifiedBy>Polina Brangel</cp:lastModifiedBy>
  <dcterms:created xsi:type="dcterms:W3CDTF">2023-06-20T00:31:45Z</dcterms:created>
  <dcterms:modified xsi:type="dcterms:W3CDTF">2023-07-02T19:25:13Z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0x01010086B9F041FBE43F4EA228A7DE33D25903</vt:lpwstr>
  </property>
</Properties>
</file>