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/dark-matter/www/www/charite-ac-work/230823-who-titrations/"/>
    </mc:Choice>
  </mc:AlternateContent>
  <xr:revisionPtr revIDLastSave="0" documentId="13_ncr:1_{F84E4597-D84C-9041-BEED-C69597857420}" xr6:coauthVersionLast="47" xr6:coauthVersionMax="47" xr10:uidLastSave="{00000000-0000-0000-0000-000000000000}"/>
  <bookViews>
    <workbookView xWindow="240" yWindow="500" windowWidth="28840" windowHeight="17740" activeTab="1" xr2:uid="{00000000-000D-0000-FFFF-FFFF00000000}"/>
  </bookViews>
  <sheets>
    <sheet name="sample_log" sheetId="1" r:id="rId1"/>
    <sheet name="Results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2" l="1"/>
</calcChain>
</file>

<file path=xl/sharedStrings.xml><?xml version="1.0" encoding="utf-8"?>
<sst xmlns="http://schemas.openxmlformats.org/spreadsheetml/2006/main" count="277" uniqueCount="49">
  <si>
    <t>Sample ID</t>
  </si>
  <si>
    <t>Sample type (plasma/serum/saliva)</t>
  </si>
  <si>
    <t xml:space="preserve">Country of collection </t>
  </si>
  <si>
    <t>Infection status in the past 6 months (specify variant if available)</t>
  </si>
  <si>
    <t>Vaccination status (specify vaccine type)</t>
  </si>
  <si>
    <t>Age</t>
  </si>
  <si>
    <t>Gender</t>
  </si>
  <si>
    <t xml:space="preserve">Comorbidities </t>
  </si>
  <si>
    <t>Other relavent status (e.g. frontline HCW, pregnant woman)</t>
  </si>
  <si>
    <t>CUH_DE_EURO_1</t>
  </si>
  <si>
    <t>CUH_DE_EURO_2</t>
  </si>
  <si>
    <t>CUH_DE_EURO_3</t>
  </si>
  <si>
    <t>CUH_DE_EURO_4</t>
  </si>
  <si>
    <t>CUH_DE_EURO_5</t>
  </si>
  <si>
    <t>CUH_DE_EURO_6</t>
  </si>
  <si>
    <t>CUH_DE_EURO_7</t>
  </si>
  <si>
    <t>CUH_DE_EURO_8</t>
  </si>
  <si>
    <t>CUH_DE_EURO_9</t>
  </si>
  <si>
    <t>CUH_DE_EURO_10</t>
  </si>
  <si>
    <t>CUH_DE_EURO_11</t>
  </si>
  <si>
    <t>CUH_DE_EURO_12</t>
  </si>
  <si>
    <t>CUH_DE_EURO_13</t>
  </si>
  <si>
    <t>CUH_DE_EURO_14</t>
  </si>
  <si>
    <t>CUH_DE_EURO_15</t>
  </si>
  <si>
    <t>CUH_DE_EURO_16</t>
  </si>
  <si>
    <t>CUH_DE_EURO_17</t>
  </si>
  <si>
    <t>CUH_DE_EURO_18</t>
  </si>
  <si>
    <t>CUH_DE_EURO_19</t>
  </si>
  <si>
    <t>CUH_DE_EURO_20</t>
  </si>
  <si>
    <t>CUH_DE_EURO_21</t>
  </si>
  <si>
    <t>CUH_DE_EURO_22</t>
  </si>
  <si>
    <t>CUH_DE_EURO_23</t>
  </si>
  <si>
    <t>CUH_DE_EURO_24</t>
  </si>
  <si>
    <t xml:space="preserve">Analysed variant </t>
  </si>
  <si>
    <t>Assay (PRNT&lt; FRNT, micronuet)</t>
  </si>
  <si>
    <t>ND50 (95% CI)</t>
  </si>
  <si>
    <t>Fold-reduction compared to BA.1</t>
  </si>
  <si>
    <t>Fold-reduction compared to BA.5</t>
  </si>
  <si>
    <t>XBB.1.5</t>
  </si>
  <si>
    <t>NIBSC_20/338</t>
  </si>
  <si>
    <t>NIBSC_20/142</t>
  </si>
  <si>
    <t>Alpha</t>
  </si>
  <si>
    <t>Beta</t>
  </si>
  <si>
    <t>Delta</t>
  </si>
  <si>
    <t>BA.1</t>
  </si>
  <si>
    <t>BA.5</t>
  </si>
  <si>
    <t>PRNT</t>
  </si>
  <si>
    <t>&lt;40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</si>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</sst>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0C598-52F4-4696-8A4E-DCF6C4379D43}" name="Table1" displayName="Table1" ref="A1:I25" totalsRowShown="0">
  <autoFilter ref="A1:I25" xr:uid="{79A0C598-52F4-4696-8A4E-DCF6C4379D43}"/>
  <tableColumns count="9">
    <tableColumn id="1" xr3:uid="{35FF4E48-6DE7-40F5-B5CD-583C7DF47704}" name="Sample ID"/>
    <tableColumn id="2" xr3:uid="{C132D61C-0F76-47DC-8536-777971E249F3}" name="Sample type (plasma/serum/saliva)"/>
    <tableColumn id="3" xr3:uid="{8B86EEFA-2211-4C06-BBE2-5EE098B3059E}" name="Country of collection "/>
    <tableColumn id="4" xr3:uid="{48B087E6-1995-4531-A630-7FD2FA72234C}" name="Infection status in the past 6 months (specify variant if available)"/>
    <tableColumn id="5" xr3:uid="{E0F4F210-F481-45B7-8852-243AFCD3E7D6}" name="Vaccination status (specify vaccine type)"/>
    <tableColumn id="6" xr3:uid="{B2626D40-DE00-4BEE-9546-30511E44327B}" name="Age"/>
    <tableColumn id="7" xr3:uid="{0617CA0C-132D-44EA-834F-5CED619694DC}" name="Gender"/>
    <tableColumn id="8" xr3:uid="{07AB5824-B057-41D4-B095-FEFFD7B4A956}" name="Comorbidities "/>
    <tableColumn id="9" xr3:uid="{B3DDC734-4B1C-4490-89BB-1E83B9F4A323}" name="Other relavent status (e.g. frontline HCW, pregnant woman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3C2B87-A1E8-403E-A02D-F9617A719AC4}" name="Table5" displayName="Table5" ref="A1:F18" totalsRowShown="0">
  <autoFilter ref="A1:F18" xr:uid="{9A3C2B87-A1E8-403E-A02D-F9617A719AC4}"/>
  <tableColumns count="6">
    <tableColumn id="1" xr3:uid="{54B2BBDA-C2F3-4D51-A34D-3CE48A5D2109}" name="Analysed variant "/>
    <tableColumn id="2" xr3:uid="{9A8DD203-3A2B-459B-AB7B-C02A2CBDD37D}" name="Sample ID" dataDxfId="3"/>
    <tableColumn id="3" xr3:uid="{9D6FC81C-7025-43B0-8010-3C50DCE1DDDE}" name="Assay (PRNT&lt; FRNT, micronuet)"/>
    <tableColumn id="4" xr3:uid="{820F9A0B-C7F8-417A-89AC-C588FD7A8EC2}" name="ND50 (95% CI)" dataDxfId="2"/>
    <tableColumn id="5" xr3:uid="{401D90AB-4478-4334-87DF-51512D589167}" name="Fold-reduction compared to BA.1" dataDxfId="1"/>
    <tableColumn id="6" xr3:uid="{BD51481B-1DAE-4F51-9013-05BD5484D6E6}" name="Fold-reduction compared to BA.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22.83203125" customWidth="1"/>
    <col min="2" max="2" width="32.5" customWidth="1"/>
    <col min="3" max="3" width="20.1640625" customWidth="1"/>
    <col min="4" max="4" width="59" customWidth="1"/>
    <col min="5" max="5" width="37.1640625" customWidth="1"/>
    <col min="6" max="7" width="11.5" bestFit="1" customWidth="1"/>
    <col min="8" max="8" width="20.1640625" customWidth="1"/>
    <col min="9" max="9" width="5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" x14ac:dyDescent="0.2">
      <c r="A2" s="1" t="s">
        <v>9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</row>
    <row r="3" spans="1:9" ht="16" x14ac:dyDescent="0.2">
      <c r="A3" s="1" t="s">
        <v>10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</row>
    <row r="4" spans="1:9" ht="16" x14ac:dyDescent="0.2">
      <c r="A4" s="1" t="s">
        <v>11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</row>
    <row r="5" spans="1:9" ht="16" x14ac:dyDescent="0.2">
      <c r="A5" s="1" t="s">
        <v>12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</row>
    <row r="6" spans="1:9" ht="16" x14ac:dyDescent="0.2">
      <c r="A6" s="1" t="s">
        <v>13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</row>
    <row r="7" spans="1:9" ht="16" x14ac:dyDescent="0.2">
      <c r="A7" s="1" t="s">
        <v>14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</row>
    <row r="8" spans="1:9" ht="16" x14ac:dyDescent="0.2">
      <c r="A8" s="1" t="s">
        <v>15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</row>
    <row r="9" spans="1:9" ht="16" x14ac:dyDescent="0.2">
      <c r="A9" s="1" t="s">
        <v>16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</row>
    <row r="10" spans="1:9" ht="16" x14ac:dyDescent="0.2">
      <c r="A10" s="1" t="s">
        <v>17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</row>
    <row r="11" spans="1:9" ht="16" x14ac:dyDescent="0.2">
      <c r="A11" s="1" t="s">
        <v>18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</row>
    <row r="12" spans="1:9" ht="16" x14ac:dyDescent="0.2">
      <c r="A12" s="1" t="s">
        <v>19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</row>
    <row r="13" spans="1:9" ht="16" x14ac:dyDescent="0.2">
      <c r="A13" s="1" t="s">
        <v>20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</row>
    <row r="14" spans="1:9" ht="16" x14ac:dyDescent="0.2">
      <c r="A14" s="1" t="s">
        <v>21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</row>
    <row r="15" spans="1:9" ht="16" x14ac:dyDescent="0.2">
      <c r="A15" s="1" t="s">
        <v>22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</row>
    <row r="16" spans="1:9" ht="16" x14ac:dyDescent="0.2">
      <c r="A16" s="1" t="s">
        <v>23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</row>
    <row r="17" spans="1:9" ht="16" x14ac:dyDescent="0.2">
      <c r="A17" s="1" t="s">
        <v>24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</row>
    <row r="18" spans="1:9" ht="16" x14ac:dyDescent="0.2">
      <c r="A18" s="1" t="s">
        <v>25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</row>
    <row r="19" spans="1:9" ht="16" x14ac:dyDescent="0.2">
      <c r="A19" s="1" t="s">
        <v>26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</row>
    <row r="20" spans="1:9" ht="16" x14ac:dyDescent="0.2">
      <c r="A20" s="1" t="s">
        <v>27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</row>
    <row r="21" spans="1:9" ht="16" x14ac:dyDescent="0.2">
      <c r="A21" s="1" t="s">
        <v>28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</row>
    <row r="22" spans="1:9" ht="16" x14ac:dyDescent="0.2">
      <c r="A22" s="1" t="s">
        <v>29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</row>
    <row r="23" spans="1:9" ht="16" x14ac:dyDescent="0.2">
      <c r="A23" s="1" t="s">
        <v>30</v>
      </c>
      <c r="B23" t="s">
        <v>48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</row>
    <row r="24" spans="1:9" ht="16" x14ac:dyDescent="0.2">
      <c r="A24" s="1" t="s">
        <v>31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</row>
    <row r="25" spans="1:9" ht="16" x14ac:dyDescent="0.2">
      <c r="A25" s="1" t="s">
        <v>32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C488-A4D4-4360-835F-2F0548EEE799}">
  <dimension ref="A1:F33"/>
  <sheetViews>
    <sheetView tabSelected="1" zoomScale="150" workbookViewId="0">
      <selection activeCell="D16" sqref="D16"/>
    </sheetView>
  </sheetViews>
  <sheetFormatPr baseColWidth="10" defaultColWidth="8.83203125" defaultRowHeight="15" x14ac:dyDescent="0.2"/>
  <cols>
    <col min="1" max="1" width="16.6640625" bestFit="1" customWidth="1"/>
    <col min="2" max="2" width="12.1640625" bestFit="1" customWidth="1"/>
    <col min="3" max="3" width="27.5" bestFit="1" customWidth="1"/>
    <col min="4" max="4" width="14.5" bestFit="1" customWidth="1"/>
    <col min="5" max="6" width="29.83203125" bestFit="1" customWidth="1"/>
  </cols>
  <sheetData>
    <row r="1" spans="1:6" x14ac:dyDescent="0.2">
      <c r="A1" t="s">
        <v>33</v>
      </c>
      <c r="B1" t="s">
        <v>0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38</v>
      </c>
      <c r="B2" t="s">
        <v>39</v>
      </c>
      <c r="C2" t="s">
        <v>46</v>
      </c>
      <c r="D2" s="2">
        <v>40</v>
      </c>
      <c r="E2" s="4">
        <v>-32</v>
      </c>
      <c r="F2" s="2">
        <v>-32</v>
      </c>
    </row>
    <row r="3" spans="1:6" x14ac:dyDescent="0.2">
      <c r="B3" t="s">
        <v>40</v>
      </c>
      <c r="C3" t="s">
        <v>46</v>
      </c>
      <c r="D3" s="2" t="s">
        <v>47</v>
      </c>
      <c r="E3" s="2">
        <v>1</v>
      </c>
      <c r="F3" s="2">
        <v>1</v>
      </c>
    </row>
    <row r="4" spans="1:6" x14ac:dyDescent="0.2">
      <c r="C4" t="s">
        <v>46</v>
      </c>
      <c r="D4" s="2"/>
      <c r="E4" s="2"/>
      <c r="F4" s="2"/>
    </row>
    <row r="5" spans="1:6" x14ac:dyDescent="0.2">
      <c r="A5" s="3" t="s">
        <v>41</v>
      </c>
      <c r="B5" s="3" t="s">
        <v>39</v>
      </c>
      <c r="C5" s="3" t="s">
        <v>46</v>
      </c>
      <c r="D5" s="4">
        <v>10240</v>
      </c>
      <c r="E5" s="4">
        <v>8</v>
      </c>
      <c r="F5" s="4">
        <v>8</v>
      </c>
    </row>
    <row r="6" spans="1:6" x14ac:dyDescent="0.2">
      <c r="A6" s="5"/>
      <c r="B6" s="5" t="s">
        <v>40</v>
      </c>
      <c r="C6" s="5" t="s">
        <v>46</v>
      </c>
      <c r="D6" s="6" t="s">
        <v>47</v>
      </c>
      <c r="E6" s="6">
        <v>1</v>
      </c>
      <c r="F6" s="6">
        <v>1</v>
      </c>
    </row>
    <row r="7" spans="1:6" x14ac:dyDescent="0.2">
      <c r="A7" s="5"/>
      <c r="B7" s="5"/>
      <c r="C7" s="5" t="s">
        <v>46</v>
      </c>
      <c r="D7" s="6"/>
      <c r="E7" s="6"/>
      <c r="F7" s="6"/>
    </row>
    <row r="8" spans="1:6" x14ac:dyDescent="0.2">
      <c r="A8" s="3" t="s">
        <v>42</v>
      </c>
      <c r="B8" s="3" t="s">
        <v>39</v>
      </c>
      <c r="C8" s="3" t="s">
        <v>46</v>
      </c>
      <c r="D8" s="4">
        <v>10240</v>
      </c>
      <c r="E8" s="4">
        <v>8</v>
      </c>
      <c r="F8" s="4">
        <v>8</v>
      </c>
    </row>
    <row r="9" spans="1:6" x14ac:dyDescent="0.2">
      <c r="A9" s="5"/>
      <c r="B9" s="5" t="s">
        <v>40</v>
      </c>
      <c r="C9" s="5" t="s">
        <v>46</v>
      </c>
      <c r="D9" s="6" t="s">
        <v>47</v>
      </c>
      <c r="E9" s="6">
        <v>1</v>
      </c>
      <c r="F9" s="6">
        <v>1</v>
      </c>
    </row>
    <row r="10" spans="1:6" x14ac:dyDescent="0.2">
      <c r="C10" t="s">
        <v>46</v>
      </c>
      <c r="D10" s="2"/>
      <c r="E10" s="2"/>
      <c r="F10" s="2"/>
    </row>
    <row r="11" spans="1:6" x14ac:dyDescent="0.2">
      <c r="A11" t="s">
        <v>43</v>
      </c>
      <c r="B11" t="s">
        <v>39</v>
      </c>
      <c r="C11" t="s">
        <v>46</v>
      </c>
      <c r="D11" s="2" t="s">
        <v>48</v>
      </c>
      <c r="E11" s="2" t="s">
        <v>48</v>
      </c>
      <c r="F11" s="2" t="s">
        <v>48</v>
      </c>
    </row>
    <row r="12" spans="1:6" x14ac:dyDescent="0.2">
      <c r="B12" t="s">
        <v>40</v>
      </c>
      <c r="C12" t="s">
        <v>46</v>
      </c>
      <c r="D12" s="2" t="s">
        <v>48</v>
      </c>
      <c r="E12" s="2" t="s">
        <v>48</v>
      </c>
      <c r="F12" s="2" t="s">
        <v>48</v>
      </c>
    </row>
    <row r="13" spans="1:6" x14ac:dyDescent="0.2">
      <c r="C13" t="s">
        <v>46</v>
      </c>
      <c r="D13" s="2"/>
      <c r="E13" s="2"/>
      <c r="F13" s="2"/>
    </row>
    <row r="14" spans="1:6" x14ac:dyDescent="0.2">
      <c r="A14" s="3" t="s">
        <v>44</v>
      </c>
      <c r="B14" s="3" t="s">
        <v>39</v>
      </c>
      <c r="C14" s="3" t="s">
        <v>46</v>
      </c>
      <c r="D14" s="4">
        <v>1280</v>
      </c>
      <c r="E14" s="4">
        <v>1</v>
      </c>
      <c r="F14" s="4">
        <v>1</v>
      </c>
    </row>
    <row r="15" spans="1:6" x14ac:dyDescent="0.2">
      <c r="A15" s="5"/>
      <c r="B15" s="5" t="s">
        <v>40</v>
      </c>
      <c r="C15" s="5" t="s">
        <v>46</v>
      </c>
      <c r="D15" s="6" t="s">
        <v>47</v>
      </c>
      <c r="E15" s="6">
        <v>1</v>
      </c>
      <c r="F15" s="6">
        <v>1</v>
      </c>
    </row>
    <row r="16" spans="1:6" x14ac:dyDescent="0.2">
      <c r="C16" t="s">
        <v>46</v>
      </c>
      <c r="D16" s="2"/>
      <c r="E16" s="2"/>
      <c r="F16" s="2"/>
    </row>
    <row r="17" spans="1:6" x14ac:dyDescent="0.2">
      <c r="A17" t="s">
        <v>45</v>
      </c>
      <c r="B17" t="s">
        <v>39</v>
      </c>
      <c r="C17" t="s">
        <v>46</v>
      </c>
      <c r="D17" s="2">
        <v>1280</v>
      </c>
      <c r="E17" s="4">
        <v>1</v>
      </c>
      <c r="F17" s="2">
        <v>1</v>
      </c>
    </row>
    <row r="18" spans="1:6" x14ac:dyDescent="0.2">
      <c r="B18" t="s">
        <v>40</v>
      </c>
      <c r="C18" t="s">
        <v>46</v>
      </c>
      <c r="D18" s="2" t="s">
        <v>47</v>
      </c>
      <c r="E18" s="2">
        <v>1</v>
      </c>
      <c r="F18" s="2">
        <v>1</v>
      </c>
    </row>
    <row r="33" spans="5:5" x14ac:dyDescent="0.2">
      <c r="E33">
        <f xml:space="preserve"> 10240 / 1280</f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sample_log</vt:lpstr>
      <vt:lpstr>Results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2023-05-01T12:09:26Z</dcterms:created>
  <dcterms:modified xsi:type="dcterms:W3CDTF">2023-08-23T14:40:15Z</dcterms:modified>
  <cp:category/>
  <cp:contentStatus/>
</cp:coreProperties>
</file>