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carolc\Desktop\Grants and Contractual Work\WHO XBB.1 and XBB.1.5 Immune Evasion-Feb 2023\Results\Beta and delta_Aug 2023\"/>
    </mc:Choice>
  </mc:AlternateContent>
  <bookViews>
    <workbookView xWindow="0" yWindow="0" windowWidth="28800" windowHeight="11580" activeTab="1"/>
  </bookViews>
  <sheets>
    <sheet name="sample_log" sheetId="1" r:id="rId1"/>
    <sheet name="Results " sheetId="2" r:id="rId2"/>
  </sheets>
  <calcPr calcId="162913"/>
</workbook>
</file>

<file path=xl/calcChain.xml><?xml version="1.0" encoding="utf-8"?>
<calcChain xmlns="http://schemas.openxmlformats.org/spreadsheetml/2006/main">
  <c r="E237" i="2" l="1"/>
  <c r="F237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E190" i="2"/>
  <c r="E282" i="2" l="1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F282" i="2" l="1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E235" i="2" l="1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1" i="2"/>
  <c r="E141" i="2"/>
  <c r="F140" i="2"/>
  <c r="E140" i="2"/>
  <c r="F139" i="2"/>
  <c r="E139" i="2"/>
  <c r="F138" i="2"/>
  <c r="E138" i="2"/>
  <c r="F137" i="2"/>
  <c r="E137" i="2"/>
  <c r="F136" i="2"/>
  <c r="E136" i="2"/>
  <c r="F135" i="2"/>
  <c r="E135" i="2"/>
  <c r="F134" i="2"/>
  <c r="E134" i="2"/>
  <c r="F133" i="2"/>
  <c r="E133" i="2"/>
  <c r="F132" i="2"/>
  <c r="E132" i="2"/>
  <c r="F131" i="2"/>
  <c r="E131" i="2"/>
  <c r="F130" i="2"/>
  <c r="E130" i="2"/>
  <c r="F129" i="2"/>
  <c r="E129" i="2"/>
  <c r="F128" i="2"/>
  <c r="E128" i="2"/>
  <c r="F127" i="2"/>
  <c r="E127" i="2"/>
  <c r="F126" i="2"/>
  <c r="E126" i="2"/>
  <c r="F125" i="2"/>
  <c r="E125" i="2"/>
  <c r="F124" i="2"/>
  <c r="E124" i="2"/>
  <c r="F123" i="2"/>
  <c r="E123" i="2"/>
  <c r="F122" i="2"/>
  <c r="E122" i="2"/>
  <c r="F121" i="2"/>
  <c r="E121" i="2"/>
  <c r="F120" i="2"/>
  <c r="E120" i="2"/>
  <c r="F119" i="2"/>
  <c r="E119" i="2"/>
  <c r="F118" i="2"/>
  <c r="E118" i="2"/>
  <c r="F117" i="2"/>
  <c r="E117" i="2"/>
  <c r="F116" i="2"/>
  <c r="E116" i="2"/>
  <c r="F115" i="2"/>
  <c r="E115" i="2"/>
  <c r="F114" i="2"/>
  <c r="E114" i="2"/>
  <c r="F113" i="2"/>
  <c r="E113" i="2"/>
  <c r="F112" i="2"/>
  <c r="E112" i="2"/>
  <c r="F111" i="2"/>
  <c r="E111" i="2"/>
  <c r="F110" i="2"/>
  <c r="E110" i="2"/>
  <c r="F109" i="2"/>
  <c r="E109" i="2"/>
  <c r="F108" i="2"/>
  <c r="E108" i="2"/>
  <c r="F107" i="2"/>
  <c r="E107" i="2"/>
  <c r="F106" i="2"/>
  <c r="E106" i="2"/>
  <c r="F105" i="2"/>
  <c r="E105" i="2"/>
  <c r="F104" i="2"/>
  <c r="E104" i="2"/>
  <c r="F103" i="2"/>
  <c r="E103" i="2"/>
  <c r="F102" i="2"/>
  <c r="E102" i="2"/>
  <c r="F101" i="2"/>
  <c r="E101" i="2"/>
  <c r="F100" i="2"/>
  <c r="E100" i="2"/>
  <c r="F99" i="2"/>
  <c r="E99" i="2"/>
  <c r="F98" i="2"/>
  <c r="E98" i="2"/>
  <c r="F97" i="2"/>
  <c r="E97" i="2"/>
  <c r="F96" i="2"/>
  <c r="E96" i="2"/>
  <c r="F2" i="2"/>
  <c r="E2" i="2"/>
  <c r="F12" i="1" l="1"/>
  <c r="F50" i="2" l="1"/>
  <c r="F49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E50" i="2"/>
  <c r="E49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E3" i="2"/>
  <c r="F3" i="2" s="1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</calcChain>
</file>

<file path=xl/sharedStrings.xml><?xml version="1.0" encoding="utf-8"?>
<sst xmlns="http://schemas.openxmlformats.org/spreadsheetml/2006/main" count="913" uniqueCount="90">
  <si>
    <t>Sample ID</t>
  </si>
  <si>
    <t>Sample type (plasma/serum/saliva)</t>
  </si>
  <si>
    <t xml:space="preserve">Country of collection </t>
  </si>
  <si>
    <t>Infection status in the past 6 months (specify variant if available)</t>
  </si>
  <si>
    <t>Vaccination status (specify vaccine type)</t>
  </si>
  <si>
    <t>Age</t>
  </si>
  <si>
    <t>Gender</t>
  </si>
  <si>
    <t xml:space="preserve">Comorbidities </t>
  </si>
  <si>
    <t>Other relavent status (e.g. frontline HCW, pregnant woman)</t>
  </si>
  <si>
    <t>NICD_SA_AFRO_1</t>
  </si>
  <si>
    <t>NICD_SA_AFRO_2</t>
  </si>
  <si>
    <t>NICD_SA_AFRO_3</t>
  </si>
  <si>
    <t>NICD_SA_AFRO_4</t>
  </si>
  <si>
    <t>NICD_SA_AFRO_5</t>
  </si>
  <si>
    <t>NICD_SA_AFRO_6</t>
  </si>
  <si>
    <t>NICD_SA_AFRO_7</t>
  </si>
  <si>
    <t>NICD_SA_AFRO_8</t>
  </si>
  <si>
    <t>NICD_SA_AFRO_9</t>
  </si>
  <si>
    <t>NICD_SA_AFRO_10</t>
  </si>
  <si>
    <t>NICD_SA_AFRO_11</t>
  </si>
  <si>
    <t>NICD_SA_AFRO_12</t>
  </si>
  <si>
    <t>NICD_SA_AFRO_13</t>
  </si>
  <si>
    <t>NICD_SA_AFRO_14</t>
  </si>
  <si>
    <t>NICD_SA_AFRO_15</t>
  </si>
  <si>
    <t>NICD_SA_AFRO_16</t>
  </si>
  <si>
    <t>NICD_SA_AFRO_17</t>
  </si>
  <si>
    <t>NICD_SA_AFRO_18</t>
  </si>
  <si>
    <t>NICD_SA_AFRO_19</t>
  </si>
  <si>
    <t>NICD_SA_AFRO_20</t>
  </si>
  <si>
    <t>NICD_SA_AFRO_21</t>
  </si>
  <si>
    <t>NICD_SA_AFRO_22</t>
  </si>
  <si>
    <t>NICD_SA_AFRO_23</t>
  </si>
  <si>
    <t>NICD_SA_AFRO_24</t>
  </si>
  <si>
    <t xml:space="preserve">Analysed variant </t>
  </si>
  <si>
    <t>Assay (PRNT&lt; FRNT, micronuet)</t>
  </si>
  <si>
    <t>ND50 (95% CI)</t>
  </si>
  <si>
    <t>Fold-reduction compared to BA.1</t>
  </si>
  <si>
    <t>Fold-reduction compared to BA.5</t>
  </si>
  <si>
    <t>XBB.1.5</t>
  </si>
  <si>
    <t>NIBSC_20/142</t>
  </si>
  <si>
    <t>BA.1</t>
  </si>
  <si>
    <t>BA.5</t>
  </si>
  <si>
    <t>NICD_SA_AFRO_25</t>
  </si>
  <si>
    <t>NICD_SA_AFRO_27</t>
  </si>
  <si>
    <t>NICD_SA_AFRO_26</t>
  </si>
  <si>
    <t>NICD_SA_AFRO_28</t>
  </si>
  <si>
    <t>NICD_SA_AFRO_29</t>
  </si>
  <si>
    <t>NICD_SA_AFRO_30</t>
  </si>
  <si>
    <t>NICD_SA_AFRO_31</t>
  </si>
  <si>
    <t>NICD_SA_AFRO_32</t>
  </si>
  <si>
    <t>NICD_SA_AFRO_33</t>
  </si>
  <si>
    <t>NICD_SA_AFRO_34</t>
  </si>
  <si>
    <t>NICD_SA_AFRO_35</t>
  </si>
  <si>
    <t>NICD_SA_AFRO_36</t>
  </si>
  <si>
    <t>NICD_SA_AFRO_37</t>
  </si>
  <si>
    <t>NICD_SA_AFRO_38</t>
  </si>
  <si>
    <t>NICD_SA_AFRO_39</t>
  </si>
  <si>
    <t>NICD_SA_AFRO_40</t>
  </si>
  <si>
    <t>NICD_SA_AFRO_41</t>
  </si>
  <si>
    <t>NICD_SA_AFRO_42</t>
  </si>
  <si>
    <t>NICD_SA_AFRO_43</t>
  </si>
  <si>
    <t>NICD_SA_AFRO_44</t>
  </si>
  <si>
    <t>XBB.1</t>
  </si>
  <si>
    <t>Pseudoneutralization assay</t>
  </si>
  <si>
    <t>NICD_SA_AFRO_45</t>
  </si>
  <si>
    <t>South Africa</t>
  </si>
  <si>
    <t>Uninfected</t>
  </si>
  <si>
    <t>Plasma</t>
  </si>
  <si>
    <t>2 dose BNT162b2</t>
  </si>
  <si>
    <t>Male</t>
  </si>
  <si>
    <t>Unknown</t>
  </si>
  <si>
    <t>Female</t>
  </si>
  <si>
    <t>unknown</t>
  </si>
  <si>
    <t>3 dose BNT162b2</t>
  </si>
  <si>
    <t>Delta</t>
  </si>
  <si>
    <t>1 dose Ad26.CoV2.S</t>
  </si>
  <si>
    <t>HCW</t>
  </si>
  <si>
    <t>Unvaccinated</t>
  </si>
  <si>
    <t>Hypertension,Diabetes</t>
  </si>
  <si>
    <t>Hospitalised</t>
  </si>
  <si>
    <t>None</t>
  </si>
  <si>
    <t>Diabetes,Chronic Kidney Disease</t>
  </si>
  <si>
    <t>Diabetes</t>
  </si>
  <si>
    <t>Hypertension,Diabetes,Overweight</t>
  </si>
  <si>
    <t>Aplastic anaemia</t>
  </si>
  <si>
    <t xml:space="preserve">Unknown </t>
  </si>
  <si>
    <t>BETA</t>
  </si>
  <si>
    <t>DELTA</t>
  </si>
  <si>
    <t>NIBSC_21/338</t>
  </si>
  <si>
    <t>Fold-reduction compared to BA.6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</si>
</sst>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1" fontId="0" fillId="0" borderId="0" xfId="0" applyNumberFormat="1"/>
    <xf numFmtId="1" fontId="0" fillId="2" borderId="0" xfId="0" applyNumberFormat="1" applyFill="1"/>
    <xf numFmtId="1" fontId="0" fillId="0" borderId="0" xfId="0" applyNumberFormat="1" applyFill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1" xfId="0" applyFont="1" applyBorder="1"/>
    <xf numFmtId="0" fontId="0" fillId="0" borderId="0" xfId="0" applyNumberFormat="1"/>
    <xf numFmtId="1" fontId="0" fillId="0" borderId="0" xfId="0" applyNumberFormat="1" applyAlignment="1"/>
    <xf numFmtId="1" fontId="0" fillId="0" borderId="0" xfId="0" applyNumberFormat="1" applyAlignment="1">
      <alignment horizontal="right"/>
    </xf>
    <xf numFmtId="1" fontId="0" fillId="0" borderId="0" xfId="0" applyNumberFormat="1" applyFont="1" applyAlignment="1">
      <alignment horizontal="right"/>
    </xf>
    <xf numFmtId="1" fontId="1" fillId="0" borderId="0" xfId="0" applyNumberFormat="1" applyFont="1" applyBorder="1" applyAlignment="1"/>
    <xf numFmtId="0" fontId="1" fillId="0" borderId="0" xfId="0" applyFont="1" applyBorder="1" applyAlignment="1"/>
    <xf numFmtId="1" fontId="0" fillId="0" borderId="0" xfId="0" applyNumberFormat="1" applyFont="1"/>
    <xf numFmtId="1" fontId="2" fillId="0" borderId="0" xfId="0" applyNumberFormat="1" applyFont="1"/>
    <xf numFmtId="0" fontId="0" fillId="0" borderId="0" xfId="0" applyFill="1"/>
    <xf numFmtId="164" fontId="0" fillId="0" borderId="0" xfId="0" applyNumberFormat="1" applyFill="1"/>
  </cellXfs>
  <cellStyles count="1">
    <cellStyle name="Normal" xfId="0" builtinId="0"/>
  </cellStyles>
  <dxfs count="6">
    <dxf>
      <numFmt numFmtId="0" formatCode="General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13" displayName="Table13" ref="A1:I45" totalsRowShown="0">
  <autoFilter ref="A1:I45"/>
  <tableColumns count="9">
    <tableColumn id="1" name="Sample ID"/>
    <tableColumn id="2" name="Sample type (plasma/serum/saliva)"/>
    <tableColumn id="3" name="Country of collection "/>
    <tableColumn id="4" name="Infection status in the past 6 months (specify variant if available)"/>
    <tableColumn id="5" name="Vaccination status (specify vaccine type)"/>
    <tableColumn id="6" name="Age" dataDxfId="5"/>
    <tableColumn id="7" name="Gender" dataDxfId="4"/>
    <tableColumn id="8" name="Comorbidities " dataDxfId="3"/>
    <tableColumn id="9" name="Other relavent status (e.g. frontline HCW, pregnant woman)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1:G282" totalsRowShown="0">
  <autoFilter ref="A1:G282"/>
  <tableColumns count="7">
    <tableColumn id="1" name="Analysed variant "/>
    <tableColumn id="2" name="Sample ID" dataDxfId="2"/>
    <tableColumn id="3" name="Assay (PRNT&lt; FRNT, micronuet)"/>
    <tableColumn id="4" name="ND50 (95% CI)" dataDxfId="1"/>
    <tableColumn id="5" name="Fold-reduction compared to BA.1"/>
    <tableColumn id="6" name="Fold-reduction compared to BA.5" dataDxfId="0"/>
    <tableColumn id="7" name="Fold-reduction compared to BA.6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B1" sqref="B1:B1048576"/>
    </sheetView>
  </sheetViews>
  <sheetFormatPr defaultColWidth="8.85546875" defaultRowHeight="15" x14ac:dyDescent="0.25"/>
  <cols>
    <col min="1" max="1" width="22.85546875" customWidth="1"/>
    <col min="2" max="2" width="32.42578125" customWidth="1"/>
    <col min="3" max="3" width="20.140625" customWidth="1"/>
    <col min="4" max="4" width="59" customWidth="1"/>
    <col min="5" max="5" width="37.140625" customWidth="1"/>
    <col min="6" max="7" width="11.42578125" bestFit="1" customWidth="1"/>
    <col min="8" max="8" width="20.140625" customWidth="1"/>
    <col min="9" max="9" width="5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s="5" t="s">
        <v>67</v>
      </c>
      <c r="C2" s="5" t="s">
        <v>65</v>
      </c>
      <c r="D2" s="5" t="s">
        <v>66</v>
      </c>
      <c r="E2" s="5" t="s">
        <v>68</v>
      </c>
      <c r="F2" s="6">
        <v>75</v>
      </c>
      <c r="G2" s="6" t="s">
        <v>69</v>
      </c>
      <c r="H2" s="7" t="s">
        <v>70</v>
      </c>
      <c r="I2" s="5"/>
    </row>
    <row r="3" spans="1:9" x14ac:dyDescent="0.25">
      <c r="A3" t="s">
        <v>10</v>
      </c>
      <c r="B3" s="5" t="s">
        <v>67</v>
      </c>
      <c r="C3" s="5" t="s">
        <v>65</v>
      </c>
      <c r="D3" s="5" t="s">
        <v>66</v>
      </c>
      <c r="E3" s="5" t="s">
        <v>68</v>
      </c>
      <c r="F3" s="6">
        <v>64</v>
      </c>
      <c r="G3" s="6" t="s">
        <v>71</v>
      </c>
      <c r="H3" s="7" t="s">
        <v>70</v>
      </c>
      <c r="I3" s="5"/>
    </row>
    <row r="4" spans="1:9" x14ac:dyDescent="0.25">
      <c r="A4" t="s">
        <v>11</v>
      </c>
      <c r="B4" s="5" t="s">
        <v>67</v>
      </c>
      <c r="C4" s="5" t="s">
        <v>65</v>
      </c>
      <c r="D4" s="5" t="s">
        <v>66</v>
      </c>
      <c r="E4" s="5" t="s">
        <v>68</v>
      </c>
      <c r="F4" s="6">
        <v>64</v>
      </c>
      <c r="G4" s="6" t="s">
        <v>69</v>
      </c>
      <c r="H4" s="7" t="s">
        <v>70</v>
      </c>
      <c r="I4" s="5"/>
    </row>
    <row r="5" spans="1:9" x14ac:dyDescent="0.25">
      <c r="A5" t="s">
        <v>12</v>
      </c>
      <c r="B5" s="5" t="s">
        <v>67</v>
      </c>
      <c r="C5" s="5" t="s">
        <v>65</v>
      </c>
      <c r="D5" s="5" t="s">
        <v>66</v>
      </c>
      <c r="E5" s="5" t="s">
        <v>68</v>
      </c>
      <c r="F5" s="8" t="s">
        <v>72</v>
      </c>
      <c r="G5" s="8" t="s">
        <v>72</v>
      </c>
      <c r="H5" s="7" t="s">
        <v>70</v>
      </c>
      <c r="I5" s="5"/>
    </row>
    <row r="6" spans="1:9" x14ac:dyDescent="0.25">
      <c r="A6" t="s">
        <v>13</v>
      </c>
      <c r="B6" s="5" t="s">
        <v>67</v>
      </c>
      <c r="C6" s="5" t="s">
        <v>65</v>
      </c>
      <c r="D6" s="5" t="s">
        <v>66</v>
      </c>
      <c r="E6" s="5" t="s">
        <v>73</v>
      </c>
      <c r="F6" s="6">
        <v>64</v>
      </c>
      <c r="G6" s="6" t="s">
        <v>69</v>
      </c>
      <c r="H6" s="7" t="s">
        <v>70</v>
      </c>
      <c r="I6" s="5"/>
    </row>
    <row r="7" spans="1:9" x14ac:dyDescent="0.25">
      <c r="A7" t="s">
        <v>14</v>
      </c>
      <c r="B7" s="5" t="s">
        <v>67</v>
      </c>
      <c r="C7" s="5" t="s">
        <v>65</v>
      </c>
      <c r="D7" s="5" t="s">
        <v>66</v>
      </c>
      <c r="E7" s="5" t="s">
        <v>73</v>
      </c>
      <c r="F7" s="6">
        <v>60</v>
      </c>
      <c r="G7" s="6" t="s">
        <v>71</v>
      </c>
      <c r="H7" s="7" t="s">
        <v>70</v>
      </c>
      <c r="I7" s="5"/>
    </row>
    <row r="8" spans="1:9" x14ac:dyDescent="0.25">
      <c r="A8" t="s">
        <v>15</v>
      </c>
      <c r="B8" s="5" t="s">
        <v>67</v>
      </c>
      <c r="C8" s="5" t="s">
        <v>65</v>
      </c>
      <c r="D8" s="5" t="s">
        <v>66</v>
      </c>
      <c r="E8" s="5" t="s">
        <v>73</v>
      </c>
      <c r="F8" s="8">
        <v>65</v>
      </c>
      <c r="G8" s="8" t="s">
        <v>71</v>
      </c>
      <c r="H8" s="7" t="s">
        <v>70</v>
      </c>
      <c r="I8" s="5"/>
    </row>
    <row r="9" spans="1:9" x14ac:dyDescent="0.25">
      <c r="A9" t="s">
        <v>16</v>
      </c>
      <c r="B9" s="5" t="s">
        <v>67</v>
      </c>
      <c r="C9" s="5" t="s">
        <v>65</v>
      </c>
      <c r="D9" s="5" t="s">
        <v>66</v>
      </c>
      <c r="E9" s="5" t="s">
        <v>73</v>
      </c>
      <c r="F9" s="8">
        <v>72</v>
      </c>
      <c r="G9" s="8" t="s">
        <v>71</v>
      </c>
      <c r="H9" s="7" t="s">
        <v>70</v>
      </c>
      <c r="I9" s="5"/>
    </row>
    <row r="10" spans="1:9" x14ac:dyDescent="0.25">
      <c r="A10" t="s">
        <v>17</v>
      </c>
      <c r="B10" s="5" t="s">
        <v>67</v>
      </c>
      <c r="C10" s="5" t="s">
        <v>65</v>
      </c>
      <c r="D10" s="5" t="s">
        <v>66</v>
      </c>
      <c r="E10" s="5" t="s">
        <v>73</v>
      </c>
      <c r="F10" s="8">
        <v>65</v>
      </c>
      <c r="G10" s="8" t="s">
        <v>71</v>
      </c>
      <c r="H10" s="7" t="s">
        <v>70</v>
      </c>
      <c r="I10" s="5"/>
    </row>
    <row r="11" spans="1:9" x14ac:dyDescent="0.25">
      <c r="A11" t="s">
        <v>18</v>
      </c>
      <c r="B11" s="5" t="s">
        <v>67</v>
      </c>
      <c r="C11" s="5" t="s">
        <v>65</v>
      </c>
      <c r="D11" s="5" t="s">
        <v>66</v>
      </c>
      <c r="E11" s="5" t="s">
        <v>73</v>
      </c>
      <c r="F11" s="8">
        <v>76</v>
      </c>
      <c r="G11" s="8" t="s">
        <v>69</v>
      </c>
      <c r="H11" s="7" t="s">
        <v>70</v>
      </c>
      <c r="I11" s="5"/>
    </row>
    <row r="12" spans="1:9" x14ac:dyDescent="0.25">
      <c r="A12" t="s">
        <v>19</v>
      </c>
      <c r="B12" s="5" t="s">
        <v>67</v>
      </c>
      <c r="C12" s="5" t="s">
        <v>65</v>
      </c>
      <c r="D12" s="5" t="s">
        <v>66</v>
      </c>
      <c r="E12" s="5" t="s">
        <v>73</v>
      </c>
      <c r="F12" s="8">
        <f>2021-1949</f>
        <v>72</v>
      </c>
      <c r="G12" s="8" t="s">
        <v>71</v>
      </c>
      <c r="H12" s="7" t="s">
        <v>70</v>
      </c>
      <c r="I12" s="5"/>
    </row>
    <row r="13" spans="1:9" x14ac:dyDescent="0.25">
      <c r="A13" t="s">
        <v>20</v>
      </c>
      <c r="B13" s="5" t="s">
        <v>67</v>
      </c>
      <c r="C13" s="5" t="s">
        <v>65</v>
      </c>
      <c r="D13" s="5" t="s">
        <v>66</v>
      </c>
      <c r="E13" s="5" t="s">
        <v>73</v>
      </c>
      <c r="F13" s="8">
        <v>66</v>
      </c>
      <c r="G13" s="8" t="s">
        <v>69</v>
      </c>
      <c r="H13" s="7" t="s">
        <v>70</v>
      </c>
      <c r="I13" s="5"/>
    </row>
    <row r="14" spans="1:9" x14ac:dyDescent="0.25">
      <c r="A14" t="s">
        <v>21</v>
      </c>
      <c r="B14" s="5" t="s">
        <v>67</v>
      </c>
      <c r="C14" s="5" t="s">
        <v>65</v>
      </c>
      <c r="D14" s="5" t="s">
        <v>66</v>
      </c>
      <c r="E14" s="5" t="s">
        <v>73</v>
      </c>
      <c r="F14" s="8">
        <v>73</v>
      </c>
      <c r="G14" s="8" t="s">
        <v>69</v>
      </c>
      <c r="H14" s="7" t="s">
        <v>70</v>
      </c>
      <c r="I14" s="5"/>
    </row>
    <row r="15" spans="1:9" x14ac:dyDescent="0.25">
      <c r="A15" t="s">
        <v>22</v>
      </c>
      <c r="B15" s="5" t="s">
        <v>67</v>
      </c>
      <c r="C15" s="5" t="s">
        <v>65</v>
      </c>
      <c r="D15" s="5" t="s">
        <v>66</v>
      </c>
      <c r="E15" s="5" t="s">
        <v>73</v>
      </c>
      <c r="F15" s="6">
        <v>72</v>
      </c>
      <c r="G15" s="6" t="s">
        <v>71</v>
      </c>
      <c r="H15" s="7" t="s">
        <v>70</v>
      </c>
      <c r="I15" s="5"/>
    </row>
    <row r="16" spans="1:9" x14ac:dyDescent="0.25">
      <c r="A16" t="s">
        <v>23</v>
      </c>
      <c r="B16" s="5" t="s">
        <v>67</v>
      </c>
      <c r="C16" s="5" t="s">
        <v>65</v>
      </c>
      <c r="D16" s="5" t="s">
        <v>74</v>
      </c>
      <c r="E16" s="5" t="s">
        <v>75</v>
      </c>
      <c r="F16" s="6">
        <v>53</v>
      </c>
      <c r="G16" s="6" t="s">
        <v>71</v>
      </c>
      <c r="H16" s="7" t="s">
        <v>70</v>
      </c>
      <c r="I16" s="5" t="s">
        <v>76</v>
      </c>
    </row>
    <row r="17" spans="1:9" x14ac:dyDescent="0.25">
      <c r="A17" t="s">
        <v>24</v>
      </c>
      <c r="B17" s="5" t="s">
        <v>67</v>
      </c>
      <c r="C17" s="5" t="s">
        <v>65</v>
      </c>
      <c r="D17" s="5" t="s">
        <v>74</v>
      </c>
      <c r="E17" s="5" t="s">
        <v>75</v>
      </c>
      <c r="F17" s="6">
        <v>60</v>
      </c>
      <c r="G17" s="6" t="s">
        <v>71</v>
      </c>
      <c r="H17" s="7" t="s">
        <v>70</v>
      </c>
      <c r="I17" s="5" t="s">
        <v>76</v>
      </c>
    </row>
    <row r="18" spans="1:9" x14ac:dyDescent="0.25">
      <c r="A18" t="s">
        <v>25</v>
      </c>
      <c r="B18" s="5" t="s">
        <v>67</v>
      </c>
      <c r="C18" s="5" t="s">
        <v>65</v>
      </c>
      <c r="D18" s="5" t="s">
        <v>74</v>
      </c>
      <c r="E18" s="5" t="s">
        <v>75</v>
      </c>
      <c r="F18" s="6">
        <v>41</v>
      </c>
      <c r="G18" s="6" t="s">
        <v>71</v>
      </c>
      <c r="H18" s="7" t="s">
        <v>70</v>
      </c>
      <c r="I18" s="5" t="s">
        <v>76</v>
      </c>
    </row>
    <row r="19" spans="1:9" x14ac:dyDescent="0.25">
      <c r="A19" t="s">
        <v>26</v>
      </c>
      <c r="B19" s="5" t="s">
        <v>67</v>
      </c>
      <c r="C19" s="5" t="s">
        <v>65</v>
      </c>
      <c r="D19" s="5" t="s">
        <v>74</v>
      </c>
      <c r="E19" s="5" t="s">
        <v>75</v>
      </c>
      <c r="F19" s="6">
        <v>39</v>
      </c>
      <c r="G19" s="6" t="s">
        <v>71</v>
      </c>
      <c r="H19" s="7" t="s">
        <v>70</v>
      </c>
      <c r="I19" s="5" t="s">
        <v>76</v>
      </c>
    </row>
    <row r="20" spans="1:9" x14ac:dyDescent="0.25">
      <c r="A20" t="s">
        <v>27</v>
      </c>
      <c r="B20" s="5" t="s">
        <v>67</v>
      </c>
      <c r="C20" s="5" t="s">
        <v>65</v>
      </c>
      <c r="D20" s="5" t="s">
        <v>74</v>
      </c>
      <c r="E20" s="5" t="s">
        <v>75</v>
      </c>
      <c r="F20" s="6">
        <v>27</v>
      </c>
      <c r="G20" s="6" t="s">
        <v>71</v>
      </c>
      <c r="H20" s="7" t="s">
        <v>70</v>
      </c>
      <c r="I20" s="5" t="s">
        <v>76</v>
      </c>
    </row>
    <row r="21" spans="1:9" x14ac:dyDescent="0.25">
      <c r="A21" t="s">
        <v>28</v>
      </c>
      <c r="B21" s="5" t="s">
        <v>67</v>
      </c>
      <c r="C21" s="5" t="s">
        <v>65</v>
      </c>
      <c r="D21" s="5" t="s">
        <v>74</v>
      </c>
      <c r="E21" s="5" t="s">
        <v>75</v>
      </c>
      <c r="F21" s="6">
        <v>26</v>
      </c>
      <c r="G21" s="6" t="s">
        <v>71</v>
      </c>
      <c r="H21" s="7" t="s">
        <v>70</v>
      </c>
      <c r="I21" s="5" t="s">
        <v>76</v>
      </c>
    </row>
    <row r="22" spans="1:9" x14ac:dyDescent="0.25">
      <c r="A22" t="s">
        <v>29</v>
      </c>
      <c r="B22" s="5" t="s">
        <v>67</v>
      </c>
      <c r="C22" s="5" t="s">
        <v>65</v>
      </c>
      <c r="D22" s="5" t="s">
        <v>74</v>
      </c>
      <c r="E22" s="5" t="s">
        <v>75</v>
      </c>
      <c r="F22" s="6">
        <v>28</v>
      </c>
      <c r="G22" s="6" t="s">
        <v>71</v>
      </c>
      <c r="H22" s="7" t="s">
        <v>70</v>
      </c>
      <c r="I22" s="5" t="s">
        <v>76</v>
      </c>
    </row>
    <row r="23" spans="1:9" x14ac:dyDescent="0.25">
      <c r="A23" t="s">
        <v>30</v>
      </c>
      <c r="B23" s="5" t="s">
        <v>67</v>
      </c>
      <c r="C23" s="5" t="s">
        <v>65</v>
      </c>
      <c r="D23" s="5" t="s">
        <v>74</v>
      </c>
      <c r="E23" s="5" t="s">
        <v>75</v>
      </c>
      <c r="F23" s="6">
        <v>39</v>
      </c>
      <c r="G23" s="6" t="s">
        <v>71</v>
      </c>
      <c r="H23" s="7" t="s">
        <v>70</v>
      </c>
      <c r="I23" s="5" t="s">
        <v>76</v>
      </c>
    </row>
    <row r="24" spans="1:9" x14ac:dyDescent="0.25">
      <c r="A24" t="s">
        <v>31</v>
      </c>
      <c r="B24" s="5" t="s">
        <v>67</v>
      </c>
      <c r="C24" s="5" t="s">
        <v>65</v>
      </c>
      <c r="D24" s="5" t="s">
        <v>74</v>
      </c>
      <c r="E24" s="5" t="s">
        <v>75</v>
      </c>
      <c r="F24" s="6">
        <v>44</v>
      </c>
      <c r="G24" s="6" t="s">
        <v>71</v>
      </c>
      <c r="H24" s="7" t="s">
        <v>70</v>
      </c>
      <c r="I24" s="5" t="s">
        <v>76</v>
      </c>
    </row>
    <row r="25" spans="1:9" x14ac:dyDescent="0.25">
      <c r="A25" t="s">
        <v>32</v>
      </c>
      <c r="B25" s="5" t="s">
        <v>67</v>
      </c>
      <c r="C25" s="5" t="s">
        <v>65</v>
      </c>
      <c r="D25" s="5" t="s">
        <v>74</v>
      </c>
      <c r="E25" s="5" t="s">
        <v>75</v>
      </c>
      <c r="F25" s="6">
        <v>40</v>
      </c>
      <c r="G25" s="6" t="s">
        <v>69</v>
      </c>
      <c r="H25" s="7" t="s">
        <v>70</v>
      </c>
      <c r="I25" s="5" t="s">
        <v>76</v>
      </c>
    </row>
    <row r="26" spans="1:9" x14ac:dyDescent="0.25">
      <c r="A26" t="s">
        <v>42</v>
      </c>
      <c r="B26" s="5" t="s">
        <v>67</v>
      </c>
      <c r="C26" s="5" t="s">
        <v>65</v>
      </c>
      <c r="D26" s="5" t="s">
        <v>40</v>
      </c>
      <c r="E26" s="5" t="s">
        <v>77</v>
      </c>
      <c r="F26" s="9">
        <v>69</v>
      </c>
      <c r="G26" s="9" t="s">
        <v>71</v>
      </c>
      <c r="H26" s="10" t="s">
        <v>78</v>
      </c>
      <c r="I26" s="5" t="s">
        <v>79</v>
      </c>
    </row>
    <row r="27" spans="1:9" x14ac:dyDescent="0.25">
      <c r="A27" t="s">
        <v>44</v>
      </c>
      <c r="B27" s="5" t="s">
        <v>67</v>
      </c>
      <c r="C27" s="5" t="s">
        <v>65</v>
      </c>
      <c r="D27" s="5" t="s">
        <v>40</v>
      </c>
      <c r="E27" s="5" t="s">
        <v>77</v>
      </c>
      <c r="F27" s="9">
        <v>24</v>
      </c>
      <c r="G27" s="9" t="s">
        <v>69</v>
      </c>
      <c r="H27" s="7" t="s">
        <v>80</v>
      </c>
      <c r="I27" s="5" t="s">
        <v>79</v>
      </c>
    </row>
    <row r="28" spans="1:9" x14ac:dyDescent="0.25">
      <c r="A28" t="s">
        <v>43</v>
      </c>
      <c r="B28" s="5" t="s">
        <v>67</v>
      </c>
      <c r="C28" s="5" t="s">
        <v>65</v>
      </c>
      <c r="D28" s="5" t="s">
        <v>40</v>
      </c>
      <c r="E28" s="5" t="s">
        <v>77</v>
      </c>
      <c r="F28" s="9">
        <v>58</v>
      </c>
      <c r="G28" s="9" t="s">
        <v>69</v>
      </c>
      <c r="H28" s="10" t="s">
        <v>81</v>
      </c>
      <c r="I28" s="5" t="s">
        <v>79</v>
      </c>
    </row>
    <row r="29" spans="1:9" x14ac:dyDescent="0.25">
      <c r="A29" t="s">
        <v>45</v>
      </c>
      <c r="B29" s="5" t="s">
        <v>67</v>
      </c>
      <c r="C29" s="5" t="s">
        <v>65</v>
      </c>
      <c r="D29" s="5" t="s">
        <v>40</v>
      </c>
      <c r="E29" s="5" t="s">
        <v>77</v>
      </c>
      <c r="F29" s="9">
        <v>27</v>
      </c>
      <c r="G29" s="9" t="s">
        <v>69</v>
      </c>
      <c r="H29" s="7" t="s">
        <v>80</v>
      </c>
      <c r="I29" s="5" t="s">
        <v>79</v>
      </c>
    </row>
    <row r="30" spans="1:9" x14ac:dyDescent="0.25">
      <c r="A30" t="s">
        <v>46</v>
      </c>
      <c r="B30" s="5" t="s">
        <v>67</v>
      </c>
      <c r="C30" s="5" t="s">
        <v>65</v>
      </c>
      <c r="D30" s="5" t="s">
        <v>40</v>
      </c>
      <c r="E30" s="5" t="s">
        <v>77</v>
      </c>
      <c r="F30" s="9">
        <v>59</v>
      </c>
      <c r="G30" s="9" t="s">
        <v>69</v>
      </c>
      <c r="H30" s="7" t="s">
        <v>82</v>
      </c>
      <c r="I30" s="5" t="s">
        <v>79</v>
      </c>
    </row>
    <row r="31" spans="1:9" x14ac:dyDescent="0.25">
      <c r="A31" t="s">
        <v>47</v>
      </c>
      <c r="B31" s="5" t="s">
        <v>67</v>
      </c>
      <c r="C31" s="5" t="s">
        <v>65</v>
      </c>
      <c r="D31" s="5" t="s">
        <v>40</v>
      </c>
      <c r="E31" s="5" t="s">
        <v>77</v>
      </c>
      <c r="F31" s="9">
        <v>47</v>
      </c>
      <c r="G31" s="9" t="s">
        <v>71</v>
      </c>
      <c r="H31" s="10" t="s">
        <v>83</v>
      </c>
      <c r="I31" s="5" t="s">
        <v>79</v>
      </c>
    </row>
    <row r="32" spans="1:9" x14ac:dyDescent="0.25">
      <c r="A32" t="s">
        <v>48</v>
      </c>
      <c r="B32" s="5" t="s">
        <v>67</v>
      </c>
      <c r="C32" s="5" t="s">
        <v>65</v>
      </c>
      <c r="D32" s="5" t="s">
        <v>40</v>
      </c>
      <c r="E32" s="5" t="s">
        <v>77</v>
      </c>
      <c r="F32" s="9">
        <v>58</v>
      </c>
      <c r="G32" s="9" t="s">
        <v>69</v>
      </c>
      <c r="H32" s="7" t="s">
        <v>78</v>
      </c>
      <c r="I32" s="5" t="s">
        <v>79</v>
      </c>
    </row>
    <row r="33" spans="1:9" x14ac:dyDescent="0.25">
      <c r="A33" t="s">
        <v>49</v>
      </c>
      <c r="B33" s="5" t="s">
        <v>67</v>
      </c>
      <c r="C33" s="5" t="s">
        <v>65</v>
      </c>
      <c r="D33" s="5" t="s">
        <v>40</v>
      </c>
      <c r="E33" s="5" t="s">
        <v>77</v>
      </c>
      <c r="F33" s="9">
        <v>35</v>
      </c>
      <c r="G33" s="9" t="s">
        <v>71</v>
      </c>
      <c r="H33" s="7" t="s">
        <v>80</v>
      </c>
      <c r="I33" s="5" t="s">
        <v>79</v>
      </c>
    </row>
    <row r="34" spans="1:9" x14ac:dyDescent="0.25">
      <c r="A34" t="s">
        <v>50</v>
      </c>
      <c r="B34" s="5" t="s">
        <v>67</v>
      </c>
      <c r="C34" s="5" t="s">
        <v>65</v>
      </c>
      <c r="D34" s="5" t="s">
        <v>40</v>
      </c>
      <c r="E34" s="5" t="s">
        <v>77</v>
      </c>
      <c r="F34" s="9">
        <v>29</v>
      </c>
      <c r="G34" s="9" t="s">
        <v>71</v>
      </c>
      <c r="H34" s="10" t="s">
        <v>84</v>
      </c>
      <c r="I34" s="5" t="s">
        <v>79</v>
      </c>
    </row>
    <row r="35" spans="1:9" x14ac:dyDescent="0.25">
      <c r="A35" t="s">
        <v>51</v>
      </c>
      <c r="B35" s="5" t="s">
        <v>67</v>
      </c>
      <c r="C35" s="5" t="s">
        <v>65</v>
      </c>
      <c r="D35" s="5" t="s">
        <v>40</v>
      </c>
      <c r="E35" s="5" t="s">
        <v>77</v>
      </c>
      <c r="F35" s="9">
        <v>17</v>
      </c>
      <c r="G35" s="9" t="s">
        <v>71</v>
      </c>
      <c r="H35" s="7" t="s">
        <v>82</v>
      </c>
      <c r="I35" s="5" t="s">
        <v>79</v>
      </c>
    </row>
    <row r="36" spans="1:9" x14ac:dyDescent="0.25">
      <c r="A36" t="s">
        <v>52</v>
      </c>
      <c r="B36" s="5" t="s">
        <v>67</v>
      </c>
      <c r="C36" s="5" t="s">
        <v>65</v>
      </c>
      <c r="D36" s="5" t="s">
        <v>66</v>
      </c>
      <c r="E36" s="5" t="s">
        <v>77</v>
      </c>
      <c r="F36" s="8" t="s">
        <v>72</v>
      </c>
      <c r="G36" s="8" t="s">
        <v>72</v>
      </c>
      <c r="H36" s="7" t="s">
        <v>70</v>
      </c>
      <c r="I36" s="5"/>
    </row>
    <row r="37" spans="1:9" x14ac:dyDescent="0.25">
      <c r="A37" t="s">
        <v>53</v>
      </c>
      <c r="B37" s="5" t="s">
        <v>67</v>
      </c>
      <c r="C37" s="5" t="s">
        <v>65</v>
      </c>
      <c r="D37" s="5" t="s">
        <v>66</v>
      </c>
      <c r="E37" s="5" t="s">
        <v>77</v>
      </c>
      <c r="F37" s="8" t="s">
        <v>72</v>
      </c>
      <c r="G37" s="8" t="s">
        <v>72</v>
      </c>
      <c r="H37" s="7" t="s">
        <v>70</v>
      </c>
      <c r="I37" s="5"/>
    </row>
    <row r="38" spans="1:9" x14ac:dyDescent="0.25">
      <c r="A38" t="s">
        <v>54</v>
      </c>
      <c r="B38" s="5" t="s">
        <v>67</v>
      </c>
      <c r="C38" s="5" t="s">
        <v>65</v>
      </c>
      <c r="D38" s="5" t="s">
        <v>66</v>
      </c>
      <c r="E38" s="5" t="s">
        <v>77</v>
      </c>
      <c r="F38" s="8" t="s">
        <v>72</v>
      </c>
      <c r="G38" s="8" t="s">
        <v>72</v>
      </c>
      <c r="H38" s="7" t="s">
        <v>70</v>
      </c>
      <c r="I38" s="5"/>
    </row>
    <row r="39" spans="1:9" x14ac:dyDescent="0.25">
      <c r="A39" t="s">
        <v>55</v>
      </c>
      <c r="B39" s="5" t="s">
        <v>67</v>
      </c>
      <c r="C39" s="5" t="s">
        <v>65</v>
      </c>
      <c r="D39" s="5" t="s">
        <v>66</v>
      </c>
      <c r="E39" s="5" t="s">
        <v>77</v>
      </c>
      <c r="F39" s="8" t="s">
        <v>72</v>
      </c>
      <c r="G39" s="8" t="s">
        <v>72</v>
      </c>
      <c r="H39" s="7" t="s">
        <v>70</v>
      </c>
      <c r="I39" s="5"/>
    </row>
    <row r="40" spans="1:9" x14ac:dyDescent="0.25">
      <c r="A40" t="s">
        <v>56</v>
      </c>
      <c r="B40" s="5" t="s">
        <v>67</v>
      </c>
      <c r="C40" s="5" t="s">
        <v>65</v>
      </c>
      <c r="D40" s="5" t="s">
        <v>66</v>
      </c>
      <c r="E40" s="5" t="s">
        <v>77</v>
      </c>
      <c r="F40" s="8" t="s">
        <v>72</v>
      </c>
      <c r="G40" s="8" t="s">
        <v>72</v>
      </c>
      <c r="H40" s="7" t="s">
        <v>70</v>
      </c>
      <c r="I40" s="5"/>
    </row>
    <row r="41" spans="1:9" x14ac:dyDescent="0.25">
      <c r="A41" t="s">
        <v>57</v>
      </c>
      <c r="B41" s="5" t="s">
        <v>67</v>
      </c>
      <c r="C41" s="5" t="s">
        <v>65</v>
      </c>
      <c r="D41" s="5" t="s">
        <v>66</v>
      </c>
      <c r="E41" s="5" t="s">
        <v>77</v>
      </c>
      <c r="F41" s="8" t="s">
        <v>72</v>
      </c>
      <c r="G41" s="8" t="s">
        <v>72</v>
      </c>
      <c r="H41" s="7" t="s">
        <v>70</v>
      </c>
      <c r="I41" s="5"/>
    </row>
    <row r="42" spans="1:9" x14ac:dyDescent="0.25">
      <c r="A42" t="s">
        <v>58</v>
      </c>
      <c r="B42" s="5" t="s">
        <v>67</v>
      </c>
      <c r="C42" s="5" t="s">
        <v>65</v>
      </c>
      <c r="D42" s="5" t="s">
        <v>66</v>
      </c>
      <c r="E42" s="5" t="s">
        <v>77</v>
      </c>
      <c r="F42" s="8" t="s">
        <v>72</v>
      </c>
      <c r="G42" s="8" t="s">
        <v>72</v>
      </c>
      <c r="H42" s="7" t="s">
        <v>70</v>
      </c>
      <c r="I42" s="5"/>
    </row>
    <row r="43" spans="1:9" x14ac:dyDescent="0.25">
      <c r="A43" t="s">
        <v>59</v>
      </c>
      <c r="B43" s="5" t="s">
        <v>67</v>
      </c>
      <c r="C43" s="5" t="s">
        <v>65</v>
      </c>
      <c r="D43" s="5" t="s">
        <v>66</v>
      </c>
      <c r="E43" s="5" t="s">
        <v>77</v>
      </c>
      <c r="F43" s="8" t="s">
        <v>72</v>
      </c>
      <c r="G43" s="8" t="s">
        <v>72</v>
      </c>
      <c r="H43" s="7" t="s">
        <v>70</v>
      </c>
      <c r="I43" s="5"/>
    </row>
    <row r="44" spans="1:9" x14ac:dyDescent="0.25">
      <c r="A44" t="s">
        <v>60</v>
      </c>
      <c r="B44" s="5" t="s">
        <v>67</v>
      </c>
      <c r="C44" s="5" t="s">
        <v>65</v>
      </c>
      <c r="D44" s="5" t="s">
        <v>66</v>
      </c>
      <c r="E44" s="5" t="s">
        <v>77</v>
      </c>
      <c r="F44" s="8" t="s">
        <v>72</v>
      </c>
      <c r="G44" s="8" t="s">
        <v>72</v>
      </c>
      <c r="H44" s="7" t="s">
        <v>70</v>
      </c>
      <c r="I44" s="5"/>
    </row>
    <row r="45" spans="1:9" x14ac:dyDescent="0.25">
      <c r="A45" t="s">
        <v>61</v>
      </c>
      <c r="B45" s="5" t="s">
        <v>67</v>
      </c>
      <c r="C45" s="5" t="s">
        <v>65</v>
      </c>
      <c r="D45" s="5" t="s">
        <v>66</v>
      </c>
      <c r="E45" s="5" t="s">
        <v>77</v>
      </c>
      <c r="F45" s="8" t="s">
        <v>72</v>
      </c>
      <c r="G45" s="8" t="s">
        <v>72</v>
      </c>
      <c r="H45" s="7" t="s">
        <v>85</v>
      </c>
      <c r="I45" s="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2"/>
  <sheetViews>
    <sheetView tabSelected="1" topLeftCell="A256" workbookViewId="0">
      <selection activeCell="E264" sqref="E264:F264"/>
    </sheetView>
  </sheetViews>
  <sheetFormatPr defaultColWidth="8.85546875" defaultRowHeight="15" x14ac:dyDescent="0.25"/>
  <cols>
    <col min="1" max="1" width="27" customWidth="1"/>
    <col min="2" max="2" width="24.28515625" customWidth="1"/>
    <col min="3" max="3" width="39.28515625" customWidth="1"/>
    <col min="4" max="4" width="16.85546875" customWidth="1"/>
    <col min="5" max="5" width="40.85546875" customWidth="1"/>
    <col min="6" max="6" width="33.7109375" bestFit="1" customWidth="1"/>
  </cols>
  <sheetData>
    <row r="1" spans="1:7" x14ac:dyDescent="0.25">
      <c r="A1" t="s">
        <v>33</v>
      </c>
      <c r="B1" t="s">
        <v>0</v>
      </c>
      <c r="C1" t="s">
        <v>34</v>
      </c>
      <c r="D1" t="s">
        <v>35</v>
      </c>
      <c r="E1" t="s">
        <v>36</v>
      </c>
      <c r="F1" t="s">
        <v>37</v>
      </c>
      <c r="G1" t="s">
        <v>89</v>
      </c>
    </row>
    <row r="2" spans="1:7" x14ac:dyDescent="0.25">
      <c r="A2" t="s">
        <v>38</v>
      </c>
      <c r="B2" t="s">
        <v>88</v>
      </c>
      <c r="C2" t="s">
        <v>63</v>
      </c>
      <c r="D2" s="2">
        <v>146.18</v>
      </c>
      <c r="E2" s="1">
        <f t="shared" ref="E2" si="0">D96/D2</f>
        <v>14.760842796552193</v>
      </c>
      <c r="F2" s="1">
        <f t="shared" ref="F2" si="1">D143/D2</f>
        <v>15.862703516212887</v>
      </c>
    </row>
    <row r="3" spans="1:7" x14ac:dyDescent="0.25">
      <c r="B3" t="s">
        <v>39</v>
      </c>
      <c r="C3" t="s">
        <v>63</v>
      </c>
      <c r="D3" s="2">
        <v>20</v>
      </c>
      <c r="E3" s="1">
        <f t="shared" ref="E3:E47" si="2">D97/D3</f>
        <v>1</v>
      </c>
      <c r="F3">
        <f>E97/E3</f>
        <v>1</v>
      </c>
    </row>
    <row r="4" spans="1:7" x14ac:dyDescent="0.25">
      <c r="B4" t="s">
        <v>9</v>
      </c>
      <c r="C4" t="s">
        <v>63</v>
      </c>
      <c r="D4" s="2">
        <v>34.96</v>
      </c>
      <c r="E4" s="1">
        <f t="shared" si="2"/>
        <v>103.06264302059496</v>
      </c>
      <c r="F4" s="1">
        <f t="shared" ref="F4:F47" si="3">D145/D4</f>
        <v>4.6138443935926778</v>
      </c>
    </row>
    <row r="5" spans="1:7" x14ac:dyDescent="0.25">
      <c r="B5" t="s">
        <v>10</v>
      </c>
      <c r="C5" t="s">
        <v>63</v>
      </c>
      <c r="D5" s="2">
        <v>24.67</v>
      </c>
      <c r="E5" s="1">
        <f t="shared" si="2"/>
        <v>11.963518443453586</v>
      </c>
      <c r="F5" s="1">
        <f t="shared" si="3"/>
        <v>1.0912038913660316</v>
      </c>
    </row>
    <row r="6" spans="1:7" x14ac:dyDescent="0.25">
      <c r="B6" t="s">
        <v>11</v>
      </c>
      <c r="C6" t="s">
        <v>63</v>
      </c>
      <c r="D6" s="2">
        <v>178.93</v>
      </c>
      <c r="E6" s="1">
        <f t="shared" si="2"/>
        <v>0.71458112110881344</v>
      </c>
      <c r="F6" s="1">
        <f t="shared" si="3"/>
        <v>0.7581735874364276</v>
      </c>
    </row>
    <row r="7" spans="1:7" x14ac:dyDescent="0.25">
      <c r="B7" t="s">
        <v>12</v>
      </c>
      <c r="C7" t="s">
        <v>63</v>
      </c>
      <c r="D7" s="2">
        <v>20</v>
      </c>
      <c r="E7" s="1">
        <f t="shared" si="2"/>
        <v>9.08</v>
      </c>
      <c r="F7" s="1">
        <f t="shared" si="3"/>
        <v>1</v>
      </c>
    </row>
    <row r="8" spans="1:7" x14ac:dyDescent="0.25">
      <c r="B8" t="s">
        <v>13</v>
      </c>
      <c r="C8" t="s">
        <v>63</v>
      </c>
      <c r="D8" s="2">
        <v>240.57</v>
      </c>
      <c r="E8" s="1">
        <f t="shared" si="2"/>
        <v>5.6308766679137046</v>
      </c>
      <c r="F8" s="1">
        <f t="shared" si="3"/>
        <v>21.623436006152055</v>
      </c>
    </row>
    <row r="9" spans="1:7" x14ac:dyDescent="0.25">
      <c r="B9" t="s">
        <v>14</v>
      </c>
      <c r="C9" t="s">
        <v>63</v>
      </c>
      <c r="D9" s="2">
        <v>820.05</v>
      </c>
      <c r="E9" s="1">
        <f t="shared" si="2"/>
        <v>2.9353454057679413</v>
      </c>
      <c r="F9" s="1">
        <f t="shared" si="3"/>
        <v>7.4328028778733017</v>
      </c>
    </row>
    <row r="10" spans="1:7" x14ac:dyDescent="0.25">
      <c r="B10" t="s">
        <v>15</v>
      </c>
      <c r="C10" t="s">
        <v>63</v>
      </c>
      <c r="D10" s="2">
        <v>405.89</v>
      </c>
      <c r="E10" s="1">
        <f t="shared" si="2"/>
        <v>2.6518761240730244</v>
      </c>
      <c r="F10" s="1">
        <f t="shared" si="3"/>
        <v>9.4697824533740675</v>
      </c>
    </row>
    <row r="11" spans="1:7" x14ac:dyDescent="0.25">
      <c r="B11" t="s">
        <v>16</v>
      </c>
      <c r="C11" t="s">
        <v>63</v>
      </c>
      <c r="D11" s="2">
        <v>408.7</v>
      </c>
      <c r="E11" s="1">
        <f t="shared" si="2"/>
        <v>4.3389527770981156</v>
      </c>
      <c r="F11" s="1">
        <f t="shared" si="3"/>
        <v>4.5222167849278199</v>
      </c>
    </row>
    <row r="12" spans="1:7" x14ac:dyDescent="0.25">
      <c r="B12" t="s">
        <v>17</v>
      </c>
      <c r="C12" t="s">
        <v>63</v>
      </c>
      <c r="D12" s="2">
        <v>498.45</v>
      </c>
      <c r="E12" s="1">
        <f t="shared" si="2"/>
        <v>2.0225900290901797</v>
      </c>
      <c r="F12" s="1">
        <f t="shared" si="3"/>
        <v>5.8949342963185876</v>
      </c>
    </row>
    <row r="13" spans="1:7" x14ac:dyDescent="0.25">
      <c r="B13" t="s">
        <v>18</v>
      </c>
      <c r="C13" t="s">
        <v>63</v>
      </c>
      <c r="D13" s="2">
        <v>56.75</v>
      </c>
      <c r="E13" s="1">
        <f t="shared" si="2"/>
        <v>12.630308370044052</v>
      </c>
      <c r="F13" s="1">
        <f t="shared" si="3"/>
        <v>23.465903083700443</v>
      </c>
    </row>
    <row r="14" spans="1:7" x14ac:dyDescent="0.25">
      <c r="B14" t="s">
        <v>19</v>
      </c>
      <c r="C14" t="s">
        <v>63</v>
      </c>
      <c r="D14" s="2">
        <v>175.26</v>
      </c>
      <c r="E14" s="1">
        <f t="shared" si="2"/>
        <v>1.7071779071094375</v>
      </c>
      <c r="F14" s="1">
        <f t="shared" si="3"/>
        <v>1.6994180075316672</v>
      </c>
    </row>
    <row r="15" spans="1:7" x14ac:dyDescent="0.25">
      <c r="B15" t="s">
        <v>20</v>
      </c>
      <c r="C15" t="s">
        <v>63</v>
      </c>
      <c r="D15" s="2">
        <v>144.5</v>
      </c>
      <c r="E15" s="1">
        <f t="shared" si="2"/>
        <v>6.695501730103806</v>
      </c>
      <c r="F15" s="1">
        <f t="shared" si="3"/>
        <v>2.5676124567474048</v>
      </c>
    </row>
    <row r="16" spans="1:7" x14ac:dyDescent="0.25">
      <c r="B16" t="s">
        <v>21</v>
      </c>
      <c r="C16" t="s">
        <v>63</v>
      </c>
      <c r="D16" s="2">
        <v>136.93</v>
      </c>
      <c r="E16" s="1">
        <f t="shared" si="2"/>
        <v>6.4344555612356675</v>
      </c>
      <c r="F16" s="1">
        <f t="shared" si="3"/>
        <v>1.8022347184692908</v>
      </c>
    </row>
    <row r="17" spans="2:6" x14ac:dyDescent="0.25">
      <c r="B17" t="s">
        <v>22</v>
      </c>
      <c r="C17" t="s">
        <v>63</v>
      </c>
      <c r="D17" s="2">
        <v>20</v>
      </c>
      <c r="E17" s="1">
        <f t="shared" si="2"/>
        <v>11.827999999999999</v>
      </c>
      <c r="F17" s="1">
        <f t="shared" si="3"/>
        <v>14.384499999999999</v>
      </c>
    </row>
    <row r="18" spans="2:6" x14ac:dyDescent="0.25">
      <c r="B18" t="s">
        <v>23</v>
      </c>
      <c r="C18" t="s">
        <v>63</v>
      </c>
      <c r="D18" s="2">
        <v>20</v>
      </c>
      <c r="E18" s="1">
        <f t="shared" si="2"/>
        <v>70.34</v>
      </c>
      <c r="F18" s="1">
        <f t="shared" si="3"/>
        <v>31.448</v>
      </c>
    </row>
    <row r="19" spans="2:6" x14ac:dyDescent="0.25">
      <c r="B19" t="s">
        <v>24</v>
      </c>
      <c r="C19" t="s">
        <v>63</v>
      </c>
      <c r="D19" s="2">
        <v>20</v>
      </c>
      <c r="E19" s="1">
        <f t="shared" si="2"/>
        <v>37.967500000000001</v>
      </c>
      <c r="F19" s="1">
        <f t="shared" si="3"/>
        <v>51.527499999999996</v>
      </c>
    </row>
    <row r="20" spans="2:6" x14ac:dyDescent="0.25">
      <c r="B20" t="s">
        <v>25</v>
      </c>
      <c r="C20" t="s">
        <v>63</v>
      </c>
      <c r="D20" s="2">
        <v>20</v>
      </c>
      <c r="E20" s="1">
        <f t="shared" si="2"/>
        <v>8.0599999999999987</v>
      </c>
      <c r="F20" s="1">
        <f t="shared" si="3"/>
        <v>11.301500000000001</v>
      </c>
    </row>
    <row r="21" spans="2:6" x14ac:dyDescent="0.25">
      <c r="B21" t="s">
        <v>26</v>
      </c>
      <c r="C21" t="s">
        <v>63</v>
      </c>
      <c r="D21" s="2">
        <v>220.19</v>
      </c>
      <c r="E21" s="1">
        <f t="shared" si="2"/>
        <v>8.4382124528816025</v>
      </c>
      <c r="F21" s="1">
        <f t="shared" si="3"/>
        <v>14.477269630773423</v>
      </c>
    </row>
    <row r="22" spans="2:6" x14ac:dyDescent="0.25">
      <c r="B22" t="s">
        <v>27</v>
      </c>
      <c r="C22" t="s">
        <v>63</v>
      </c>
      <c r="D22" s="2">
        <v>20</v>
      </c>
      <c r="E22" s="1">
        <f t="shared" si="2"/>
        <v>23.219000000000001</v>
      </c>
      <c r="F22" s="1">
        <f t="shared" si="3"/>
        <v>10.252500000000001</v>
      </c>
    </row>
    <row r="23" spans="2:6" x14ac:dyDescent="0.25">
      <c r="B23" t="s">
        <v>28</v>
      </c>
      <c r="C23" t="s">
        <v>63</v>
      </c>
      <c r="D23" s="2">
        <v>20</v>
      </c>
      <c r="E23" s="1">
        <f t="shared" si="2"/>
        <v>39.408000000000001</v>
      </c>
      <c r="F23" s="1">
        <f t="shared" si="3"/>
        <v>41.484999999999999</v>
      </c>
    </row>
    <row r="24" spans="2:6" x14ac:dyDescent="0.25">
      <c r="B24" t="s">
        <v>29</v>
      </c>
      <c r="C24" t="s">
        <v>63</v>
      </c>
      <c r="D24" s="2">
        <v>23.44</v>
      </c>
      <c r="E24" s="1">
        <f t="shared" si="2"/>
        <v>16.204778156996586</v>
      </c>
      <c r="F24" s="1">
        <f t="shared" si="3"/>
        <v>4.664675767918089</v>
      </c>
    </row>
    <row r="25" spans="2:6" x14ac:dyDescent="0.25">
      <c r="B25" t="s">
        <v>30</v>
      </c>
      <c r="C25" t="s">
        <v>63</v>
      </c>
      <c r="D25" s="2">
        <v>56.57</v>
      </c>
      <c r="E25" s="1">
        <f t="shared" si="2"/>
        <v>20.613576100406576</v>
      </c>
      <c r="F25" s="1">
        <f t="shared" si="3"/>
        <v>129.16210005303165</v>
      </c>
    </row>
    <row r="26" spans="2:6" x14ac:dyDescent="0.25">
      <c r="B26" t="s">
        <v>31</v>
      </c>
      <c r="C26" t="s">
        <v>63</v>
      </c>
      <c r="D26" s="2">
        <v>23.87</v>
      </c>
      <c r="E26" s="1">
        <f t="shared" si="2"/>
        <v>20.496857980728947</v>
      </c>
      <c r="F26" s="1">
        <f t="shared" si="3"/>
        <v>60.481357352325091</v>
      </c>
    </row>
    <row r="27" spans="2:6" x14ac:dyDescent="0.25">
      <c r="B27" t="s">
        <v>32</v>
      </c>
      <c r="C27" t="s">
        <v>63</v>
      </c>
      <c r="D27" s="2">
        <v>34</v>
      </c>
      <c r="E27" s="1">
        <f t="shared" si="2"/>
        <v>56.182058823529417</v>
      </c>
      <c r="F27" s="1">
        <f t="shared" si="3"/>
        <v>6.6547058823529408</v>
      </c>
    </row>
    <row r="28" spans="2:6" x14ac:dyDescent="0.25">
      <c r="B28" t="s">
        <v>42</v>
      </c>
      <c r="C28" t="s">
        <v>63</v>
      </c>
      <c r="D28" s="2">
        <v>70.239999999999995</v>
      </c>
      <c r="E28" s="1">
        <f t="shared" si="2"/>
        <v>122.48391230068339</v>
      </c>
      <c r="F28" s="1">
        <f t="shared" si="3"/>
        <v>2.673974943052392</v>
      </c>
    </row>
    <row r="29" spans="2:6" x14ac:dyDescent="0.25">
      <c r="B29" t="s">
        <v>44</v>
      </c>
      <c r="C29" t="s">
        <v>63</v>
      </c>
      <c r="D29" s="2">
        <v>20</v>
      </c>
      <c r="E29" s="1">
        <f t="shared" si="2"/>
        <v>227.4015</v>
      </c>
      <c r="F29" s="1">
        <f t="shared" si="3"/>
        <v>5.032</v>
      </c>
    </row>
    <row r="30" spans="2:6" x14ac:dyDescent="0.25">
      <c r="B30" t="s">
        <v>43</v>
      </c>
      <c r="C30" t="s">
        <v>63</v>
      </c>
      <c r="D30" s="2">
        <v>48.75</v>
      </c>
      <c r="E30" s="1">
        <f t="shared" si="2"/>
        <v>92.977846153846158</v>
      </c>
      <c r="F30" s="1">
        <f t="shared" si="3"/>
        <v>4.531076923076923</v>
      </c>
    </row>
    <row r="31" spans="2:6" x14ac:dyDescent="0.25">
      <c r="B31" t="s">
        <v>45</v>
      </c>
      <c r="C31" t="s">
        <v>63</v>
      </c>
      <c r="D31" s="2">
        <v>20</v>
      </c>
      <c r="E31" s="1">
        <f t="shared" si="2"/>
        <v>75.233000000000004</v>
      </c>
      <c r="F31" s="1">
        <f t="shared" si="3"/>
        <v>1</v>
      </c>
    </row>
    <row r="32" spans="2:6" x14ac:dyDescent="0.25">
      <c r="B32" t="s">
        <v>46</v>
      </c>
      <c r="C32" t="s">
        <v>63</v>
      </c>
      <c r="D32" s="2">
        <v>20</v>
      </c>
      <c r="E32" s="1">
        <f t="shared" si="2"/>
        <v>369.8845</v>
      </c>
      <c r="F32" s="1">
        <f t="shared" si="3"/>
        <v>11.048</v>
      </c>
    </row>
    <row r="33" spans="2:6" x14ac:dyDescent="0.25">
      <c r="B33" t="s">
        <v>47</v>
      </c>
      <c r="C33" t="s">
        <v>63</v>
      </c>
      <c r="D33" s="2">
        <v>20</v>
      </c>
      <c r="E33" s="1">
        <f t="shared" si="2"/>
        <v>75.659500000000008</v>
      </c>
      <c r="F33" s="1">
        <f t="shared" si="3"/>
        <v>1</v>
      </c>
    </row>
    <row r="34" spans="2:6" x14ac:dyDescent="0.25">
      <c r="B34" t="s">
        <v>48</v>
      </c>
      <c r="C34" t="s">
        <v>63</v>
      </c>
      <c r="D34" s="2">
        <v>20</v>
      </c>
      <c r="E34" s="1">
        <f t="shared" si="2"/>
        <v>196.28699999999998</v>
      </c>
      <c r="F34" s="1">
        <f t="shared" si="3"/>
        <v>5.6905000000000001</v>
      </c>
    </row>
    <row r="35" spans="2:6" x14ac:dyDescent="0.25">
      <c r="B35" t="s">
        <v>49</v>
      </c>
      <c r="C35" t="s">
        <v>63</v>
      </c>
      <c r="D35" s="2">
        <v>20</v>
      </c>
      <c r="E35" s="1">
        <f t="shared" si="2"/>
        <v>93.661500000000004</v>
      </c>
      <c r="F35" s="1">
        <f t="shared" si="3"/>
        <v>39.957000000000001</v>
      </c>
    </row>
    <row r="36" spans="2:6" x14ac:dyDescent="0.25">
      <c r="B36" t="s">
        <v>50</v>
      </c>
      <c r="C36" t="s">
        <v>63</v>
      </c>
      <c r="D36" s="2">
        <v>20</v>
      </c>
      <c r="E36" s="1">
        <f t="shared" si="2"/>
        <v>70.635999999999996</v>
      </c>
      <c r="F36" s="1">
        <f t="shared" si="3"/>
        <v>1</v>
      </c>
    </row>
    <row r="37" spans="2:6" x14ac:dyDescent="0.25">
      <c r="B37" t="s">
        <v>51</v>
      </c>
      <c r="C37" t="s">
        <v>63</v>
      </c>
      <c r="D37" s="3">
        <v>44.27</v>
      </c>
      <c r="E37" s="1">
        <f t="shared" si="2"/>
        <v>73.682403433476395</v>
      </c>
      <c r="F37" s="1">
        <f t="shared" si="3"/>
        <v>10.401626383555454</v>
      </c>
    </row>
    <row r="38" spans="2:6" x14ac:dyDescent="0.25">
      <c r="B38" t="s">
        <v>52</v>
      </c>
      <c r="C38" t="s">
        <v>63</v>
      </c>
      <c r="D38" s="2">
        <v>20</v>
      </c>
      <c r="E38" s="1">
        <f t="shared" si="2"/>
        <v>1</v>
      </c>
      <c r="F38" s="1">
        <f t="shared" si="3"/>
        <v>1</v>
      </c>
    </row>
    <row r="39" spans="2:6" x14ac:dyDescent="0.25">
      <c r="B39" t="s">
        <v>53</v>
      </c>
      <c r="C39" t="s">
        <v>63</v>
      </c>
      <c r="D39" s="2">
        <v>20</v>
      </c>
      <c r="E39" s="1">
        <f t="shared" si="2"/>
        <v>1</v>
      </c>
      <c r="F39" s="1">
        <f t="shared" si="3"/>
        <v>1</v>
      </c>
    </row>
    <row r="40" spans="2:6" x14ac:dyDescent="0.25">
      <c r="B40" t="s">
        <v>54</v>
      </c>
      <c r="C40" t="s">
        <v>63</v>
      </c>
      <c r="D40" s="2">
        <v>20</v>
      </c>
      <c r="E40" s="1">
        <f t="shared" si="2"/>
        <v>1</v>
      </c>
      <c r="F40" s="1">
        <f t="shared" si="3"/>
        <v>1</v>
      </c>
    </row>
    <row r="41" spans="2:6" x14ac:dyDescent="0.25">
      <c r="B41" t="s">
        <v>55</v>
      </c>
      <c r="C41" t="s">
        <v>63</v>
      </c>
      <c r="D41" s="2">
        <v>20</v>
      </c>
      <c r="E41" s="1">
        <f t="shared" si="2"/>
        <v>1</v>
      </c>
      <c r="F41" s="1">
        <f t="shared" si="3"/>
        <v>1</v>
      </c>
    </row>
    <row r="42" spans="2:6" x14ac:dyDescent="0.25">
      <c r="B42" t="s">
        <v>56</v>
      </c>
      <c r="C42" t="s">
        <v>63</v>
      </c>
      <c r="D42" s="2">
        <v>20</v>
      </c>
      <c r="E42" s="1">
        <f t="shared" si="2"/>
        <v>1</v>
      </c>
      <c r="F42" s="1">
        <f t="shared" si="3"/>
        <v>1</v>
      </c>
    </row>
    <row r="43" spans="2:6" x14ac:dyDescent="0.25">
      <c r="B43" t="s">
        <v>57</v>
      </c>
      <c r="C43" t="s">
        <v>63</v>
      </c>
      <c r="D43" s="2">
        <v>20</v>
      </c>
      <c r="E43" s="1">
        <f t="shared" si="2"/>
        <v>1</v>
      </c>
      <c r="F43" s="1">
        <f t="shared" si="3"/>
        <v>1</v>
      </c>
    </row>
    <row r="44" spans="2:6" x14ac:dyDescent="0.25">
      <c r="B44" t="s">
        <v>58</v>
      </c>
      <c r="C44" t="s">
        <v>63</v>
      </c>
      <c r="D44" s="2">
        <v>20</v>
      </c>
      <c r="E44" s="1">
        <f t="shared" si="2"/>
        <v>1</v>
      </c>
      <c r="F44" s="1">
        <f t="shared" si="3"/>
        <v>1</v>
      </c>
    </row>
    <row r="45" spans="2:6" x14ac:dyDescent="0.25">
      <c r="B45" t="s">
        <v>59</v>
      </c>
      <c r="C45" t="s">
        <v>63</v>
      </c>
      <c r="D45" s="2">
        <v>20</v>
      </c>
      <c r="E45" s="1">
        <f t="shared" si="2"/>
        <v>1</v>
      </c>
      <c r="F45" s="1">
        <f t="shared" si="3"/>
        <v>1</v>
      </c>
    </row>
    <row r="46" spans="2:6" x14ac:dyDescent="0.25">
      <c r="B46" t="s">
        <v>60</v>
      </c>
      <c r="C46" t="s">
        <v>63</v>
      </c>
      <c r="D46" s="2">
        <v>20</v>
      </c>
      <c r="E46" s="1">
        <f t="shared" si="2"/>
        <v>1</v>
      </c>
      <c r="F46" s="1">
        <f t="shared" si="3"/>
        <v>1</v>
      </c>
    </row>
    <row r="47" spans="2:6" x14ac:dyDescent="0.25">
      <c r="B47" t="s">
        <v>61</v>
      </c>
      <c r="C47" t="s">
        <v>63</v>
      </c>
      <c r="D47" s="2">
        <v>20</v>
      </c>
      <c r="E47" s="1">
        <f t="shared" si="2"/>
        <v>1</v>
      </c>
      <c r="F47" s="1">
        <f t="shared" si="3"/>
        <v>1</v>
      </c>
    </row>
    <row r="48" spans="2:6" x14ac:dyDescent="0.25">
      <c r="D48" s="2"/>
    </row>
    <row r="49" spans="1:6" x14ac:dyDescent="0.25">
      <c r="A49" t="s">
        <v>62</v>
      </c>
      <c r="B49" t="s">
        <v>88</v>
      </c>
      <c r="C49" t="s">
        <v>63</v>
      </c>
      <c r="D49" s="2">
        <v>193.97</v>
      </c>
      <c r="E49" s="1">
        <f t="shared" ref="E49:E94" si="4">D96/D49</f>
        <v>11.124091354333144</v>
      </c>
      <c r="F49" s="1">
        <f t="shared" ref="F49:F94" si="5">D143/D49</f>
        <v>11.954477496520081</v>
      </c>
    </row>
    <row r="50" spans="1:6" x14ac:dyDescent="0.25">
      <c r="B50" t="s">
        <v>39</v>
      </c>
      <c r="C50" t="s">
        <v>63</v>
      </c>
      <c r="D50" s="2">
        <v>20</v>
      </c>
      <c r="E50" s="1">
        <f t="shared" si="4"/>
        <v>1</v>
      </c>
      <c r="F50" s="1">
        <f t="shared" si="5"/>
        <v>1</v>
      </c>
    </row>
    <row r="51" spans="1:6" x14ac:dyDescent="0.25">
      <c r="B51" t="s">
        <v>9</v>
      </c>
      <c r="C51" t="s">
        <v>63</v>
      </c>
      <c r="D51" s="2">
        <v>102.1</v>
      </c>
      <c r="E51" s="1">
        <f t="shared" si="4"/>
        <v>35.289618021547504</v>
      </c>
      <c r="F51" s="1">
        <f t="shared" si="5"/>
        <v>1.5798237022526935</v>
      </c>
    </row>
    <row r="52" spans="1:6" x14ac:dyDescent="0.25">
      <c r="B52" t="s">
        <v>10</v>
      </c>
      <c r="C52" t="s">
        <v>63</v>
      </c>
      <c r="D52" s="2">
        <v>20</v>
      </c>
      <c r="E52" s="1">
        <f t="shared" si="4"/>
        <v>14.757</v>
      </c>
      <c r="F52" s="1">
        <f t="shared" si="5"/>
        <v>1.3460000000000001</v>
      </c>
    </row>
    <row r="53" spans="1:6" x14ac:dyDescent="0.25">
      <c r="B53" t="s">
        <v>11</v>
      </c>
      <c r="C53" t="s">
        <v>63</v>
      </c>
      <c r="D53" s="2">
        <v>28.37</v>
      </c>
      <c r="E53" s="1">
        <f t="shared" si="4"/>
        <v>4.5068734578780401</v>
      </c>
      <c r="F53" s="1">
        <f t="shared" si="5"/>
        <v>4.7818117729996477</v>
      </c>
    </row>
    <row r="54" spans="1:6" x14ac:dyDescent="0.25">
      <c r="B54" t="s">
        <v>12</v>
      </c>
      <c r="C54" t="s">
        <v>63</v>
      </c>
      <c r="D54" s="2">
        <v>20</v>
      </c>
      <c r="E54" s="1">
        <f t="shared" si="4"/>
        <v>9.08</v>
      </c>
      <c r="F54" s="1">
        <f t="shared" si="5"/>
        <v>1</v>
      </c>
    </row>
    <row r="55" spans="1:6" x14ac:dyDescent="0.25">
      <c r="B55" t="s">
        <v>13</v>
      </c>
      <c r="C55" t="s">
        <v>63</v>
      </c>
      <c r="D55" s="2">
        <v>235</v>
      </c>
      <c r="E55" s="1">
        <f t="shared" si="4"/>
        <v>5.7643404255319144</v>
      </c>
      <c r="F55" s="1">
        <f t="shared" si="5"/>
        <v>22.135957446808511</v>
      </c>
    </row>
    <row r="56" spans="1:6" x14ac:dyDescent="0.25">
      <c r="B56" t="s">
        <v>14</v>
      </c>
      <c r="C56" t="s">
        <v>63</v>
      </c>
      <c r="D56" s="2">
        <v>1094.8599999999999</v>
      </c>
      <c r="E56" s="1">
        <f t="shared" si="4"/>
        <v>2.198573333576896</v>
      </c>
      <c r="F56" s="1">
        <f t="shared" si="5"/>
        <v>5.5671684050928896</v>
      </c>
    </row>
    <row r="57" spans="1:6" x14ac:dyDescent="0.25">
      <c r="B57" t="s">
        <v>15</v>
      </c>
      <c r="C57" t="s">
        <v>63</v>
      </c>
      <c r="D57" s="2">
        <v>226.98</v>
      </c>
      <c r="E57" s="1">
        <f t="shared" si="4"/>
        <v>4.7421358710018504</v>
      </c>
      <c r="F57" s="1">
        <f t="shared" si="5"/>
        <v>16.934047052603756</v>
      </c>
    </row>
    <row r="58" spans="1:6" x14ac:dyDescent="0.25">
      <c r="B58" t="s">
        <v>16</v>
      </c>
      <c r="C58" t="s">
        <v>63</v>
      </c>
      <c r="D58" s="2">
        <v>122.99</v>
      </c>
      <c r="E58" s="1">
        <f t="shared" si="4"/>
        <v>14.418489308073827</v>
      </c>
      <c r="F58" s="1">
        <f t="shared" si="5"/>
        <v>15.027481909098302</v>
      </c>
    </row>
    <row r="59" spans="1:6" x14ac:dyDescent="0.25">
      <c r="B59" t="s">
        <v>17</v>
      </c>
      <c r="C59" t="s">
        <v>63</v>
      </c>
      <c r="D59" s="2">
        <v>58.06</v>
      </c>
      <c r="E59" s="1">
        <f t="shared" si="4"/>
        <v>17.364106097140887</v>
      </c>
      <c r="F59" s="1">
        <f t="shared" si="5"/>
        <v>50.608508439545297</v>
      </c>
    </row>
    <row r="60" spans="1:6" x14ac:dyDescent="0.25">
      <c r="B60" t="s">
        <v>18</v>
      </c>
      <c r="C60" t="s">
        <v>63</v>
      </c>
      <c r="D60" s="2">
        <v>78.67</v>
      </c>
      <c r="E60" s="1">
        <f t="shared" si="4"/>
        <v>9.1110969874157863</v>
      </c>
      <c r="F60" s="1">
        <f t="shared" si="5"/>
        <v>16.927545442989704</v>
      </c>
    </row>
    <row r="61" spans="1:6" x14ac:dyDescent="0.25">
      <c r="B61" t="s">
        <v>19</v>
      </c>
      <c r="C61" t="s">
        <v>63</v>
      </c>
      <c r="D61" s="2">
        <v>129.02000000000001</v>
      </c>
      <c r="E61" s="1">
        <f t="shared" si="4"/>
        <v>2.3190203069291582</v>
      </c>
      <c r="F61" s="1">
        <f t="shared" si="5"/>
        <v>2.3084793055340254</v>
      </c>
    </row>
    <row r="62" spans="1:6" x14ac:dyDescent="0.25">
      <c r="B62" t="s">
        <v>20</v>
      </c>
      <c r="C62" t="s">
        <v>63</v>
      </c>
      <c r="D62" s="2">
        <v>131.88999999999999</v>
      </c>
      <c r="E62" s="1">
        <f t="shared" si="4"/>
        <v>7.3356585032982036</v>
      </c>
      <c r="F62" s="1">
        <f t="shared" si="5"/>
        <v>2.8131018272803097</v>
      </c>
    </row>
    <row r="63" spans="1:6" x14ac:dyDescent="0.25">
      <c r="B63" t="s">
        <v>21</v>
      </c>
      <c r="C63" t="s">
        <v>63</v>
      </c>
      <c r="D63" s="2">
        <v>96.57</v>
      </c>
      <c r="E63" s="1">
        <f t="shared" si="4"/>
        <v>9.1236408822615722</v>
      </c>
      <c r="F63" s="1">
        <f t="shared" si="5"/>
        <v>2.5554520037278659</v>
      </c>
    </row>
    <row r="64" spans="1:6" x14ac:dyDescent="0.25">
      <c r="B64" t="s">
        <v>22</v>
      </c>
      <c r="C64" t="s">
        <v>63</v>
      </c>
      <c r="D64" s="2">
        <v>38.54</v>
      </c>
      <c r="E64" s="1">
        <f t="shared" si="4"/>
        <v>6.1380384016606122</v>
      </c>
      <c r="F64" s="1">
        <f t="shared" si="5"/>
        <v>7.4647119875454075</v>
      </c>
    </row>
    <row r="65" spans="2:6" x14ac:dyDescent="0.25">
      <c r="B65" t="s">
        <v>23</v>
      </c>
      <c r="C65" t="s">
        <v>63</v>
      </c>
      <c r="D65" s="4">
        <v>20</v>
      </c>
      <c r="E65" s="1">
        <f t="shared" si="4"/>
        <v>70.34</v>
      </c>
      <c r="F65" s="1">
        <f t="shared" si="5"/>
        <v>31.448</v>
      </c>
    </row>
    <row r="66" spans="2:6" x14ac:dyDescent="0.25">
      <c r="B66" t="s">
        <v>24</v>
      </c>
      <c r="C66" t="s">
        <v>63</v>
      </c>
      <c r="D66" s="4">
        <v>128.86000000000001</v>
      </c>
      <c r="E66" s="1">
        <f t="shared" si="4"/>
        <v>5.8928294272854256</v>
      </c>
      <c r="F66" s="1">
        <f t="shared" si="5"/>
        <v>7.9974390811733649</v>
      </c>
    </row>
    <row r="67" spans="2:6" x14ac:dyDescent="0.25">
      <c r="B67" t="s">
        <v>25</v>
      </c>
      <c r="C67" t="s">
        <v>63</v>
      </c>
      <c r="D67" s="2">
        <v>20</v>
      </c>
      <c r="E67" s="1">
        <f t="shared" si="4"/>
        <v>8.0599999999999987</v>
      </c>
      <c r="F67" s="1">
        <f t="shared" si="5"/>
        <v>11.301500000000001</v>
      </c>
    </row>
    <row r="68" spans="2:6" x14ac:dyDescent="0.25">
      <c r="B68" t="s">
        <v>26</v>
      </c>
      <c r="C68" t="s">
        <v>63</v>
      </c>
      <c r="D68" s="2">
        <v>68.62</v>
      </c>
      <c r="E68" s="1">
        <f t="shared" si="4"/>
        <v>27.076799766831826</v>
      </c>
      <c r="F68" s="1">
        <f t="shared" si="5"/>
        <v>46.455115126785188</v>
      </c>
    </row>
    <row r="69" spans="2:6" x14ac:dyDescent="0.25">
      <c r="B69" t="s">
        <v>27</v>
      </c>
      <c r="C69" t="s">
        <v>63</v>
      </c>
      <c r="D69" s="3">
        <v>20</v>
      </c>
      <c r="E69" s="1">
        <f t="shared" si="4"/>
        <v>23.219000000000001</v>
      </c>
      <c r="F69" s="1">
        <f t="shared" si="5"/>
        <v>10.252500000000001</v>
      </c>
    </row>
    <row r="70" spans="2:6" x14ac:dyDescent="0.25">
      <c r="B70" t="s">
        <v>28</v>
      </c>
      <c r="C70" t="s">
        <v>63</v>
      </c>
      <c r="D70" s="2">
        <v>20</v>
      </c>
      <c r="E70" s="1">
        <f t="shared" si="4"/>
        <v>39.408000000000001</v>
      </c>
      <c r="F70" s="1">
        <f t="shared" si="5"/>
        <v>41.484999999999999</v>
      </c>
    </row>
    <row r="71" spans="2:6" x14ac:dyDescent="0.25">
      <c r="B71" t="s">
        <v>29</v>
      </c>
      <c r="C71" t="s">
        <v>63</v>
      </c>
      <c r="D71" s="2">
        <v>20</v>
      </c>
      <c r="E71" s="1">
        <f t="shared" si="4"/>
        <v>18.991999999999997</v>
      </c>
      <c r="F71" s="1">
        <f t="shared" si="5"/>
        <v>5.4670000000000005</v>
      </c>
    </row>
    <row r="72" spans="2:6" x14ac:dyDescent="0.25">
      <c r="B72" t="s">
        <v>30</v>
      </c>
      <c r="C72" t="s">
        <v>63</v>
      </c>
      <c r="D72" s="2">
        <v>84.41</v>
      </c>
      <c r="E72" s="1">
        <f t="shared" si="4"/>
        <v>13.814832365833432</v>
      </c>
      <c r="F72" s="1">
        <f t="shared" si="5"/>
        <v>86.562018718161355</v>
      </c>
    </row>
    <row r="73" spans="2:6" x14ac:dyDescent="0.25">
      <c r="B73" t="s">
        <v>31</v>
      </c>
      <c r="C73" t="s">
        <v>63</v>
      </c>
      <c r="D73" s="2">
        <v>64.02</v>
      </c>
      <c r="E73" s="1">
        <f t="shared" si="4"/>
        <v>7.6422992814745392</v>
      </c>
      <c r="F73" s="1">
        <f t="shared" si="5"/>
        <v>22.550609184629806</v>
      </c>
    </row>
    <row r="74" spans="2:6" x14ac:dyDescent="0.25">
      <c r="B74" t="s">
        <v>32</v>
      </c>
      <c r="C74" t="s">
        <v>63</v>
      </c>
      <c r="D74" s="2">
        <v>47.92</v>
      </c>
      <c r="E74" s="1">
        <f t="shared" si="4"/>
        <v>39.862061769616027</v>
      </c>
      <c r="F74" s="1">
        <f t="shared" si="5"/>
        <v>4.7216193656093486</v>
      </c>
    </row>
    <row r="75" spans="2:6" x14ac:dyDescent="0.25">
      <c r="B75" t="s">
        <v>42</v>
      </c>
      <c r="C75" t="s">
        <v>63</v>
      </c>
      <c r="D75" s="2">
        <v>150.66</v>
      </c>
      <c r="E75" s="1">
        <f t="shared" si="4"/>
        <v>57.103876277711407</v>
      </c>
      <c r="F75" s="1">
        <f t="shared" si="5"/>
        <v>1.2466480817735297</v>
      </c>
    </row>
    <row r="76" spans="2:6" x14ac:dyDescent="0.25">
      <c r="B76" t="s">
        <v>44</v>
      </c>
      <c r="C76" t="s">
        <v>63</v>
      </c>
      <c r="D76" s="2">
        <v>20</v>
      </c>
      <c r="E76" s="1">
        <f t="shared" si="4"/>
        <v>227.4015</v>
      </c>
      <c r="F76" s="1">
        <f t="shared" si="5"/>
        <v>5.032</v>
      </c>
    </row>
    <row r="77" spans="2:6" x14ac:dyDescent="0.25">
      <c r="B77" t="s">
        <v>43</v>
      </c>
      <c r="C77" t="s">
        <v>63</v>
      </c>
      <c r="D77" s="2">
        <v>49</v>
      </c>
      <c r="E77" s="1">
        <f t="shared" si="4"/>
        <v>92.503469387755104</v>
      </c>
      <c r="F77" s="1">
        <f t="shared" si="5"/>
        <v>4.5079591836734689</v>
      </c>
    </row>
    <row r="78" spans="2:6" x14ac:dyDescent="0.25">
      <c r="B78" t="s">
        <v>45</v>
      </c>
      <c r="C78" t="s">
        <v>63</v>
      </c>
      <c r="D78" s="2">
        <v>20</v>
      </c>
      <c r="E78" s="1">
        <f t="shared" si="4"/>
        <v>75.233000000000004</v>
      </c>
      <c r="F78" s="1">
        <f t="shared" si="5"/>
        <v>1</v>
      </c>
    </row>
    <row r="79" spans="2:6" x14ac:dyDescent="0.25">
      <c r="B79" t="s">
        <v>46</v>
      </c>
      <c r="C79" t="s">
        <v>63</v>
      </c>
      <c r="D79" s="2">
        <v>20</v>
      </c>
      <c r="E79" s="1">
        <f t="shared" si="4"/>
        <v>369.8845</v>
      </c>
      <c r="F79" s="1">
        <f t="shared" si="5"/>
        <v>11.048</v>
      </c>
    </row>
    <row r="80" spans="2:6" x14ac:dyDescent="0.25">
      <c r="B80" t="s">
        <v>47</v>
      </c>
      <c r="C80" t="s">
        <v>63</v>
      </c>
      <c r="D80" s="2">
        <v>20</v>
      </c>
      <c r="E80" s="1">
        <f t="shared" si="4"/>
        <v>75.659500000000008</v>
      </c>
      <c r="F80" s="1">
        <f t="shared" si="5"/>
        <v>1</v>
      </c>
    </row>
    <row r="81" spans="1:6" x14ac:dyDescent="0.25">
      <c r="B81" t="s">
        <v>48</v>
      </c>
      <c r="C81" t="s">
        <v>63</v>
      </c>
      <c r="D81" s="2">
        <v>20</v>
      </c>
      <c r="E81" s="1">
        <f t="shared" si="4"/>
        <v>196.28699999999998</v>
      </c>
      <c r="F81" s="1">
        <f t="shared" si="5"/>
        <v>5.6905000000000001</v>
      </c>
    </row>
    <row r="82" spans="1:6" x14ac:dyDescent="0.25">
      <c r="B82" t="s">
        <v>49</v>
      </c>
      <c r="C82" t="s">
        <v>63</v>
      </c>
      <c r="D82" s="2">
        <v>20</v>
      </c>
      <c r="E82" s="1">
        <f t="shared" si="4"/>
        <v>93.661500000000004</v>
      </c>
      <c r="F82" s="1">
        <f t="shared" si="5"/>
        <v>39.957000000000001</v>
      </c>
    </row>
    <row r="83" spans="1:6" x14ac:dyDescent="0.25">
      <c r="B83" t="s">
        <v>50</v>
      </c>
      <c r="C83" t="s">
        <v>63</v>
      </c>
      <c r="D83" s="2">
        <v>20</v>
      </c>
      <c r="E83" s="1">
        <f t="shared" si="4"/>
        <v>70.635999999999996</v>
      </c>
      <c r="F83" s="1">
        <f t="shared" si="5"/>
        <v>1</v>
      </c>
    </row>
    <row r="84" spans="1:6" x14ac:dyDescent="0.25">
      <c r="B84" t="s">
        <v>51</v>
      </c>
      <c r="C84" t="s">
        <v>63</v>
      </c>
      <c r="D84" s="2">
        <v>52.46</v>
      </c>
      <c r="E84" s="1">
        <f t="shared" si="4"/>
        <v>62.179184140297373</v>
      </c>
      <c r="F84" s="1">
        <f t="shared" si="5"/>
        <v>8.7777354174609226</v>
      </c>
    </row>
    <row r="85" spans="1:6" x14ac:dyDescent="0.25">
      <c r="B85" t="s">
        <v>52</v>
      </c>
      <c r="C85" t="s">
        <v>63</v>
      </c>
      <c r="D85" s="2">
        <v>20</v>
      </c>
      <c r="E85" s="1">
        <f t="shared" si="4"/>
        <v>1</v>
      </c>
      <c r="F85" s="1">
        <f t="shared" si="5"/>
        <v>1</v>
      </c>
    </row>
    <row r="86" spans="1:6" x14ac:dyDescent="0.25">
      <c r="B86" t="s">
        <v>53</v>
      </c>
      <c r="C86" t="s">
        <v>63</v>
      </c>
      <c r="D86" s="2">
        <v>20</v>
      </c>
      <c r="E86" s="1">
        <f t="shared" si="4"/>
        <v>1</v>
      </c>
      <c r="F86" s="1">
        <f t="shared" si="5"/>
        <v>1</v>
      </c>
    </row>
    <row r="87" spans="1:6" x14ac:dyDescent="0.25">
      <c r="B87" t="s">
        <v>54</v>
      </c>
      <c r="C87" t="s">
        <v>63</v>
      </c>
      <c r="D87" s="2">
        <v>20</v>
      </c>
      <c r="E87" s="1">
        <f t="shared" si="4"/>
        <v>1</v>
      </c>
      <c r="F87" s="1">
        <f t="shared" si="5"/>
        <v>1</v>
      </c>
    </row>
    <row r="88" spans="1:6" x14ac:dyDescent="0.25">
      <c r="B88" t="s">
        <v>56</v>
      </c>
      <c r="C88" t="s">
        <v>63</v>
      </c>
      <c r="D88" s="2">
        <v>20</v>
      </c>
      <c r="E88" s="1">
        <f t="shared" si="4"/>
        <v>1</v>
      </c>
      <c r="F88" s="1">
        <f t="shared" si="5"/>
        <v>1</v>
      </c>
    </row>
    <row r="89" spans="1:6" x14ac:dyDescent="0.25">
      <c r="B89" t="s">
        <v>57</v>
      </c>
      <c r="C89" t="s">
        <v>63</v>
      </c>
      <c r="D89" s="2">
        <v>20</v>
      </c>
      <c r="E89" s="1">
        <f t="shared" si="4"/>
        <v>1</v>
      </c>
      <c r="F89" s="1">
        <f t="shared" si="5"/>
        <v>1</v>
      </c>
    </row>
    <row r="90" spans="1:6" x14ac:dyDescent="0.25">
      <c r="B90" t="s">
        <v>58</v>
      </c>
      <c r="C90" t="s">
        <v>63</v>
      </c>
      <c r="D90" s="2">
        <v>20</v>
      </c>
      <c r="E90" s="1">
        <f t="shared" si="4"/>
        <v>1</v>
      </c>
      <c r="F90" s="1">
        <f t="shared" si="5"/>
        <v>1</v>
      </c>
    </row>
    <row r="91" spans="1:6" x14ac:dyDescent="0.25">
      <c r="B91" t="s">
        <v>59</v>
      </c>
      <c r="C91" t="s">
        <v>63</v>
      </c>
      <c r="D91" s="2">
        <v>20</v>
      </c>
      <c r="E91" s="1">
        <f t="shared" si="4"/>
        <v>1</v>
      </c>
      <c r="F91" s="1">
        <f t="shared" si="5"/>
        <v>1</v>
      </c>
    </row>
    <row r="92" spans="1:6" x14ac:dyDescent="0.25">
      <c r="B92" t="s">
        <v>60</v>
      </c>
      <c r="C92" t="s">
        <v>63</v>
      </c>
      <c r="D92" s="2">
        <v>20</v>
      </c>
      <c r="E92" s="1">
        <f t="shared" si="4"/>
        <v>1</v>
      </c>
      <c r="F92" s="1">
        <f t="shared" si="5"/>
        <v>1</v>
      </c>
    </row>
    <row r="93" spans="1:6" x14ac:dyDescent="0.25">
      <c r="B93" t="s">
        <v>61</v>
      </c>
      <c r="C93" t="s">
        <v>63</v>
      </c>
      <c r="D93" s="2">
        <v>20</v>
      </c>
      <c r="E93" s="1">
        <f t="shared" si="4"/>
        <v>1</v>
      </c>
      <c r="F93" s="1">
        <f t="shared" si="5"/>
        <v>1</v>
      </c>
    </row>
    <row r="94" spans="1:6" x14ac:dyDescent="0.25">
      <c r="B94" t="s">
        <v>64</v>
      </c>
      <c r="C94" t="s">
        <v>63</v>
      </c>
      <c r="D94" s="2">
        <v>20</v>
      </c>
      <c r="E94" s="1">
        <f t="shared" si="4"/>
        <v>1</v>
      </c>
      <c r="F94" s="1">
        <f t="shared" si="5"/>
        <v>1</v>
      </c>
    </row>
    <row r="95" spans="1:6" x14ac:dyDescent="0.25">
      <c r="D95" s="2"/>
    </row>
    <row r="96" spans="1:6" x14ac:dyDescent="0.25">
      <c r="A96" t="s">
        <v>40</v>
      </c>
      <c r="B96" t="s">
        <v>88</v>
      </c>
      <c r="C96" t="s">
        <v>63</v>
      </c>
      <c r="D96" s="2">
        <v>2157.7399999999998</v>
      </c>
      <c r="E96" s="1">
        <f>D96/D96</f>
        <v>1</v>
      </c>
      <c r="F96" s="1">
        <f>D143/D96</f>
        <v>1.0746475478973372</v>
      </c>
    </row>
    <row r="97" spans="2:6" x14ac:dyDescent="0.25">
      <c r="B97" t="s">
        <v>39</v>
      </c>
      <c r="C97" t="s">
        <v>63</v>
      </c>
      <c r="D97" s="2">
        <v>20</v>
      </c>
      <c r="E97" s="1">
        <f t="shared" ref="E97:E141" si="6">D97/D97</f>
        <v>1</v>
      </c>
      <c r="F97" s="1">
        <f t="shared" ref="F97:F141" si="7">D144/D97</f>
        <v>1</v>
      </c>
    </row>
    <row r="98" spans="2:6" x14ac:dyDescent="0.25">
      <c r="B98" t="s">
        <v>9</v>
      </c>
      <c r="C98" t="s">
        <v>63</v>
      </c>
      <c r="D98" s="2">
        <v>3603.07</v>
      </c>
      <c r="E98" s="1">
        <f t="shared" si="6"/>
        <v>1</v>
      </c>
      <c r="F98" s="1">
        <f t="shared" si="7"/>
        <v>4.4767378929635004E-2</v>
      </c>
    </row>
    <row r="99" spans="2:6" x14ac:dyDescent="0.25">
      <c r="B99" t="s">
        <v>10</v>
      </c>
      <c r="C99" t="s">
        <v>63</v>
      </c>
      <c r="D99" s="2">
        <v>295.14</v>
      </c>
      <c r="E99" s="1">
        <f t="shared" si="6"/>
        <v>1</v>
      </c>
      <c r="F99" s="1">
        <f t="shared" si="7"/>
        <v>9.1210950735244295E-2</v>
      </c>
    </row>
    <row r="100" spans="2:6" x14ac:dyDescent="0.25">
      <c r="B100" t="s">
        <v>11</v>
      </c>
      <c r="C100" t="s">
        <v>63</v>
      </c>
      <c r="D100" s="2">
        <v>127.86</v>
      </c>
      <c r="E100" s="1">
        <f t="shared" si="6"/>
        <v>1</v>
      </c>
      <c r="F100" s="1">
        <f t="shared" si="7"/>
        <v>1.0610042233693102</v>
      </c>
    </row>
    <row r="101" spans="2:6" x14ac:dyDescent="0.25">
      <c r="B101" t="s">
        <v>12</v>
      </c>
      <c r="C101" t="s">
        <v>63</v>
      </c>
      <c r="D101" s="2">
        <v>181.6</v>
      </c>
      <c r="E101" s="1">
        <f t="shared" si="6"/>
        <v>1</v>
      </c>
      <c r="F101" s="1">
        <f t="shared" si="7"/>
        <v>0.11013215859030838</v>
      </c>
    </row>
    <row r="102" spans="2:6" x14ac:dyDescent="0.25">
      <c r="B102" t="s">
        <v>13</v>
      </c>
      <c r="C102" t="s">
        <v>63</v>
      </c>
      <c r="D102" s="2">
        <v>1354.62</v>
      </c>
      <c r="E102" s="1">
        <f t="shared" si="6"/>
        <v>1</v>
      </c>
      <c r="F102" s="1">
        <f t="shared" si="7"/>
        <v>3.8401544344539431</v>
      </c>
    </row>
    <row r="103" spans="2:6" x14ac:dyDescent="0.25">
      <c r="B103" t="s">
        <v>14</v>
      </c>
      <c r="C103" t="s">
        <v>63</v>
      </c>
      <c r="D103" s="2">
        <v>2407.13</v>
      </c>
      <c r="E103" s="1">
        <f t="shared" si="6"/>
        <v>1</v>
      </c>
      <c r="F103" s="1">
        <f t="shared" si="7"/>
        <v>2.5321731688774598</v>
      </c>
    </row>
    <row r="104" spans="2:6" x14ac:dyDescent="0.25">
      <c r="B104" t="s">
        <v>15</v>
      </c>
      <c r="C104" t="s">
        <v>63</v>
      </c>
      <c r="D104" s="2">
        <v>1076.3699999999999</v>
      </c>
      <c r="E104" s="1">
        <f t="shared" si="6"/>
        <v>1</v>
      </c>
      <c r="F104" s="1">
        <f t="shared" si="7"/>
        <v>3.5709746648457319</v>
      </c>
    </row>
    <row r="105" spans="2:6" x14ac:dyDescent="0.25">
      <c r="B105" t="s">
        <v>16</v>
      </c>
      <c r="C105" t="s">
        <v>63</v>
      </c>
      <c r="D105" s="2">
        <v>1773.33</v>
      </c>
      <c r="E105" s="1">
        <f t="shared" si="6"/>
        <v>1</v>
      </c>
      <c r="F105" s="1">
        <f t="shared" si="7"/>
        <v>1.0422369214979728</v>
      </c>
    </row>
    <row r="106" spans="2:6" x14ac:dyDescent="0.25">
      <c r="B106" t="s">
        <v>17</v>
      </c>
      <c r="C106" t="s">
        <v>63</v>
      </c>
      <c r="D106" s="2">
        <v>1008.16</v>
      </c>
      <c r="E106" s="1">
        <f t="shared" si="6"/>
        <v>1</v>
      </c>
      <c r="F106" s="1">
        <f t="shared" si="7"/>
        <v>2.9145472940803048</v>
      </c>
    </row>
    <row r="107" spans="2:6" x14ac:dyDescent="0.25">
      <c r="B107" t="s">
        <v>18</v>
      </c>
      <c r="C107" t="s">
        <v>63</v>
      </c>
      <c r="D107" s="2">
        <v>716.77</v>
      </c>
      <c r="E107" s="1">
        <f t="shared" si="6"/>
        <v>1</v>
      </c>
      <c r="F107" s="1">
        <f t="shared" si="7"/>
        <v>1.8579042091605398</v>
      </c>
    </row>
    <row r="108" spans="2:6" x14ac:dyDescent="0.25">
      <c r="B108" t="s">
        <v>19</v>
      </c>
      <c r="C108" t="s">
        <v>63</v>
      </c>
      <c r="D108" s="2">
        <v>299.2</v>
      </c>
      <c r="E108" s="1">
        <f t="shared" si="6"/>
        <v>1</v>
      </c>
      <c r="F108" s="1">
        <f t="shared" si="7"/>
        <v>0.99545454545454537</v>
      </c>
    </row>
    <row r="109" spans="2:6" x14ac:dyDescent="0.25">
      <c r="B109" t="s">
        <v>20</v>
      </c>
      <c r="C109" t="s">
        <v>63</v>
      </c>
      <c r="D109" s="2">
        <v>967.5</v>
      </c>
      <c r="E109" s="1">
        <f t="shared" si="6"/>
        <v>1</v>
      </c>
      <c r="F109" s="1">
        <f t="shared" si="7"/>
        <v>0.38348320413436693</v>
      </c>
    </row>
    <row r="110" spans="2:6" x14ac:dyDescent="0.25">
      <c r="B110" t="s">
        <v>21</v>
      </c>
      <c r="C110" t="s">
        <v>63</v>
      </c>
      <c r="D110" s="2">
        <v>881.07</v>
      </c>
      <c r="E110" s="1">
        <f t="shared" si="6"/>
        <v>1</v>
      </c>
      <c r="F110" s="1">
        <f t="shared" si="7"/>
        <v>0.28009125268139873</v>
      </c>
    </row>
    <row r="111" spans="2:6" x14ac:dyDescent="0.25">
      <c r="B111" t="s">
        <v>22</v>
      </c>
      <c r="C111" t="s">
        <v>63</v>
      </c>
      <c r="D111" s="2">
        <v>236.56</v>
      </c>
      <c r="E111" s="1">
        <f t="shared" si="6"/>
        <v>1</v>
      </c>
      <c r="F111" s="1">
        <f t="shared" si="7"/>
        <v>1.2161396685830232</v>
      </c>
    </row>
    <row r="112" spans="2:6" x14ac:dyDescent="0.25">
      <c r="B112" t="s">
        <v>23</v>
      </c>
      <c r="C112" t="s">
        <v>63</v>
      </c>
      <c r="D112" s="2">
        <v>1406.8</v>
      </c>
      <c r="E112" s="1">
        <f t="shared" si="6"/>
        <v>1</v>
      </c>
      <c r="F112" s="1">
        <f t="shared" si="7"/>
        <v>0.44708558430480527</v>
      </c>
    </row>
    <row r="113" spans="2:6" x14ac:dyDescent="0.25">
      <c r="B113" t="s">
        <v>24</v>
      </c>
      <c r="C113" t="s">
        <v>63</v>
      </c>
      <c r="D113" s="2">
        <v>759.35</v>
      </c>
      <c r="E113" s="1">
        <f t="shared" si="6"/>
        <v>1</v>
      </c>
      <c r="F113" s="1">
        <f t="shared" si="7"/>
        <v>1.3571475604135115</v>
      </c>
    </row>
    <row r="114" spans="2:6" x14ac:dyDescent="0.25">
      <c r="B114" t="s">
        <v>25</v>
      </c>
      <c r="C114" t="s">
        <v>63</v>
      </c>
      <c r="D114" s="2">
        <v>161.19999999999999</v>
      </c>
      <c r="E114" s="1">
        <f t="shared" si="6"/>
        <v>1</v>
      </c>
      <c r="F114" s="1">
        <f t="shared" si="7"/>
        <v>1.4021712158808934</v>
      </c>
    </row>
    <row r="115" spans="2:6" x14ac:dyDescent="0.25">
      <c r="B115" t="s">
        <v>26</v>
      </c>
      <c r="C115" t="s">
        <v>63</v>
      </c>
      <c r="D115" s="2">
        <v>1858.01</v>
      </c>
      <c r="E115" s="1">
        <f t="shared" si="6"/>
        <v>1</v>
      </c>
      <c r="F115" s="1">
        <f t="shared" si="7"/>
        <v>1.7156796787961313</v>
      </c>
    </row>
    <row r="116" spans="2:6" x14ac:dyDescent="0.25">
      <c r="B116" t="s">
        <v>27</v>
      </c>
      <c r="C116" t="s">
        <v>63</v>
      </c>
      <c r="D116" s="2">
        <v>464.38</v>
      </c>
      <c r="E116" s="1">
        <f t="shared" si="6"/>
        <v>1</v>
      </c>
      <c r="F116" s="1">
        <f t="shared" si="7"/>
        <v>0.44155648391403596</v>
      </c>
    </row>
    <row r="117" spans="2:6" x14ac:dyDescent="0.25">
      <c r="B117" t="s">
        <v>28</v>
      </c>
      <c r="C117" t="s">
        <v>63</v>
      </c>
      <c r="D117" s="2">
        <v>788.16</v>
      </c>
      <c r="E117" s="1">
        <f t="shared" si="6"/>
        <v>1</v>
      </c>
      <c r="F117" s="1">
        <f t="shared" si="7"/>
        <v>1.0527050345107594</v>
      </c>
    </row>
    <row r="118" spans="2:6" x14ac:dyDescent="0.25">
      <c r="B118" t="s">
        <v>29</v>
      </c>
      <c r="C118" t="s">
        <v>63</v>
      </c>
      <c r="D118" s="2">
        <v>379.84</v>
      </c>
      <c r="E118" s="1">
        <f t="shared" si="6"/>
        <v>1</v>
      </c>
      <c r="F118" s="1">
        <f t="shared" si="7"/>
        <v>0.28785804549283911</v>
      </c>
    </row>
    <row r="119" spans="2:6" x14ac:dyDescent="0.25">
      <c r="B119" t="s">
        <v>30</v>
      </c>
      <c r="C119" t="s">
        <v>63</v>
      </c>
      <c r="D119" s="2">
        <v>1166.1099999999999</v>
      </c>
      <c r="E119" s="1">
        <f t="shared" si="6"/>
        <v>1</v>
      </c>
      <c r="F119" s="1">
        <f t="shared" si="7"/>
        <v>6.2658754319918364</v>
      </c>
    </row>
    <row r="120" spans="2:6" x14ac:dyDescent="0.25">
      <c r="B120" t="s">
        <v>31</v>
      </c>
      <c r="C120" t="s">
        <v>63</v>
      </c>
      <c r="D120" s="2">
        <v>489.26</v>
      </c>
      <c r="E120" s="1">
        <f t="shared" si="6"/>
        <v>1</v>
      </c>
      <c r="F120" s="1">
        <f t="shared" si="7"/>
        <v>2.9507623758328907</v>
      </c>
    </row>
    <row r="121" spans="2:6" x14ac:dyDescent="0.25">
      <c r="B121" t="s">
        <v>32</v>
      </c>
      <c r="C121" t="s">
        <v>63</v>
      </c>
      <c r="D121" s="2">
        <v>1910.19</v>
      </c>
      <c r="E121" s="1">
        <f t="shared" si="6"/>
        <v>1</v>
      </c>
      <c r="F121" s="1">
        <f t="shared" si="7"/>
        <v>0.11844895010443987</v>
      </c>
    </row>
    <row r="122" spans="2:6" x14ac:dyDescent="0.25">
      <c r="B122" t="s">
        <v>42</v>
      </c>
      <c r="C122" t="s">
        <v>63</v>
      </c>
      <c r="D122" s="2">
        <v>8603.27</v>
      </c>
      <c r="E122" s="1">
        <f t="shared" si="6"/>
        <v>1</v>
      </c>
      <c r="F122" s="1">
        <f t="shared" si="7"/>
        <v>2.1831233937793418E-2</v>
      </c>
    </row>
    <row r="123" spans="2:6" x14ac:dyDescent="0.25">
      <c r="B123" t="s">
        <v>44</v>
      </c>
      <c r="C123" t="s">
        <v>63</v>
      </c>
      <c r="D123" s="2">
        <v>4548.03</v>
      </c>
      <c r="E123" s="1">
        <f t="shared" si="6"/>
        <v>1</v>
      </c>
      <c r="F123" s="1">
        <f t="shared" si="7"/>
        <v>2.2128262126679024E-2</v>
      </c>
    </row>
    <row r="124" spans="2:6" x14ac:dyDescent="0.25">
      <c r="B124" t="s">
        <v>43</v>
      </c>
      <c r="C124" t="s">
        <v>63</v>
      </c>
      <c r="D124" s="2">
        <v>4532.67</v>
      </c>
      <c r="E124" s="1">
        <f t="shared" si="6"/>
        <v>1</v>
      </c>
      <c r="F124" s="1">
        <f t="shared" si="7"/>
        <v>4.8732866059077756E-2</v>
      </c>
    </row>
    <row r="125" spans="2:6" x14ac:dyDescent="0.25">
      <c r="B125" t="s">
        <v>45</v>
      </c>
      <c r="C125" t="s">
        <v>63</v>
      </c>
      <c r="D125" s="2">
        <v>1504.66</v>
      </c>
      <c r="E125" s="1">
        <f t="shared" si="6"/>
        <v>1</v>
      </c>
      <c r="F125" s="1">
        <f t="shared" si="7"/>
        <v>1.3292039397604774E-2</v>
      </c>
    </row>
    <row r="126" spans="2:6" x14ac:dyDescent="0.25">
      <c r="B126" t="s">
        <v>46</v>
      </c>
      <c r="C126" t="s">
        <v>63</v>
      </c>
      <c r="D126" s="2">
        <v>7397.69</v>
      </c>
      <c r="E126" s="1">
        <f t="shared" si="6"/>
        <v>1</v>
      </c>
      <c r="F126" s="1">
        <f t="shared" si="7"/>
        <v>2.9868783363455352E-2</v>
      </c>
    </row>
    <row r="127" spans="2:6" x14ac:dyDescent="0.25">
      <c r="B127" t="s">
        <v>47</v>
      </c>
      <c r="C127" t="s">
        <v>63</v>
      </c>
      <c r="D127" s="2">
        <v>1513.19</v>
      </c>
      <c r="E127" s="1">
        <f t="shared" si="6"/>
        <v>1</v>
      </c>
      <c r="F127" s="1">
        <f t="shared" si="7"/>
        <v>1.3217110871734546E-2</v>
      </c>
    </row>
    <row r="128" spans="2:6" x14ac:dyDescent="0.25">
      <c r="B128" t="s">
        <v>48</v>
      </c>
      <c r="C128" t="s">
        <v>63</v>
      </c>
      <c r="D128" s="2">
        <v>3925.74</v>
      </c>
      <c r="E128" s="1">
        <f t="shared" si="6"/>
        <v>1</v>
      </c>
      <c r="F128" s="1">
        <f t="shared" si="7"/>
        <v>2.8990712579029687E-2</v>
      </c>
    </row>
    <row r="129" spans="1:6" x14ac:dyDescent="0.25">
      <c r="B129" t="s">
        <v>49</v>
      </c>
      <c r="C129" t="s">
        <v>63</v>
      </c>
      <c r="D129" s="2">
        <v>1873.23</v>
      </c>
      <c r="E129" s="1">
        <f t="shared" si="6"/>
        <v>1</v>
      </c>
      <c r="F129" s="1">
        <f t="shared" si="7"/>
        <v>0.42661072052017102</v>
      </c>
    </row>
    <row r="130" spans="1:6" x14ac:dyDescent="0.25">
      <c r="B130" t="s">
        <v>50</v>
      </c>
      <c r="C130" t="s">
        <v>63</v>
      </c>
      <c r="D130" s="2">
        <v>1412.72</v>
      </c>
      <c r="E130" s="1">
        <f t="shared" si="6"/>
        <v>1</v>
      </c>
      <c r="F130" s="1">
        <f t="shared" si="7"/>
        <v>1.4157087037771108E-2</v>
      </c>
    </row>
    <row r="131" spans="1:6" x14ac:dyDescent="0.25">
      <c r="B131" t="s">
        <v>51</v>
      </c>
      <c r="C131" t="s">
        <v>63</v>
      </c>
      <c r="D131" s="2">
        <v>3261.92</v>
      </c>
      <c r="E131" s="1">
        <f t="shared" si="6"/>
        <v>1</v>
      </c>
      <c r="F131" s="1">
        <f t="shared" si="7"/>
        <v>0.14116839162211214</v>
      </c>
    </row>
    <row r="132" spans="1:6" x14ac:dyDescent="0.25">
      <c r="B132" t="s">
        <v>52</v>
      </c>
      <c r="C132" t="s">
        <v>63</v>
      </c>
      <c r="D132" s="2">
        <v>20</v>
      </c>
      <c r="E132" s="1">
        <f t="shared" si="6"/>
        <v>1</v>
      </c>
      <c r="F132" s="1">
        <f t="shared" si="7"/>
        <v>1</v>
      </c>
    </row>
    <row r="133" spans="1:6" x14ac:dyDescent="0.25">
      <c r="B133" t="s">
        <v>53</v>
      </c>
      <c r="C133" t="s">
        <v>63</v>
      </c>
      <c r="D133" s="2">
        <v>20</v>
      </c>
      <c r="E133" s="1">
        <f t="shared" si="6"/>
        <v>1</v>
      </c>
      <c r="F133" s="1">
        <f t="shared" si="7"/>
        <v>1</v>
      </c>
    </row>
    <row r="134" spans="1:6" x14ac:dyDescent="0.25">
      <c r="B134" t="s">
        <v>54</v>
      </c>
      <c r="C134" t="s">
        <v>63</v>
      </c>
      <c r="D134" s="2">
        <v>20</v>
      </c>
      <c r="E134" s="1">
        <f t="shared" si="6"/>
        <v>1</v>
      </c>
      <c r="F134" s="1">
        <f t="shared" si="7"/>
        <v>1</v>
      </c>
    </row>
    <row r="135" spans="1:6" x14ac:dyDescent="0.25">
      <c r="B135" t="s">
        <v>55</v>
      </c>
      <c r="C135" t="s">
        <v>63</v>
      </c>
      <c r="D135" s="2">
        <v>20</v>
      </c>
      <c r="E135" s="1">
        <f t="shared" si="6"/>
        <v>1</v>
      </c>
      <c r="F135" s="1">
        <f t="shared" si="7"/>
        <v>1</v>
      </c>
    </row>
    <row r="136" spans="1:6" x14ac:dyDescent="0.25">
      <c r="B136" t="s">
        <v>56</v>
      </c>
      <c r="C136" t="s">
        <v>63</v>
      </c>
      <c r="D136" s="3">
        <v>20</v>
      </c>
      <c r="E136" s="1">
        <f t="shared" si="6"/>
        <v>1</v>
      </c>
      <c r="F136" s="1">
        <f t="shared" si="7"/>
        <v>1</v>
      </c>
    </row>
    <row r="137" spans="1:6" x14ac:dyDescent="0.25">
      <c r="B137" t="s">
        <v>57</v>
      </c>
      <c r="C137" t="s">
        <v>63</v>
      </c>
      <c r="D137" s="2">
        <v>20</v>
      </c>
      <c r="E137" s="1">
        <f t="shared" si="6"/>
        <v>1</v>
      </c>
      <c r="F137" s="1">
        <f t="shared" si="7"/>
        <v>1</v>
      </c>
    </row>
    <row r="138" spans="1:6" x14ac:dyDescent="0.25">
      <c r="B138" t="s">
        <v>58</v>
      </c>
      <c r="C138" t="s">
        <v>63</v>
      </c>
      <c r="D138" s="2">
        <v>20</v>
      </c>
      <c r="E138" s="1">
        <f t="shared" si="6"/>
        <v>1</v>
      </c>
      <c r="F138" s="1">
        <f t="shared" si="7"/>
        <v>1</v>
      </c>
    </row>
    <row r="139" spans="1:6" x14ac:dyDescent="0.25">
      <c r="B139" t="s">
        <v>59</v>
      </c>
      <c r="C139" t="s">
        <v>63</v>
      </c>
      <c r="D139" s="2">
        <v>20</v>
      </c>
      <c r="E139" s="1">
        <f t="shared" si="6"/>
        <v>1</v>
      </c>
      <c r="F139" s="1">
        <f t="shared" si="7"/>
        <v>1</v>
      </c>
    </row>
    <row r="140" spans="1:6" x14ac:dyDescent="0.25">
      <c r="B140" t="s">
        <v>60</v>
      </c>
      <c r="C140" t="s">
        <v>63</v>
      </c>
      <c r="D140" s="2">
        <v>20</v>
      </c>
      <c r="E140" s="1">
        <f t="shared" si="6"/>
        <v>1</v>
      </c>
      <c r="F140" s="1">
        <f t="shared" si="7"/>
        <v>1</v>
      </c>
    </row>
    <row r="141" spans="1:6" x14ac:dyDescent="0.25">
      <c r="B141" t="s">
        <v>61</v>
      </c>
      <c r="C141" t="s">
        <v>63</v>
      </c>
      <c r="D141" s="2">
        <v>20</v>
      </c>
      <c r="E141" s="1">
        <f t="shared" si="6"/>
        <v>1</v>
      </c>
      <c r="F141" s="1">
        <f t="shared" si="7"/>
        <v>1</v>
      </c>
    </row>
    <row r="142" spans="1:6" x14ac:dyDescent="0.25">
      <c r="D142" s="2"/>
    </row>
    <row r="143" spans="1:6" x14ac:dyDescent="0.25">
      <c r="A143" t="s">
        <v>41</v>
      </c>
      <c r="B143" t="s">
        <v>88</v>
      </c>
      <c r="C143" t="s">
        <v>63</v>
      </c>
      <c r="D143" s="2">
        <v>2318.81</v>
      </c>
      <c r="E143" s="1">
        <f>D96/D143</f>
        <v>0.93053764646521264</v>
      </c>
      <c r="F143" s="1">
        <f>D143/D143</f>
        <v>1</v>
      </c>
    </row>
    <row r="144" spans="1:6" x14ac:dyDescent="0.25">
      <c r="B144" t="s">
        <v>39</v>
      </c>
      <c r="C144" t="s">
        <v>63</v>
      </c>
      <c r="D144" s="2">
        <v>20</v>
      </c>
      <c r="E144" s="1">
        <f t="shared" ref="E144:E188" si="8">D97/D144</f>
        <v>1</v>
      </c>
      <c r="F144" s="1">
        <f t="shared" ref="F144:F188" si="9">D144/D144</f>
        <v>1</v>
      </c>
    </row>
    <row r="145" spans="2:6" x14ac:dyDescent="0.25">
      <c r="B145" t="s">
        <v>9</v>
      </c>
      <c r="C145" t="s">
        <v>63</v>
      </c>
      <c r="D145" s="2">
        <v>161.30000000000001</v>
      </c>
      <c r="E145" s="1">
        <f t="shared" si="8"/>
        <v>22.337693738375698</v>
      </c>
      <c r="F145" s="1">
        <f t="shared" si="9"/>
        <v>1</v>
      </c>
    </row>
    <row r="146" spans="2:6" x14ac:dyDescent="0.25">
      <c r="B146" t="s">
        <v>10</v>
      </c>
      <c r="C146" t="s">
        <v>63</v>
      </c>
      <c r="D146" s="2">
        <v>26.92</v>
      </c>
      <c r="E146" s="1">
        <f t="shared" si="8"/>
        <v>10.963595839524515</v>
      </c>
      <c r="F146" s="1">
        <f t="shared" si="9"/>
        <v>1</v>
      </c>
    </row>
    <row r="147" spans="2:6" x14ac:dyDescent="0.25">
      <c r="B147" t="s">
        <v>11</v>
      </c>
      <c r="C147" t="s">
        <v>63</v>
      </c>
      <c r="D147" s="2">
        <v>135.66</v>
      </c>
      <c r="E147" s="1">
        <f t="shared" si="8"/>
        <v>0.94250331711632018</v>
      </c>
      <c r="F147" s="1">
        <f t="shared" si="9"/>
        <v>1</v>
      </c>
    </row>
    <row r="148" spans="2:6" x14ac:dyDescent="0.25">
      <c r="B148" t="s">
        <v>12</v>
      </c>
      <c r="C148" t="s">
        <v>63</v>
      </c>
      <c r="D148" s="2">
        <v>20</v>
      </c>
      <c r="E148" s="1">
        <f t="shared" si="8"/>
        <v>9.08</v>
      </c>
      <c r="F148" s="1">
        <f t="shared" si="9"/>
        <v>1</v>
      </c>
    </row>
    <row r="149" spans="2:6" x14ac:dyDescent="0.25">
      <c r="B149" t="s">
        <v>13</v>
      </c>
      <c r="C149" t="s">
        <v>63</v>
      </c>
      <c r="D149" s="2">
        <v>5201.95</v>
      </c>
      <c r="E149" s="1">
        <f t="shared" si="8"/>
        <v>0.26040619383115948</v>
      </c>
      <c r="F149" s="1">
        <f t="shared" si="9"/>
        <v>1</v>
      </c>
    </row>
    <row r="150" spans="2:6" x14ac:dyDescent="0.25">
      <c r="B150" t="s">
        <v>14</v>
      </c>
      <c r="C150" t="s">
        <v>63</v>
      </c>
      <c r="D150" s="2">
        <v>6095.27</v>
      </c>
      <c r="E150" s="1">
        <f t="shared" si="8"/>
        <v>0.394917698477672</v>
      </c>
      <c r="F150" s="1">
        <f t="shared" si="9"/>
        <v>1</v>
      </c>
    </row>
    <row r="151" spans="2:6" x14ac:dyDescent="0.25">
      <c r="B151" t="s">
        <v>15</v>
      </c>
      <c r="C151" t="s">
        <v>63</v>
      </c>
      <c r="D151" s="2">
        <v>3843.69</v>
      </c>
      <c r="E151" s="1">
        <f t="shared" si="8"/>
        <v>0.28003559079946611</v>
      </c>
      <c r="F151" s="1">
        <f t="shared" si="9"/>
        <v>1</v>
      </c>
    </row>
    <row r="152" spans="2:6" x14ac:dyDescent="0.25">
      <c r="B152" t="s">
        <v>16</v>
      </c>
      <c r="C152" t="s">
        <v>63</v>
      </c>
      <c r="D152" s="2">
        <v>1848.23</v>
      </c>
      <c r="E152" s="1">
        <f t="shared" si="8"/>
        <v>0.95947474069785676</v>
      </c>
      <c r="F152" s="1">
        <f t="shared" si="9"/>
        <v>1</v>
      </c>
    </row>
    <row r="153" spans="2:6" x14ac:dyDescent="0.25">
      <c r="B153" t="s">
        <v>17</v>
      </c>
      <c r="C153" t="s">
        <v>63</v>
      </c>
      <c r="D153" s="2">
        <v>2938.33</v>
      </c>
      <c r="E153" s="1">
        <f t="shared" si="8"/>
        <v>0.343106458430469</v>
      </c>
      <c r="F153" s="1">
        <f t="shared" si="9"/>
        <v>1</v>
      </c>
    </row>
    <row r="154" spans="2:6" x14ac:dyDescent="0.25">
      <c r="B154" t="s">
        <v>18</v>
      </c>
      <c r="C154" t="s">
        <v>63</v>
      </c>
      <c r="D154" s="2">
        <v>1331.69</v>
      </c>
      <c r="E154" s="1">
        <f t="shared" si="8"/>
        <v>0.53824088188692565</v>
      </c>
      <c r="F154" s="1">
        <f t="shared" si="9"/>
        <v>1</v>
      </c>
    </row>
    <row r="155" spans="2:6" x14ac:dyDescent="0.25">
      <c r="B155" t="s">
        <v>19</v>
      </c>
      <c r="C155" t="s">
        <v>63</v>
      </c>
      <c r="D155" s="2">
        <v>297.83999999999997</v>
      </c>
      <c r="E155" s="1">
        <f t="shared" si="8"/>
        <v>1.004566210045662</v>
      </c>
      <c r="F155" s="1">
        <f t="shared" si="9"/>
        <v>1</v>
      </c>
    </row>
    <row r="156" spans="2:6" x14ac:dyDescent="0.25">
      <c r="B156" t="s">
        <v>20</v>
      </c>
      <c r="C156" t="s">
        <v>63</v>
      </c>
      <c r="D156" s="2">
        <v>371.02</v>
      </c>
      <c r="E156" s="1">
        <f t="shared" si="8"/>
        <v>2.6076761360573557</v>
      </c>
      <c r="F156" s="1">
        <f t="shared" si="9"/>
        <v>1</v>
      </c>
    </row>
    <row r="157" spans="2:6" x14ac:dyDescent="0.25">
      <c r="B157" t="s">
        <v>21</v>
      </c>
      <c r="C157" t="s">
        <v>63</v>
      </c>
      <c r="D157" s="2">
        <v>246.78</v>
      </c>
      <c r="E157" s="1">
        <f t="shared" si="8"/>
        <v>3.5702650133722345</v>
      </c>
      <c r="F157" s="1">
        <f t="shared" si="9"/>
        <v>1</v>
      </c>
    </row>
    <row r="158" spans="2:6" x14ac:dyDescent="0.25">
      <c r="B158" t="s">
        <v>22</v>
      </c>
      <c r="C158" t="s">
        <v>63</v>
      </c>
      <c r="D158" s="2">
        <v>287.69</v>
      </c>
      <c r="E158" s="1">
        <f t="shared" si="8"/>
        <v>0.82227397545969616</v>
      </c>
      <c r="F158" s="1">
        <f t="shared" si="9"/>
        <v>1</v>
      </c>
    </row>
    <row r="159" spans="2:6" x14ac:dyDescent="0.25">
      <c r="B159" t="s">
        <v>23</v>
      </c>
      <c r="C159" t="s">
        <v>63</v>
      </c>
      <c r="D159" s="2">
        <v>628.96</v>
      </c>
      <c r="E159" s="1">
        <f t="shared" si="8"/>
        <v>2.2367082167387431</v>
      </c>
      <c r="F159" s="1">
        <f t="shared" si="9"/>
        <v>1</v>
      </c>
    </row>
    <row r="160" spans="2:6" x14ac:dyDescent="0.25">
      <c r="B160" t="s">
        <v>24</v>
      </c>
      <c r="C160" t="s">
        <v>63</v>
      </c>
      <c r="D160" s="2">
        <v>1030.55</v>
      </c>
      <c r="E160" s="1">
        <f t="shared" si="8"/>
        <v>0.73683955169569648</v>
      </c>
      <c r="F160" s="1">
        <f t="shared" si="9"/>
        <v>1</v>
      </c>
    </row>
    <row r="161" spans="2:6" x14ac:dyDescent="0.25">
      <c r="B161" t="s">
        <v>25</v>
      </c>
      <c r="C161" t="s">
        <v>63</v>
      </c>
      <c r="D161" s="2">
        <v>226.03</v>
      </c>
      <c r="E161" s="1">
        <f t="shared" si="8"/>
        <v>0.71317966641596242</v>
      </c>
      <c r="F161" s="1">
        <f t="shared" si="9"/>
        <v>1</v>
      </c>
    </row>
    <row r="162" spans="2:6" x14ac:dyDescent="0.25">
      <c r="B162" t="s">
        <v>26</v>
      </c>
      <c r="C162" t="s">
        <v>63</v>
      </c>
      <c r="D162" s="2">
        <v>3187.75</v>
      </c>
      <c r="E162" s="1">
        <f t="shared" si="8"/>
        <v>0.58285938357775857</v>
      </c>
      <c r="F162" s="1">
        <f t="shared" si="9"/>
        <v>1</v>
      </c>
    </row>
    <row r="163" spans="2:6" x14ac:dyDescent="0.25">
      <c r="B163" t="s">
        <v>27</v>
      </c>
      <c r="C163" t="s">
        <v>63</v>
      </c>
      <c r="D163" s="2">
        <v>205.05</v>
      </c>
      <c r="E163" s="1">
        <f t="shared" si="8"/>
        <v>2.2647159229456229</v>
      </c>
      <c r="F163" s="1">
        <f t="shared" si="9"/>
        <v>1</v>
      </c>
    </row>
    <row r="164" spans="2:6" x14ac:dyDescent="0.25">
      <c r="B164" t="s">
        <v>28</v>
      </c>
      <c r="C164" t="s">
        <v>63</v>
      </c>
      <c r="D164" s="2">
        <v>829.7</v>
      </c>
      <c r="E164" s="1">
        <f t="shared" si="8"/>
        <v>0.94993371097987211</v>
      </c>
      <c r="F164" s="1">
        <f t="shared" si="9"/>
        <v>1</v>
      </c>
    </row>
    <row r="165" spans="2:6" x14ac:dyDescent="0.25">
      <c r="B165" t="s">
        <v>29</v>
      </c>
      <c r="C165" t="s">
        <v>63</v>
      </c>
      <c r="D165" s="2">
        <v>109.34</v>
      </c>
      <c r="E165" s="1">
        <f t="shared" si="8"/>
        <v>3.4739345161880371</v>
      </c>
      <c r="F165" s="1">
        <f t="shared" si="9"/>
        <v>1</v>
      </c>
    </row>
    <row r="166" spans="2:6" x14ac:dyDescent="0.25">
      <c r="B166" t="s">
        <v>30</v>
      </c>
      <c r="C166" t="s">
        <v>63</v>
      </c>
      <c r="D166" s="2">
        <v>7306.7</v>
      </c>
      <c r="E166" s="1">
        <f t="shared" si="8"/>
        <v>0.15959461863768867</v>
      </c>
      <c r="F166" s="1">
        <f t="shared" si="9"/>
        <v>1</v>
      </c>
    </row>
    <row r="167" spans="2:6" x14ac:dyDescent="0.25">
      <c r="B167" t="s">
        <v>31</v>
      </c>
      <c r="C167" t="s">
        <v>63</v>
      </c>
      <c r="D167" s="2">
        <v>1443.69</v>
      </c>
      <c r="E167" s="1">
        <f t="shared" si="8"/>
        <v>0.33889546924893849</v>
      </c>
      <c r="F167" s="1">
        <f t="shared" si="9"/>
        <v>1</v>
      </c>
    </row>
    <row r="168" spans="2:6" x14ac:dyDescent="0.25">
      <c r="B168" t="s">
        <v>32</v>
      </c>
      <c r="C168" t="s">
        <v>63</v>
      </c>
      <c r="D168" s="2">
        <v>226.26</v>
      </c>
      <c r="E168" s="1">
        <f t="shared" si="8"/>
        <v>8.4424555820737215</v>
      </c>
      <c r="F168" s="1">
        <f t="shared" si="9"/>
        <v>1</v>
      </c>
    </row>
    <row r="169" spans="2:6" x14ac:dyDescent="0.25">
      <c r="B169" t="s">
        <v>42</v>
      </c>
      <c r="C169" t="s">
        <v>63</v>
      </c>
      <c r="D169" s="2">
        <v>187.82</v>
      </c>
      <c r="E169" s="1">
        <f t="shared" si="8"/>
        <v>45.805931210733682</v>
      </c>
      <c r="F169" s="1">
        <f t="shared" si="9"/>
        <v>1</v>
      </c>
    </row>
    <row r="170" spans="2:6" x14ac:dyDescent="0.25">
      <c r="B170" t="s">
        <v>44</v>
      </c>
      <c r="C170" t="s">
        <v>63</v>
      </c>
      <c r="D170" s="2">
        <v>100.64</v>
      </c>
      <c r="E170" s="1">
        <f t="shared" si="8"/>
        <v>45.191077106518279</v>
      </c>
      <c r="F170" s="1">
        <f t="shared" si="9"/>
        <v>1</v>
      </c>
    </row>
    <row r="171" spans="2:6" x14ac:dyDescent="0.25">
      <c r="B171" t="s">
        <v>43</v>
      </c>
      <c r="C171" t="s">
        <v>63</v>
      </c>
      <c r="D171" s="2">
        <v>220.89</v>
      </c>
      <c r="E171" s="1">
        <f t="shared" si="8"/>
        <v>20.520032595409482</v>
      </c>
      <c r="F171" s="1">
        <f t="shared" si="9"/>
        <v>1</v>
      </c>
    </row>
    <row r="172" spans="2:6" x14ac:dyDescent="0.25">
      <c r="B172" t="s">
        <v>45</v>
      </c>
      <c r="C172" t="s">
        <v>63</v>
      </c>
      <c r="D172" s="2">
        <v>20</v>
      </c>
      <c r="E172" s="1">
        <f t="shared" si="8"/>
        <v>75.233000000000004</v>
      </c>
      <c r="F172" s="1">
        <f t="shared" si="9"/>
        <v>1</v>
      </c>
    </row>
    <row r="173" spans="2:6" x14ac:dyDescent="0.25">
      <c r="B173" t="s">
        <v>46</v>
      </c>
      <c r="C173" t="s">
        <v>63</v>
      </c>
      <c r="D173" s="2">
        <v>220.96</v>
      </c>
      <c r="E173" s="1">
        <f t="shared" si="8"/>
        <v>33.479770094134679</v>
      </c>
      <c r="F173" s="1">
        <f t="shared" si="9"/>
        <v>1</v>
      </c>
    </row>
    <row r="174" spans="2:6" x14ac:dyDescent="0.25">
      <c r="B174" t="s">
        <v>47</v>
      </c>
      <c r="C174" t="s">
        <v>63</v>
      </c>
      <c r="D174" s="2">
        <v>20</v>
      </c>
      <c r="E174" s="1">
        <f t="shared" si="8"/>
        <v>75.659500000000008</v>
      </c>
      <c r="F174" s="1">
        <f t="shared" si="9"/>
        <v>1</v>
      </c>
    </row>
    <row r="175" spans="2:6" x14ac:dyDescent="0.25">
      <c r="B175" t="s">
        <v>48</v>
      </c>
      <c r="C175" t="s">
        <v>63</v>
      </c>
      <c r="D175" s="2">
        <v>113.81</v>
      </c>
      <c r="E175" s="1">
        <f t="shared" si="8"/>
        <v>34.493805465249096</v>
      </c>
      <c r="F175" s="1">
        <f t="shared" si="9"/>
        <v>1</v>
      </c>
    </row>
    <row r="176" spans="2:6" x14ac:dyDescent="0.25">
      <c r="B176" t="s">
        <v>49</v>
      </c>
      <c r="C176" t="s">
        <v>63</v>
      </c>
      <c r="D176" s="2">
        <v>799.14</v>
      </c>
      <c r="E176" s="1">
        <f t="shared" si="8"/>
        <v>2.3440573616637885</v>
      </c>
      <c r="F176" s="1">
        <f t="shared" si="9"/>
        <v>1</v>
      </c>
    </row>
    <row r="177" spans="1:6" x14ac:dyDescent="0.25">
      <c r="B177" t="s">
        <v>50</v>
      </c>
      <c r="C177" t="s">
        <v>63</v>
      </c>
      <c r="D177" s="2">
        <v>20</v>
      </c>
      <c r="E177" s="1">
        <f t="shared" si="8"/>
        <v>70.635999999999996</v>
      </c>
      <c r="F177" s="1">
        <f t="shared" si="9"/>
        <v>1</v>
      </c>
    </row>
    <row r="178" spans="1:6" x14ac:dyDescent="0.25">
      <c r="B178" t="s">
        <v>51</v>
      </c>
      <c r="C178" t="s">
        <v>63</v>
      </c>
      <c r="D178" s="2">
        <v>460.48</v>
      </c>
      <c r="E178" s="1">
        <f t="shared" si="8"/>
        <v>7.0837387074357192</v>
      </c>
      <c r="F178" s="1">
        <f t="shared" si="9"/>
        <v>1</v>
      </c>
    </row>
    <row r="179" spans="1:6" x14ac:dyDescent="0.25">
      <c r="B179" t="s">
        <v>52</v>
      </c>
      <c r="C179" t="s">
        <v>63</v>
      </c>
      <c r="D179" s="2">
        <v>20</v>
      </c>
      <c r="E179" s="1">
        <f t="shared" si="8"/>
        <v>1</v>
      </c>
      <c r="F179" s="1">
        <f t="shared" si="9"/>
        <v>1</v>
      </c>
    </row>
    <row r="180" spans="1:6" x14ac:dyDescent="0.25">
      <c r="B180" t="s">
        <v>53</v>
      </c>
      <c r="C180" t="s">
        <v>63</v>
      </c>
      <c r="D180" s="2">
        <v>20</v>
      </c>
      <c r="E180" s="1">
        <f t="shared" si="8"/>
        <v>1</v>
      </c>
      <c r="F180" s="1">
        <f t="shared" si="9"/>
        <v>1</v>
      </c>
    </row>
    <row r="181" spans="1:6" x14ac:dyDescent="0.25">
      <c r="B181" t="s">
        <v>54</v>
      </c>
      <c r="C181" t="s">
        <v>63</v>
      </c>
      <c r="D181" s="2">
        <v>20</v>
      </c>
      <c r="E181" s="1">
        <f t="shared" si="8"/>
        <v>1</v>
      </c>
      <c r="F181" s="1">
        <f t="shared" si="9"/>
        <v>1</v>
      </c>
    </row>
    <row r="182" spans="1:6" x14ac:dyDescent="0.25">
      <c r="B182" t="s">
        <v>55</v>
      </c>
      <c r="C182" t="s">
        <v>63</v>
      </c>
      <c r="D182" s="2">
        <v>20</v>
      </c>
      <c r="E182" s="1">
        <f t="shared" si="8"/>
        <v>1</v>
      </c>
      <c r="F182" s="1">
        <f t="shared" si="9"/>
        <v>1</v>
      </c>
    </row>
    <row r="183" spans="1:6" x14ac:dyDescent="0.25">
      <c r="B183" t="s">
        <v>56</v>
      </c>
      <c r="C183" t="s">
        <v>63</v>
      </c>
      <c r="D183" s="2">
        <v>20</v>
      </c>
      <c r="E183" s="1">
        <f t="shared" si="8"/>
        <v>1</v>
      </c>
      <c r="F183" s="1">
        <f t="shared" si="9"/>
        <v>1</v>
      </c>
    </row>
    <row r="184" spans="1:6" x14ac:dyDescent="0.25">
      <c r="B184" t="s">
        <v>57</v>
      </c>
      <c r="C184" t="s">
        <v>63</v>
      </c>
      <c r="D184" s="2">
        <v>20</v>
      </c>
      <c r="E184" s="1">
        <f t="shared" si="8"/>
        <v>1</v>
      </c>
      <c r="F184" s="1">
        <f t="shared" si="9"/>
        <v>1</v>
      </c>
    </row>
    <row r="185" spans="1:6" x14ac:dyDescent="0.25">
      <c r="B185" t="s">
        <v>58</v>
      </c>
      <c r="C185" t="s">
        <v>63</v>
      </c>
      <c r="D185" s="2">
        <v>20</v>
      </c>
      <c r="E185" s="1">
        <f t="shared" si="8"/>
        <v>1</v>
      </c>
      <c r="F185" s="1">
        <f t="shared" si="9"/>
        <v>1</v>
      </c>
    </row>
    <row r="186" spans="1:6" x14ac:dyDescent="0.25">
      <c r="B186" t="s">
        <v>59</v>
      </c>
      <c r="C186" t="s">
        <v>63</v>
      </c>
      <c r="D186" s="2">
        <v>20</v>
      </c>
      <c r="E186" s="1">
        <f t="shared" si="8"/>
        <v>1</v>
      </c>
      <c r="F186" s="1">
        <f t="shared" si="9"/>
        <v>1</v>
      </c>
    </row>
    <row r="187" spans="1:6" x14ac:dyDescent="0.25">
      <c r="B187" t="s">
        <v>60</v>
      </c>
      <c r="C187" t="s">
        <v>63</v>
      </c>
      <c r="D187" s="2">
        <v>20</v>
      </c>
      <c r="E187" s="1">
        <f t="shared" si="8"/>
        <v>1</v>
      </c>
      <c r="F187" s="1">
        <f t="shared" si="9"/>
        <v>1</v>
      </c>
    </row>
    <row r="188" spans="1:6" x14ac:dyDescent="0.25">
      <c r="B188" t="s">
        <v>61</v>
      </c>
      <c r="C188" t="s">
        <v>63</v>
      </c>
      <c r="D188" s="2">
        <v>20</v>
      </c>
      <c r="E188" s="1">
        <f t="shared" si="8"/>
        <v>1</v>
      </c>
      <c r="F188" s="1">
        <f t="shared" si="9"/>
        <v>1</v>
      </c>
    </row>
    <row r="189" spans="1:6" x14ac:dyDescent="0.25">
      <c r="B189" s="11"/>
      <c r="D189" s="2"/>
      <c r="F189" s="12"/>
    </row>
    <row r="190" spans="1:6" x14ac:dyDescent="0.25">
      <c r="A190" t="s">
        <v>86</v>
      </c>
      <c r="B190" t="s">
        <v>88</v>
      </c>
      <c r="C190" t="s">
        <v>63</v>
      </c>
      <c r="D190" s="2">
        <v>8374</v>
      </c>
      <c r="E190" s="1">
        <f>D96/D190</f>
        <v>0.25767136374492472</v>
      </c>
      <c r="F190" s="1">
        <f>D143/D190</f>
        <v>0.27690589921184616</v>
      </c>
    </row>
    <row r="191" spans="1:6" x14ac:dyDescent="0.25">
      <c r="B191" t="s">
        <v>39</v>
      </c>
      <c r="C191" t="s">
        <v>63</v>
      </c>
      <c r="D191" s="2">
        <v>20</v>
      </c>
      <c r="E191" s="1">
        <f>D97/D191</f>
        <v>1</v>
      </c>
      <c r="F191" s="1">
        <f t="shared" ref="F191:F235" si="10">D144/D191</f>
        <v>1</v>
      </c>
    </row>
    <row r="192" spans="1:6" x14ac:dyDescent="0.25">
      <c r="B192" t="s">
        <v>9</v>
      </c>
      <c r="C192" t="s">
        <v>63</v>
      </c>
      <c r="D192" s="2">
        <v>1702.5</v>
      </c>
      <c r="E192" s="1">
        <f t="shared" ref="E192:E235" si="11">D98/D192</f>
        <v>2.1163406754772396</v>
      </c>
      <c r="F192" s="1">
        <f t="shared" si="10"/>
        <v>9.4743024963289291E-2</v>
      </c>
    </row>
    <row r="193" spans="2:6" x14ac:dyDescent="0.25">
      <c r="B193" t="s">
        <v>10</v>
      </c>
      <c r="C193" t="s">
        <v>63</v>
      </c>
      <c r="D193" s="2">
        <v>710.88</v>
      </c>
      <c r="E193" s="1">
        <f t="shared" si="11"/>
        <v>0.4151755570560432</v>
      </c>
      <c r="F193" s="1">
        <f t="shared" si="10"/>
        <v>3.7868557281116363E-2</v>
      </c>
    </row>
    <row r="194" spans="2:6" x14ac:dyDescent="0.25">
      <c r="B194" t="s">
        <v>11</v>
      </c>
      <c r="C194" t="s">
        <v>63</v>
      </c>
      <c r="D194" s="2">
        <v>1726.75</v>
      </c>
      <c r="E194" s="1">
        <f t="shared" si="11"/>
        <v>7.4046619371651953E-2</v>
      </c>
      <c r="F194" s="1">
        <f t="shared" si="10"/>
        <v>7.8563775879542497E-2</v>
      </c>
    </row>
    <row r="195" spans="2:6" x14ac:dyDescent="0.25">
      <c r="B195" t="s">
        <v>12</v>
      </c>
      <c r="C195" t="s">
        <v>63</v>
      </c>
      <c r="D195" s="2">
        <v>874.47</v>
      </c>
      <c r="E195" s="1">
        <f t="shared" si="11"/>
        <v>0.2076686450078333</v>
      </c>
      <c r="F195" s="1">
        <f t="shared" si="10"/>
        <v>2.2870996146237148E-2</v>
      </c>
    </row>
    <row r="196" spans="2:6" x14ac:dyDescent="0.25">
      <c r="B196" t="s">
        <v>13</v>
      </c>
      <c r="C196" t="s">
        <v>63</v>
      </c>
      <c r="D196" s="13">
        <v>3585.88</v>
      </c>
      <c r="E196" s="1">
        <f t="shared" si="11"/>
        <v>0.37776501165683174</v>
      </c>
      <c r="F196" s="1">
        <f t="shared" si="10"/>
        <v>1.4506759846955279</v>
      </c>
    </row>
    <row r="197" spans="2:6" x14ac:dyDescent="0.25">
      <c r="B197" t="s">
        <v>14</v>
      </c>
      <c r="C197" t="s">
        <v>63</v>
      </c>
      <c r="D197" s="13">
        <v>4981.83</v>
      </c>
      <c r="E197" s="1">
        <f t="shared" si="11"/>
        <v>0.48318188296268644</v>
      </c>
      <c r="F197" s="1">
        <f t="shared" si="10"/>
        <v>1.2235001997258037</v>
      </c>
    </row>
    <row r="198" spans="2:6" x14ac:dyDescent="0.25">
      <c r="B198" t="s">
        <v>15</v>
      </c>
      <c r="C198" t="s">
        <v>63</v>
      </c>
      <c r="D198" s="13">
        <v>1626.26</v>
      </c>
      <c r="E198" s="1">
        <f t="shared" si="11"/>
        <v>0.66186833593644301</v>
      </c>
      <c r="F198" s="1">
        <f t="shared" si="10"/>
        <v>2.3635150590926419</v>
      </c>
    </row>
    <row r="199" spans="2:6" x14ac:dyDescent="0.25">
      <c r="B199" t="s">
        <v>16</v>
      </c>
      <c r="C199" t="s">
        <v>63</v>
      </c>
      <c r="D199" s="13">
        <v>9675.14</v>
      </c>
      <c r="E199" s="1">
        <f t="shared" si="11"/>
        <v>0.18328727026172231</v>
      </c>
      <c r="F199" s="1">
        <f t="shared" si="10"/>
        <v>0.19102876030734439</v>
      </c>
    </row>
    <row r="200" spans="2:6" x14ac:dyDescent="0.25">
      <c r="B200" t="s">
        <v>17</v>
      </c>
      <c r="C200" t="s">
        <v>63</v>
      </c>
      <c r="D200" s="13">
        <v>2959.07</v>
      </c>
      <c r="E200" s="1">
        <f t="shared" si="11"/>
        <v>0.3407016393664225</v>
      </c>
      <c r="F200" s="1">
        <f t="shared" si="10"/>
        <v>0.99299104110413061</v>
      </c>
    </row>
    <row r="201" spans="2:6" x14ac:dyDescent="0.25">
      <c r="B201" t="s">
        <v>18</v>
      </c>
      <c r="C201" t="s">
        <v>63</v>
      </c>
      <c r="D201" s="13">
        <v>1405.6</v>
      </c>
      <c r="E201" s="1">
        <f t="shared" si="11"/>
        <v>0.50993881616391579</v>
      </c>
      <c r="F201" s="1">
        <f t="shared" si="10"/>
        <v>0.94741747296528178</v>
      </c>
    </row>
    <row r="202" spans="2:6" x14ac:dyDescent="0.25">
      <c r="B202" t="s">
        <v>19</v>
      </c>
      <c r="C202" t="s">
        <v>63</v>
      </c>
      <c r="D202" s="13">
        <v>908.63</v>
      </c>
      <c r="E202" s="1">
        <f t="shared" si="11"/>
        <v>0.32928694848288081</v>
      </c>
      <c r="F202" s="1">
        <f t="shared" si="10"/>
        <v>0.32779018962614043</v>
      </c>
    </row>
    <row r="203" spans="2:6" x14ac:dyDescent="0.25">
      <c r="B203" t="s">
        <v>20</v>
      </c>
      <c r="C203" t="s">
        <v>63</v>
      </c>
      <c r="D203" s="13">
        <v>1153.4000000000001</v>
      </c>
      <c r="E203" s="1">
        <f t="shared" si="11"/>
        <v>0.83882434541355988</v>
      </c>
      <c r="F203" s="1">
        <f t="shared" si="10"/>
        <v>0.32167504768510485</v>
      </c>
    </row>
    <row r="204" spans="2:6" x14ac:dyDescent="0.25">
      <c r="B204" t="s">
        <v>21</v>
      </c>
      <c r="C204" t="s">
        <v>63</v>
      </c>
      <c r="D204" s="13">
        <v>953.11</v>
      </c>
      <c r="E204" s="1">
        <f t="shared" si="11"/>
        <v>0.92441585965943074</v>
      </c>
      <c r="F204" s="1">
        <f t="shared" si="10"/>
        <v>0.25892079613056207</v>
      </c>
    </row>
    <row r="205" spans="2:6" x14ac:dyDescent="0.25">
      <c r="B205" t="s">
        <v>22</v>
      </c>
      <c r="C205" t="s">
        <v>63</v>
      </c>
      <c r="D205" s="13">
        <v>596.34</v>
      </c>
      <c r="E205" s="1">
        <f t="shared" si="11"/>
        <v>0.39668645403628799</v>
      </c>
      <c r="F205" s="1">
        <f t="shared" si="10"/>
        <v>0.48242613274306601</v>
      </c>
    </row>
    <row r="206" spans="2:6" x14ac:dyDescent="0.25">
      <c r="B206" t="s">
        <v>23</v>
      </c>
      <c r="C206" t="s">
        <v>63</v>
      </c>
      <c r="D206" s="14">
        <v>9415.67</v>
      </c>
      <c r="E206" s="1">
        <f t="shared" si="11"/>
        <v>0.14941050397900521</v>
      </c>
      <c r="F206" s="1">
        <f t="shared" si="10"/>
        <v>6.6799282472728969E-2</v>
      </c>
    </row>
    <row r="207" spans="2:6" x14ac:dyDescent="0.25">
      <c r="B207" t="s">
        <v>24</v>
      </c>
      <c r="C207" t="s">
        <v>63</v>
      </c>
      <c r="D207" s="14">
        <v>6238.29</v>
      </c>
      <c r="E207" s="1">
        <f t="shared" si="11"/>
        <v>0.12172406220294343</v>
      </c>
      <c r="F207" s="1">
        <f t="shared" si="10"/>
        <v>0.1651975140623472</v>
      </c>
    </row>
    <row r="208" spans="2:6" x14ac:dyDescent="0.25">
      <c r="B208" t="s">
        <v>25</v>
      </c>
      <c r="C208" t="s">
        <v>63</v>
      </c>
      <c r="D208" s="14">
        <v>735.51</v>
      </c>
      <c r="E208" s="1">
        <f t="shared" si="11"/>
        <v>0.21916765237726202</v>
      </c>
      <c r="F208" s="1">
        <f t="shared" si="10"/>
        <v>0.30731057361558645</v>
      </c>
    </row>
    <row r="209" spans="2:6" x14ac:dyDescent="0.25">
      <c r="B209" t="s">
        <v>26</v>
      </c>
      <c r="C209" t="s">
        <v>63</v>
      </c>
      <c r="D209" s="14">
        <v>2000.87</v>
      </c>
      <c r="E209" s="1">
        <f t="shared" si="11"/>
        <v>0.92860105853953534</v>
      </c>
      <c r="F209" s="1">
        <f t="shared" si="10"/>
        <v>1.5931819658448576</v>
      </c>
    </row>
    <row r="210" spans="2:6" x14ac:dyDescent="0.25">
      <c r="B210" t="s">
        <v>27</v>
      </c>
      <c r="C210" t="s">
        <v>63</v>
      </c>
      <c r="D210" s="14">
        <v>323.31</v>
      </c>
      <c r="E210" s="1">
        <f t="shared" si="11"/>
        <v>1.4363304568370914</v>
      </c>
      <c r="F210" s="1">
        <f t="shared" si="10"/>
        <v>0.63422102625962706</v>
      </c>
    </row>
    <row r="211" spans="2:6" x14ac:dyDescent="0.25">
      <c r="B211" t="s">
        <v>28</v>
      </c>
      <c r="C211" t="s">
        <v>63</v>
      </c>
      <c r="D211" s="14">
        <v>1593.36</v>
      </c>
      <c r="E211" s="1">
        <f t="shared" si="11"/>
        <v>0.49465280915800575</v>
      </c>
      <c r="F211" s="1">
        <f t="shared" si="10"/>
        <v>0.52072350253552246</v>
      </c>
    </row>
    <row r="212" spans="2:6" x14ac:dyDescent="0.25">
      <c r="B212" t="s">
        <v>29</v>
      </c>
      <c r="C212" t="s">
        <v>63</v>
      </c>
      <c r="D212" s="14">
        <v>330.81</v>
      </c>
      <c r="E212" s="1">
        <f t="shared" si="11"/>
        <v>1.1482119645718085</v>
      </c>
      <c r="F212" s="1">
        <f t="shared" si="10"/>
        <v>0.33052205193313383</v>
      </c>
    </row>
    <row r="213" spans="2:6" x14ac:dyDescent="0.25">
      <c r="B213" t="s">
        <v>30</v>
      </c>
      <c r="C213" t="s">
        <v>63</v>
      </c>
      <c r="D213" s="14">
        <v>5924.78</v>
      </c>
      <c r="E213" s="1">
        <f t="shared" si="11"/>
        <v>0.19681912239779367</v>
      </c>
      <c r="F213" s="1">
        <f t="shared" si="10"/>
        <v>1.2332441035785295</v>
      </c>
    </row>
    <row r="214" spans="2:6" x14ac:dyDescent="0.25">
      <c r="B214" t="s">
        <v>31</v>
      </c>
      <c r="C214" t="s">
        <v>63</v>
      </c>
      <c r="D214" s="14">
        <v>962.2</v>
      </c>
      <c r="E214" s="1">
        <f t="shared" si="11"/>
        <v>0.50848056537102471</v>
      </c>
      <c r="F214" s="1">
        <f t="shared" si="10"/>
        <v>1.5004053211390562</v>
      </c>
    </row>
    <row r="215" spans="2:6" x14ac:dyDescent="0.25">
      <c r="B215" t="s">
        <v>32</v>
      </c>
      <c r="C215" t="s">
        <v>63</v>
      </c>
      <c r="D215" s="15">
        <v>4516.84</v>
      </c>
      <c r="E215" s="1">
        <f t="shared" si="11"/>
        <v>0.42290406567423244</v>
      </c>
      <c r="F215" s="1">
        <f t="shared" si="10"/>
        <v>5.0092542574011918E-2</v>
      </c>
    </row>
    <row r="216" spans="2:6" x14ac:dyDescent="0.25">
      <c r="B216" t="s">
        <v>42</v>
      </c>
      <c r="C216" t="s">
        <v>63</v>
      </c>
      <c r="D216" s="16">
        <v>87.02</v>
      </c>
      <c r="E216" s="1">
        <f t="shared" si="11"/>
        <v>98.865433233739381</v>
      </c>
      <c r="F216" s="1">
        <f t="shared" si="10"/>
        <v>2.1583544012870606</v>
      </c>
    </row>
    <row r="217" spans="2:6" x14ac:dyDescent="0.25">
      <c r="B217" t="s">
        <v>44</v>
      </c>
      <c r="C217" t="s">
        <v>63</v>
      </c>
      <c r="D217" s="16">
        <v>28.25</v>
      </c>
      <c r="E217" s="1">
        <f t="shared" si="11"/>
        <v>160.99221238938051</v>
      </c>
      <c r="F217" s="1">
        <f t="shared" si="10"/>
        <v>3.5624778761061946</v>
      </c>
    </row>
    <row r="218" spans="2:6" x14ac:dyDescent="0.25">
      <c r="B218" t="s">
        <v>43</v>
      </c>
      <c r="C218" t="s">
        <v>63</v>
      </c>
      <c r="D218" s="17">
        <v>20</v>
      </c>
      <c r="E218" s="1">
        <f t="shared" si="11"/>
        <v>226.6335</v>
      </c>
      <c r="F218" s="1">
        <f t="shared" si="10"/>
        <v>11.044499999999999</v>
      </c>
    </row>
    <row r="219" spans="2:6" x14ac:dyDescent="0.25">
      <c r="B219" t="s">
        <v>45</v>
      </c>
      <c r="C219" t="s">
        <v>63</v>
      </c>
      <c r="D219" s="17">
        <v>20</v>
      </c>
      <c r="E219" s="1">
        <f t="shared" si="11"/>
        <v>75.233000000000004</v>
      </c>
      <c r="F219" s="1">
        <f t="shared" si="10"/>
        <v>1</v>
      </c>
    </row>
    <row r="220" spans="2:6" x14ac:dyDescent="0.25">
      <c r="B220" t="s">
        <v>46</v>
      </c>
      <c r="C220" t="s">
        <v>63</v>
      </c>
      <c r="D220" s="17">
        <v>20</v>
      </c>
      <c r="E220" s="1">
        <f t="shared" si="11"/>
        <v>369.8845</v>
      </c>
      <c r="F220" s="1">
        <f t="shared" si="10"/>
        <v>11.048</v>
      </c>
    </row>
    <row r="221" spans="2:6" x14ac:dyDescent="0.25">
      <c r="B221" t="s">
        <v>47</v>
      </c>
      <c r="C221" t="s">
        <v>63</v>
      </c>
      <c r="D221" s="17">
        <v>20</v>
      </c>
      <c r="E221" s="1">
        <f t="shared" si="11"/>
        <v>75.659500000000008</v>
      </c>
      <c r="F221" s="1">
        <f t="shared" si="10"/>
        <v>1</v>
      </c>
    </row>
    <row r="222" spans="2:6" x14ac:dyDescent="0.25">
      <c r="B222" t="s">
        <v>48</v>
      </c>
      <c r="C222" t="s">
        <v>63</v>
      </c>
      <c r="D222" s="17">
        <v>20</v>
      </c>
      <c r="E222" s="1">
        <f t="shared" si="11"/>
        <v>196.28699999999998</v>
      </c>
      <c r="F222" s="1">
        <f t="shared" si="10"/>
        <v>5.6905000000000001</v>
      </c>
    </row>
    <row r="223" spans="2:6" x14ac:dyDescent="0.25">
      <c r="B223" t="s">
        <v>49</v>
      </c>
      <c r="C223" t="s">
        <v>63</v>
      </c>
      <c r="D223" s="16">
        <v>21604.880000000001</v>
      </c>
      <c r="E223" s="1">
        <f t="shared" si="11"/>
        <v>8.6704022424563335E-2</v>
      </c>
      <c r="F223" s="1">
        <f t="shared" si="10"/>
        <v>3.698886547854003E-2</v>
      </c>
    </row>
    <row r="224" spans="2:6" x14ac:dyDescent="0.25">
      <c r="B224" t="s">
        <v>50</v>
      </c>
      <c r="C224" t="s">
        <v>63</v>
      </c>
      <c r="D224" s="17">
        <v>20</v>
      </c>
      <c r="E224" s="1">
        <f t="shared" si="11"/>
        <v>70.635999999999996</v>
      </c>
      <c r="F224" s="1">
        <f t="shared" si="10"/>
        <v>1</v>
      </c>
    </row>
    <row r="225" spans="1:6" x14ac:dyDescent="0.25">
      <c r="B225" t="s">
        <v>51</v>
      </c>
      <c r="C225" t="s">
        <v>63</v>
      </c>
      <c r="D225" s="16">
        <v>4116.8100000000004</v>
      </c>
      <c r="E225" s="1">
        <f t="shared" si="11"/>
        <v>0.79234164316546063</v>
      </c>
      <c r="F225" s="1">
        <f t="shared" si="10"/>
        <v>0.11185359538088957</v>
      </c>
    </row>
    <row r="226" spans="1:6" x14ac:dyDescent="0.25">
      <c r="B226" t="s">
        <v>52</v>
      </c>
      <c r="C226" t="s">
        <v>63</v>
      </c>
      <c r="D226" s="18">
        <v>20</v>
      </c>
      <c r="E226" s="1">
        <f t="shared" si="11"/>
        <v>1</v>
      </c>
      <c r="F226" s="1">
        <f t="shared" si="10"/>
        <v>1</v>
      </c>
    </row>
    <row r="227" spans="1:6" x14ac:dyDescent="0.25">
      <c r="B227" t="s">
        <v>53</v>
      </c>
      <c r="C227" t="s">
        <v>63</v>
      </c>
      <c r="D227" s="18">
        <v>20</v>
      </c>
      <c r="E227" s="1">
        <f t="shared" si="11"/>
        <v>1</v>
      </c>
      <c r="F227" s="1">
        <f t="shared" si="10"/>
        <v>1</v>
      </c>
    </row>
    <row r="228" spans="1:6" x14ac:dyDescent="0.25">
      <c r="B228" t="s">
        <v>54</v>
      </c>
      <c r="C228" t="s">
        <v>63</v>
      </c>
      <c r="D228" s="18">
        <v>20</v>
      </c>
      <c r="E228" s="1">
        <f t="shared" si="11"/>
        <v>1</v>
      </c>
      <c r="F228" s="1">
        <f t="shared" si="10"/>
        <v>1</v>
      </c>
    </row>
    <row r="229" spans="1:6" x14ac:dyDescent="0.25">
      <c r="B229" t="s">
        <v>56</v>
      </c>
      <c r="C229" t="s">
        <v>63</v>
      </c>
      <c r="D229" s="18">
        <v>20</v>
      </c>
      <c r="E229" s="1">
        <f t="shared" si="11"/>
        <v>1</v>
      </c>
      <c r="F229" s="1">
        <f t="shared" si="10"/>
        <v>1</v>
      </c>
    </row>
    <row r="230" spans="1:6" x14ac:dyDescent="0.25">
      <c r="B230" t="s">
        <v>57</v>
      </c>
      <c r="C230" t="s">
        <v>63</v>
      </c>
      <c r="D230" s="18">
        <v>20</v>
      </c>
      <c r="E230" s="1">
        <f t="shared" si="11"/>
        <v>1</v>
      </c>
      <c r="F230" s="1">
        <f t="shared" si="10"/>
        <v>1</v>
      </c>
    </row>
    <row r="231" spans="1:6" x14ac:dyDescent="0.25">
      <c r="B231" t="s">
        <v>58</v>
      </c>
      <c r="C231" t="s">
        <v>63</v>
      </c>
      <c r="D231" s="18">
        <v>20</v>
      </c>
      <c r="E231" s="1">
        <f t="shared" si="11"/>
        <v>1</v>
      </c>
      <c r="F231" s="1">
        <f t="shared" si="10"/>
        <v>1</v>
      </c>
    </row>
    <row r="232" spans="1:6" x14ac:dyDescent="0.25">
      <c r="B232" t="s">
        <v>59</v>
      </c>
      <c r="C232" t="s">
        <v>63</v>
      </c>
      <c r="D232" s="18">
        <v>20</v>
      </c>
      <c r="E232" s="1">
        <f t="shared" si="11"/>
        <v>1</v>
      </c>
      <c r="F232" s="1">
        <f t="shared" si="10"/>
        <v>1</v>
      </c>
    </row>
    <row r="233" spans="1:6" x14ac:dyDescent="0.25">
      <c r="B233" t="s">
        <v>60</v>
      </c>
      <c r="C233" t="s">
        <v>63</v>
      </c>
      <c r="D233" s="18">
        <v>20</v>
      </c>
      <c r="E233" s="1">
        <f t="shared" si="11"/>
        <v>1</v>
      </c>
      <c r="F233" s="1">
        <f t="shared" si="10"/>
        <v>1</v>
      </c>
    </row>
    <row r="234" spans="1:6" x14ac:dyDescent="0.25">
      <c r="B234" t="s">
        <v>61</v>
      </c>
      <c r="C234" t="s">
        <v>63</v>
      </c>
      <c r="D234" s="18">
        <v>20</v>
      </c>
      <c r="E234" s="1">
        <f t="shared" si="11"/>
        <v>1</v>
      </c>
      <c r="F234" s="1">
        <f t="shared" si="10"/>
        <v>1</v>
      </c>
    </row>
    <row r="235" spans="1:6" x14ac:dyDescent="0.25">
      <c r="B235" t="s">
        <v>64</v>
      </c>
      <c r="C235" t="s">
        <v>63</v>
      </c>
      <c r="D235" s="18">
        <v>20</v>
      </c>
      <c r="E235" s="1">
        <f t="shared" si="11"/>
        <v>1</v>
      </c>
      <c r="F235" s="1">
        <f t="shared" si="10"/>
        <v>1</v>
      </c>
    </row>
    <row r="236" spans="1:6" x14ac:dyDescent="0.25">
      <c r="B236" s="11"/>
      <c r="D236" s="2"/>
      <c r="F236" s="12"/>
    </row>
    <row r="237" spans="1:6" s="20" customFormat="1" x14ac:dyDescent="0.25">
      <c r="A237" s="20" t="s">
        <v>87</v>
      </c>
      <c r="B237" s="20" t="s">
        <v>88</v>
      </c>
      <c r="C237" s="20" t="s">
        <v>63</v>
      </c>
      <c r="D237" s="4">
        <v>7297</v>
      </c>
      <c r="E237" s="21">
        <f>D96/D237</f>
        <v>0.2957023434288063</v>
      </c>
      <c r="F237" s="21">
        <f>D143/D237</f>
        <v>0.31777579827326297</v>
      </c>
    </row>
    <row r="238" spans="1:6" x14ac:dyDescent="0.25">
      <c r="B238" t="s">
        <v>39</v>
      </c>
      <c r="C238" t="s">
        <v>63</v>
      </c>
      <c r="D238" s="18">
        <v>20</v>
      </c>
      <c r="E238" s="1">
        <f>D97/D238</f>
        <v>1</v>
      </c>
      <c r="F238" s="1">
        <f>D144/D238</f>
        <v>1</v>
      </c>
    </row>
    <row r="239" spans="1:6" x14ac:dyDescent="0.25">
      <c r="B239" t="s">
        <v>9</v>
      </c>
      <c r="C239" t="s">
        <v>63</v>
      </c>
      <c r="D239" s="18">
        <v>1286.8699999999999</v>
      </c>
      <c r="E239" s="1">
        <f t="shared" ref="E239:E282" si="12">D98/D239</f>
        <v>2.7998710048412043</v>
      </c>
      <c r="F239" s="1">
        <f t="shared" ref="F239:F282" si="13">D145/D239</f>
        <v>0.12534288622782411</v>
      </c>
    </row>
    <row r="240" spans="1:6" x14ac:dyDescent="0.25">
      <c r="B240" t="s">
        <v>10</v>
      </c>
      <c r="C240" t="s">
        <v>63</v>
      </c>
      <c r="D240" s="18">
        <v>1072.6199999999999</v>
      </c>
      <c r="E240" s="1">
        <f t="shared" si="12"/>
        <v>0.27515802427700398</v>
      </c>
      <c r="F240" s="1">
        <f t="shared" si="13"/>
        <v>2.5097424996736967E-2</v>
      </c>
    </row>
    <row r="241" spans="2:6" x14ac:dyDescent="0.25">
      <c r="B241" t="s">
        <v>11</v>
      </c>
      <c r="C241" t="s">
        <v>63</v>
      </c>
      <c r="D241" s="18">
        <v>1116.8699999999999</v>
      </c>
      <c r="E241" s="1">
        <f t="shared" si="12"/>
        <v>0.11448064680759625</v>
      </c>
      <c r="F241" s="1">
        <f t="shared" si="13"/>
        <v>0.12146444975690994</v>
      </c>
    </row>
    <row r="242" spans="2:6" x14ac:dyDescent="0.25">
      <c r="B242" t="s">
        <v>12</v>
      </c>
      <c r="C242" t="s">
        <v>63</v>
      </c>
      <c r="D242" s="18">
        <v>981.76</v>
      </c>
      <c r="E242" s="1">
        <f t="shared" si="12"/>
        <v>0.18497392438070404</v>
      </c>
      <c r="F242" s="1">
        <f t="shared" si="13"/>
        <v>2.0371577574967405E-2</v>
      </c>
    </row>
    <row r="243" spans="2:6" x14ac:dyDescent="0.25">
      <c r="B243" t="s">
        <v>13</v>
      </c>
      <c r="C243" t="s">
        <v>63</v>
      </c>
      <c r="D243" s="19">
        <v>1482</v>
      </c>
      <c r="E243" s="1">
        <f t="shared" si="12"/>
        <v>0.91404858299595138</v>
      </c>
      <c r="F243" s="1">
        <f t="shared" si="13"/>
        <v>3.5100877192982454</v>
      </c>
    </row>
    <row r="244" spans="2:6" x14ac:dyDescent="0.25">
      <c r="B244" t="s">
        <v>14</v>
      </c>
      <c r="C244" t="s">
        <v>63</v>
      </c>
      <c r="D244" s="19">
        <v>11411</v>
      </c>
      <c r="E244" s="1">
        <f t="shared" si="12"/>
        <v>0.21094820786959953</v>
      </c>
      <c r="F244" s="1">
        <f t="shared" si="13"/>
        <v>0.53415739199018497</v>
      </c>
    </row>
    <row r="245" spans="2:6" x14ac:dyDescent="0.25">
      <c r="B245" t="s">
        <v>15</v>
      </c>
      <c r="C245" t="s">
        <v>63</v>
      </c>
      <c r="D245" s="19">
        <v>2163</v>
      </c>
      <c r="E245" s="1">
        <f t="shared" si="12"/>
        <v>0.49762829403606096</v>
      </c>
      <c r="F245" s="1">
        <f t="shared" si="13"/>
        <v>1.7770180305131762</v>
      </c>
    </row>
    <row r="246" spans="2:6" x14ac:dyDescent="0.25">
      <c r="B246" t="s">
        <v>16</v>
      </c>
      <c r="C246" t="s">
        <v>63</v>
      </c>
      <c r="D246" s="19">
        <v>1599</v>
      </c>
      <c r="E246" s="1">
        <f t="shared" si="12"/>
        <v>1.1090243902439023</v>
      </c>
      <c r="F246" s="1">
        <f t="shared" si="13"/>
        <v>1.1558661663539713</v>
      </c>
    </row>
    <row r="247" spans="2:6" x14ac:dyDescent="0.25">
      <c r="B247" t="s">
        <v>17</v>
      </c>
      <c r="C247" t="s">
        <v>63</v>
      </c>
      <c r="D247" s="19">
        <v>1913</v>
      </c>
      <c r="E247" s="1">
        <f t="shared" si="12"/>
        <v>0.52700470465237848</v>
      </c>
      <c r="F247" s="1">
        <f t="shared" si="13"/>
        <v>1.5359801359121799</v>
      </c>
    </row>
    <row r="248" spans="2:6" x14ac:dyDescent="0.25">
      <c r="B248" t="s">
        <v>18</v>
      </c>
      <c r="C248" t="s">
        <v>63</v>
      </c>
      <c r="D248" s="19">
        <v>4346</v>
      </c>
      <c r="E248" s="1">
        <f t="shared" si="12"/>
        <v>0.16492636907501151</v>
      </c>
      <c r="F248" s="1">
        <f t="shared" si="13"/>
        <v>0.30641739530602852</v>
      </c>
    </row>
    <row r="249" spans="2:6" x14ac:dyDescent="0.25">
      <c r="B249" t="s">
        <v>19</v>
      </c>
      <c r="C249" t="s">
        <v>63</v>
      </c>
      <c r="D249" s="19">
        <v>421</v>
      </c>
      <c r="E249" s="1">
        <f t="shared" si="12"/>
        <v>0.71068883610451306</v>
      </c>
      <c r="F249" s="1">
        <f t="shared" si="13"/>
        <v>0.70745843230403793</v>
      </c>
    </row>
    <row r="250" spans="2:6" x14ac:dyDescent="0.25">
      <c r="B250" t="s">
        <v>20</v>
      </c>
      <c r="C250" t="s">
        <v>63</v>
      </c>
      <c r="D250" s="19">
        <v>917</v>
      </c>
      <c r="E250" s="1">
        <f t="shared" si="12"/>
        <v>1.0550708833151581</v>
      </c>
      <c r="F250" s="1">
        <f t="shared" si="13"/>
        <v>0.40460196292257361</v>
      </c>
    </row>
    <row r="251" spans="2:6" x14ac:dyDescent="0.25">
      <c r="B251" t="s">
        <v>21</v>
      </c>
      <c r="C251" t="s">
        <v>63</v>
      </c>
      <c r="D251" s="19">
        <v>534</v>
      </c>
      <c r="E251" s="1">
        <f t="shared" si="12"/>
        <v>1.6499438202247192</v>
      </c>
      <c r="F251" s="1">
        <f t="shared" si="13"/>
        <v>0.46213483146067413</v>
      </c>
    </row>
    <row r="252" spans="2:6" x14ac:dyDescent="0.25">
      <c r="B252" t="s">
        <v>22</v>
      </c>
      <c r="C252" t="s">
        <v>63</v>
      </c>
      <c r="D252" s="19">
        <v>776</v>
      </c>
      <c r="E252" s="1">
        <f t="shared" si="12"/>
        <v>0.30484536082474228</v>
      </c>
      <c r="F252" s="1">
        <f t="shared" si="13"/>
        <v>0.3707345360824742</v>
      </c>
    </row>
    <row r="253" spans="2:6" x14ac:dyDescent="0.25">
      <c r="B253" t="s">
        <v>23</v>
      </c>
      <c r="C253" t="s">
        <v>63</v>
      </c>
      <c r="D253" s="15">
        <v>60088.82</v>
      </c>
      <c r="E253" s="1">
        <f t="shared" si="12"/>
        <v>2.3412009089211604E-2</v>
      </c>
      <c r="F253" s="1">
        <f t="shared" si="13"/>
        <v>1.0467171763399582E-2</v>
      </c>
    </row>
    <row r="254" spans="2:6" x14ac:dyDescent="0.25">
      <c r="B254" t="s">
        <v>24</v>
      </c>
      <c r="C254" t="s">
        <v>63</v>
      </c>
      <c r="D254" s="15">
        <v>5876.36</v>
      </c>
      <c r="E254" s="1">
        <f t="shared" si="12"/>
        <v>0.12922115050813771</v>
      </c>
      <c r="F254" s="1">
        <f t="shared" si="13"/>
        <v>0.17537216916594628</v>
      </c>
    </row>
    <row r="255" spans="2:6" x14ac:dyDescent="0.25">
      <c r="B255" t="s">
        <v>25</v>
      </c>
      <c r="C255" t="s">
        <v>63</v>
      </c>
      <c r="D255" s="15">
        <v>370.86</v>
      </c>
      <c r="E255" s="1">
        <f t="shared" si="12"/>
        <v>0.43466537237771663</v>
      </c>
      <c r="F255" s="1">
        <f t="shared" si="13"/>
        <v>0.60947527368818422</v>
      </c>
    </row>
    <row r="256" spans="2:6" x14ac:dyDescent="0.25">
      <c r="B256" t="s">
        <v>26</v>
      </c>
      <c r="C256" t="s">
        <v>63</v>
      </c>
      <c r="D256" s="15">
        <v>10294.459999999999</v>
      </c>
      <c r="E256" s="1">
        <f t="shared" si="12"/>
        <v>0.18048639753809331</v>
      </c>
      <c r="F256" s="1">
        <f t="shared" si="13"/>
        <v>0.3096568445552268</v>
      </c>
    </row>
    <row r="257" spans="2:6" x14ac:dyDescent="0.25">
      <c r="B257" t="s">
        <v>27</v>
      </c>
      <c r="C257" t="s">
        <v>63</v>
      </c>
      <c r="D257" s="15">
        <v>183.64</v>
      </c>
      <c r="E257" s="1">
        <f t="shared" si="12"/>
        <v>2.5287519059028534</v>
      </c>
      <c r="F257" s="1">
        <f t="shared" si="13"/>
        <v>1.116586800261381</v>
      </c>
    </row>
    <row r="258" spans="2:6" x14ac:dyDescent="0.25">
      <c r="B258" t="s">
        <v>28</v>
      </c>
      <c r="C258" t="s">
        <v>63</v>
      </c>
      <c r="D258" s="15">
        <v>1316.44</v>
      </c>
      <c r="E258" s="1">
        <f t="shared" si="12"/>
        <v>0.59870559995138395</v>
      </c>
      <c r="F258" s="1">
        <f t="shared" si="13"/>
        <v>0.63026039925860655</v>
      </c>
    </row>
    <row r="259" spans="2:6" x14ac:dyDescent="0.25">
      <c r="B259" t="s">
        <v>29</v>
      </c>
      <c r="C259" t="s">
        <v>63</v>
      </c>
      <c r="D259" s="15">
        <v>714.77</v>
      </c>
      <c r="E259" s="1">
        <f t="shared" si="12"/>
        <v>0.53141570015529471</v>
      </c>
      <c r="F259" s="1">
        <f t="shared" si="13"/>
        <v>0.15297228479091177</v>
      </c>
    </row>
    <row r="260" spans="2:6" x14ac:dyDescent="0.25">
      <c r="B260" t="s">
        <v>30</v>
      </c>
      <c r="C260" t="s">
        <v>63</v>
      </c>
      <c r="D260" s="15">
        <v>5129.42</v>
      </c>
      <c r="E260" s="1">
        <f t="shared" si="12"/>
        <v>0.22733759372404674</v>
      </c>
      <c r="F260" s="1">
        <f t="shared" si="13"/>
        <v>1.424469043283646</v>
      </c>
    </row>
    <row r="261" spans="2:6" x14ac:dyDescent="0.25">
      <c r="B261" t="s">
        <v>31</v>
      </c>
      <c r="C261" t="s">
        <v>63</v>
      </c>
      <c r="D261" s="15">
        <v>1307.69</v>
      </c>
      <c r="E261" s="1">
        <f t="shared" si="12"/>
        <v>0.37414066024822396</v>
      </c>
      <c r="F261" s="1">
        <f t="shared" si="13"/>
        <v>1.1040001835297357</v>
      </c>
    </row>
    <row r="262" spans="2:6" x14ac:dyDescent="0.25">
      <c r="B262" t="s">
        <v>32</v>
      </c>
      <c r="C262" t="s">
        <v>63</v>
      </c>
      <c r="D262" s="15">
        <v>3632.39</v>
      </c>
      <c r="E262" s="1">
        <f t="shared" si="12"/>
        <v>0.52587690198464376</v>
      </c>
      <c r="F262" s="1">
        <f t="shared" si="13"/>
        <v>6.2289566924256481E-2</v>
      </c>
    </row>
    <row r="263" spans="2:6" x14ac:dyDescent="0.25">
      <c r="B263" t="s">
        <v>42</v>
      </c>
      <c r="C263" t="s">
        <v>63</v>
      </c>
      <c r="D263" s="16">
        <v>193.4</v>
      </c>
      <c r="E263" s="1">
        <f t="shared" si="12"/>
        <v>44.484332988624615</v>
      </c>
      <c r="F263" s="1">
        <f t="shared" si="13"/>
        <v>0.97114788004136499</v>
      </c>
    </row>
    <row r="264" spans="2:6" x14ac:dyDescent="0.25">
      <c r="B264" t="s">
        <v>44</v>
      </c>
      <c r="C264" t="s">
        <v>63</v>
      </c>
      <c r="D264" s="16">
        <v>14000.14</v>
      </c>
      <c r="E264" s="1">
        <f t="shared" si="12"/>
        <v>0.32485603715391415</v>
      </c>
      <c r="F264" s="1">
        <f t="shared" si="13"/>
        <v>7.1884995435759933E-3</v>
      </c>
    </row>
    <row r="265" spans="2:6" x14ac:dyDescent="0.25">
      <c r="B265" t="s">
        <v>43</v>
      </c>
      <c r="C265" t="s">
        <v>63</v>
      </c>
      <c r="D265" s="16">
        <v>178.71</v>
      </c>
      <c r="E265" s="1">
        <f t="shared" si="12"/>
        <v>25.363270102400538</v>
      </c>
      <c r="F265" s="1">
        <f t="shared" si="13"/>
        <v>1.2360248447204967</v>
      </c>
    </row>
    <row r="266" spans="2:6" x14ac:dyDescent="0.25">
      <c r="B266" t="s">
        <v>45</v>
      </c>
      <c r="C266" t="s">
        <v>63</v>
      </c>
      <c r="D266" s="16">
        <v>38.86</v>
      </c>
      <c r="E266" s="1">
        <f t="shared" si="12"/>
        <v>38.720020586721567</v>
      </c>
      <c r="F266" s="1">
        <f t="shared" si="13"/>
        <v>0.51466803911477099</v>
      </c>
    </row>
    <row r="267" spans="2:6" x14ac:dyDescent="0.25">
      <c r="B267" t="s">
        <v>46</v>
      </c>
      <c r="C267" t="s">
        <v>63</v>
      </c>
      <c r="D267" s="16">
        <v>20</v>
      </c>
      <c r="E267" s="1">
        <f t="shared" si="12"/>
        <v>369.8845</v>
      </c>
      <c r="F267" s="1">
        <f t="shared" si="13"/>
        <v>11.048</v>
      </c>
    </row>
    <row r="268" spans="2:6" x14ac:dyDescent="0.25">
      <c r="B268" t="s">
        <v>47</v>
      </c>
      <c r="C268" t="s">
        <v>63</v>
      </c>
      <c r="D268" s="16">
        <v>37.69</v>
      </c>
      <c r="E268" s="1">
        <f t="shared" si="12"/>
        <v>40.148315202971617</v>
      </c>
      <c r="F268" s="1">
        <f t="shared" si="13"/>
        <v>0.53064473335102147</v>
      </c>
    </row>
    <row r="269" spans="2:6" x14ac:dyDescent="0.25">
      <c r="B269" t="s">
        <v>48</v>
      </c>
      <c r="C269" t="s">
        <v>63</v>
      </c>
      <c r="D269" s="16">
        <v>20</v>
      </c>
      <c r="E269" s="1">
        <f t="shared" si="12"/>
        <v>196.28699999999998</v>
      </c>
      <c r="F269" s="1">
        <f t="shared" si="13"/>
        <v>5.6905000000000001</v>
      </c>
    </row>
    <row r="270" spans="2:6" x14ac:dyDescent="0.25">
      <c r="B270" t="s">
        <v>49</v>
      </c>
      <c r="C270" t="s">
        <v>63</v>
      </c>
      <c r="D270" s="16">
        <v>653.4</v>
      </c>
      <c r="E270" s="1">
        <f t="shared" si="12"/>
        <v>2.8668962350780536</v>
      </c>
      <c r="F270" s="1">
        <f t="shared" si="13"/>
        <v>1.223048668503214</v>
      </c>
    </row>
    <row r="271" spans="2:6" x14ac:dyDescent="0.25">
      <c r="B271" t="s">
        <v>50</v>
      </c>
      <c r="C271" t="s">
        <v>63</v>
      </c>
      <c r="D271" s="16">
        <v>20</v>
      </c>
      <c r="E271" s="1">
        <f t="shared" si="12"/>
        <v>70.635999999999996</v>
      </c>
      <c r="F271" s="1">
        <f t="shared" si="13"/>
        <v>1</v>
      </c>
    </row>
    <row r="272" spans="2:6" x14ac:dyDescent="0.25">
      <c r="B272" t="s">
        <v>51</v>
      </c>
      <c r="C272" t="s">
        <v>63</v>
      </c>
      <c r="D272" s="16">
        <v>246.11</v>
      </c>
      <c r="E272" s="1">
        <f t="shared" si="12"/>
        <v>13.253910852870668</v>
      </c>
      <c r="F272" s="1">
        <f t="shared" si="13"/>
        <v>1.8710332778026086</v>
      </c>
    </row>
    <row r="273" spans="2:6" x14ac:dyDescent="0.25">
      <c r="B273" t="s">
        <v>52</v>
      </c>
      <c r="C273" t="s">
        <v>63</v>
      </c>
      <c r="D273" s="18">
        <v>20</v>
      </c>
      <c r="E273" s="1">
        <f t="shared" si="12"/>
        <v>1</v>
      </c>
      <c r="F273" s="1">
        <f t="shared" si="13"/>
        <v>1</v>
      </c>
    </row>
    <row r="274" spans="2:6" x14ac:dyDescent="0.25">
      <c r="B274" t="s">
        <v>53</v>
      </c>
      <c r="C274" t="s">
        <v>63</v>
      </c>
      <c r="D274" s="18">
        <v>20</v>
      </c>
      <c r="E274" s="1">
        <f t="shared" si="12"/>
        <v>1</v>
      </c>
      <c r="F274" s="1">
        <f t="shared" si="13"/>
        <v>1</v>
      </c>
    </row>
    <row r="275" spans="2:6" x14ac:dyDescent="0.25">
      <c r="B275" t="s">
        <v>54</v>
      </c>
      <c r="C275" t="s">
        <v>63</v>
      </c>
      <c r="D275" s="18">
        <v>20</v>
      </c>
      <c r="E275" s="1">
        <f t="shared" si="12"/>
        <v>1</v>
      </c>
      <c r="F275" s="1">
        <f t="shared" si="13"/>
        <v>1</v>
      </c>
    </row>
    <row r="276" spans="2:6" x14ac:dyDescent="0.25">
      <c r="B276" t="s">
        <v>56</v>
      </c>
      <c r="C276" t="s">
        <v>63</v>
      </c>
      <c r="D276" s="18">
        <v>20</v>
      </c>
      <c r="E276" s="1">
        <f t="shared" si="12"/>
        <v>1</v>
      </c>
      <c r="F276" s="1">
        <f t="shared" si="13"/>
        <v>1</v>
      </c>
    </row>
    <row r="277" spans="2:6" x14ac:dyDescent="0.25">
      <c r="B277" t="s">
        <v>57</v>
      </c>
      <c r="C277" t="s">
        <v>63</v>
      </c>
      <c r="D277" s="18">
        <v>20</v>
      </c>
      <c r="E277" s="1">
        <f t="shared" si="12"/>
        <v>1</v>
      </c>
      <c r="F277" s="1">
        <f t="shared" si="13"/>
        <v>1</v>
      </c>
    </row>
    <row r="278" spans="2:6" x14ac:dyDescent="0.25">
      <c r="B278" t="s">
        <v>58</v>
      </c>
      <c r="C278" t="s">
        <v>63</v>
      </c>
      <c r="D278" s="18">
        <v>20</v>
      </c>
      <c r="E278" s="1">
        <f t="shared" si="12"/>
        <v>1</v>
      </c>
      <c r="F278" s="1">
        <f t="shared" si="13"/>
        <v>1</v>
      </c>
    </row>
    <row r="279" spans="2:6" x14ac:dyDescent="0.25">
      <c r="B279" t="s">
        <v>59</v>
      </c>
      <c r="C279" t="s">
        <v>63</v>
      </c>
      <c r="D279" s="18">
        <v>20</v>
      </c>
      <c r="E279" s="1">
        <f t="shared" si="12"/>
        <v>1</v>
      </c>
      <c r="F279" s="1">
        <f t="shared" si="13"/>
        <v>1</v>
      </c>
    </row>
    <row r="280" spans="2:6" x14ac:dyDescent="0.25">
      <c r="B280" t="s">
        <v>60</v>
      </c>
      <c r="C280" t="s">
        <v>63</v>
      </c>
      <c r="D280" s="18">
        <v>20</v>
      </c>
      <c r="E280" s="1">
        <f t="shared" si="12"/>
        <v>1</v>
      </c>
      <c r="F280" s="1">
        <f t="shared" si="13"/>
        <v>1</v>
      </c>
    </row>
    <row r="281" spans="2:6" x14ac:dyDescent="0.25">
      <c r="B281" t="s">
        <v>61</v>
      </c>
      <c r="C281" t="s">
        <v>63</v>
      </c>
      <c r="D281" s="18">
        <v>20</v>
      </c>
      <c r="E281" s="1">
        <f t="shared" si="12"/>
        <v>1</v>
      </c>
      <c r="F281" s="1">
        <f t="shared" si="13"/>
        <v>1</v>
      </c>
    </row>
    <row r="282" spans="2:6" x14ac:dyDescent="0.25">
      <c r="B282" t="s">
        <v>64</v>
      </c>
      <c r="C282" t="s">
        <v>63</v>
      </c>
      <c r="D282" s="18">
        <v>20</v>
      </c>
      <c r="E282" s="1">
        <f t="shared" si="12"/>
        <v>1</v>
      </c>
      <c r="F282" s="1">
        <f t="shared" si="13"/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sample_log</vt:lpstr>
      <vt:lpstr>Results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Carol Crowther</dc:creator>
  <cp:keywords/>
  <dc:description/>
  <cp:lastModifiedBy>Carol Crowther</cp:lastModifiedBy>
  <cp:revision/>
  <dcterms:created xsi:type="dcterms:W3CDTF">2023-05-01T12:09:26Z</dcterms:created>
  <dcterms:modified xsi:type="dcterms:W3CDTF">2023-09-22T08:40:45Z</dcterms:modified>
  <cp:category/>
  <cp:contentStatus/>
</cp:coreProperties>
</file>