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ocuments\University\6sem\Сис анализ\лабы\4\"/>
    </mc:Choice>
  </mc:AlternateContent>
  <xr:revisionPtr revIDLastSave="0" documentId="13_ncr:1_{8A104C19-F1BC-4F0A-AD7F-C2D667C83F5D}" xr6:coauthVersionLast="45" xr6:coauthVersionMax="45" xr10:uidLastSave="{00000000-0000-0000-0000-000000000000}"/>
  <bookViews>
    <workbookView xWindow="6948" yWindow="348" windowWidth="23256" windowHeight="12576" firstSheet="2" activeTab="8" xr2:uid="{00000000-000D-0000-FFFF-FFFF00000000}"/>
  </bookViews>
  <sheets>
    <sheet name="Пример1" sheetId="1" r:id="rId1"/>
    <sheet name="Пример 1.1" sheetId="2" r:id="rId2"/>
    <sheet name="Пример 1.2" sheetId="3" r:id="rId3"/>
    <sheet name="Пример 2.1" sheetId="4" r:id="rId4"/>
    <sheet name="Пример 2.2" sheetId="5" r:id="rId5"/>
    <sheet name="Пример 2.3" sheetId="6" r:id="rId6"/>
    <sheet name="Пример 3.1" sheetId="7" r:id="rId7"/>
    <sheet name="Лист4" sheetId="13" r:id="rId8"/>
    <sheet name="Пример 4" sheetId="9" r:id="rId9"/>
  </sheets>
  <definedNames>
    <definedName name="solver_adj" localSheetId="8" hidden="1">'Пример 4'!$B$51,'Пример 4'!$B$52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'Пример 4'!$B$50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1</definedName>
    <definedName name="solver_nwt" localSheetId="8" hidden="1">1</definedName>
    <definedName name="solver_opt" localSheetId="8" hidden="1">'Пример 4'!$B$50</definedName>
    <definedName name="solver_pre" localSheetId="8" hidden="1">0.000001</definedName>
    <definedName name="solver_rbv" localSheetId="8" hidden="1">1</definedName>
    <definedName name="solver_rel1" localSheetId="8" hidden="1">3</definedName>
    <definedName name="solver_rhs1" localSheetId="8" hidden="1">0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2</definedName>
    <definedName name="solver_val" localSheetId="8" hidden="1">0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3" i="9"/>
  <c r="E22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3" i="9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</calcChain>
</file>

<file path=xl/sharedStrings.xml><?xml version="1.0" encoding="utf-8"?>
<sst xmlns="http://schemas.openxmlformats.org/spreadsheetml/2006/main" count="292" uniqueCount="64">
  <si>
    <t>fonds</t>
  </si>
  <si>
    <t>product</t>
  </si>
  <si>
    <t>z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</si>
  <si>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</si>
  <si>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</si>
  <si>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</si>
  <si>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</si>
  <si>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</si>
  <si>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</si>
  <si>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</si>
  <si>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</si>
  <si>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</si>
  <si>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</si>
  <si>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</si>
  <si>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</si>
  <si>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</si>
  <si>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</si>
  <si>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</si>
  <si>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</si>
  <si>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</si>
  <si>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</si>
  <si>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</si>
  <si>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</si>
  <si>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</si>
  <si>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</si>
  <si>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</si>
  <si>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</si>
  <si>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</si>
  <si>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y</t>
  </si>
  <si>
    <t>x1</t>
  </si>
  <si>
    <t>x 2</t>
  </si>
  <si>
    <t>x 3</t>
  </si>
  <si>
    <t>x 4</t>
  </si>
  <si>
    <t>x 5</t>
  </si>
  <si>
    <t>Переменная X 2</t>
  </si>
  <si>
    <t>Переменная X 3</t>
  </si>
  <si>
    <t>Переменная X 4</t>
  </si>
  <si>
    <t>Переменная X 5</t>
  </si>
  <si>
    <t>x2</t>
  </si>
  <si>
    <t>x3</t>
  </si>
  <si>
    <t>x4</t>
  </si>
  <si>
    <t>x5</t>
  </si>
  <si>
    <t>№</t>
  </si>
  <si>
    <t>X</t>
  </si>
  <si>
    <t>Y</t>
  </si>
  <si>
    <t>X^2</t>
  </si>
  <si>
    <t>X^3</t>
  </si>
  <si>
    <t>Регресси первой степени</t>
  </si>
  <si>
    <t>Регрессия второй степени</t>
  </si>
  <si>
    <t>Регрессия без линейного члена</t>
  </si>
  <si>
    <t>Регрессия 3 степени</t>
  </si>
  <si>
    <r>
      <t>        x</t>
    </r>
    <r>
      <rPr>
        <i/>
        <vertAlign val="subscript"/>
        <sz val="6.6"/>
        <color rgb="FF000000"/>
        <rFont val="Times New Roman"/>
        <family val="1"/>
        <charset val="204"/>
      </rPr>
      <t>i</t>
    </r>
  </si>
  <si>
    <r>
      <t>        y</t>
    </r>
    <r>
      <rPr>
        <i/>
        <vertAlign val="subscript"/>
        <sz val="6.6"/>
        <color rgb="FF000000"/>
        <rFont val="Times New Roman"/>
        <family val="1"/>
        <charset val="204"/>
      </rPr>
      <t>i</t>
    </r>
  </si>
  <si>
    <r>
      <t xml:space="preserve">3 </t>
    </r>
    <r>
      <rPr>
        <i/>
        <sz val="13.95"/>
        <color rgb="FF000000"/>
        <rFont val="Times New Roman"/>
        <family val="1"/>
        <charset val="204"/>
      </rPr>
      <t>      z</t>
    </r>
    <r>
      <rPr>
        <i/>
        <vertAlign val="subscript"/>
        <sz val="6.6"/>
        <color rgb="FF000000"/>
        <rFont val="Times New Roman"/>
        <family val="1"/>
        <charset val="204"/>
      </rPr>
      <t>i</t>
    </r>
    <r>
      <rPr>
        <i/>
        <sz val="13.95"/>
        <color rgb="FF000000"/>
        <rFont val="Times New Roman"/>
        <family val="1"/>
        <charset val="204"/>
      </rPr>
      <t>               </t>
    </r>
  </si>
  <si>
    <t>i</t>
  </si>
  <si>
    <t>X*Y</t>
  </si>
  <si>
    <t>Y^2</t>
  </si>
  <si>
    <t>MIN</t>
  </si>
  <si>
    <t>X0</t>
  </si>
  <si>
    <t>Y0</t>
  </si>
  <si>
    <t xml:space="preserve"> - минимум при условии того, что значение &gt; 0</t>
  </si>
  <si>
    <t>Минимума нет, так как по графику видно, что график стремится вниз</t>
  </si>
  <si>
    <t>Итоги</t>
  </si>
  <si>
    <t>P(x,y)  = 3,41-3,09*x + 1,47*y + 4,88*x^2+ 5,05x*y+6,05*y^2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</si>
</sst>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3.95"/>
      <color rgb="FF00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13.95"/>
      <color rgb="FF000000"/>
      <name val="Times New Roman"/>
      <family val="1"/>
      <charset val="204"/>
    </font>
    <font>
      <i/>
      <vertAlign val="subscript"/>
      <sz val="6.6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2" fontId="0" fillId="0" borderId="0" xfId="0" applyNumberFormat="1"/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8" xfId="0" applyFont="1" applyFill="1" applyBorder="1" applyAlignment="1">
      <alignment horizontal="centerContinuous"/>
    </xf>
    <xf numFmtId="0" fontId="2" fillId="0" borderId="9" xfId="0" applyFont="1" applyFill="1" applyBorder="1" applyAlignment="1">
      <alignment horizontal="centerContinuous"/>
    </xf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5" fillId="0" borderId="0" xfId="0" applyNumberFormat="1" applyFont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 vertical="center" wrapText="1"/>
    </xf>
    <xf numFmtId="2" fontId="0" fillId="0" borderId="20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0" fillId="0" borderId="0" xfId="0" applyNumberFormat="1" applyBorder="1"/>
    <xf numFmtId="2" fontId="2" fillId="0" borderId="0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2" fillId="0" borderId="0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Пример1!$A$3:$A$47</c:f>
              <c:numCache>
                <c:formatCode>General</c:formatCode>
                <c:ptCount val="45"/>
                <c:pt idx="0">
                  <c:v>6.5</c:v>
                </c:pt>
                <c:pt idx="1">
                  <c:v>10.3</c:v>
                </c:pt>
                <c:pt idx="2">
                  <c:v>7.7</c:v>
                </c:pt>
                <c:pt idx="3">
                  <c:v>15.8</c:v>
                </c:pt>
                <c:pt idx="4">
                  <c:v>7.4</c:v>
                </c:pt>
                <c:pt idx="5">
                  <c:v>14.3</c:v>
                </c:pt>
                <c:pt idx="6">
                  <c:v>15.4</c:v>
                </c:pt>
                <c:pt idx="7">
                  <c:v>21.1</c:v>
                </c:pt>
                <c:pt idx="8">
                  <c:v>22.1</c:v>
                </c:pt>
                <c:pt idx="9">
                  <c:v>12</c:v>
                </c:pt>
                <c:pt idx="10">
                  <c:v>9.5</c:v>
                </c:pt>
                <c:pt idx="11">
                  <c:v>8.1</c:v>
                </c:pt>
                <c:pt idx="12">
                  <c:v>8.4</c:v>
                </c:pt>
                <c:pt idx="13">
                  <c:v>15.3</c:v>
                </c:pt>
                <c:pt idx="14">
                  <c:v>4.3</c:v>
                </c:pt>
                <c:pt idx="15">
                  <c:v>9.3000000000000007</c:v>
                </c:pt>
                <c:pt idx="16">
                  <c:v>5.7</c:v>
                </c:pt>
                <c:pt idx="17">
                  <c:v>12.9</c:v>
                </c:pt>
                <c:pt idx="18">
                  <c:v>5.0999999999999996</c:v>
                </c:pt>
                <c:pt idx="19">
                  <c:v>3.8</c:v>
                </c:pt>
                <c:pt idx="20">
                  <c:v>17.100000000000001</c:v>
                </c:pt>
                <c:pt idx="21">
                  <c:v>8.1999999999999993</c:v>
                </c:pt>
                <c:pt idx="22">
                  <c:v>8.1</c:v>
                </c:pt>
                <c:pt idx="23">
                  <c:v>11.7</c:v>
                </c:pt>
                <c:pt idx="24">
                  <c:v>13</c:v>
                </c:pt>
                <c:pt idx="25">
                  <c:v>15.3</c:v>
                </c:pt>
                <c:pt idx="26">
                  <c:v>13.5</c:v>
                </c:pt>
                <c:pt idx="27">
                  <c:v>10.5</c:v>
                </c:pt>
                <c:pt idx="28">
                  <c:v>7.3</c:v>
                </c:pt>
                <c:pt idx="29">
                  <c:v>13.8</c:v>
                </c:pt>
                <c:pt idx="30">
                  <c:v>10.4</c:v>
                </c:pt>
                <c:pt idx="31">
                  <c:v>10.199999999999999</c:v>
                </c:pt>
                <c:pt idx="32">
                  <c:v>18</c:v>
                </c:pt>
                <c:pt idx="33">
                  <c:v>13.8</c:v>
                </c:pt>
                <c:pt idx="34">
                  <c:v>6</c:v>
                </c:pt>
                <c:pt idx="35">
                  <c:v>11.9</c:v>
                </c:pt>
                <c:pt idx="36">
                  <c:v>9.4</c:v>
                </c:pt>
                <c:pt idx="37">
                  <c:v>13.7</c:v>
                </c:pt>
                <c:pt idx="38">
                  <c:v>12</c:v>
                </c:pt>
                <c:pt idx="39">
                  <c:v>11.6</c:v>
                </c:pt>
                <c:pt idx="40">
                  <c:v>9.1</c:v>
                </c:pt>
                <c:pt idx="41">
                  <c:v>6.6</c:v>
                </c:pt>
                <c:pt idx="42">
                  <c:v>7.6</c:v>
                </c:pt>
                <c:pt idx="43">
                  <c:v>9.9</c:v>
                </c:pt>
                <c:pt idx="44">
                  <c:v>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A-468C-8DC3-A440281A22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Пример1!$B$3:$B$47</c:f>
              <c:numCache>
                <c:formatCode>General</c:formatCode>
                <c:ptCount val="45"/>
                <c:pt idx="0">
                  <c:v>18.3</c:v>
                </c:pt>
                <c:pt idx="1">
                  <c:v>31.1</c:v>
                </c:pt>
                <c:pt idx="2">
                  <c:v>27</c:v>
                </c:pt>
                <c:pt idx="3">
                  <c:v>37.9</c:v>
                </c:pt>
                <c:pt idx="4">
                  <c:v>20.3</c:v>
                </c:pt>
                <c:pt idx="5">
                  <c:v>32.4</c:v>
                </c:pt>
                <c:pt idx="6">
                  <c:v>31.2</c:v>
                </c:pt>
                <c:pt idx="7">
                  <c:v>39.700000000000003</c:v>
                </c:pt>
                <c:pt idx="8">
                  <c:v>46.6</c:v>
                </c:pt>
                <c:pt idx="9">
                  <c:v>33.1</c:v>
                </c:pt>
                <c:pt idx="10">
                  <c:v>26.9</c:v>
                </c:pt>
                <c:pt idx="11">
                  <c:v>24</c:v>
                </c:pt>
                <c:pt idx="12">
                  <c:v>24.2</c:v>
                </c:pt>
                <c:pt idx="13">
                  <c:v>33.700000000000003</c:v>
                </c:pt>
                <c:pt idx="14">
                  <c:v>18.5</c:v>
                </c:pt>
                <c:pt idx="15">
                  <c:v>17.2</c:v>
                </c:pt>
                <c:pt idx="16">
                  <c:v>19</c:v>
                </c:pt>
                <c:pt idx="17">
                  <c:v>24.8</c:v>
                </c:pt>
                <c:pt idx="18">
                  <c:v>21.5</c:v>
                </c:pt>
                <c:pt idx="19">
                  <c:v>14.5</c:v>
                </c:pt>
                <c:pt idx="20">
                  <c:v>33.700000000000003</c:v>
                </c:pt>
                <c:pt idx="21">
                  <c:v>19.3</c:v>
                </c:pt>
                <c:pt idx="22">
                  <c:v>23.9</c:v>
                </c:pt>
                <c:pt idx="23">
                  <c:v>28</c:v>
                </c:pt>
                <c:pt idx="24">
                  <c:v>30.9</c:v>
                </c:pt>
                <c:pt idx="25">
                  <c:v>27.2</c:v>
                </c:pt>
                <c:pt idx="26">
                  <c:v>29.9</c:v>
                </c:pt>
                <c:pt idx="27">
                  <c:v>34.9</c:v>
                </c:pt>
                <c:pt idx="28">
                  <c:v>24.4</c:v>
                </c:pt>
                <c:pt idx="29">
                  <c:v>37.4</c:v>
                </c:pt>
                <c:pt idx="30">
                  <c:v>21.4</c:v>
                </c:pt>
                <c:pt idx="31">
                  <c:v>23.5</c:v>
                </c:pt>
                <c:pt idx="32">
                  <c:v>31.1</c:v>
                </c:pt>
                <c:pt idx="33">
                  <c:v>43.2</c:v>
                </c:pt>
                <c:pt idx="34">
                  <c:v>19.5</c:v>
                </c:pt>
                <c:pt idx="35">
                  <c:v>42.1</c:v>
                </c:pt>
                <c:pt idx="36">
                  <c:v>18.100000000000001</c:v>
                </c:pt>
                <c:pt idx="37">
                  <c:v>31.6</c:v>
                </c:pt>
                <c:pt idx="38">
                  <c:v>21.3</c:v>
                </c:pt>
                <c:pt idx="39">
                  <c:v>26.5</c:v>
                </c:pt>
                <c:pt idx="40">
                  <c:v>31.6</c:v>
                </c:pt>
                <c:pt idx="41">
                  <c:v>12.6</c:v>
                </c:pt>
                <c:pt idx="42">
                  <c:v>28.4</c:v>
                </c:pt>
                <c:pt idx="43">
                  <c:v>22.4</c:v>
                </c:pt>
                <c:pt idx="44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6A-468C-8DC3-A440281A2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55840"/>
        <c:axId val="1161857504"/>
      </c:scatterChart>
      <c:valAx>
        <c:axId val="116185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857504"/>
        <c:crosses val="autoZero"/>
        <c:crossBetween val="midCat"/>
      </c:valAx>
      <c:valAx>
        <c:axId val="11618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8558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xVal>
            <c:numRef>
              <c:f>'Пример 2.1'!$A$3:$A$22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'Пример 2.1'!$C$3:$C$22</c:f>
              <c:numCache>
                <c:formatCode>0.00</c:formatCode>
                <c:ptCount val="20"/>
                <c:pt idx="0">
                  <c:v>1.59</c:v>
                </c:pt>
                <c:pt idx="1">
                  <c:v>0.34</c:v>
                </c:pt>
                <c:pt idx="2">
                  <c:v>2.5299999999999998</c:v>
                </c:pt>
                <c:pt idx="3">
                  <c:v>4.63</c:v>
                </c:pt>
                <c:pt idx="4">
                  <c:v>2.16</c:v>
                </c:pt>
                <c:pt idx="5">
                  <c:v>2.16</c:v>
                </c:pt>
                <c:pt idx="6">
                  <c:v>0.68</c:v>
                </c:pt>
                <c:pt idx="7">
                  <c:v>0.35</c:v>
                </c:pt>
                <c:pt idx="8">
                  <c:v>0.52</c:v>
                </c:pt>
                <c:pt idx="9">
                  <c:v>3.42</c:v>
                </c:pt>
                <c:pt idx="10">
                  <c:v>1.78</c:v>
                </c:pt>
                <c:pt idx="11">
                  <c:v>2.4</c:v>
                </c:pt>
                <c:pt idx="12">
                  <c:v>9.36</c:v>
                </c:pt>
                <c:pt idx="13">
                  <c:v>1.72</c:v>
                </c:pt>
                <c:pt idx="14">
                  <c:v>0.59</c:v>
                </c:pt>
                <c:pt idx="15">
                  <c:v>0.28000000000000003</c:v>
                </c:pt>
                <c:pt idx="16">
                  <c:v>1.64</c:v>
                </c:pt>
                <c:pt idx="17">
                  <c:v>0.09</c:v>
                </c:pt>
                <c:pt idx="18">
                  <c:v>0.08</c:v>
                </c:pt>
                <c:pt idx="19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9F-4DBD-8771-06FDA0DD54A5}"/>
            </c:ext>
          </c:extLst>
        </c:ser>
        <c:ser>
          <c:idx val="3"/>
          <c:order val="1"/>
          <c:spPr>
            <a:ln w="19050">
              <a:noFill/>
            </a:ln>
            <a:effectLst/>
          </c:spPr>
          <c:xVal>
            <c:numRef>
              <c:f>'Пример 2.1'!$A$3:$A$22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'Пример 2.1'!$C$3:$C$22</c:f>
              <c:numCache>
                <c:formatCode>0.00</c:formatCode>
                <c:ptCount val="20"/>
                <c:pt idx="0">
                  <c:v>1.59</c:v>
                </c:pt>
                <c:pt idx="1">
                  <c:v>0.34</c:v>
                </c:pt>
                <c:pt idx="2">
                  <c:v>2.5299999999999998</c:v>
                </c:pt>
                <c:pt idx="3">
                  <c:v>4.63</c:v>
                </c:pt>
                <c:pt idx="4">
                  <c:v>2.16</c:v>
                </c:pt>
                <c:pt idx="5">
                  <c:v>2.16</c:v>
                </c:pt>
                <c:pt idx="6">
                  <c:v>0.68</c:v>
                </c:pt>
                <c:pt idx="7">
                  <c:v>0.35</c:v>
                </c:pt>
                <c:pt idx="8">
                  <c:v>0.52</c:v>
                </c:pt>
                <c:pt idx="9">
                  <c:v>3.42</c:v>
                </c:pt>
                <c:pt idx="10">
                  <c:v>1.78</c:v>
                </c:pt>
                <c:pt idx="11">
                  <c:v>2.4</c:v>
                </c:pt>
                <c:pt idx="12">
                  <c:v>9.36</c:v>
                </c:pt>
                <c:pt idx="13">
                  <c:v>1.72</c:v>
                </c:pt>
                <c:pt idx="14">
                  <c:v>0.59</c:v>
                </c:pt>
                <c:pt idx="15">
                  <c:v>0.28000000000000003</c:v>
                </c:pt>
                <c:pt idx="16">
                  <c:v>1.64</c:v>
                </c:pt>
                <c:pt idx="17">
                  <c:v>0.09</c:v>
                </c:pt>
                <c:pt idx="18">
                  <c:v>0.08</c:v>
                </c:pt>
                <c:pt idx="19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9F-4DBD-8771-06FDA0DD54A5}"/>
            </c:ext>
          </c:extLst>
        </c:ser>
        <c:ser>
          <c:idx val="1"/>
          <c:order val="2"/>
          <c:spPr>
            <a:ln w="19050">
              <a:noFill/>
            </a:ln>
          </c:spPr>
          <c:xVal>
            <c:numRef>
              <c:f>'Пример 2.1'!$A$3:$A$22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'Пример 2.1'!$C$3:$C$22</c:f>
              <c:numCache>
                <c:formatCode>0.00</c:formatCode>
                <c:ptCount val="20"/>
                <c:pt idx="0">
                  <c:v>1.59</c:v>
                </c:pt>
                <c:pt idx="1">
                  <c:v>0.34</c:v>
                </c:pt>
                <c:pt idx="2">
                  <c:v>2.5299999999999998</c:v>
                </c:pt>
                <c:pt idx="3">
                  <c:v>4.63</c:v>
                </c:pt>
                <c:pt idx="4">
                  <c:v>2.16</c:v>
                </c:pt>
                <c:pt idx="5">
                  <c:v>2.16</c:v>
                </c:pt>
                <c:pt idx="6">
                  <c:v>0.68</c:v>
                </c:pt>
                <c:pt idx="7">
                  <c:v>0.35</c:v>
                </c:pt>
                <c:pt idx="8">
                  <c:v>0.52</c:v>
                </c:pt>
                <c:pt idx="9">
                  <c:v>3.42</c:v>
                </c:pt>
                <c:pt idx="10">
                  <c:v>1.78</c:v>
                </c:pt>
                <c:pt idx="11">
                  <c:v>2.4</c:v>
                </c:pt>
                <c:pt idx="12">
                  <c:v>9.36</c:v>
                </c:pt>
                <c:pt idx="13">
                  <c:v>1.72</c:v>
                </c:pt>
                <c:pt idx="14">
                  <c:v>0.59</c:v>
                </c:pt>
                <c:pt idx="15">
                  <c:v>0.28000000000000003</c:v>
                </c:pt>
                <c:pt idx="16">
                  <c:v>1.64</c:v>
                </c:pt>
                <c:pt idx="17">
                  <c:v>0.09</c:v>
                </c:pt>
                <c:pt idx="18">
                  <c:v>0.08</c:v>
                </c:pt>
                <c:pt idx="19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9F-4DBD-8771-06FDA0DD54A5}"/>
            </c:ext>
          </c:extLst>
        </c:ser>
        <c:ser>
          <c:idx val="0"/>
          <c:order val="3"/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'Пример 2.1'!$A$3:$A$22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'Пример 2.1'!$C$3:$C$22</c:f>
              <c:numCache>
                <c:formatCode>0.00</c:formatCode>
                <c:ptCount val="20"/>
                <c:pt idx="0">
                  <c:v>1.59</c:v>
                </c:pt>
                <c:pt idx="1">
                  <c:v>0.34</c:v>
                </c:pt>
                <c:pt idx="2">
                  <c:v>2.5299999999999998</c:v>
                </c:pt>
                <c:pt idx="3">
                  <c:v>4.63</c:v>
                </c:pt>
                <c:pt idx="4">
                  <c:v>2.16</c:v>
                </c:pt>
                <c:pt idx="5">
                  <c:v>2.16</c:v>
                </c:pt>
                <c:pt idx="6">
                  <c:v>0.68</c:v>
                </c:pt>
                <c:pt idx="7">
                  <c:v>0.35</c:v>
                </c:pt>
                <c:pt idx="8">
                  <c:v>0.52</c:v>
                </c:pt>
                <c:pt idx="9">
                  <c:v>3.42</c:v>
                </c:pt>
                <c:pt idx="10">
                  <c:v>1.78</c:v>
                </c:pt>
                <c:pt idx="11">
                  <c:v>2.4</c:v>
                </c:pt>
                <c:pt idx="12">
                  <c:v>9.36</c:v>
                </c:pt>
                <c:pt idx="13">
                  <c:v>1.72</c:v>
                </c:pt>
                <c:pt idx="14">
                  <c:v>0.59</c:v>
                </c:pt>
                <c:pt idx="15">
                  <c:v>0.28000000000000003</c:v>
                </c:pt>
                <c:pt idx="16">
                  <c:v>1.64</c:v>
                </c:pt>
                <c:pt idx="17">
                  <c:v>0.09</c:v>
                </c:pt>
                <c:pt idx="18">
                  <c:v>0.08</c:v>
                </c:pt>
                <c:pt idx="19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9F-4DBD-8771-06FDA0DD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17616"/>
        <c:axId val="1346120112"/>
      </c:scatterChart>
      <c:valAx>
        <c:axId val="13461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120112"/>
        <c:crosses val="autoZero"/>
        <c:crossBetween val="midCat"/>
      </c:valAx>
      <c:valAx>
        <c:axId val="13461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117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'Пример 2.1'!$A$3:$A$22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'Пример 2.1'!$D$3:$D$22</c:f>
              <c:numCache>
                <c:formatCode>0.00</c:formatCode>
                <c:ptCount val="20"/>
                <c:pt idx="0">
                  <c:v>0.26</c:v>
                </c:pt>
                <c:pt idx="1">
                  <c:v>0.28000000000000003</c:v>
                </c:pt>
                <c:pt idx="2">
                  <c:v>0.31</c:v>
                </c:pt>
                <c:pt idx="3">
                  <c:v>0.4</c:v>
                </c:pt>
                <c:pt idx="4">
                  <c:v>0.26</c:v>
                </c:pt>
                <c:pt idx="5">
                  <c:v>0.3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0.24</c:v>
                </c:pt>
                <c:pt idx="9">
                  <c:v>0.31</c:v>
                </c:pt>
                <c:pt idx="10">
                  <c:v>0.3</c:v>
                </c:pt>
                <c:pt idx="11">
                  <c:v>0.32</c:v>
                </c:pt>
                <c:pt idx="12">
                  <c:v>0.4</c:v>
                </c:pt>
                <c:pt idx="13">
                  <c:v>0.28000000000000003</c:v>
                </c:pt>
                <c:pt idx="14">
                  <c:v>0.28999999999999998</c:v>
                </c:pt>
                <c:pt idx="15">
                  <c:v>0.26</c:v>
                </c:pt>
                <c:pt idx="16">
                  <c:v>0.28999999999999998</c:v>
                </c:pt>
                <c:pt idx="17">
                  <c:v>0.22</c:v>
                </c:pt>
                <c:pt idx="18">
                  <c:v>0.25</c:v>
                </c:pt>
                <c:pt idx="1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A-4401-885A-5DDFE8778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16784"/>
        <c:axId val="1346111376"/>
      </c:scatterChart>
      <c:valAx>
        <c:axId val="134611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111376"/>
        <c:crosses val="autoZero"/>
        <c:crossBetween val="midCat"/>
      </c:valAx>
      <c:valAx>
        <c:axId val="13461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11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'Пример 2.1'!$A$3:$A$22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'Пример 2.1'!$E$3:$E$22</c:f>
              <c:numCache>
                <c:formatCode>0.00</c:formatCode>
                <c:ptCount val="20"/>
                <c:pt idx="0">
                  <c:v>2.0499999999999998</c:v>
                </c:pt>
                <c:pt idx="1">
                  <c:v>0.46</c:v>
                </c:pt>
                <c:pt idx="2">
                  <c:v>2.46</c:v>
                </c:pt>
                <c:pt idx="3">
                  <c:v>6.44</c:v>
                </c:pt>
                <c:pt idx="4">
                  <c:v>2.16</c:v>
                </c:pt>
                <c:pt idx="5">
                  <c:v>2.69</c:v>
                </c:pt>
                <c:pt idx="6">
                  <c:v>0.73</c:v>
                </c:pt>
                <c:pt idx="7">
                  <c:v>0.42</c:v>
                </c:pt>
                <c:pt idx="8">
                  <c:v>0.49</c:v>
                </c:pt>
                <c:pt idx="9">
                  <c:v>3.02</c:v>
                </c:pt>
                <c:pt idx="10">
                  <c:v>3.19</c:v>
                </c:pt>
                <c:pt idx="11">
                  <c:v>3.3</c:v>
                </c:pt>
                <c:pt idx="12">
                  <c:v>11.51</c:v>
                </c:pt>
                <c:pt idx="13">
                  <c:v>2.2599999999999998</c:v>
                </c:pt>
                <c:pt idx="14">
                  <c:v>0.6</c:v>
                </c:pt>
                <c:pt idx="15">
                  <c:v>0.3</c:v>
                </c:pt>
                <c:pt idx="16">
                  <c:v>1.44</c:v>
                </c:pt>
                <c:pt idx="17">
                  <c:v>0.05</c:v>
                </c:pt>
                <c:pt idx="18">
                  <c:v>0.03</c:v>
                </c:pt>
                <c:pt idx="19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B-4A82-B928-6A934A57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81488"/>
        <c:axId val="1346484816"/>
      </c:scatterChart>
      <c:valAx>
        <c:axId val="13464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484816"/>
        <c:crosses val="autoZero"/>
        <c:crossBetween val="midCat"/>
      </c:valAx>
      <c:valAx>
        <c:axId val="13464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4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'Пример 2.1'!$A$3:$A$22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'Пример 2.1'!$F$3:$F$22</c:f>
              <c:numCache>
                <c:formatCode>0.00</c:formatCode>
                <c:ptCount val="20"/>
                <c:pt idx="0">
                  <c:v>0.32</c:v>
                </c:pt>
                <c:pt idx="1">
                  <c:v>0.59</c:v>
                </c:pt>
                <c:pt idx="2">
                  <c:v>0.3</c:v>
                </c:pt>
                <c:pt idx="3">
                  <c:v>0.43</c:v>
                </c:pt>
                <c:pt idx="4">
                  <c:v>0.39</c:v>
                </c:pt>
                <c:pt idx="5">
                  <c:v>0.32</c:v>
                </c:pt>
                <c:pt idx="6">
                  <c:v>0.42</c:v>
                </c:pt>
                <c:pt idx="7">
                  <c:v>0.21</c:v>
                </c:pt>
                <c:pt idx="8">
                  <c:v>0.2</c:v>
                </c:pt>
                <c:pt idx="9">
                  <c:v>1.37</c:v>
                </c:pt>
                <c:pt idx="10">
                  <c:v>0.73</c:v>
                </c:pt>
                <c:pt idx="11">
                  <c:v>0.25</c:v>
                </c:pt>
                <c:pt idx="12">
                  <c:v>0.39</c:v>
                </c:pt>
                <c:pt idx="13">
                  <c:v>0.82</c:v>
                </c:pt>
                <c:pt idx="14">
                  <c:v>0.13</c:v>
                </c:pt>
                <c:pt idx="15">
                  <c:v>0.09</c:v>
                </c:pt>
                <c:pt idx="16">
                  <c:v>0.2</c:v>
                </c:pt>
                <c:pt idx="17">
                  <c:v>0.43</c:v>
                </c:pt>
                <c:pt idx="18">
                  <c:v>0.73</c:v>
                </c:pt>
                <c:pt idx="1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1-4A93-A47B-4C8445DE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12432"/>
        <c:axId val="1339014096"/>
      </c:scatterChart>
      <c:valAx>
        <c:axId val="13390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014096"/>
        <c:crosses val="autoZero"/>
        <c:crossBetween val="midCat"/>
      </c:valAx>
      <c:valAx>
        <c:axId val="1339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0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'Пример 2.1'!$A$3:$A$22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'Пример 2.1'!$G$3:$G$22</c:f>
              <c:numCache>
                <c:formatCode>0.00</c:formatCode>
                <c:ptCount val="20"/>
                <c:pt idx="0">
                  <c:v>0.14000000000000001</c:v>
                </c:pt>
                <c:pt idx="1">
                  <c:v>0.66</c:v>
                </c:pt>
                <c:pt idx="2">
                  <c:v>0.31</c:v>
                </c:pt>
                <c:pt idx="3">
                  <c:v>0.59</c:v>
                </c:pt>
                <c:pt idx="4">
                  <c:v>0.16</c:v>
                </c:pt>
                <c:pt idx="5">
                  <c:v>0.17</c:v>
                </c:pt>
                <c:pt idx="6">
                  <c:v>0.23</c:v>
                </c:pt>
                <c:pt idx="7">
                  <c:v>0.08</c:v>
                </c:pt>
                <c:pt idx="8">
                  <c:v>0.08</c:v>
                </c:pt>
                <c:pt idx="9">
                  <c:v>0.73</c:v>
                </c:pt>
                <c:pt idx="10">
                  <c:v>0.17</c:v>
                </c:pt>
                <c:pt idx="11">
                  <c:v>0.14000000000000001</c:v>
                </c:pt>
                <c:pt idx="12">
                  <c:v>0.38</c:v>
                </c:pt>
                <c:pt idx="13">
                  <c:v>0.17</c:v>
                </c:pt>
                <c:pt idx="14">
                  <c:v>0.35</c:v>
                </c:pt>
                <c:pt idx="15">
                  <c:v>0.15</c:v>
                </c:pt>
                <c:pt idx="16">
                  <c:v>0.08</c:v>
                </c:pt>
                <c:pt idx="17">
                  <c:v>0.2</c:v>
                </c:pt>
                <c:pt idx="18">
                  <c:v>0.2</c:v>
                </c:pt>
                <c:pt idx="1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E-464A-9423-E51EA45B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983936"/>
        <c:axId val="1163981856"/>
      </c:scatterChart>
      <c:valAx>
        <c:axId val="11639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3981856"/>
        <c:crosses val="autoZero"/>
        <c:crossBetween val="midCat"/>
      </c:valAx>
      <c:valAx>
        <c:axId val="11639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39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447353455818024"/>
                  <c:y val="-0.11234543598716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'Пример 3.1'!$C$2:$C$21</c:f>
              <c:numCache>
                <c:formatCode>0.00</c:formatCode>
                <c:ptCount val="20"/>
                <c:pt idx="0">
                  <c:v>1.01</c:v>
                </c:pt>
                <c:pt idx="1">
                  <c:v>1.1499999999999999</c:v>
                </c:pt>
                <c:pt idx="2">
                  <c:v>1.91</c:v>
                </c:pt>
                <c:pt idx="3">
                  <c:v>2.4700000000000002</c:v>
                </c:pt>
                <c:pt idx="4">
                  <c:v>2.66</c:v>
                </c:pt>
                <c:pt idx="5">
                  <c:v>2.74</c:v>
                </c:pt>
                <c:pt idx="6">
                  <c:v>2.93</c:v>
                </c:pt>
                <c:pt idx="7">
                  <c:v>4.04</c:v>
                </c:pt>
                <c:pt idx="8">
                  <c:v>4.5</c:v>
                </c:pt>
                <c:pt idx="9">
                  <c:v>4.6399999999999997</c:v>
                </c:pt>
                <c:pt idx="10">
                  <c:v>5.8</c:v>
                </c:pt>
                <c:pt idx="11">
                  <c:v>6.14</c:v>
                </c:pt>
                <c:pt idx="12">
                  <c:v>6.64</c:v>
                </c:pt>
                <c:pt idx="13">
                  <c:v>6.85</c:v>
                </c:pt>
                <c:pt idx="14">
                  <c:v>8.11</c:v>
                </c:pt>
                <c:pt idx="15">
                  <c:v>8.4700000000000006</c:v>
                </c:pt>
                <c:pt idx="16">
                  <c:v>9.09</c:v>
                </c:pt>
                <c:pt idx="17">
                  <c:v>9.23</c:v>
                </c:pt>
                <c:pt idx="18">
                  <c:v>9.59</c:v>
                </c:pt>
                <c:pt idx="19">
                  <c:v>9.9600000000000009</c:v>
                </c:pt>
              </c:numCache>
            </c:numRef>
          </c:xVal>
          <c:yVal>
            <c:numRef>
              <c:f>Пример3.1!#REF!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8-46F3-ADA6-47B6493E5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10128"/>
        <c:axId val="1346118032"/>
      </c:scatterChart>
      <c:valAx>
        <c:axId val="13461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118032"/>
        <c:crosses val="autoZero"/>
        <c:crossBetween val="midCat"/>
      </c:valAx>
      <c:valAx>
        <c:axId val="13461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1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52387</xdr:rowOff>
    </xdr:from>
    <xdr:to>
      <xdr:col>11</xdr:col>
      <xdr:colOff>180975</xdr:colOff>
      <xdr:row>16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1732</xdr:colOff>
      <xdr:row>0</xdr:row>
      <xdr:rowOff>186602</xdr:rowOff>
    </xdr:from>
    <xdr:to>
      <xdr:col>16</xdr:col>
      <xdr:colOff>188768</xdr:colOff>
      <xdr:row>7</xdr:row>
      <xdr:rowOff>35502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173182</xdr:colOff>
      <xdr:row>7</xdr:row>
      <xdr:rowOff>109104</xdr:rowOff>
    </xdr:from>
    <xdr:to>
      <xdr:col>16</xdr:col>
      <xdr:colOff>155863</xdr:colOff>
      <xdr:row>13</xdr:row>
      <xdr:rowOff>121227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554181</xdr:colOff>
      <xdr:row>13</xdr:row>
      <xdr:rowOff>213012</xdr:rowOff>
    </xdr:from>
    <xdr:to>
      <xdr:col>16</xdr:col>
      <xdr:colOff>242454</xdr:colOff>
      <xdr:row>20</xdr:row>
      <xdr:rowOff>86590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484908</xdr:colOff>
      <xdr:row>21</xdr:row>
      <xdr:rowOff>39830</xdr:rowOff>
    </xdr:from>
    <xdr:to>
      <xdr:col>16</xdr:col>
      <xdr:colOff>277090</xdr:colOff>
      <xdr:row>29</xdr:row>
      <xdr:rowOff>155864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77932</xdr:colOff>
      <xdr:row>0</xdr:row>
      <xdr:rowOff>138792</xdr:rowOff>
    </xdr:from>
    <xdr:to>
      <xdr:col>23</xdr:col>
      <xdr:colOff>603662</xdr:colOff>
      <xdr:row>6</xdr:row>
      <xdr:rowOff>205345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58551</xdr:colOff>
      <xdr:row>20</xdr:row>
      <xdr:rowOff>32777</xdr:rowOff>
    </xdr:from>
    <xdr:to>
      <xdr:col>19</xdr:col>
      <xdr:colOff>207869</xdr:colOff>
      <xdr:row>34</xdr:row>
      <xdr:rowOff>86565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239486</xdr:colOff>
      <xdr:row>47</xdr:row>
      <xdr:rowOff>163286</xdr:rowOff>
    </xdr:from>
    <xdr:to>
      <xdr:col>10</xdr:col>
      <xdr:colOff>598316</xdr:colOff>
      <xdr:row>66</xdr:row>
      <xdr:rowOff>144895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5EF422D-2625-4302-B038-20E05EF2A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4715" y="10341429"/>
          <a:ext cx="5017915" cy="3497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7"/>
  <sheetViews>
    <sheetView zoomScale="115" zoomScaleNormal="115" workbookViewId="0">
      <selection activeCell="M19" sqref="M19"/>
    </sheetView>
  </sheetViews>
  <sheetFormatPr defaultRowHeight="14.4" x14ac:dyDescent="0.3"/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6.5</v>
      </c>
      <c r="B3">
        <v>18.3</v>
      </c>
      <c r="C3">
        <v>1</v>
      </c>
    </row>
    <row r="4" spans="1:3" x14ac:dyDescent="0.3">
      <c r="A4">
        <v>10.3</v>
      </c>
      <c r="B4">
        <v>31.1</v>
      </c>
      <c r="C4">
        <v>1</v>
      </c>
    </row>
    <row r="5" spans="1:3" x14ac:dyDescent="0.3">
      <c r="A5">
        <v>7.7</v>
      </c>
      <c r="B5">
        <v>27</v>
      </c>
      <c r="C5">
        <v>1</v>
      </c>
    </row>
    <row r="6" spans="1:3" x14ac:dyDescent="0.3">
      <c r="A6">
        <v>15.8</v>
      </c>
      <c r="B6">
        <v>37.9</v>
      </c>
      <c r="C6">
        <v>1</v>
      </c>
    </row>
    <row r="7" spans="1:3" x14ac:dyDescent="0.3">
      <c r="A7">
        <v>7.4</v>
      </c>
      <c r="B7">
        <v>20.3</v>
      </c>
      <c r="C7">
        <v>1</v>
      </c>
    </row>
    <row r="8" spans="1:3" x14ac:dyDescent="0.3">
      <c r="A8">
        <v>14.3</v>
      </c>
      <c r="B8">
        <v>32.4</v>
      </c>
      <c r="C8">
        <v>1</v>
      </c>
    </row>
    <row r="9" spans="1:3" x14ac:dyDescent="0.3">
      <c r="A9">
        <v>15.4</v>
      </c>
      <c r="B9">
        <v>31.2</v>
      </c>
      <c r="C9">
        <v>1</v>
      </c>
    </row>
    <row r="10" spans="1:3" x14ac:dyDescent="0.3">
      <c r="A10">
        <v>21.1</v>
      </c>
      <c r="B10">
        <v>39.700000000000003</v>
      </c>
      <c r="C10">
        <v>1</v>
      </c>
    </row>
    <row r="11" spans="1:3" x14ac:dyDescent="0.3">
      <c r="A11">
        <v>22.1</v>
      </c>
      <c r="B11">
        <v>46.6</v>
      </c>
      <c r="C11">
        <v>1</v>
      </c>
    </row>
    <row r="12" spans="1:3" x14ac:dyDescent="0.3">
      <c r="A12">
        <v>12</v>
      </c>
      <c r="B12">
        <v>33.1</v>
      </c>
      <c r="C12">
        <v>1</v>
      </c>
    </row>
    <row r="13" spans="1:3" x14ac:dyDescent="0.3">
      <c r="A13">
        <v>9.5</v>
      </c>
      <c r="B13">
        <v>26.9</v>
      </c>
      <c r="C13">
        <v>1</v>
      </c>
    </row>
    <row r="14" spans="1:3" x14ac:dyDescent="0.3">
      <c r="A14">
        <v>8.1</v>
      </c>
      <c r="B14">
        <v>24</v>
      </c>
      <c r="C14">
        <v>1</v>
      </c>
    </row>
    <row r="15" spans="1:3" x14ac:dyDescent="0.3">
      <c r="A15">
        <v>8.4</v>
      </c>
      <c r="B15">
        <v>24.2</v>
      </c>
      <c r="C15">
        <v>1</v>
      </c>
    </row>
    <row r="16" spans="1:3" x14ac:dyDescent="0.3">
      <c r="A16">
        <v>15.3</v>
      </c>
      <c r="B16">
        <v>33.700000000000003</v>
      </c>
      <c r="C16">
        <v>1</v>
      </c>
    </row>
    <row r="17" spans="1:3" x14ac:dyDescent="0.3">
      <c r="A17">
        <v>4.3</v>
      </c>
      <c r="B17">
        <v>18.5</v>
      </c>
      <c r="C17">
        <v>1</v>
      </c>
    </row>
    <row r="18" spans="1:3" x14ac:dyDescent="0.3">
      <c r="A18">
        <v>9.3000000000000007</v>
      </c>
      <c r="B18">
        <v>17.2</v>
      </c>
      <c r="C18">
        <v>2</v>
      </c>
    </row>
    <row r="19" spans="1:3" x14ac:dyDescent="0.3">
      <c r="A19">
        <v>5.7</v>
      </c>
      <c r="B19">
        <v>19</v>
      </c>
      <c r="C19">
        <v>2</v>
      </c>
    </row>
    <row r="20" spans="1:3" x14ac:dyDescent="0.3">
      <c r="A20">
        <v>12.9</v>
      </c>
      <c r="B20">
        <v>24.8</v>
      </c>
      <c r="C20">
        <v>2</v>
      </c>
    </row>
    <row r="21" spans="1:3" x14ac:dyDescent="0.3">
      <c r="A21">
        <v>5.0999999999999996</v>
      </c>
      <c r="B21">
        <v>21.5</v>
      </c>
      <c r="C21">
        <v>2</v>
      </c>
    </row>
    <row r="22" spans="1:3" x14ac:dyDescent="0.3">
      <c r="A22">
        <v>3.8</v>
      </c>
      <c r="B22">
        <v>14.5</v>
      </c>
      <c r="C22">
        <v>2</v>
      </c>
    </row>
    <row r="23" spans="1:3" x14ac:dyDescent="0.3">
      <c r="A23">
        <v>17.100000000000001</v>
      </c>
      <c r="B23">
        <v>33.700000000000003</v>
      </c>
      <c r="C23">
        <v>2</v>
      </c>
    </row>
    <row r="24" spans="1:3" x14ac:dyDescent="0.3">
      <c r="A24">
        <v>8.1999999999999993</v>
      </c>
      <c r="B24">
        <v>19.3</v>
      </c>
      <c r="C24">
        <v>2</v>
      </c>
    </row>
    <row r="25" spans="1:3" x14ac:dyDescent="0.3">
      <c r="A25">
        <v>8.1</v>
      </c>
      <c r="B25">
        <v>23.9</v>
      </c>
      <c r="C25">
        <v>2</v>
      </c>
    </row>
    <row r="26" spans="1:3" x14ac:dyDescent="0.3">
      <c r="A26">
        <v>11.7</v>
      </c>
      <c r="B26">
        <v>28</v>
      </c>
      <c r="C26">
        <v>2</v>
      </c>
    </row>
    <row r="27" spans="1:3" x14ac:dyDescent="0.3">
      <c r="A27">
        <v>13</v>
      </c>
      <c r="B27">
        <v>30.9</v>
      </c>
      <c r="C27">
        <v>2</v>
      </c>
    </row>
    <row r="28" spans="1:3" x14ac:dyDescent="0.3">
      <c r="A28">
        <v>15.3</v>
      </c>
      <c r="B28">
        <v>27.2</v>
      </c>
      <c r="C28">
        <v>2</v>
      </c>
    </row>
    <row r="29" spans="1:3" x14ac:dyDescent="0.3">
      <c r="A29">
        <v>13.5</v>
      </c>
      <c r="B29">
        <v>29.9</v>
      </c>
      <c r="C29">
        <v>2</v>
      </c>
    </row>
    <row r="30" spans="1:3" x14ac:dyDescent="0.3">
      <c r="A30">
        <v>10.5</v>
      </c>
      <c r="B30">
        <v>34.9</v>
      </c>
      <c r="C30">
        <v>2</v>
      </c>
    </row>
    <row r="31" spans="1:3" x14ac:dyDescent="0.3">
      <c r="A31">
        <v>7.3</v>
      </c>
      <c r="B31">
        <v>24.4</v>
      </c>
      <c r="C31">
        <v>2</v>
      </c>
    </row>
    <row r="32" spans="1:3" x14ac:dyDescent="0.3">
      <c r="A32">
        <v>13.8</v>
      </c>
      <c r="B32">
        <v>37.4</v>
      </c>
      <c r="C32">
        <v>2</v>
      </c>
    </row>
    <row r="33" spans="1:3" x14ac:dyDescent="0.3">
      <c r="A33">
        <v>10.4</v>
      </c>
      <c r="B33">
        <v>21.4</v>
      </c>
      <c r="C33">
        <v>2</v>
      </c>
    </row>
    <row r="34" spans="1:3" x14ac:dyDescent="0.3">
      <c r="A34">
        <v>10.199999999999999</v>
      </c>
      <c r="B34">
        <v>23.5</v>
      </c>
      <c r="C34">
        <v>2</v>
      </c>
    </row>
    <row r="35" spans="1:3" x14ac:dyDescent="0.3">
      <c r="A35">
        <v>18</v>
      </c>
      <c r="B35">
        <v>31.1</v>
      </c>
      <c r="C35">
        <v>2</v>
      </c>
    </row>
    <row r="36" spans="1:3" x14ac:dyDescent="0.3">
      <c r="A36">
        <v>13.8</v>
      </c>
      <c r="B36">
        <v>43.2</v>
      </c>
      <c r="C36">
        <v>2</v>
      </c>
    </row>
    <row r="37" spans="1:3" x14ac:dyDescent="0.3">
      <c r="A37">
        <v>6</v>
      </c>
      <c r="B37">
        <v>19.5</v>
      </c>
      <c r="C37">
        <v>2</v>
      </c>
    </row>
    <row r="38" spans="1:3" x14ac:dyDescent="0.3">
      <c r="A38">
        <v>11.9</v>
      </c>
      <c r="B38">
        <v>42.1</v>
      </c>
      <c r="C38">
        <v>2</v>
      </c>
    </row>
    <row r="39" spans="1:3" x14ac:dyDescent="0.3">
      <c r="A39">
        <v>9.4</v>
      </c>
      <c r="B39">
        <v>18.100000000000001</v>
      </c>
      <c r="C39">
        <v>2</v>
      </c>
    </row>
    <row r="40" spans="1:3" x14ac:dyDescent="0.3">
      <c r="A40">
        <v>13.7</v>
      </c>
      <c r="B40">
        <v>31.6</v>
      </c>
      <c r="C40">
        <v>2</v>
      </c>
    </row>
    <row r="41" spans="1:3" x14ac:dyDescent="0.3">
      <c r="A41">
        <v>12</v>
      </c>
      <c r="B41">
        <v>21.3</v>
      </c>
      <c r="C41">
        <v>2</v>
      </c>
    </row>
    <row r="42" spans="1:3" x14ac:dyDescent="0.3">
      <c r="A42">
        <v>11.6</v>
      </c>
      <c r="B42">
        <v>26.5</v>
      </c>
      <c r="C42">
        <v>2</v>
      </c>
    </row>
    <row r="43" spans="1:3" x14ac:dyDescent="0.3">
      <c r="A43">
        <v>9.1</v>
      </c>
      <c r="B43">
        <v>31.6</v>
      </c>
      <c r="C43">
        <v>2</v>
      </c>
    </row>
    <row r="44" spans="1:3" x14ac:dyDescent="0.3">
      <c r="A44">
        <v>6.6</v>
      </c>
      <c r="B44">
        <v>12.6</v>
      </c>
      <c r="C44">
        <v>2</v>
      </c>
    </row>
    <row r="45" spans="1:3" x14ac:dyDescent="0.3">
      <c r="A45">
        <v>7.6</v>
      </c>
      <c r="B45">
        <v>28.4</v>
      </c>
      <c r="C45">
        <v>2</v>
      </c>
    </row>
    <row r="46" spans="1:3" x14ac:dyDescent="0.3">
      <c r="A46">
        <v>9.9</v>
      </c>
      <c r="B46">
        <v>22.4</v>
      </c>
      <c r="C46">
        <v>2</v>
      </c>
    </row>
    <row r="47" spans="1:3" x14ac:dyDescent="0.3">
      <c r="A47">
        <v>14.7</v>
      </c>
      <c r="B47">
        <v>27.7</v>
      </c>
      <c r="C47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D24" sqref="D24"/>
    </sheetView>
  </sheetViews>
  <sheetFormatPr defaultRowHeight="14.4" x14ac:dyDescent="0.3"/>
  <cols>
    <col min="1" max="1" width="26.33203125" bestFit="1" customWidth="1"/>
    <col min="2" max="2" width="16.88671875" bestFit="1" customWidth="1"/>
    <col min="3" max="3" width="23.33203125" bestFit="1" customWidth="1"/>
    <col min="4" max="4" width="15.5546875" bestFit="1" customWidth="1"/>
    <col min="5" max="5" width="12" bestFit="1" customWidth="1"/>
    <col min="6" max="6" width="14.6640625" bestFit="1" customWidth="1"/>
    <col min="7" max="7" width="13.109375" bestFit="1" customWidth="1"/>
    <col min="8" max="8" width="14.6640625" bestFit="1" customWidth="1"/>
    <col min="9" max="9" width="14.88671875" bestFit="1" customWidth="1"/>
  </cols>
  <sheetData>
    <row r="1" spans="1:9" ht="15" thickBot="1" x14ac:dyDescent="0.35">
      <c r="A1" s="22" t="s">
        <v>62</v>
      </c>
      <c r="B1" s="23"/>
      <c r="C1" s="23"/>
      <c r="D1" s="23"/>
      <c r="E1" s="23"/>
      <c r="F1" s="23"/>
      <c r="G1" s="23"/>
      <c r="H1" s="23"/>
      <c r="I1" s="24"/>
    </row>
    <row r="2" spans="1:9" ht="15" thickBot="1" x14ac:dyDescent="0.35">
      <c r="A2" s="25"/>
      <c r="B2" s="26"/>
      <c r="C2" s="26"/>
      <c r="D2" s="26"/>
      <c r="E2" s="26"/>
      <c r="F2" s="26"/>
      <c r="G2" s="26"/>
      <c r="H2" s="26"/>
      <c r="I2" s="27"/>
    </row>
    <row r="3" spans="1:9" x14ac:dyDescent="0.3">
      <c r="A3" s="11" t="s">
        <v>4</v>
      </c>
      <c r="B3" s="12"/>
      <c r="C3" s="26"/>
      <c r="D3" s="26"/>
      <c r="E3" s="26"/>
      <c r="F3" s="26"/>
      <c r="G3" s="26"/>
      <c r="H3" s="26"/>
      <c r="I3" s="27"/>
    </row>
    <row r="4" spans="1:9" x14ac:dyDescent="0.3">
      <c r="A4" s="13" t="s">
        <v>5</v>
      </c>
      <c r="B4" s="14">
        <v>0.77227708398728989</v>
      </c>
      <c r="C4" s="26"/>
      <c r="D4" s="26"/>
      <c r="E4" s="26"/>
      <c r="F4" s="26"/>
      <c r="G4" s="26"/>
      <c r="H4" s="26"/>
      <c r="I4" s="27"/>
    </row>
    <row r="5" spans="1:9" x14ac:dyDescent="0.3">
      <c r="A5" s="13" t="s">
        <v>6</v>
      </c>
      <c r="B5" s="14">
        <v>0.59641189445191167</v>
      </c>
      <c r="C5" s="26"/>
      <c r="D5" s="26"/>
      <c r="E5" s="26"/>
      <c r="F5" s="26"/>
      <c r="G5" s="26"/>
      <c r="H5" s="26"/>
      <c r="I5" s="27"/>
    </row>
    <row r="6" spans="1:9" x14ac:dyDescent="0.3">
      <c r="A6" s="13" t="s">
        <v>7</v>
      </c>
      <c r="B6" s="14">
        <v>0.58702612455544456</v>
      </c>
      <c r="C6" s="26"/>
      <c r="D6" s="26"/>
      <c r="E6" s="26"/>
      <c r="F6" s="26"/>
      <c r="G6" s="26"/>
      <c r="H6" s="26"/>
      <c r="I6" s="27"/>
    </row>
    <row r="7" spans="1:9" x14ac:dyDescent="0.3">
      <c r="A7" s="13" t="s">
        <v>8</v>
      </c>
      <c r="B7" s="14">
        <v>5.0082130301192151</v>
      </c>
      <c r="C7" s="26"/>
      <c r="D7" s="26"/>
      <c r="E7" s="26"/>
      <c r="F7" s="26"/>
      <c r="G7" s="26"/>
      <c r="H7" s="26"/>
      <c r="I7" s="27"/>
    </row>
    <row r="8" spans="1:9" ht="15" thickBot="1" x14ac:dyDescent="0.35">
      <c r="A8" s="15" t="s">
        <v>9</v>
      </c>
      <c r="B8" s="16">
        <v>45</v>
      </c>
      <c r="C8" s="26"/>
      <c r="D8" s="26"/>
      <c r="E8" s="26"/>
      <c r="F8" s="26"/>
      <c r="G8" s="26"/>
      <c r="H8" s="26"/>
      <c r="I8" s="27"/>
    </row>
    <row r="9" spans="1:9" ht="15" thickBot="1" x14ac:dyDescent="0.35">
      <c r="A9" s="25"/>
      <c r="B9" s="26"/>
      <c r="C9" s="26"/>
      <c r="D9" s="26"/>
      <c r="E9" s="26"/>
      <c r="F9" s="26"/>
      <c r="G9" s="26"/>
      <c r="H9" s="26"/>
      <c r="I9" s="27"/>
    </row>
    <row r="10" spans="1:9" ht="15" thickBot="1" x14ac:dyDescent="0.35">
      <c r="A10" s="17" t="s">
        <v>10</v>
      </c>
      <c r="B10" s="18"/>
      <c r="C10" s="18"/>
      <c r="D10" s="18"/>
      <c r="E10" s="18"/>
      <c r="F10" s="19"/>
      <c r="G10" s="26"/>
      <c r="H10" s="26"/>
      <c r="I10" s="27"/>
    </row>
    <row r="11" spans="1:9" x14ac:dyDescent="0.3">
      <c r="A11" s="20"/>
      <c r="B11" s="3" t="s">
        <v>15</v>
      </c>
      <c r="C11" s="3" t="s">
        <v>16</v>
      </c>
      <c r="D11" s="3" t="s">
        <v>17</v>
      </c>
      <c r="E11" s="3" t="s">
        <v>18</v>
      </c>
      <c r="F11" s="21" t="s">
        <v>19</v>
      </c>
      <c r="G11" s="26"/>
      <c r="H11" s="26"/>
      <c r="I11" s="27"/>
    </row>
    <row r="12" spans="1:9" x14ac:dyDescent="0.3">
      <c r="A12" s="13" t="s">
        <v>11</v>
      </c>
      <c r="B12" s="1">
        <v>1</v>
      </c>
      <c r="C12" s="1">
        <v>1593.8299409770425</v>
      </c>
      <c r="D12" s="1">
        <v>1593.8299409770425</v>
      </c>
      <c r="E12" s="1">
        <v>63.544269786158175</v>
      </c>
      <c r="F12" s="14">
        <v>5.2031993959452181E-10</v>
      </c>
      <c r="G12" s="26"/>
      <c r="H12" s="26"/>
      <c r="I12" s="27"/>
    </row>
    <row r="13" spans="1:9" x14ac:dyDescent="0.3">
      <c r="A13" s="13" t="s">
        <v>12</v>
      </c>
      <c r="B13" s="1">
        <v>43</v>
      </c>
      <c r="C13" s="1">
        <v>1078.5345034674033</v>
      </c>
      <c r="D13" s="1">
        <v>25.082197755055891</v>
      </c>
      <c r="E13" s="1"/>
      <c r="F13" s="14"/>
      <c r="G13" s="26"/>
      <c r="H13" s="26"/>
      <c r="I13" s="27"/>
    </row>
    <row r="14" spans="1:9" ht="15" thickBot="1" x14ac:dyDescent="0.35">
      <c r="A14" s="15" t="s">
        <v>13</v>
      </c>
      <c r="B14" s="2">
        <v>44</v>
      </c>
      <c r="C14" s="2">
        <v>2672.3644444444458</v>
      </c>
      <c r="D14" s="2"/>
      <c r="E14" s="2"/>
      <c r="F14" s="16"/>
      <c r="G14" s="26"/>
      <c r="H14" s="26"/>
      <c r="I14" s="27"/>
    </row>
    <row r="15" spans="1:9" ht="15" thickBot="1" x14ac:dyDescent="0.35">
      <c r="A15" s="25"/>
      <c r="B15" s="26"/>
      <c r="C15" s="26"/>
      <c r="D15" s="26"/>
      <c r="E15" s="26"/>
      <c r="F15" s="26"/>
      <c r="G15" s="26"/>
      <c r="H15" s="26"/>
      <c r="I15" s="27"/>
    </row>
    <row r="16" spans="1:9" x14ac:dyDescent="0.3">
      <c r="A16" s="20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21" t="s">
        <v>26</v>
      </c>
    </row>
    <row r="17" spans="1:9" x14ac:dyDescent="0.3">
      <c r="A17" s="13" t="s">
        <v>14</v>
      </c>
      <c r="B17" s="1">
        <v>11.502116300725147</v>
      </c>
      <c r="C17" s="1">
        <v>2.1282038465819992</v>
      </c>
      <c r="D17" s="1">
        <v>5.4046121188992844</v>
      </c>
      <c r="E17" s="1">
        <v>2.6651724926287077E-6</v>
      </c>
      <c r="F17" s="1">
        <v>7.2101842049565787</v>
      </c>
      <c r="G17" s="1">
        <v>15.794048396493714</v>
      </c>
      <c r="H17" s="1">
        <v>7.2101842049565787</v>
      </c>
      <c r="I17" s="14">
        <v>15.794048396493714</v>
      </c>
    </row>
    <row r="18" spans="1:9" ht="15" thickBot="1" x14ac:dyDescent="0.35">
      <c r="A18" s="15" t="s">
        <v>27</v>
      </c>
      <c r="B18" s="2">
        <v>1.4343996116921516</v>
      </c>
      <c r="C18" s="2">
        <v>0.17994175930006273</v>
      </c>
      <c r="D18" s="2">
        <v>7.9714659747224754</v>
      </c>
      <c r="E18" s="2">
        <v>5.2031993959452729E-10</v>
      </c>
      <c r="F18" s="2">
        <v>1.0715124693963842</v>
      </c>
      <c r="G18" s="2">
        <v>1.7972867539879189</v>
      </c>
      <c r="H18" s="2">
        <v>1.0715124693963842</v>
      </c>
      <c r="I18" s="16">
        <v>1.7972867539879189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L8" sqref="L8"/>
    </sheetView>
  </sheetViews>
  <sheetFormatPr defaultRowHeight="14.4" x14ac:dyDescent="0.3"/>
  <cols>
    <col min="1" max="1" width="26.33203125" bestFit="1" customWidth="1"/>
    <col min="2" max="2" width="16.88671875" bestFit="1" customWidth="1"/>
    <col min="3" max="3" width="23.33203125" bestFit="1" customWidth="1"/>
    <col min="4" max="4" width="15.5546875" bestFit="1" customWidth="1"/>
    <col min="5" max="5" width="12" bestFit="1" customWidth="1"/>
    <col min="6" max="6" width="14.6640625" bestFit="1" customWidth="1"/>
    <col min="7" max="7" width="13.109375" bestFit="1" customWidth="1"/>
    <col min="8" max="8" width="14.6640625" bestFit="1" customWidth="1"/>
    <col min="9" max="9" width="14.88671875" bestFit="1" customWidth="1"/>
  </cols>
  <sheetData>
    <row r="1" spans="1:9" x14ac:dyDescent="0.3">
      <c r="A1" s="28" t="s">
        <v>62</v>
      </c>
      <c r="B1" s="29"/>
      <c r="C1" s="29"/>
      <c r="D1" s="29"/>
      <c r="E1" s="29"/>
      <c r="F1" s="29"/>
      <c r="G1" s="29"/>
      <c r="H1" s="29"/>
      <c r="I1" s="30"/>
    </row>
    <row r="2" spans="1:9" ht="15" thickBot="1" x14ac:dyDescent="0.35">
      <c r="A2" s="25"/>
      <c r="B2" s="26"/>
      <c r="C2" s="26"/>
      <c r="D2" s="26"/>
      <c r="E2" s="26"/>
      <c r="F2" s="26"/>
      <c r="G2" s="26"/>
      <c r="H2" s="26"/>
      <c r="I2" s="27"/>
    </row>
    <row r="3" spans="1:9" x14ac:dyDescent="0.3">
      <c r="A3" s="11" t="s">
        <v>4</v>
      </c>
      <c r="B3" s="12"/>
      <c r="C3" s="26"/>
      <c r="D3" s="26"/>
      <c r="E3" s="26"/>
      <c r="F3" s="26"/>
      <c r="G3" s="26"/>
      <c r="H3" s="26"/>
      <c r="I3" s="27"/>
    </row>
    <row r="4" spans="1:9" x14ac:dyDescent="0.3">
      <c r="A4" s="13" t="s">
        <v>5</v>
      </c>
      <c r="B4" s="14">
        <v>0.94717253319056627</v>
      </c>
      <c r="C4" s="26"/>
      <c r="D4" s="26"/>
      <c r="E4" s="26"/>
      <c r="F4" s="26"/>
      <c r="G4" s="26"/>
      <c r="H4" s="26"/>
      <c r="I4" s="27"/>
    </row>
    <row r="5" spans="1:9" x14ac:dyDescent="0.3">
      <c r="A5" s="13" t="s">
        <v>6</v>
      </c>
      <c r="B5" s="14">
        <v>0.89713580763063427</v>
      </c>
      <c r="C5" s="26"/>
      <c r="D5" s="26"/>
      <c r="E5" s="26"/>
      <c r="F5" s="26"/>
      <c r="G5" s="26"/>
      <c r="H5" s="26"/>
      <c r="I5" s="27"/>
    </row>
    <row r="6" spans="1:9" x14ac:dyDescent="0.3">
      <c r="A6" s="13" t="s">
        <v>7</v>
      </c>
      <c r="B6" s="14">
        <v>0.88922317744837542</v>
      </c>
      <c r="C6" s="26"/>
      <c r="D6" s="26"/>
      <c r="E6" s="26"/>
      <c r="F6" s="26"/>
      <c r="G6" s="26"/>
      <c r="H6" s="26"/>
      <c r="I6" s="27"/>
    </row>
    <row r="7" spans="1:9" x14ac:dyDescent="0.3">
      <c r="A7" s="13" t="s">
        <v>8</v>
      </c>
      <c r="B7" s="14">
        <v>2.688552449474702</v>
      </c>
      <c r="C7" s="26"/>
      <c r="D7" s="26"/>
      <c r="E7" s="26"/>
      <c r="F7" s="26"/>
      <c r="G7" s="26"/>
      <c r="H7" s="26"/>
      <c r="I7" s="27"/>
    </row>
    <row r="8" spans="1:9" ht="15" thickBot="1" x14ac:dyDescent="0.35">
      <c r="A8" s="15" t="s">
        <v>9</v>
      </c>
      <c r="B8" s="16">
        <v>15</v>
      </c>
      <c r="C8" s="26"/>
      <c r="D8" s="26"/>
      <c r="E8" s="26"/>
      <c r="F8" s="26"/>
      <c r="G8" s="26"/>
      <c r="H8" s="26"/>
      <c r="I8" s="27"/>
    </row>
    <row r="9" spans="1:9" ht="15" thickBot="1" x14ac:dyDescent="0.35">
      <c r="A9" s="25"/>
      <c r="B9" s="26"/>
      <c r="C9" s="26"/>
      <c r="D9" s="26"/>
      <c r="E9" s="26"/>
      <c r="F9" s="26"/>
      <c r="G9" s="26"/>
      <c r="H9" s="26"/>
      <c r="I9" s="27"/>
    </row>
    <row r="10" spans="1:9" ht="15" thickBot="1" x14ac:dyDescent="0.35">
      <c r="A10" s="17" t="s">
        <v>10</v>
      </c>
      <c r="B10" s="18"/>
      <c r="C10" s="18"/>
      <c r="D10" s="18"/>
      <c r="E10" s="18"/>
      <c r="F10" s="19"/>
      <c r="G10" s="26"/>
      <c r="H10" s="26"/>
      <c r="I10" s="27"/>
    </row>
    <row r="11" spans="1:9" x14ac:dyDescent="0.3">
      <c r="A11" s="20"/>
      <c r="B11" s="3" t="s">
        <v>15</v>
      </c>
      <c r="C11" s="3" t="s">
        <v>16</v>
      </c>
      <c r="D11" s="3" t="s">
        <v>17</v>
      </c>
      <c r="E11" s="3" t="s">
        <v>18</v>
      </c>
      <c r="F11" s="21" t="s">
        <v>19</v>
      </c>
      <c r="G11" s="26"/>
      <c r="H11" s="26"/>
      <c r="I11" s="27"/>
    </row>
    <row r="12" spans="1:9" x14ac:dyDescent="0.3">
      <c r="A12" s="13" t="s">
        <v>11</v>
      </c>
      <c r="B12" s="1">
        <v>1</v>
      </c>
      <c r="C12" s="1">
        <v>819.54791444350644</v>
      </c>
      <c r="D12" s="1">
        <v>819.54791444350644</v>
      </c>
      <c r="E12" s="1">
        <v>113.38022717681464</v>
      </c>
      <c r="F12" s="14">
        <v>8.6426384670931263E-8</v>
      </c>
      <c r="G12" s="26"/>
      <c r="H12" s="26"/>
      <c r="I12" s="27"/>
    </row>
    <row r="13" spans="1:9" x14ac:dyDescent="0.3">
      <c r="A13" s="13" t="s">
        <v>12</v>
      </c>
      <c r="B13" s="1">
        <v>13</v>
      </c>
      <c r="C13" s="1">
        <v>93.968085556493463</v>
      </c>
      <c r="D13" s="1">
        <v>7.2283142735764203</v>
      </c>
      <c r="E13" s="1"/>
      <c r="F13" s="14"/>
      <c r="G13" s="26"/>
      <c r="H13" s="26"/>
      <c r="I13" s="27"/>
    </row>
    <row r="14" spans="1:9" ht="15" thickBot="1" x14ac:dyDescent="0.35">
      <c r="A14" s="15" t="s">
        <v>13</v>
      </c>
      <c r="B14" s="2">
        <v>14</v>
      </c>
      <c r="C14" s="2">
        <v>913.51599999999985</v>
      </c>
      <c r="D14" s="2"/>
      <c r="E14" s="2"/>
      <c r="F14" s="16"/>
      <c r="G14" s="26"/>
      <c r="H14" s="26"/>
      <c r="I14" s="27"/>
    </row>
    <row r="15" spans="1:9" ht="15" thickBot="1" x14ac:dyDescent="0.35">
      <c r="A15" s="25"/>
      <c r="B15" s="26"/>
      <c r="C15" s="26"/>
      <c r="D15" s="26"/>
      <c r="E15" s="26"/>
      <c r="F15" s="26"/>
      <c r="G15" s="26"/>
      <c r="H15" s="26"/>
      <c r="I15" s="27"/>
    </row>
    <row r="16" spans="1:9" x14ac:dyDescent="0.3">
      <c r="A16" s="20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21" t="s">
        <v>26</v>
      </c>
    </row>
    <row r="17" spans="1:9" x14ac:dyDescent="0.3">
      <c r="A17" s="13" t="s">
        <v>14</v>
      </c>
      <c r="B17" s="1">
        <v>12.510538948952913</v>
      </c>
      <c r="C17" s="1">
        <v>1.7538100630479381</v>
      </c>
      <c r="D17" s="1">
        <v>7.1333488229682684</v>
      </c>
      <c r="E17" s="1">
        <v>7.6637410582491967E-6</v>
      </c>
      <c r="F17" s="1">
        <v>8.721662659355113</v>
      </c>
      <c r="G17" s="1">
        <v>16.299415238550711</v>
      </c>
      <c r="H17" s="1">
        <v>8.721662659355113</v>
      </c>
      <c r="I17" s="14">
        <v>16.299415238550711</v>
      </c>
    </row>
    <row r="18" spans="1:9" ht="15" thickBot="1" x14ac:dyDescent="0.35">
      <c r="A18" s="15" t="s">
        <v>27</v>
      </c>
      <c r="B18" s="2">
        <v>1.4435573275292162</v>
      </c>
      <c r="C18" s="2">
        <v>0.13557055505106644</v>
      </c>
      <c r="D18" s="2">
        <v>10.648015175459449</v>
      </c>
      <c r="E18" s="2">
        <v>8.6426384670931104E-8</v>
      </c>
      <c r="F18" s="2">
        <v>1.1506749496576287</v>
      </c>
      <c r="G18" s="2">
        <v>1.7364397054008036</v>
      </c>
      <c r="H18" s="2">
        <v>1.1506749496576287</v>
      </c>
      <c r="I18" s="16">
        <v>1.7364397054008036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9"/>
  <sheetViews>
    <sheetView zoomScale="70" zoomScaleNormal="70" workbookViewId="0">
      <selection activeCell="B3" sqref="B3:G22"/>
    </sheetView>
  </sheetViews>
  <sheetFormatPr defaultRowHeight="14.4" x14ac:dyDescent="0.3"/>
  <sheetData>
    <row r="2" spans="1:7" ht="15" thickBot="1" x14ac:dyDescent="0.3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</row>
    <row r="3" spans="1:7" ht="18.600000000000001" thickTop="1" x14ac:dyDescent="0.3">
      <c r="A3">
        <v>1</v>
      </c>
      <c r="B3" s="6">
        <v>9.6999999999999993</v>
      </c>
      <c r="C3" s="7">
        <v>1.59</v>
      </c>
      <c r="D3" s="7">
        <v>0.26</v>
      </c>
      <c r="E3" s="7">
        <v>2.0499999999999998</v>
      </c>
      <c r="F3" s="7">
        <v>0.32</v>
      </c>
      <c r="G3" s="7">
        <v>0.14000000000000001</v>
      </c>
    </row>
    <row r="4" spans="1:7" ht="18" x14ac:dyDescent="0.3">
      <c r="A4">
        <v>2</v>
      </c>
      <c r="B4" s="8">
        <v>8.4</v>
      </c>
      <c r="C4" s="9">
        <v>0.34</v>
      </c>
      <c r="D4" s="9">
        <v>0.28000000000000003</v>
      </c>
      <c r="E4" s="9">
        <v>0.46</v>
      </c>
      <c r="F4" s="9">
        <v>0.59</v>
      </c>
      <c r="G4" s="9">
        <v>0.66</v>
      </c>
    </row>
    <row r="5" spans="1:7" ht="18" x14ac:dyDescent="0.3">
      <c r="A5">
        <v>3</v>
      </c>
      <c r="B5" s="8">
        <v>9</v>
      </c>
      <c r="C5" s="9">
        <v>2.5299999999999998</v>
      </c>
      <c r="D5" s="9">
        <v>0.31</v>
      </c>
      <c r="E5" s="9">
        <v>2.46</v>
      </c>
      <c r="F5" s="9">
        <v>0.3</v>
      </c>
      <c r="G5" s="9">
        <v>0.31</v>
      </c>
    </row>
    <row r="6" spans="1:7" ht="18" x14ac:dyDescent="0.3">
      <c r="A6">
        <v>4</v>
      </c>
      <c r="B6" s="8">
        <v>9.9</v>
      </c>
      <c r="C6" s="9">
        <v>4.63</v>
      </c>
      <c r="D6" s="9">
        <v>0.4</v>
      </c>
      <c r="E6" s="9">
        <v>6.44</v>
      </c>
      <c r="F6" s="9">
        <v>0.43</v>
      </c>
      <c r="G6" s="9">
        <v>0.59</v>
      </c>
    </row>
    <row r="7" spans="1:7" ht="18" x14ac:dyDescent="0.3">
      <c r="A7">
        <v>5</v>
      </c>
      <c r="B7" s="8">
        <v>9.6</v>
      </c>
      <c r="C7" s="9">
        <v>2.16</v>
      </c>
      <c r="D7" s="9">
        <v>0.26</v>
      </c>
      <c r="E7" s="9">
        <v>2.16</v>
      </c>
      <c r="F7" s="9">
        <v>0.39</v>
      </c>
      <c r="G7" s="9">
        <v>0.16</v>
      </c>
    </row>
    <row r="8" spans="1:7" ht="18" x14ac:dyDescent="0.3">
      <c r="A8">
        <v>6</v>
      </c>
      <c r="B8" s="8">
        <v>8.6</v>
      </c>
      <c r="C8" s="9">
        <v>2.16</v>
      </c>
      <c r="D8" s="9">
        <v>0.3</v>
      </c>
      <c r="E8" s="9">
        <v>2.69</v>
      </c>
      <c r="F8" s="9">
        <v>0.32</v>
      </c>
      <c r="G8" s="9">
        <v>0.17</v>
      </c>
    </row>
    <row r="9" spans="1:7" ht="18" x14ac:dyDescent="0.3">
      <c r="A9">
        <v>7</v>
      </c>
      <c r="B9" s="8">
        <v>12.5</v>
      </c>
      <c r="C9" s="9">
        <v>0.68</v>
      </c>
      <c r="D9" s="9">
        <v>0.28999999999999998</v>
      </c>
      <c r="E9" s="9">
        <v>0.73</v>
      </c>
      <c r="F9" s="9">
        <v>0.42</v>
      </c>
      <c r="G9" s="9">
        <v>0.23</v>
      </c>
    </row>
    <row r="10" spans="1:7" ht="18" x14ac:dyDescent="0.3">
      <c r="A10">
        <v>8</v>
      </c>
      <c r="B10" s="8">
        <v>7.6</v>
      </c>
      <c r="C10" s="9">
        <v>0.35</v>
      </c>
      <c r="D10" s="9">
        <v>0.26</v>
      </c>
      <c r="E10" s="9">
        <v>0.42</v>
      </c>
      <c r="F10" s="9">
        <v>0.21</v>
      </c>
      <c r="G10" s="9">
        <v>0.08</v>
      </c>
    </row>
    <row r="11" spans="1:7" ht="18" x14ac:dyDescent="0.3">
      <c r="A11">
        <v>9</v>
      </c>
      <c r="B11" s="8">
        <v>6.9</v>
      </c>
      <c r="C11" s="9">
        <v>0.52</v>
      </c>
      <c r="D11" s="9">
        <v>0.24</v>
      </c>
      <c r="E11" s="9">
        <v>0.49</v>
      </c>
      <c r="F11" s="9">
        <v>0.2</v>
      </c>
      <c r="G11" s="9">
        <v>0.08</v>
      </c>
    </row>
    <row r="12" spans="1:7" ht="18" x14ac:dyDescent="0.3">
      <c r="A12">
        <v>10</v>
      </c>
      <c r="B12" s="8">
        <v>13.5</v>
      </c>
      <c r="C12" s="9">
        <v>3.42</v>
      </c>
      <c r="D12" s="9">
        <v>0.31</v>
      </c>
      <c r="E12" s="9">
        <v>3.02</v>
      </c>
      <c r="F12" s="9">
        <v>1.37</v>
      </c>
      <c r="G12" s="9">
        <v>0.73</v>
      </c>
    </row>
    <row r="13" spans="1:7" ht="18" x14ac:dyDescent="0.3">
      <c r="A13">
        <v>11</v>
      </c>
      <c r="B13" s="8">
        <v>9.6999999999999993</v>
      </c>
      <c r="C13" s="9">
        <v>1.78</v>
      </c>
      <c r="D13" s="9">
        <v>0.3</v>
      </c>
      <c r="E13" s="9">
        <v>3.19</v>
      </c>
      <c r="F13" s="9">
        <v>0.73</v>
      </c>
      <c r="G13" s="9">
        <v>0.17</v>
      </c>
    </row>
    <row r="14" spans="1:7" ht="18" x14ac:dyDescent="0.3">
      <c r="A14">
        <v>12</v>
      </c>
      <c r="B14" s="8">
        <v>10.7</v>
      </c>
      <c r="C14" s="9">
        <v>2.4</v>
      </c>
      <c r="D14" s="9">
        <v>0.32</v>
      </c>
      <c r="E14" s="9">
        <v>3.3</v>
      </c>
      <c r="F14" s="9">
        <v>0.25</v>
      </c>
      <c r="G14" s="9">
        <v>0.14000000000000001</v>
      </c>
    </row>
    <row r="15" spans="1:7" ht="18" x14ac:dyDescent="0.3">
      <c r="A15">
        <v>13</v>
      </c>
      <c r="B15" s="8">
        <v>12.1</v>
      </c>
      <c r="C15" s="9">
        <v>9.36</v>
      </c>
      <c r="D15" s="9">
        <v>0.4</v>
      </c>
      <c r="E15" s="9">
        <v>11.51</v>
      </c>
      <c r="F15" s="9">
        <v>0.39</v>
      </c>
      <c r="G15" s="9">
        <v>0.38</v>
      </c>
    </row>
    <row r="16" spans="1:7" ht="18" x14ac:dyDescent="0.3">
      <c r="A16">
        <v>14</v>
      </c>
      <c r="B16" s="8">
        <v>9.6999999999999993</v>
      </c>
      <c r="C16" s="9">
        <v>1.72</v>
      </c>
      <c r="D16" s="9">
        <v>0.28000000000000003</v>
      </c>
      <c r="E16" s="9">
        <v>2.2599999999999998</v>
      </c>
      <c r="F16" s="9">
        <v>0.82</v>
      </c>
      <c r="G16" s="9">
        <v>0.17</v>
      </c>
    </row>
    <row r="17" spans="1:7" ht="18" x14ac:dyDescent="0.3">
      <c r="A17">
        <v>15</v>
      </c>
      <c r="B17" s="8">
        <v>7</v>
      </c>
      <c r="C17" s="9">
        <v>0.59</v>
      </c>
      <c r="D17" s="9">
        <v>0.28999999999999998</v>
      </c>
      <c r="E17" s="9">
        <v>0.6</v>
      </c>
      <c r="F17" s="9">
        <v>0.13</v>
      </c>
      <c r="G17" s="9">
        <v>0.35</v>
      </c>
    </row>
    <row r="18" spans="1:7" ht="18" x14ac:dyDescent="0.3">
      <c r="A18">
        <v>16</v>
      </c>
      <c r="B18" s="8">
        <v>7.2</v>
      </c>
      <c r="C18" s="9">
        <v>0.28000000000000003</v>
      </c>
      <c r="D18" s="9">
        <v>0.26</v>
      </c>
      <c r="E18" s="9">
        <v>0.3</v>
      </c>
      <c r="F18" s="9">
        <v>0.09</v>
      </c>
      <c r="G18" s="9">
        <v>0.15</v>
      </c>
    </row>
    <row r="19" spans="1:7" ht="18" x14ac:dyDescent="0.3">
      <c r="A19">
        <v>17</v>
      </c>
      <c r="B19" s="8">
        <v>8.1999999999999993</v>
      </c>
      <c r="C19" s="9">
        <v>1.64</v>
      </c>
      <c r="D19" s="9">
        <v>0.28999999999999998</v>
      </c>
      <c r="E19" s="9">
        <v>1.44</v>
      </c>
      <c r="F19" s="9">
        <v>0.2</v>
      </c>
      <c r="G19" s="9">
        <v>0.08</v>
      </c>
    </row>
    <row r="20" spans="1:7" ht="18" x14ac:dyDescent="0.3">
      <c r="A20">
        <v>18</v>
      </c>
      <c r="B20" s="8">
        <v>8.4</v>
      </c>
      <c r="C20" s="9">
        <v>0.09</v>
      </c>
      <c r="D20" s="9">
        <v>0.22</v>
      </c>
      <c r="E20" s="9">
        <v>0.05</v>
      </c>
      <c r="F20" s="9">
        <v>0.43</v>
      </c>
      <c r="G20" s="9">
        <v>0.2</v>
      </c>
    </row>
    <row r="21" spans="1:7" ht="18" x14ac:dyDescent="0.3">
      <c r="A21">
        <v>19</v>
      </c>
      <c r="B21" s="8">
        <v>13.1</v>
      </c>
      <c r="C21" s="9">
        <v>0.08</v>
      </c>
      <c r="D21" s="9">
        <v>0.25</v>
      </c>
      <c r="E21" s="9">
        <v>0.03</v>
      </c>
      <c r="F21" s="9">
        <v>0.73</v>
      </c>
      <c r="G21" s="9">
        <v>0.2</v>
      </c>
    </row>
    <row r="22" spans="1:7" ht="18" x14ac:dyDescent="0.3">
      <c r="A22">
        <v>20</v>
      </c>
      <c r="B22" s="8">
        <v>8.6999999999999993</v>
      </c>
      <c r="C22" s="9">
        <v>1.36</v>
      </c>
      <c r="D22" s="9">
        <v>0.26</v>
      </c>
      <c r="E22" s="9">
        <v>0.17</v>
      </c>
      <c r="F22" s="9">
        <v>0.99</v>
      </c>
      <c r="G22" s="9">
        <v>0.42</v>
      </c>
    </row>
    <row r="23" spans="1:7" x14ac:dyDescent="0.3">
      <c r="A23" s="5"/>
      <c r="B23" s="5"/>
      <c r="C23" s="5"/>
      <c r="D23" s="5"/>
      <c r="E23" s="5"/>
      <c r="F23" s="5"/>
    </row>
    <row r="24" spans="1:7" x14ac:dyDescent="0.3">
      <c r="A24" s="5"/>
      <c r="B24" s="5"/>
      <c r="C24" s="5"/>
      <c r="D24" s="5"/>
      <c r="E24" s="5"/>
      <c r="F24" s="5"/>
    </row>
    <row r="25" spans="1:7" x14ac:dyDescent="0.3">
      <c r="A25" s="5"/>
      <c r="B25" s="5"/>
      <c r="C25" s="5"/>
      <c r="D25" s="5"/>
      <c r="E25" s="5"/>
      <c r="F25" s="5"/>
    </row>
    <row r="26" spans="1:7" x14ac:dyDescent="0.3">
      <c r="A26" s="5"/>
      <c r="B26" s="5"/>
      <c r="C26" s="5"/>
      <c r="D26" s="5"/>
      <c r="E26" s="5"/>
      <c r="F26" s="5"/>
    </row>
    <row r="27" spans="1:7" x14ac:dyDescent="0.3">
      <c r="A27" s="5"/>
      <c r="B27" s="5"/>
      <c r="C27" s="5"/>
      <c r="D27" s="5"/>
      <c r="E27" s="5"/>
      <c r="F27" s="5"/>
    </row>
    <row r="28" spans="1:7" x14ac:dyDescent="0.3">
      <c r="A28" s="5"/>
      <c r="B28" s="5"/>
      <c r="C28" s="5"/>
      <c r="D28" s="5"/>
      <c r="E28" s="5"/>
      <c r="F28" s="5"/>
    </row>
    <row r="29" spans="1:7" x14ac:dyDescent="0.3">
      <c r="A29" s="5"/>
      <c r="B29" s="5"/>
      <c r="C29" s="5"/>
      <c r="D29" s="5"/>
      <c r="E29" s="5"/>
      <c r="F29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workbookViewId="0">
      <selection activeCell="C17" sqref="C17"/>
    </sheetView>
  </sheetViews>
  <sheetFormatPr defaultRowHeight="14.4" x14ac:dyDescent="0.3"/>
  <cols>
    <col min="1" max="1" width="26.33203125" bestFit="1" customWidth="1"/>
    <col min="2" max="2" width="16.88671875" bestFit="1" customWidth="1"/>
    <col min="3" max="3" width="23.33203125" bestFit="1" customWidth="1"/>
    <col min="4" max="4" width="15.5546875" bestFit="1" customWidth="1"/>
    <col min="5" max="5" width="12" bestFit="1" customWidth="1"/>
    <col min="6" max="6" width="14.6640625" bestFit="1" customWidth="1"/>
    <col min="7" max="7" width="13.109375" bestFit="1" customWidth="1"/>
    <col min="8" max="8" width="14.6640625" bestFit="1" customWidth="1"/>
    <col min="9" max="9" width="14.88671875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4" t="s">
        <v>4</v>
      </c>
      <c r="B3" s="4"/>
    </row>
    <row r="4" spans="1:9" x14ac:dyDescent="0.3">
      <c r="A4" s="1" t="s">
        <v>5</v>
      </c>
      <c r="B4" s="1">
        <v>0.7192386542239203</v>
      </c>
    </row>
    <row r="5" spans="1:9" x14ac:dyDescent="0.3">
      <c r="A5" s="1" t="s">
        <v>6</v>
      </c>
      <c r="B5" s="1">
        <v>0.51730424172983602</v>
      </c>
    </row>
    <row r="6" spans="1:9" x14ac:dyDescent="0.3">
      <c r="A6" s="1" t="s">
        <v>7</v>
      </c>
      <c r="B6" s="1">
        <v>0.34491289949049175</v>
      </c>
    </row>
    <row r="7" spans="1:9" x14ac:dyDescent="0.3">
      <c r="A7" s="1" t="s">
        <v>8</v>
      </c>
      <c r="B7" s="1">
        <v>1.5990066267601377</v>
      </c>
    </row>
    <row r="8" spans="1:9" ht="15" thickBot="1" x14ac:dyDescent="0.35">
      <c r="A8" s="2" t="s">
        <v>9</v>
      </c>
      <c r="B8" s="2">
        <v>20</v>
      </c>
    </row>
    <row r="10" spans="1:9" ht="15" thickBot="1" x14ac:dyDescent="0.35">
      <c r="A10" t="s">
        <v>10</v>
      </c>
    </row>
    <row r="11" spans="1:9" x14ac:dyDescent="0.3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3">
      <c r="A12" s="1" t="s">
        <v>11</v>
      </c>
      <c r="B12" s="1">
        <v>5</v>
      </c>
      <c r="C12" s="1">
        <v>38.361989306080304</v>
      </c>
      <c r="D12" s="1">
        <v>7.6723978612160604</v>
      </c>
      <c r="E12" s="1">
        <v>3.0007553454257714</v>
      </c>
      <c r="F12" s="1">
        <v>4.787427074257164E-2</v>
      </c>
    </row>
    <row r="13" spans="1:9" x14ac:dyDescent="0.3">
      <c r="A13" s="1" t="s">
        <v>12</v>
      </c>
      <c r="B13" s="1">
        <v>14</v>
      </c>
      <c r="C13" s="1">
        <v>35.795510693919681</v>
      </c>
      <c r="D13" s="1">
        <v>2.5568221924228345</v>
      </c>
      <c r="E13" s="1"/>
      <c r="F13" s="1"/>
    </row>
    <row r="14" spans="1:9" ht="15" thickBot="1" x14ac:dyDescent="0.35">
      <c r="A14" s="2" t="s">
        <v>13</v>
      </c>
      <c r="B14" s="2">
        <v>19</v>
      </c>
      <c r="C14" s="2">
        <v>74.157499999999985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3">
      <c r="A17" s="1" t="s">
        <v>14</v>
      </c>
      <c r="B17" s="1">
        <v>3.5145951056766824</v>
      </c>
      <c r="C17" s="1">
        <v>5.4185305807074098</v>
      </c>
      <c r="D17" s="1">
        <v>0.64862513061942317</v>
      </c>
      <c r="E17" s="1">
        <v>0.5270776188742321</v>
      </c>
      <c r="F17" s="1">
        <v>-8.1069971519000994</v>
      </c>
      <c r="G17" s="1">
        <v>15.136187363253466</v>
      </c>
      <c r="H17" s="1">
        <v>-8.1069971519000994</v>
      </c>
      <c r="I17" s="1">
        <v>15.136187363253466</v>
      </c>
    </row>
    <row r="18" spans="1:9" x14ac:dyDescent="0.3">
      <c r="A18" s="1" t="s">
        <v>27</v>
      </c>
      <c r="B18" s="1">
        <v>-6.1306193785554642E-3</v>
      </c>
      <c r="C18" s="1">
        <v>0.93167056182100072</v>
      </c>
      <c r="D18" s="1">
        <v>-6.5802437361258204E-3</v>
      </c>
      <c r="E18" s="1">
        <v>0.99484260992481977</v>
      </c>
      <c r="F18" s="1">
        <v>-2.0043652378971397</v>
      </c>
      <c r="G18" s="1">
        <v>1.9921039991400287</v>
      </c>
      <c r="H18" s="1">
        <v>-2.0043652378971397</v>
      </c>
      <c r="I18" s="1">
        <v>1.9921039991400287</v>
      </c>
    </row>
    <row r="19" spans="1:9" x14ac:dyDescent="0.3">
      <c r="A19" s="1" t="s">
        <v>34</v>
      </c>
      <c r="B19" s="1">
        <v>15.542455412566534</v>
      </c>
      <c r="C19" s="1">
        <v>21.503111752689598</v>
      </c>
      <c r="D19" s="1">
        <v>0.72280029008464286</v>
      </c>
      <c r="E19" s="1">
        <v>0.48170388923792506</v>
      </c>
      <c r="F19" s="1">
        <v>-30.577132423411001</v>
      </c>
      <c r="G19" s="1">
        <v>61.662043248544066</v>
      </c>
      <c r="H19" s="1">
        <v>-30.577132423411001</v>
      </c>
      <c r="I19" s="1">
        <v>61.662043248544066</v>
      </c>
    </row>
    <row r="20" spans="1:9" x14ac:dyDescent="0.3">
      <c r="A20" s="1" t="s">
        <v>35</v>
      </c>
      <c r="B20" s="1">
        <v>0.10989937316206098</v>
      </c>
      <c r="C20" s="1">
        <v>0.83254456866458526</v>
      </c>
      <c r="D20" s="1">
        <v>0.13200419208588596</v>
      </c>
      <c r="E20" s="1">
        <v>0.89685934086054309</v>
      </c>
      <c r="F20" s="1">
        <v>-1.6757311348080119</v>
      </c>
      <c r="G20" s="1">
        <v>1.8955298811321339</v>
      </c>
      <c r="H20" s="1">
        <v>-1.6757311348080119</v>
      </c>
      <c r="I20" s="1">
        <v>1.8955298811321339</v>
      </c>
    </row>
    <row r="21" spans="1:9" x14ac:dyDescent="0.3">
      <c r="A21" s="1" t="s">
        <v>36</v>
      </c>
      <c r="B21" s="1">
        <v>4.4745752668853935</v>
      </c>
      <c r="C21" s="1">
        <v>1.543454363475953</v>
      </c>
      <c r="D21" s="1">
        <v>2.8990654811512395</v>
      </c>
      <c r="E21" s="1">
        <v>1.1663570575737057E-2</v>
      </c>
      <c r="F21" s="1">
        <v>1.1641948946935212</v>
      </c>
      <c r="G21" s="1">
        <v>7.7849556390772658</v>
      </c>
      <c r="H21" s="1">
        <v>1.1641948946935212</v>
      </c>
      <c r="I21" s="1">
        <v>7.7849556390772658</v>
      </c>
    </row>
    <row r="22" spans="1:9" ht="15" thickBot="1" x14ac:dyDescent="0.35">
      <c r="A22" s="2" t="s">
        <v>37</v>
      </c>
      <c r="B22" s="2">
        <v>-2.932510897965011</v>
      </c>
      <c r="C22" s="2">
        <v>3.0883285118866222</v>
      </c>
      <c r="D22" s="2">
        <v>-0.94954629556995407</v>
      </c>
      <c r="E22" s="2">
        <v>0.35844765845337845</v>
      </c>
      <c r="F22" s="2">
        <v>-9.5563167781764413</v>
      </c>
      <c r="G22" s="2">
        <v>3.6912949822464189</v>
      </c>
      <c r="H22" s="2">
        <v>-9.5563167781764413</v>
      </c>
      <c r="I22" s="2">
        <v>3.6912949822464189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workbookViewId="0">
      <selection activeCell="G13" sqref="G13"/>
    </sheetView>
  </sheetViews>
  <sheetFormatPr defaultRowHeight="14.4" x14ac:dyDescent="0.3"/>
  <cols>
    <col min="2" max="6" width="12" bestFit="1" customWidth="1"/>
    <col min="7" max="7" width="11.44140625" bestFit="1" customWidth="1"/>
  </cols>
  <sheetData>
    <row r="1" spans="1:7" x14ac:dyDescent="0.3">
      <c r="A1" s="3"/>
      <c r="B1" s="3" t="s">
        <v>28</v>
      </c>
      <c r="C1" s="3" t="s">
        <v>29</v>
      </c>
      <c r="D1" s="3" t="s">
        <v>38</v>
      </c>
      <c r="E1" s="3" t="s">
        <v>39</v>
      </c>
      <c r="F1" s="3" t="s">
        <v>40</v>
      </c>
      <c r="G1" s="3" t="s">
        <v>41</v>
      </c>
    </row>
    <row r="2" spans="1:7" x14ac:dyDescent="0.3">
      <c r="A2" s="1" t="s">
        <v>28</v>
      </c>
      <c r="B2" s="1">
        <v>1</v>
      </c>
      <c r="C2" s="1"/>
      <c r="D2" s="1"/>
      <c r="E2" s="1"/>
      <c r="F2" s="1"/>
      <c r="G2" s="1"/>
    </row>
    <row r="3" spans="1:7" x14ac:dyDescent="0.3">
      <c r="A3" s="1" t="s">
        <v>29</v>
      </c>
      <c r="B3" s="1">
        <v>0.43025047481598672</v>
      </c>
      <c r="C3" s="1">
        <v>1</v>
      </c>
      <c r="D3" s="1"/>
      <c r="E3" s="1"/>
      <c r="F3" s="1"/>
      <c r="G3" s="1"/>
    </row>
    <row r="4" spans="1:7" x14ac:dyDescent="0.3">
      <c r="A4" s="1" t="s">
        <v>38</v>
      </c>
      <c r="B4" s="1">
        <v>0.37407889136574285</v>
      </c>
      <c r="C4" s="1">
        <v>0.85425359016972746</v>
      </c>
      <c r="D4" s="1">
        <v>1</v>
      </c>
      <c r="E4" s="1"/>
      <c r="F4" s="1"/>
      <c r="G4" s="1"/>
    </row>
    <row r="5" spans="1:7" x14ac:dyDescent="0.3">
      <c r="A5" s="1" t="s">
        <v>39</v>
      </c>
      <c r="B5" s="1">
        <v>0.40315279202269305</v>
      </c>
      <c r="C5" s="1">
        <v>0.9779081934961128</v>
      </c>
      <c r="D5" s="1">
        <v>0.88192031550723005</v>
      </c>
      <c r="E5" s="1">
        <v>1</v>
      </c>
      <c r="F5" s="1"/>
      <c r="G5" s="1"/>
    </row>
    <row r="6" spans="1:7" x14ac:dyDescent="0.3">
      <c r="A6" s="1" t="s">
        <v>40</v>
      </c>
      <c r="B6" s="1">
        <v>0.57730960062113612</v>
      </c>
      <c r="C6" s="1">
        <v>0.11044359958873205</v>
      </c>
      <c r="D6" s="1">
        <v>2.6852406322466146E-2</v>
      </c>
      <c r="E6" s="1">
        <v>2.9819333015805811E-2</v>
      </c>
      <c r="F6" s="1">
        <v>1</v>
      </c>
      <c r="G6" s="1"/>
    </row>
    <row r="7" spans="1:7" ht="15" thickBot="1" x14ac:dyDescent="0.35">
      <c r="A7" s="2" t="s">
        <v>41</v>
      </c>
      <c r="B7" s="2">
        <v>0.33213689097386051</v>
      </c>
      <c r="C7" s="2">
        <v>0.34101256064798524</v>
      </c>
      <c r="D7" s="2">
        <v>0.45959173269466291</v>
      </c>
      <c r="E7" s="2">
        <v>0.27792303461714379</v>
      </c>
      <c r="F7" s="2">
        <v>0.57062918374133764</v>
      </c>
      <c r="G7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0"/>
  <sheetViews>
    <sheetView topLeftCell="A93" zoomScale="85" zoomScaleNormal="85" workbookViewId="0">
      <selection activeCell="A93" sqref="A93:I113"/>
    </sheetView>
  </sheetViews>
  <sheetFormatPr defaultRowHeight="14.4" x14ac:dyDescent="0.3"/>
  <cols>
    <col min="1" max="1" width="30.5546875" bestFit="1" customWidth="1"/>
    <col min="2" max="2" width="16.88671875" customWidth="1"/>
    <col min="3" max="3" width="23.88671875" customWidth="1"/>
    <col min="4" max="4" width="15.5546875" bestFit="1" customWidth="1"/>
    <col min="5" max="5" width="12" bestFit="1" customWidth="1"/>
    <col min="6" max="6" width="14.6640625" bestFit="1" customWidth="1"/>
    <col min="7" max="7" width="13.109375" bestFit="1" customWidth="1"/>
    <col min="8" max="8" width="14.6640625" bestFit="1" customWidth="1"/>
    <col min="9" max="9" width="14.88671875" bestFit="1" customWidth="1"/>
  </cols>
  <sheetData>
    <row r="1" spans="1:6" x14ac:dyDescent="0.3">
      <c r="A1" s="5" t="s">
        <v>42</v>
      </c>
      <c r="B1" s="5" t="s">
        <v>44</v>
      </c>
      <c r="C1" s="5" t="s">
        <v>43</v>
      </c>
      <c r="D1" s="5" t="s">
        <v>45</v>
      </c>
      <c r="E1" s="5" t="s">
        <v>46</v>
      </c>
      <c r="F1" s="5"/>
    </row>
    <row r="2" spans="1:6" x14ac:dyDescent="0.3">
      <c r="A2" s="5">
        <v>1</v>
      </c>
      <c r="B2" s="5">
        <v>8.8000000000000007</v>
      </c>
      <c r="C2" s="5">
        <v>1.01</v>
      </c>
      <c r="D2" s="5">
        <f t="shared" ref="D2:D21" si="0">C2^2</f>
        <v>1.0201</v>
      </c>
      <c r="E2" s="5">
        <f t="shared" ref="E2:E21" si="1">C2^3</f>
        <v>1.0303009999999999</v>
      </c>
      <c r="F2" s="5"/>
    </row>
    <row r="3" spans="1:6" x14ac:dyDescent="0.3">
      <c r="A3" s="5">
        <v>2</v>
      </c>
      <c r="B3" s="5">
        <v>9.1999999999999993</v>
      </c>
      <c r="C3" s="5">
        <v>1.1499999999999999</v>
      </c>
      <c r="D3" s="5">
        <f t="shared" si="0"/>
        <v>1.3224999999999998</v>
      </c>
      <c r="E3" s="5">
        <f t="shared" si="1"/>
        <v>1.5208749999999995</v>
      </c>
      <c r="F3" s="5"/>
    </row>
    <row r="4" spans="1:6" x14ac:dyDescent="0.3">
      <c r="A4" s="5">
        <v>3</v>
      </c>
      <c r="B4" s="5">
        <v>8.6999999999999993</v>
      </c>
      <c r="C4" s="5">
        <v>1.91</v>
      </c>
      <c r="D4" s="5">
        <f t="shared" si="0"/>
        <v>3.6480999999999999</v>
      </c>
      <c r="E4" s="5">
        <f t="shared" si="1"/>
        <v>6.9678709999999997</v>
      </c>
      <c r="F4" s="5"/>
    </row>
    <row r="5" spans="1:6" x14ac:dyDescent="0.3">
      <c r="A5" s="5">
        <v>4</v>
      </c>
      <c r="B5" s="5">
        <v>10.199999999999999</v>
      </c>
      <c r="C5" s="5">
        <v>2.4700000000000002</v>
      </c>
      <c r="D5" s="5">
        <f t="shared" si="0"/>
        <v>6.1009000000000011</v>
      </c>
      <c r="E5" s="5">
        <f t="shared" si="1"/>
        <v>15.069223000000004</v>
      </c>
      <c r="F5" s="5"/>
    </row>
    <row r="6" spans="1:6" x14ac:dyDescent="0.3">
      <c r="A6" s="5">
        <v>5</v>
      </c>
      <c r="B6" s="5">
        <v>9.3000000000000007</v>
      </c>
      <c r="C6" s="5">
        <v>2.66</v>
      </c>
      <c r="D6" s="5">
        <f t="shared" si="0"/>
        <v>7.0756000000000006</v>
      </c>
      <c r="E6" s="5">
        <f t="shared" si="1"/>
        <v>18.821096000000001</v>
      </c>
      <c r="F6" s="5"/>
    </row>
    <row r="7" spans="1:6" x14ac:dyDescent="0.3">
      <c r="A7" s="5">
        <v>6</v>
      </c>
      <c r="B7" s="5">
        <v>9.4</v>
      </c>
      <c r="C7" s="5">
        <v>2.74</v>
      </c>
      <c r="D7" s="5">
        <f t="shared" si="0"/>
        <v>7.5076000000000009</v>
      </c>
      <c r="E7" s="5">
        <f t="shared" si="1"/>
        <v>20.570824000000005</v>
      </c>
      <c r="F7" s="5"/>
    </row>
    <row r="8" spans="1:6" x14ac:dyDescent="0.3">
      <c r="A8" s="5">
        <v>7</v>
      </c>
      <c r="B8" s="5">
        <v>10.7</v>
      </c>
      <c r="C8" s="5">
        <v>2.93</v>
      </c>
      <c r="D8" s="5">
        <f t="shared" si="0"/>
        <v>8.5849000000000011</v>
      </c>
      <c r="E8" s="5">
        <f t="shared" si="1"/>
        <v>25.153757000000006</v>
      </c>
      <c r="F8" s="5"/>
    </row>
    <row r="9" spans="1:6" x14ac:dyDescent="0.3">
      <c r="A9" s="5">
        <v>8</v>
      </c>
      <c r="B9" s="5">
        <v>8.5</v>
      </c>
      <c r="C9" s="5">
        <v>4.04</v>
      </c>
      <c r="D9" s="5">
        <f t="shared" si="0"/>
        <v>16.3216</v>
      </c>
      <c r="E9" s="5">
        <f t="shared" si="1"/>
        <v>65.939263999999994</v>
      </c>
      <c r="F9" s="5"/>
    </row>
    <row r="10" spans="1:6" x14ac:dyDescent="0.3">
      <c r="A10" s="5">
        <v>9</v>
      </c>
      <c r="B10" s="5">
        <v>8.9</v>
      </c>
      <c r="C10" s="5">
        <v>4.5</v>
      </c>
      <c r="D10" s="5">
        <f t="shared" si="0"/>
        <v>20.25</v>
      </c>
      <c r="E10" s="5">
        <f t="shared" si="1"/>
        <v>91.125</v>
      </c>
      <c r="F10" s="5"/>
    </row>
    <row r="11" spans="1:6" x14ac:dyDescent="0.3">
      <c r="A11" s="5">
        <v>10</v>
      </c>
      <c r="B11" s="5">
        <v>8</v>
      </c>
      <c r="C11" s="5">
        <v>4.6399999999999997</v>
      </c>
      <c r="D11" s="5">
        <f t="shared" si="0"/>
        <v>21.529599999999999</v>
      </c>
      <c r="E11" s="5">
        <f t="shared" si="1"/>
        <v>99.89734399999999</v>
      </c>
      <c r="F11" s="5"/>
    </row>
    <row r="12" spans="1:6" x14ac:dyDescent="0.3">
      <c r="A12" s="5">
        <v>11</v>
      </c>
      <c r="B12" s="5">
        <v>11.8</v>
      </c>
      <c r="C12" s="5">
        <v>5.8</v>
      </c>
      <c r="D12" s="5">
        <f t="shared" si="0"/>
        <v>33.64</v>
      </c>
      <c r="E12" s="5">
        <f t="shared" si="1"/>
        <v>195.11199999999999</v>
      </c>
      <c r="F12" s="5"/>
    </row>
    <row r="13" spans="1:6" x14ac:dyDescent="0.3">
      <c r="A13" s="5">
        <v>12</v>
      </c>
      <c r="B13" s="5">
        <v>12.2</v>
      </c>
      <c r="C13" s="5">
        <v>6.14</v>
      </c>
      <c r="D13" s="5">
        <f t="shared" si="0"/>
        <v>37.699599999999997</v>
      </c>
      <c r="E13" s="5">
        <f t="shared" si="1"/>
        <v>231.47554399999996</v>
      </c>
      <c r="F13" s="5"/>
    </row>
    <row r="14" spans="1:6" x14ac:dyDescent="0.3">
      <c r="A14" s="5">
        <v>13</v>
      </c>
      <c r="B14" s="5">
        <v>13.1</v>
      </c>
      <c r="C14" s="5">
        <v>6.64</v>
      </c>
      <c r="D14" s="5">
        <f t="shared" si="0"/>
        <v>44.089599999999997</v>
      </c>
      <c r="E14" s="5">
        <f t="shared" si="1"/>
        <v>292.75494399999997</v>
      </c>
      <c r="F14" s="5"/>
    </row>
    <row r="15" spans="1:6" x14ac:dyDescent="0.3">
      <c r="A15" s="5">
        <v>14</v>
      </c>
      <c r="B15" s="5">
        <v>14.4</v>
      </c>
      <c r="C15" s="5">
        <v>6.85</v>
      </c>
      <c r="D15" s="5">
        <f t="shared" si="0"/>
        <v>46.922499999999992</v>
      </c>
      <c r="E15" s="5">
        <f t="shared" si="1"/>
        <v>321.41912499999995</v>
      </c>
      <c r="F15" s="5"/>
    </row>
    <row r="16" spans="1:6" x14ac:dyDescent="0.3">
      <c r="A16" s="5">
        <v>15</v>
      </c>
      <c r="B16" s="5">
        <v>17.5</v>
      </c>
      <c r="C16" s="5">
        <v>8.11</v>
      </c>
      <c r="D16" s="5">
        <f t="shared" si="0"/>
        <v>65.772099999999995</v>
      </c>
      <c r="E16" s="5">
        <f t="shared" si="1"/>
        <v>533.41173099999992</v>
      </c>
      <c r="F16" s="5"/>
    </row>
    <row r="17" spans="1:5" x14ac:dyDescent="0.3">
      <c r="A17" s="5">
        <v>16</v>
      </c>
      <c r="B17" s="5">
        <v>18.600000000000001</v>
      </c>
      <c r="C17" s="5">
        <v>8.4700000000000006</v>
      </c>
      <c r="D17" s="5">
        <f t="shared" si="0"/>
        <v>71.740900000000011</v>
      </c>
      <c r="E17" s="5">
        <f t="shared" si="1"/>
        <v>607.64542300000016</v>
      </c>
    </row>
    <row r="18" spans="1:5" x14ac:dyDescent="0.3">
      <c r="A18" s="5">
        <v>17</v>
      </c>
      <c r="B18" s="5">
        <v>18.600000000000001</v>
      </c>
      <c r="C18" s="5">
        <v>9.09</v>
      </c>
      <c r="D18" s="5">
        <f t="shared" si="0"/>
        <v>82.628100000000003</v>
      </c>
      <c r="E18" s="5">
        <f t="shared" si="1"/>
        <v>751.089429</v>
      </c>
    </row>
    <row r="19" spans="1:5" x14ac:dyDescent="0.3">
      <c r="A19" s="5">
        <v>18</v>
      </c>
      <c r="B19" s="5">
        <v>18</v>
      </c>
      <c r="C19" s="5">
        <v>9.23</v>
      </c>
      <c r="D19" s="5">
        <f t="shared" si="0"/>
        <v>85.192900000000009</v>
      </c>
      <c r="E19" s="5">
        <f t="shared" si="1"/>
        <v>786.33046700000011</v>
      </c>
    </row>
    <row r="20" spans="1:5" x14ac:dyDescent="0.3">
      <c r="A20" s="5">
        <v>19</v>
      </c>
      <c r="B20" s="5">
        <v>23.8</v>
      </c>
      <c r="C20" s="5">
        <v>9.59</v>
      </c>
      <c r="D20" s="5">
        <f t="shared" si="0"/>
        <v>91.968099999999993</v>
      </c>
      <c r="E20" s="5">
        <f t="shared" si="1"/>
        <v>881.97407899999996</v>
      </c>
    </row>
    <row r="21" spans="1:5" x14ac:dyDescent="0.3">
      <c r="A21" s="5">
        <v>20</v>
      </c>
      <c r="B21" s="5">
        <v>18.399999999999999</v>
      </c>
      <c r="C21" s="5">
        <v>9.9600000000000009</v>
      </c>
      <c r="D21" s="5">
        <f t="shared" si="0"/>
        <v>99.201600000000013</v>
      </c>
      <c r="E21" s="5">
        <f t="shared" si="1"/>
        <v>988.04793600000016</v>
      </c>
    </row>
    <row r="24" spans="1:5" x14ac:dyDescent="0.3">
      <c r="A24" t="s">
        <v>47</v>
      </c>
    </row>
    <row r="26" spans="1:5" x14ac:dyDescent="0.3">
      <c r="A26" t="s">
        <v>3</v>
      </c>
    </row>
    <row r="27" spans="1:5" ht="15" thickBot="1" x14ac:dyDescent="0.35"/>
    <row r="28" spans="1:5" x14ac:dyDescent="0.3">
      <c r="A28" s="4" t="s">
        <v>4</v>
      </c>
      <c r="B28" s="4"/>
    </row>
    <row r="29" spans="1:5" x14ac:dyDescent="0.3">
      <c r="A29" s="1" t="s">
        <v>5</v>
      </c>
      <c r="B29" s="1">
        <v>0.89808430226765401</v>
      </c>
    </row>
    <row r="30" spans="1:5" x14ac:dyDescent="0.3">
      <c r="A30" s="1" t="s">
        <v>6</v>
      </c>
      <c r="B30" s="1">
        <v>0.80655541397957886</v>
      </c>
    </row>
    <row r="31" spans="1:5" x14ac:dyDescent="0.3">
      <c r="A31" s="1" t="s">
        <v>7</v>
      </c>
      <c r="B31" s="1">
        <v>0.79580849253399988</v>
      </c>
    </row>
    <row r="32" spans="1:5" x14ac:dyDescent="0.3">
      <c r="A32" s="1" t="s">
        <v>8</v>
      </c>
      <c r="B32" s="1">
        <v>2.0992307556099989</v>
      </c>
    </row>
    <row r="33" spans="1:9" ht="15" thickBot="1" x14ac:dyDescent="0.35">
      <c r="A33" s="2" t="s">
        <v>9</v>
      </c>
      <c r="B33" s="2">
        <v>20</v>
      </c>
    </row>
    <row r="35" spans="1:9" ht="15" thickBot="1" x14ac:dyDescent="0.35">
      <c r="A35" t="s">
        <v>10</v>
      </c>
    </row>
    <row r="36" spans="1:9" x14ac:dyDescent="0.3">
      <c r="A36" s="3"/>
      <c r="B36" s="3" t="s">
        <v>15</v>
      </c>
      <c r="C36" s="3" t="s">
        <v>16</v>
      </c>
      <c r="D36" s="3" t="s">
        <v>17</v>
      </c>
      <c r="E36" s="3" t="s">
        <v>18</v>
      </c>
      <c r="F36" s="3" t="s">
        <v>19</v>
      </c>
    </row>
    <row r="37" spans="1:9" x14ac:dyDescent="0.3">
      <c r="A37" s="1" t="s">
        <v>11</v>
      </c>
      <c r="B37" s="1">
        <v>1</v>
      </c>
      <c r="C37" s="1">
        <v>330.72764422461938</v>
      </c>
      <c r="D37" s="1">
        <v>330.72764422461938</v>
      </c>
      <c r="E37" s="1">
        <v>75.049903180540895</v>
      </c>
      <c r="F37" s="1">
        <v>7.7426899089413248E-8</v>
      </c>
    </row>
    <row r="38" spans="1:9" x14ac:dyDescent="0.3">
      <c r="A38" s="1" t="s">
        <v>12</v>
      </c>
      <c r="B38" s="1">
        <v>18</v>
      </c>
      <c r="C38" s="1">
        <v>79.321855775380683</v>
      </c>
      <c r="D38" s="1">
        <v>4.4067697652989271</v>
      </c>
      <c r="E38" s="1"/>
      <c r="F38" s="1"/>
    </row>
    <row r="39" spans="1:9" ht="15" thickBot="1" x14ac:dyDescent="0.35">
      <c r="A39" s="2" t="s">
        <v>13</v>
      </c>
      <c r="B39" s="2">
        <v>19</v>
      </c>
      <c r="C39" s="2">
        <v>410.04950000000008</v>
      </c>
      <c r="D39" s="2"/>
      <c r="E39" s="2"/>
      <c r="F39" s="2"/>
    </row>
    <row r="40" spans="1:9" ht="15" thickBot="1" x14ac:dyDescent="0.35"/>
    <row r="41" spans="1:9" x14ac:dyDescent="0.3">
      <c r="A41" s="3"/>
      <c r="B41" s="3" t="s">
        <v>20</v>
      </c>
      <c r="C41" s="3" t="s">
        <v>8</v>
      </c>
      <c r="D41" s="3" t="s">
        <v>21</v>
      </c>
      <c r="E41" s="3" t="s">
        <v>22</v>
      </c>
      <c r="F41" s="3" t="s">
        <v>23</v>
      </c>
      <c r="G41" s="3" t="s">
        <v>24</v>
      </c>
      <c r="H41" s="3" t="s">
        <v>25</v>
      </c>
      <c r="I41" s="3" t="s">
        <v>26</v>
      </c>
    </row>
    <row r="42" spans="1:9" x14ac:dyDescent="0.3">
      <c r="A42" s="1" t="s">
        <v>14</v>
      </c>
      <c r="B42" s="1">
        <v>5.3729303506398622</v>
      </c>
      <c r="C42" s="1">
        <v>0.98806030030197567</v>
      </c>
      <c r="D42" s="1">
        <v>5.4378567269606544</v>
      </c>
      <c r="E42" s="1">
        <v>3.6352063128332843E-5</v>
      </c>
      <c r="F42" s="1">
        <v>3.297092688648263</v>
      </c>
      <c r="G42" s="1">
        <v>7.4487680126314615</v>
      </c>
      <c r="H42" s="1">
        <v>3.297092688648263</v>
      </c>
      <c r="I42" s="1">
        <v>7.4487680126314615</v>
      </c>
    </row>
    <row r="43" spans="1:9" ht="15" thickBot="1" x14ac:dyDescent="0.35">
      <c r="A43" s="2" t="s">
        <v>27</v>
      </c>
      <c r="B43" s="2">
        <v>1.3957323541851456</v>
      </c>
      <c r="C43" s="2">
        <v>0.16111169908610243</v>
      </c>
      <c r="D43" s="2">
        <v>8.6631347202118985</v>
      </c>
      <c r="E43" s="2">
        <v>7.7426899089413116E-8</v>
      </c>
      <c r="F43" s="2">
        <v>1.0572492346344711</v>
      </c>
      <c r="G43" s="2">
        <v>1.7342154737358202</v>
      </c>
      <c r="H43" s="2">
        <v>1.0572492346344711</v>
      </c>
      <c r="I43" s="2">
        <v>1.7342154737358202</v>
      </c>
    </row>
    <row r="45" spans="1:9" x14ac:dyDescent="0.3">
      <c r="A45" t="s">
        <v>48</v>
      </c>
    </row>
    <row r="46" spans="1:9" x14ac:dyDescent="0.3">
      <c r="A46" t="s">
        <v>3</v>
      </c>
    </row>
    <row r="47" spans="1:9" ht="15" thickBot="1" x14ac:dyDescent="0.35"/>
    <row r="48" spans="1:9" x14ac:dyDescent="0.3">
      <c r="A48" s="4" t="s">
        <v>4</v>
      </c>
      <c r="B48" s="4"/>
    </row>
    <row r="49" spans="1:9" x14ac:dyDescent="0.3">
      <c r="A49" s="1" t="s">
        <v>5</v>
      </c>
      <c r="B49" s="1">
        <v>0.94994733608685844</v>
      </c>
    </row>
    <row r="50" spans="1:9" x14ac:dyDescent="0.3">
      <c r="A50" s="1" t="s">
        <v>6</v>
      </c>
      <c r="B50" s="1">
        <v>0.90239994133851875</v>
      </c>
    </row>
    <row r="51" spans="1:9" x14ac:dyDescent="0.3">
      <c r="A51" s="1" t="s">
        <v>7</v>
      </c>
      <c r="B51" s="1">
        <v>0.89091758149599154</v>
      </c>
    </row>
    <row r="52" spans="1:9" x14ac:dyDescent="0.3">
      <c r="A52" s="1" t="s">
        <v>8</v>
      </c>
      <c r="B52" s="1">
        <v>1.534329806829086</v>
      </c>
    </row>
    <row r="53" spans="1:9" ht="15" thickBot="1" x14ac:dyDescent="0.35">
      <c r="A53" s="2" t="s">
        <v>9</v>
      </c>
      <c r="B53" s="2">
        <v>20</v>
      </c>
    </row>
    <row r="55" spans="1:9" ht="15" thickBot="1" x14ac:dyDescent="0.35">
      <c r="A55" t="s">
        <v>10</v>
      </c>
    </row>
    <row r="56" spans="1:9" x14ac:dyDescent="0.3">
      <c r="A56" s="3"/>
      <c r="B56" s="3" t="s">
        <v>15</v>
      </c>
      <c r="C56" s="3" t="s">
        <v>16</v>
      </c>
      <c r="D56" s="3" t="s">
        <v>17</v>
      </c>
      <c r="E56" s="3" t="s">
        <v>18</v>
      </c>
      <c r="F56" s="3" t="s">
        <v>19</v>
      </c>
    </row>
    <row r="57" spans="1:9" x14ac:dyDescent="0.3">
      <c r="A57" s="1" t="s">
        <v>11</v>
      </c>
      <c r="B57" s="1">
        <v>2</v>
      </c>
      <c r="C57" s="1">
        <v>370.02864474588904</v>
      </c>
      <c r="D57" s="1">
        <v>185.01432237294452</v>
      </c>
      <c r="E57" s="1">
        <v>78.590111589805872</v>
      </c>
      <c r="F57" s="1">
        <v>2.5723239949809829E-9</v>
      </c>
    </row>
    <row r="58" spans="1:9" x14ac:dyDescent="0.3">
      <c r="A58" s="1" t="s">
        <v>12</v>
      </c>
      <c r="B58" s="1">
        <v>17</v>
      </c>
      <c r="C58" s="1">
        <v>40.020855254111062</v>
      </c>
      <c r="D58" s="1">
        <v>2.3541679561241802</v>
      </c>
      <c r="E58" s="1"/>
      <c r="F58" s="1"/>
    </row>
    <row r="59" spans="1:9" ht="15" thickBot="1" x14ac:dyDescent="0.35">
      <c r="A59" s="2" t="s">
        <v>13</v>
      </c>
      <c r="B59" s="2">
        <v>19</v>
      </c>
      <c r="C59" s="2">
        <v>410.04950000000008</v>
      </c>
      <c r="D59" s="2"/>
      <c r="E59" s="2"/>
      <c r="F59" s="2"/>
    </row>
    <row r="60" spans="1:9" ht="15" thickBot="1" x14ac:dyDescent="0.35"/>
    <row r="61" spans="1:9" x14ac:dyDescent="0.3">
      <c r="A61" s="3"/>
      <c r="B61" s="3" t="s">
        <v>20</v>
      </c>
      <c r="C61" s="3" t="s">
        <v>8</v>
      </c>
      <c r="D61" s="3" t="s">
        <v>21</v>
      </c>
      <c r="E61" s="3" t="s">
        <v>22</v>
      </c>
      <c r="F61" s="3" t="s">
        <v>23</v>
      </c>
      <c r="G61" s="3" t="s">
        <v>24</v>
      </c>
      <c r="H61" s="3" t="s">
        <v>25</v>
      </c>
      <c r="I61" s="3" t="s">
        <v>26</v>
      </c>
    </row>
    <row r="62" spans="1:9" x14ac:dyDescent="0.3">
      <c r="A62" s="1" t="s">
        <v>14</v>
      </c>
      <c r="B62" s="1">
        <v>9.956838887871081</v>
      </c>
      <c r="C62" s="1">
        <v>1.334236780253905</v>
      </c>
      <c r="D62" s="1">
        <v>7.4625726372018439</v>
      </c>
      <c r="E62" s="1">
        <v>9.2836546928146309E-7</v>
      </c>
      <c r="F62" s="1">
        <v>7.1418453443732242</v>
      </c>
      <c r="G62" s="1">
        <v>12.771832431368939</v>
      </c>
      <c r="H62" s="1">
        <v>7.1418453443732242</v>
      </c>
      <c r="I62" s="1">
        <v>12.771832431368939</v>
      </c>
    </row>
    <row r="63" spans="1:9" x14ac:dyDescent="0.3">
      <c r="A63" s="1" t="s">
        <v>27</v>
      </c>
      <c r="B63" s="1">
        <v>-0.90441218146515479</v>
      </c>
      <c r="C63" s="1">
        <v>0.5751370144648138</v>
      </c>
      <c r="D63" s="1">
        <v>-1.5725160417761386</v>
      </c>
      <c r="E63" s="1">
        <v>0.13425626394157611</v>
      </c>
      <c r="F63" s="1">
        <v>-2.1178452139715649</v>
      </c>
      <c r="G63" s="1">
        <v>0.30902085104125521</v>
      </c>
      <c r="H63" s="1">
        <v>-2.1178452139715649</v>
      </c>
      <c r="I63" s="1">
        <v>0.30902085104125521</v>
      </c>
    </row>
    <row r="64" spans="1:9" ht="15" thickBot="1" x14ac:dyDescent="0.35">
      <c r="A64" s="2" t="s">
        <v>34</v>
      </c>
      <c r="B64" s="2">
        <v>0.20815346461930245</v>
      </c>
      <c r="C64" s="2">
        <v>5.0944882220987829E-2</v>
      </c>
      <c r="D64" s="2">
        <v>4.0858562341233409</v>
      </c>
      <c r="E64" s="2">
        <v>7.699181923013275E-4</v>
      </c>
      <c r="F64" s="2">
        <v>0.10066915849857874</v>
      </c>
      <c r="G64" s="2">
        <v>0.31563777074002619</v>
      </c>
      <c r="H64" s="2">
        <v>0.10066915849857874</v>
      </c>
      <c r="I64" s="2">
        <v>0.31563777074002619</v>
      </c>
    </row>
    <row r="67" spans="1:6" x14ac:dyDescent="0.3">
      <c r="A67" t="s">
        <v>50</v>
      </c>
    </row>
    <row r="68" spans="1:6" x14ac:dyDescent="0.3">
      <c r="A68" t="s">
        <v>3</v>
      </c>
    </row>
    <row r="69" spans="1:6" ht="15" thickBot="1" x14ac:dyDescent="0.35"/>
    <row r="70" spans="1:6" x14ac:dyDescent="0.3">
      <c r="A70" s="4" t="s">
        <v>4</v>
      </c>
      <c r="B70" s="4"/>
    </row>
    <row r="71" spans="1:6" x14ac:dyDescent="0.3">
      <c r="A71" s="1" t="s">
        <v>5</v>
      </c>
      <c r="B71" s="1">
        <v>0.95220627940246816</v>
      </c>
    </row>
    <row r="72" spans="1:6" x14ac:dyDescent="0.3">
      <c r="A72" s="1" t="s">
        <v>6</v>
      </c>
      <c r="B72" s="1">
        <v>0.90669679853349117</v>
      </c>
    </row>
    <row r="73" spans="1:6" x14ac:dyDescent="0.3">
      <c r="A73" s="1" t="s">
        <v>7</v>
      </c>
      <c r="B73" s="1">
        <v>0.88920244825852079</v>
      </c>
    </row>
    <row r="74" spans="1:6" x14ac:dyDescent="0.3">
      <c r="A74" s="1" t="s">
        <v>8</v>
      </c>
      <c r="B74" s="1">
        <v>1.546345108427879</v>
      </c>
    </row>
    <row r="75" spans="1:6" ht="15" thickBot="1" x14ac:dyDescent="0.35">
      <c r="A75" s="2" t="s">
        <v>9</v>
      </c>
      <c r="B75" s="2">
        <v>20</v>
      </c>
    </row>
    <row r="77" spans="1:6" ht="15" thickBot="1" x14ac:dyDescent="0.35">
      <c r="A77" t="s">
        <v>10</v>
      </c>
    </row>
    <row r="78" spans="1:6" x14ac:dyDescent="0.3">
      <c r="A78" s="3"/>
      <c r="B78" s="3" t="s">
        <v>15</v>
      </c>
      <c r="C78" s="3" t="s">
        <v>16</v>
      </c>
      <c r="D78" s="3" t="s">
        <v>17</v>
      </c>
      <c r="E78" s="3" t="s">
        <v>18</v>
      </c>
      <c r="F78" s="3" t="s">
        <v>19</v>
      </c>
    </row>
    <row r="79" spans="1:6" x14ac:dyDescent="0.3">
      <c r="A79" s="1" t="s">
        <v>11</v>
      </c>
      <c r="B79" s="1">
        <v>3</v>
      </c>
      <c r="C79" s="1">
        <v>371.79056889025884</v>
      </c>
      <c r="D79" s="1">
        <v>123.93018963008628</v>
      </c>
      <c r="E79" s="1">
        <v>51.827977848981526</v>
      </c>
      <c r="F79" s="1">
        <v>1.8361754340033036E-8</v>
      </c>
    </row>
    <row r="80" spans="1:6" x14ac:dyDescent="0.3">
      <c r="A80" s="1" t="s">
        <v>12</v>
      </c>
      <c r="B80" s="1">
        <v>16</v>
      </c>
      <c r="C80" s="1">
        <v>38.258931109741262</v>
      </c>
      <c r="D80" s="1">
        <v>2.3911831943588289</v>
      </c>
      <c r="E80" s="1"/>
      <c r="F80" s="1"/>
    </row>
    <row r="81" spans="1:9" ht="15" thickBot="1" x14ac:dyDescent="0.35">
      <c r="A81" s="2" t="s">
        <v>13</v>
      </c>
      <c r="B81" s="2">
        <v>19</v>
      </c>
      <c r="C81" s="2">
        <v>410.04950000000008</v>
      </c>
      <c r="D81" s="2"/>
      <c r="E81" s="2"/>
      <c r="F81" s="2"/>
    </row>
    <row r="82" spans="1:9" ht="15" thickBot="1" x14ac:dyDescent="0.35"/>
    <row r="83" spans="1:9" x14ac:dyDescent="0.3">
      <c r="A83" s="3"/>
      <c r="B83" s="3" t="s">
        <v>20</v>
      </c>
      <c r="C83" s="3" t="s">
        <v>8</v>
      </c>
      <c r="D83" s="3" t="s">
        <v>21</v>
      </c>
      <c r="E83" s="3" t="s">
        <v>22</v>
      </c>
      <c r="F83" s="3" t="s">
        <v>23</v>
      </c>
      <c r="G83" s="3" t="s">
        <v>24</v>
      </c>
      <c r="H83" s="3" t="s">
        <v>25</v>
      </c>
      <c r="I83" s="3" t="s">
        <v>26</v>
      </c>
    </row>
    <row r="84" spans="1:9" x14ac:dyDescent="0.3">
      <c r="A84" s="1" t="s">
        <v>14</v>
      </c>
      <c r="B84" s="1">
        <v>11.606496362685688</v>
      </c>
      <c r="C84" s="1">
        <v>2.3455204961362663</v>
      </c>
      <c r="D84" s="1">
        <v>4.9483670604477172</v>
      </c>
      <c r="E84" s="1">
        <v>1.4525276978775647E-4</v>
      </c>
      <c r="F84" s="1">
        <v>6.6342150334943497</v>
      </c>
      <c r="G84" s="1">
        <v>16.578777691877026</v>
      </c>
      <c r="H84" s="1">
        <v>6.6342150334943497</v>
      </c>
      <c r="I84" s="1">
        <v>16.578777691877026</v>
      </c>
    </row>
    <row r="85" spans="1:9" x14ac:dyDescent="0.3">
      <c r="A85" s="1" t="s">
        <v>27</v>
      </c>
      <c r="B85" s="1">
        <v>-2.3198052478717024</v>
      </c>
      <c r="C85" s="1">
        <v>1.7477984094820826</v>
      </c>
      <c r="D85" s="1">
        <v>-1.3272727765893322</v>
      </c>
      <c r="E85" s="1">
        <v>0.20304761774035088</v>
      </c>
      <c r="F85" s="1">
        <v>-6.0249723581032502</v>
      </c>
      <c r="G85" s="1">
        <v>1.3853618623598458</v>
      </c>
      <c r="H85" s="1">
        <v>-6.0249723581032502</v>
      </c>
      <c r="I85" s="1">
        <v>1.3853618623598458</v>
      </c>
    </row>
    <row r="86" spans="1:9" x14ac:dyDescent="0.3">
      <c r="A86" s="1" t="s">
        <v>34</v>
      </c>
      <c r="B86" s="1">
        <v>0.51623927528683666</v>
      </c>
      <c r="C86" s="1">
        <v>0.36256304229373204</v>
      </c>
      <c r="D86" s="1">
        <v>1.4238607223198529</v>
      </c>
      <c r="E86" s="1">
        <v>0.17369649891607802</v>
      </c>
      <c r="F86" s="1">
        <v>-0.25236003937342588</v>
      </c>
      <c r="G86" s="1">
        <v>1.2848385899470993</v>
      </c>
      <c r="H86" s="1">
        <v>-0.25236003937342588</v>
      </c>
      <c r="I86" s="1">
        <v>1.2848385899470993</v>
      </c>
    </row>
    <row r="87" spans="1:9" ht="15" thickBot="1" x14ac:dyDescent="0.35">
      <c r="A87" s="2" t="s">
        <v>35</v>
      </c>
      <c r="B87" s="2">
        <v>-1.8866086554213159E-2</v>
      </c>
      <c r="C87" s="2">
        <v>2.1978327674544912E-2</v>
      </c>
      <c r="D87" s="2">
        <v>-0.85839499863602808</v>
      </c>
      <c r="E87" s="2">
        <v>0.40335096802045955</v>
      </c>
      <c r="F87" s="2">
        <v>-6.545805985950208E-2</v>
      </c>
      <c r="G87" s="2">
        <v>2.7725886751075762E-2</v>
      </c>
      <c r="H87" s="2">
        <v>-6.545805985950208E-2</v>
      </c>
      <c r="I87" s="2">
        <v>2.7725886751075762E-2</v>
      </c>
    </row>
    <row r="91" spans="1:9" x14ac:dyDescent="0.3">
      <c r="A91" s="1"/>
      <c r="B91" s="1"/>
    </row>
    <row r="92" spans="1:9" x14ac:dyDescent="0.3">
      <c r="A92" s="1" t="s">
        <v>49</v>
      </c>
      <c r="B92" s="1"/>
    </row>
    <row r="93" spans="1:9" x14ac:dyDescent="0.3">
      <c r="A93" t="s">
        <v>3</v>
      </c>
    </row>
    <row r="94" spans="1:9" ht="15" thickBot="1" x14ac:dyDescent="0.35"/>
    <row r="95" spans="1:9" x14ac:dyDescent="0.3">
      <c r="A95" s="4" t="s">
        <v>4</v>
      </c>
      <c r="B95" s="4"/>
    </row>
    <row r="96" spans="1:9" x14ac:dyDescent="0.3">
      <c r="A96" s="1" t="s">
        <v>5</v>
      </c>
      <c r="B96" s="1">
        <v>0.94244528390452365</v>
      </c>
    </row>
    <row r="97" spans="1:9" x14ac:dyDescent="0.3">
      <c r="A97" s="1" t="s">
        <v>6</v>
      </c>
      <c r="B97" s="1">
        <v>0.88820311315387812</v>
      </c>
    </row>
    <row r="98" spans="1:9" x14ac:dyDescent="0.3">
      <c r="A98" s="1" t="s">
        <v>7</v>
      </c>
      <c r="B98" s="1">
        <v>0.88199217499576021</v>
      </c>
    </row>
    <row r="99" spans="1:9" x14ac:dyDescent="0.3">
      <c r="A99" s="1" t="s">
        <v>8</v>
      </c>
      <c r="B99" s="1">
        <v>1.5958671894199583</v>
      </c>
    </row>
    <row r="100" spans="1:9" ht="15" thickBot="1" x14ac:dyDescent="0.35">
      <c r="A100" s="2" t="s">
        <v>9</v>
      </c>
      <c r="B100" s="2">
        <v>20</v>
      </c>
    </row>
    <row r="102" spans="1:9" ht="15" thickBot="1" x14ac:dyDescent="0.35">
      <c r="A102" t="s">
        <v>10</v>
      </c>
    </row>
    <row r="103" spans="1:9" x14ac:dyDescent="0.3">
      <c r="A103" s="3"/>
      <c r="B103" s="3" t="s">
        <v>15</v>
      </c>
      <c r="C103" s="3" t="s">
        <v>16</v>
      </c>
      <c r="D103" s="3" t="s">
        <v>17</v>
      </c>
      <c r="E103" s="3" t="s">
        <v>18</v>
      </c>
      <c r="F103" s="3" t="s">
        <v>19</v>
      </c>
    </row>
    <row r="104" spans="1:9" x14ac:dyDescent="0.3">
      <c r="A104" s="1" t="s">
        <v>11</v>
      </c>
      <c r="B104" s="1">
        <v>1</v>
      </c>
      <c r="C104" s="1">
        <v>364.20724244719122</v>
      </c>
      <c r="D104" s="1">
        <v>364.20724244719122</v>
      </c>
      <c r="E104" s="1">
        <v>143.00627224777156</v>
      </c>
      <c r="F104" s="1">
        <v>5.3356882718557391E-10</v>
      </c>
    </row>
    <row r="105" spans="1:9" x14ac:dyDescent="0.3">
      <c r="A105" s="1" t="s">
        <v>12</v>
      </c>
      <c r="B105" s="1">
        <v>18</v>
      </c>
      <c r="C105" s="1">
        <v>45.842257552808832</v>
      </c>
      <c r="D105" s="1">
        <v>2.5467920862671574</v>
      </c>
      <c r="E105" s="1"/>
      <c r="F105" s="1"/>
    </row>
    <row r="106" spans="1:9" ht="15" thickBot="1" x14ac:dyDescent="0.35">
      <c r="A106" s="2" t="s">
        <v>13</v>
      </c>
      <c r="B106" s="2">
        <v>19</v>
      </c>
      <c r="C106" s="2">
        <v>410.04950000000008</v>
      </c>
      <c r="D106" s="2"/>
      <c r="E106" s="2"/>
      <c r="F106" s="2"/>
    </row>
    <row r="107" spans="1:9" ht="15" thickBot="1" x14ac:dyDescent="0.35"/>
    <row r="108" spans="1:9" x14ac:dyDescent="0.3">
      <c r="A108" s="3"/>
      <c r="B108" s="3" t="s">
        <v>20</v>
      </c>
      <c r="C108" s="3" t="s">
        <v>8</v>
      </c>
      <c r="D108" s="3" t="s">
        <v>21</v>
      </c>
      <c r="E108" s="3" t="s">
        <v>22</v>
      </c>
      <c r="F108" s="3" t="s">
        <v>23</v>
      </c>
      <c r="G108" s="3" t="s">
        <v>24</v>
      </c>
      <c r="H108" s="3" t="s">
        <v>25</v>
      </c>
      <c r="I108" s="3" t="s">
        <v>26</v>
      </c>
    </row>
    <row r="109" spans="1:9" x14ac:dyDescent="0.3">
      <c r="A109" s="1" t="s">
        <v>14</v>
      </c>
      <c r="B109" s="1">
        <v>8.0254117786343215</v>
      </c>
      <c r="C109" s="1">
        <v>0.54206868906988082</v>
      </c>
      <c r="D109" s="1">
        <v>14.805156505912343</v>
      </c>
      <c r="E109" s="1">
        <v>1.6039352886468784E-11</v>
      </c>
      <c r="F109" s="1">
        <v>6.8865677224428428</v>
      </c>
      <c r="G109" s="1">
        <v>9.1642558348258003</v>
      </c>
      <c r="H109" s="1">
        <v>6.8865677224428428</v>
      </c>
      <c r="I109" s="1">
        <v>9.1642558348258003</v>
      </c>
    </row>
    <row r="110" spans="1:9" ht="15" thickBot="1" x14ac:dyDescent="0.35">
      <c r="A110" s="2" t="s">
        <v>27</v>
      </c>
      <c r="B110" s="2">
        <v>0.12973896527809034</v>
      </c>
      <c r="C110" s="2">
        <v>1.0849079382179549E-2</v>
      </c>
      <c r="D110" s="2">
        <v>11.958522996079889</v>
      </c>
      <c r="E110" s="2">
        <v>5.3356882718557588E-10</v>
      </c>
      <c r="F110" s="2">
        <v>0.1069458952877447</v>
      </c>
      <c r="G110" s="2">
        <v>0.15253203526843598</v>
      </c>
      <c r="H110" s="2">
        <v>0.1069458952877447</v>
      </c>
      <c r="I110" s="2">
        <v>0.15253203526843598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7F9C-7234-4ABC-A7E9-15D23436E008}">
  <dimension ref="A1:I22"/>
  <sheetViews>
    <sheetView workbookViewId="0">
      <selection sqref="A1:I22"/>
    </sheetView>
  </sheetViews>
  <sheetFormatPr defaultRowHeight="14.4" x14ac:dyDescent="0.3"/>
  <cols>
    <col min="1" max="1" width="21.6640625" customWidth="1"/>
    <col min="2" max="2" width="20.21875" customWidth="1"/>
    <col min="3" max="3" width="25.109375" customWidth="1"/>
    <col min="4" max="4" width="19.6640625" customWidth="1"/>
    <col min="5" max="5" width="17.109375" customWidth="1"/>
    <col min="6" max="6" width="19.88671875" customWidth="1"/>
    <col min="7" max="7" width="15.109375" customWidth="1"/>
    <col min="8" max="8" width="17.21875" customWidth="1"/>
    <col min="9" max="9" width="12.6640625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4" t="s">
        <v>4</v>
      </c>
      <c r="B3" s="4"/>
    </row>
    <row r="4" spans="1:9" x14ac:dyDescent="0.3">
      <c r="A4" s="1" t="s">
        <v>5</v>
      </c>
      <c r="B4" s="1">
        <v>0.83883332390280496</v>
      </c>
    </row>
    <row r="5" spans="1:9" x14ac:dyDescent="0.3">
      <c r="A5" s="1" t="s">
        <v>6</v>
      </c>
      <c r="B5" s="1">
        <v>0.70364134528982814</v>
      </c>
    </row>
    <row r="6" spans="1:9" x14ac:dyDescent="0.3">
      <c r="A6" s="1" t="s">
        <v>7</v>
      </c>
      <c r="B6" s="1">
        <v>0.59779896860762383</v>
      </c>
    </row>
    <row r="7" spans="1:9" x14ac:dyDescent="0.3">
      <c r="A7" s="1" t="s">
        <v>8</v>
      </c>
      <c r="B7" s="1">
        <v>23.474892278135044</v>
      </c>
    </row>
    <row r="8" spans="1:9" ht="15" thickBot="1" x14ac:dyDescent="0.35">
      <c r="A8" s="2" t="s">
        <v>9</v>
      </c>
      <c r="B8" s="2">
        <v>20</v>
      </c>
    </row>
    <row r="10" spans="1:9" ht="15" thickBot="1" x14ac:dyDescent="0.35">
      <c r="A10" t="s">
        <v>10</v>
      </c>
    </row>
    <row r="11" spans="1:9" x14ac:dyDescent="0.3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3">
      <c r="A12" s="1" t="s">
        <v>11</v>
      </c>
      <c r="B12" s="1">
        <v>5</v>
      </c>
      <c r="C12" s="1">
        <v>18317.61755541938</v>
      </c>
      <c r="D12" s="1">
        <v>3663.5235110838757</v>
      </c>
      <c r="E12" s="1">
        <v>6.6480115748207167</v>
      </c>
      <c r="F12" s="1">
        <v>2.280524163654471E-3</v>
      </c>
    </row>
    <row r="13" spans="1:9" x14ac:dyDescent="0.3">
      <c r="A13" s="1" t="s">
        <v>12</v>
      </c>
      <c r="B13" s="1">
        <v>14</v>
      </c>
      <c r="C13" s="1">
        <v>7714.9879445806209</v>
      </c>
      <c r="D13" s="1">
        <v>551.07056747004435</v>
      </c>
      <c r="E13" s="1"/>
      <c r="F13" s="1"/>
    </row>
    <row r="14" spans="1:9" ht="15" thickBot="1" x14ac:dyDescent="0.35">
      <c r="A14" s="2" t="s">
        <v>13</v>
      </c>
      <c r="B14" s="2">
        <v>19</v>
      </c>
      <c r="C14" s="2">
        <v>26032.605500000001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3">
      <c r="A17" s="1" t="s">
        <v>14</v>
      </c>
      <c r="B17" s="1">
        <v>3.4144172286563901</v>
      </c>
      <c r="C17" s="1">
        <v>11.512578662561934</v>
      </c>
      <c r="D17" s="1">
        <v>0.29658144614983833</v>
      </c>
      <c r="E17" s="1">
        <v>0.7711404238132511</v>
      </c>
      <c r="F17" s="1">
        <v>-21.277608230413005</v>
      </c>
      <c r="G17" s="1">
        <v>28.106442687725785</v>
      </c>
      <c r="H17" s="1">
        <v>-21.277608230413005</v>
      </c>
      <c r="I17" s="1">
        <v>28.106442687725785</v>
      </c>
    </row>
    <row r="18" spans="1:9" x14ac:dyDescent="0.3">
      <c r="A18" s="1" t="s">
        <v>27</v>
      </c>
      <c r="B18" s="1">
        <v>-3.0903724236705123</v>
      </c>
      <c r="C18" s="1">
        <v>2.6203743538975655</v>
      </c>
      <c r="D18" s="1">
        <v>-1.1793629483031187</v>
      </c>
      <c r="E18" s="1">
        <v>0.25790791563979915</v>
      </c>
      <c r="F18" s="1">
        <v>-8.7105164552712289</v>
      </c>
      <c r="G18" s="1">
        <v>2.5297716079302033</v>
      </c>
      <c r="H18" s="1">
        <v>-8.7105164552712289</v>
      </c>
      <c r="I18" s="1">
        <v>2.5297716079302033</v>
      </c>
    </row>
    <row r="19" spans="1:9" x14ac:dyDescent="0.3">
      <c r="A19" s="1" t="s">
        <v>34</v>
      </c>
      <c r="B19" s="1">
        <v>1.475990358868396</v>
      </c>
      <c r="C19" s="1">
        <v>2.5021160569007175</v>
      </c>
      <c r="D19" s="1">
        <v>0.58989684143454679</v>
      </c>
      <c r="E19" s="1">
        <v>0.56465985699543664</v>
      </c>
      <c r="F19" s="1">
        <v>-3.8905148515976506</v>
      </c>
      <c r="G19" s="1">
        <v>6.8424955693344423</v>
      </c>
      <c r="H19" s="1">
        <v>-3.8905148515976506</v>
      </c>
      <c r="I19" s="1">
        <v>6.8424955693344423</v>
      </c>
    </row>
    <row r="20" spans="1:9" x14ac:dyDescent="0.3">
      <c r="A20" s="1" t="s">
        <v>35</v>
      </c>
      <c r="B20" s="1">
        <v>4.8826566208938749</v>
      </c>
      <c r="C20" s="1">
        <v>1.5396718921500125</v>
      </c>
      <c r="D20" s="1">
        <v>3.1712319006328591</v>
      </c>
      <c r="E20" s="1">
        <v>6.7985405568248038E-3</v>
      </c>
      <c r="F20" s="1">
        <v>1.5803888428493105</v>
      </c>
      <c r="G20" s="1">
        <v>8.1849243989384384</v>
      </c>
      <c r="H20" s="1">
        <v>1.5803888428493105</v>
      </c>
      <c r="I20" s="1">
        <v>8.1849243989384384</v>
      </c>
    </row>
    <row r="21" spans="1:9" x14ac:dyDescent="0.3">
      <c r="A21" s="1" t="s">
        <v>36</v>
      </c>
      <c r="B21" s="1">
        <v>5.0550197805255781</v>
      </c>
      <c r="C21" s="1">
        <v>1.3215948310657766</v>
      </c>
      <c r="D21" s="1">
        <v>3.8249391278634524</v>
      </c>
      <c r="E21" s="1">
        <v>1.8571060988858551E-3</v>
      </c>
      <c r="F21" s="1">
        <v>2.220480780034721</v>
      </c>
      <c r="G21" s="1">
        <v>7.8895587810164347</v>
      </c>
      <c r="H21" s="1">
        <v>2.220480780034721</v>
      </c>
      <c r="I21" s="1">
        <v>7.8895587810164347</v>
      </c>
    </row>
    <row r="22" spans="1:9" ht="15" thickBot="1" x14ac:dyDescent="0.35">
      <c r="A22" s="2" t="s">
        <v>37</v>
      </c>
      <c r="B22" s="2">
        <v>6.5092798521782012</v>
      </c>
      <c r="C22" s="2">
        <v>1.5827263996800305</v>
      </c>
      <c r="D22" s="2">
        <v>4.1127006243745852</v>
      </c>
      <c r="E22" s="2">
        <v>1.0556294403619444E-3</v>
      </c>
      <c r="F22" s="2">
        <v>3.1146693395283975</v>
      </c>
      <c r="G22" s="2">
        <v>9.9038903648280048</v>
      </c>
      <c r="H22" s="2">
        <v>3.1146693395283975</v>
      </c>
      <c r="I22" s="2">
        <v>9.9038903648280048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4"/>
  <sheetViews>
    <sheetView tabSelected="1" topLeftCell="E37" zoomScale="70" zoomScaleNormal="70" workbookViewId="0">
      <selection activeCell="B62" sqref="B62"/>
    </sheetView>
  </sheetViews>
  <sheetFormatPr defaultRowHeight="14.4" x14ac:dyDescent="0.3"/>
  <cols>
    <col min="1" max="1" width="26.33203125" bestFit="1" customWidth="1"/>
    <col min="2" max="2" width="16.88671875" bestFit="1" customWidth="1"/>
    <col min="3" max="3" width="23.33203125" bestFit="1" customWidth="1"/>
    <col min="4" max="4" width="15.5546875" bestFit="1" customWidth="1"/>
    <col min="5" max="5" width="12" bestFit="1" customWidth="1"/>
    <col min="6" max="6" width="14.6640625" bestFit="1" customWidth="1"/>
    <col min="7" max="7" width="13.109375" bestFit="1" customWidth="1"/>
    <col min="8" max="8" width="14.6640625" bestFit="1" customWidth="1"/>
    <col min="9" max="9" width="14.88671875" bestFit="1" customWidth="1"/>
    <col min="10" max="10" width="10.5546875" bestFit="1" customWidth="1"/>
  </cols>
  <sheetData>
    <row r="1" spans="1:17" ht="15" thickBot="1" x14ac:dyDescent="0.35"/>
    <row r="2" spans="1:17" ht="54.6" thickTop="1" x14ac:dyDescent="0.3">
      <c r="A2" s="5"/>
      <c r="B2" s="5" t="s">
        <v>54</v>
      </c>
      <c r="C2" s="36" t="s">
        <v>51</v>
      </c>
      <c r="D2" s="37" t="s">
        <v>52</v>
      </c>
      <c r="E2" s="38" t="s">
        <v>45</v>
      </c>
      <c r="F2" s="38" t="s">
        <v>55</v>
      </c>
      <c r="G2" s="38" t="s">
        <v>56</v>
      </c>
      <c r="H2" s="39" t="s">
        <v>53</v>
      </c>
      <c r="I2" s="5"/>
      <c r="J2" s="5"/>
      <c r="K2" s="39"/>
      <c r="L2" s="39"/>
      <c r="M2" s="5"/>
      <c r="N2" s="5"/>
      <c r="O2" s="5"/>
      <c r="P2" s="5"/>
      <c r="Q2" s="5"/>
    </row>
    <row r="3" spans="1:17" ht="18" x14ac:dyDescent="0.3">
      <c r="A3" s="5"/>
      <c r="B3" s="5">
        <v>1</v>
      </c>
      <c r="C3" s="5">
        <v>-3</v>
      </c>
      <c r="D3" s="5">
        <v>-2</v>
      </c>
      <c r="E3" s="5">
        <f t="shared" ref="E3:E22" si="0">C3^2</f>
        <v>9</v>
      </c>
      <c r="F3" s="5">
        <f t="shared" ref="F3:F22" si="1">C3*D3</f>
        <v>6</v>
      </c>
      <c r="G3" s="5">
        <f t="shared" ref="G3:G22" si="2">D3^2</f>
        <v>4</v>
      </c>
      <c r="H3" s="34">
        <v>122.3</v>
      </c>
      <c r="I3" s="5"/>
      <c r="J3" s="31"/>
      <c r="K3" s="5"/>
      <c r="L3" s="5"/>
      <c r="M3" s="5"/>
      <c r="N3" s="5"/>
      <c r="O3" s="5"/>
      <c r="P3" s="5"/>
      <c r="Q3" s="5"/>
    </row>
    <row r="4" spans="1:17" ht="18" x14ac:dyDescent="0.3">
      <c r="A4" s="5"/>
      <c r="B4" s="5">
        <v>2</v>
      </c>
      <c r="C4" s="5">
        <v>-3</v>
      </c>
      <c r="D4" s="5">
        <v>1</v>
      </c>
      <c r="E4" s="5">
        <f t="shared" si="0"/>
        <v>9</v>
      </c>
      <c r="F4" s="5">
        <f t="shared" si="1"/>
        <v>-3</v>
      </c>
      <c r="G4" s="5">
        <f t="shared" si="2"/>
        <v>1</v>
      </c>
      <c r="H4" s="34">
        <v>46.8</v>
      </c>
      <c r="I4" s="5"/>
      <c r="J4" s="31"/>
      <c r="K4" s="5"/>
      <c r="L4" s="5"/>
      <c r="M4" s="5"/>
      <c r="N4" s="5"/>
      <c r="O4" s="5"/>
      <c r="P4" s="5"/>
      <c r="Q4" s="5"/>
    </row>
    <row r="5" spans="1:17" ht="18" x14ac:dyDescent="0.3">
      <c r="A5" s="5"/>
      <c r="B5" s="5">
        <v>3</v>
      </c>
      <c r="C5" s="5">
        <v>-3</v>
      </c>
      <c r="D5" s="5">
        <v>3</v>
      </c>
      <c r="E5" s="5">
        <f t="shared" si="0"/>
        <v>9</v>
      </c>
      <c r="F5" s="5">
        <f t="shared" si="1"/>
        <v>-9</v>
      </c>
      <c r="G5" s="5">
        <f t="shared" si="2"/>
        <v>9</v>
      </c>
      <c r="H5" s="34">
        <v>55.4</v>
      </c>
      <c r="I5" s="5"/>
      <c r="J5" s="31"/>
      <c r="K5" s="5"/>
      <c r="L5" s="5"/>
      <c r="M5" s="5"/>
      <c r="N5" s="5"/>
      <c r="O5" s="5"/>
      <c r="P5" s="5"/>
      <c r="Q5" s="5"/>
    </row>
    <row r="6" spans="1:17" ht="18" x14ac:dyDescent="0.3">
      <c r="A6" s="5"/>
      <c r="B6" s="5">
        <v>4</v>
      </c>
      <c r="C6" s="5">
        <v>-2</v>
      </c>
      <c r="D6" s="5">
        <v>-3</v>
      </c>
      <c r="E6" s="5">
        <f t="shared" si="0"/>
        <v>4</v>
      </c>
      <c r="F6" s="5">
        <f t="shared" si="1"/>
        <v>6</v>
      </c>
      <c r="G6" s="5">
        <f t="shared" si="2"/>
        <v>9</v>
      </c>
      <c r="H6" s="34">
        <v>105.2</v>
      </c>
      <c r="I6" s="5"/>
      <c r="J6" s="31"/>
      <c r="K6" s="5"/>
      <c r="L6" s="5"/>
      <c r="M6" s="5"/>
      <c r="N6" s="5"/>
      <c r="O6" s="5"/>
      <c r="P6" s="5"/>
      <c r="Q6" s="5"/>
    </row>
    <row r="7" spans="1:17" ht="18" x14ac:dyDescent="0.3">
      <c r="A7" s="5"/>
      <c r="B7" s="5">
        <v>5</v>
      </c>
      <c r="C7" s="5">
        <v>-2</v>
      </c>
      <c r="D7" s="5">
        <v>0</v>
      </c>
      <c r="E7" s="5">
        <f t="shared" si="0"/>
        <v>4</v>
      </c>
      <c r="F7" s="5">
        <f t="shared" si="1"/>
        <v>0</v>
      </c>
      <c r="G7" s="5">
        <f t="shared" si="2"/>
        <v>0</v>
      </c>
      <c r="H7" s="34">
        <v>48.4</v>
      </c>
      <c r="I7" s="5"/>
      <c r="J7" s="31"/>
      <c r="K7" s="5"/>
      <c r="L7" s="5"/>
      <c r="M7" s="5"/>
      <c r="N7" s="5"/>
      <c r="O7" s="5"/>
      <c r="P7" s="5"/>
      <c r="Q7" s="5"/>
    </row>
    <row r="8" spans="1:17" ht="18" x14ac:dyDescent="0.3">
      <c r="A8" s="5"/>
      <c r="B8" s="5">
        <v>6</v>
      </c>
      <c r="C8" s="5">
        <v>-2</v>
      </c>
      <c r="D8" s="5">
        <v>2</v>
      </c>
      <c r="E8" s="5">
        <f t="shared" si="0"/>
        <v>4</v>
      </c>
      <c r="F8" s="5">
        <f t="shared" si="1"/>
        <v>-4</v>
      </c>
      <c r="G8" s="5">
        <f t="shared" si="2"/>
        <v>4</v>
      </c>
      <c r="H8" s="34">
        <v>45.5</v>
      </c>
      <c r="I8" s="5"/>
      <c r="J8" s="31"/>
      <c r="K8" s="5"/>
      <c r="L8" s="5"/>
      <c r="M8" s="5"/>
      <c r="N8" s="5"/>
      <c r="O8" s="5"/>
      <c r="P8" s="5"/>
      <c r="Q8" s="5"/>
    </row>
    <row r="9" spans="1:17" ht="18" x14ac:dyDescent="0.3">
      <c r="A9" s="5"/>
      <c r="B9" s="5">
        <v>7</v>
      </c>
      <c r="C9" s="5">
        <v>-1</v>
      </c>
      <c r="D9" s="5">
        <v>-2</v>
      </c>
      <c r="E9" s="5">
        <f t="shared" si="0"/>
        <v>1</v>
      </c>
      <c r="F9" s="5">
        <f t="shared" si="1"/>
        <v>2</v>
      </c>
      <c r="G9" s="5">
        <f t="shared" si="2"/>
        <v>4</v>
      </c>
      <c r="H9" s="34">
        <v>41.4</v>
      </c>
      <c r="I9" s="5"/>
      <c r="J9" s="31"/>
      <c r="K9" s="5"/>
      <c r="L9" s="5"/>
      <c r="M9" s="5"/>
      <c r="N9" s="5"/>
      <c r="O9" s="5"/>
      <c r="P9" s="5"/>
      <c r="Q9" s="5"/>
    </row>
    <row r="10" spans="1:17" ht="18" x14ac:dyDescent="0.3">
      <c r="A10" s="5"/>
      <c r="B10" s="5">
        <v>8</v>
      </c>
      <c r="C10" s="5">
        <v>-1</v>
      </c>
      <c r="D10" s="5">
        <v>3</v>
      </c>
      <c r="E10" s="5">
        <f t="shared" si="0"/>
        <v>1</v>
      </c>
      <c r="F10" s="5">
        <f t="shared" si="1"/>
        <v>-3</v>
      </c>
      <c r="G10" s="5">
        <f t="shared" si="2"/>
        <v>9</v>
      </c>
      <c r="H10" s="34">
        <v>75.099999999999994</v>
      </c>
      <c r="I10" s="5"/>
      <c r="J10" s="31"/>
      <c r="K10" s="5"/>
      <c r="L10" s="5"/>
      <c r="M10" s="5"/>
      <c r="N10" s="5"/>
      <c r="O10" s="5"/>
      <c r="P10" s="5"/>
      <c r="Q10" s="5"/>
    </row>
    <row r="11" spans="1:17" ht="18" x14ac:dyDescent="0.3">
      <c r="A11" s="5"/>
      <c r="B11" s="5">
        <v>9</v>
      </c>
      <c r="C11" s="5">
        <v>0</v>
      </c>
      <c r="D11" s="5">
        <v>-3</v>
      </c>
      <c r="E11" s="5">
        <f t="shared" si="0"/>
        <v>0</v>
      </c>
      <c r="F11" s="5">
        <f t="shared" si="1"/>
        <v>0</v>
      </c>
      <c r="G11" s="5">
        <f t="shared" si="2"/>
        <v>9</v>
      </c>
      <c r="H11" s="34">
        <v>34</v>
      </c>
      <c r="I11" s="5"/>
      <c r="J11" s="31"/>
      <c r="K11" s="5"/>
      <c r="L11" s="5"/>
      <c r="M11" s="5"/>
      <c r="N11" s="5"/>
      <c r="O11" s="5"/>
      <c r="P11" s="5"/>
      <c r="Q11" s="5"/>
    </row>
    <row r="12" spans="1:17" ht="18" x14ac:dyDescent="0.3">
      <c r="A12" s="5"/>
      <c r="B12" s="5">
        <v>10</v>
      </c>
      <c r="C12" s="5">
        <v>0</v>
      </c>
      <c r="D12" s="5">
        <v>-1</v>
      </c>
      <c r="E12" s="5">
        <f t="shared" si="0"/>
        <v>0</v>
      </c>
      <c r="F12" s="5">
        <f t="shared" si="1"/>
        <v>0</v>
      </c>
      <c r="G12" s="5">
        <f t="shared" si="2"/>
        <v>1</v>
      </c>
      <c r="H12" s="34">
        <v>0.6</v>
      </c>
      <c r="I12" s="5"/>
      <c r="J12" s="31"/>
      <c r="K12" s="5"/>
      <c r="L12" s="5"/>
      <c r="M12" s="5"/>
      <c r="N12" s="5"/>
      <c r="O12" s="5"/>
      <c r="P12" s="5"/>
      <c r="Q12" s="5"/>
    </row>
    <row r="13" spans="1:17" ht="18" x14ac:dyDescent="0.3">
      <c r="A13" s="5"/>
      <c r="B13" s="5">
        <v>11</v>
      </c>
      <c r="C13" s="5">
        <v>0</v>
      </c>
      <c r="D13" s="5">
        <v>2</v>
      </c>
      <c r="E13" s="5">
        <f t="shared" si="0"/>
        <v>0</v>
      </c>
      <c r="F13" s="5">
        <f t="shared" si="1"/>
        <v>0</v>
      </c>
      <c r="G13" s="5">
        <f t="shared" si="2"/>
        <v>4</v>
      </c>
      <c r="H13" s="34">
        <v>18.5</v>
      </c>
      <c r="I13" s="5"/>
      <c r="J13" s="31"/>
      <c r="K13" s="5"/>
      <c r="L13" s="5"/>
      <c r="M13" s="5"/>
      <c r="N13" s="5"/>
      <c r="O13" s="5"/>
      <c r="P13" s="5"/>
      <c r="Q13" s="5"/>
    </row>
    <row r="14" spans="1:17" ht="18" x14ac:dyDescent="0.3">
      <c r="A14" s="5"/>
      <c r="B14" s="5">
        <v>12</v>
      </c>
      <c r="C14" s="5">
        <v>1</v>
      </c>
      <c r="D14" s="5">
        <v>-1</v>
      </c>
      <c r="E14" s="5">
        <f t="shared" si="0"/>
        <v>1</v>
      </c>
      <c r="F14" s="5">
        <f t="shared" si="1"/>
        <v>-1</v>
      </c>
      <c r="G14" s="5">
        <f t="shared" si="2"/>
        <v>1</v>
      </c>
      <c r="H14" s="34">
        <v>8.4</v>
      </c>
      <c r="I14" s="5"/>
      <c r="J14" s="31"/>
      <c r="K14" s="5"/>
      <c r="L14" s="5"/>
      <c r="M14" s="5"/>
      <c r="N14" s="5"/>
      <c r="O14" s="5"/>
      <c r="P14" s="5"/>
      <c r="Q14" s="5"/>
    </row>
    <row r="15" spans="1:17" ht="18" x14ac:dyDescent="0.3">
      <c r="A15" s="5"/>
      <c r="B15" s="5">
        <v>13</v>
      </c>
      <c r="C15" s="5">
        <v>1</v>
      </c>
      <c r="D15" s="5">
        <v>1</v>
      </c>
      <c r="E15" s="5">
        <f t="shared" si="0"/>
        <v>1</v>
      </c>
      <c r="F15" s="5">
        <f t="shared" si="1"/>
        <v>1</v>
      </c>
      <c r="G15" s="5">
        <f t="shared" si="2"/>
        <v>1</v>
      </c>
      <c r="H15" s="34">
        <v>21.3</v>
      </c>
      <c r="I15" s="5"/>
      <c r="J15" s="31"/>
      <c r="K15" s="5"/>
      <c r="L15" s="5"/>
      <c r="M15" s="5"/>
      <c r="N15" s="5"/>
      <c r="O15" s="5"/>
      <c r="P15" s="5"/>
      <c r="Q15" s="5"/>
    </row>
    <row r="16" spans="1:17" ht="18" x14ac:dyDescent="0.3">
      <c r="A16" s="5"/>
      <c r="B16" s="5">
        <v>14</v>
      </c>
      <c r="C16" s="5">
        <v>1</v>
      </c>
      <c r="D16" s="5">
        <v>3</v>
      </c>
      <c r="E16" s="5">
        <f t="shared" si="0"/>
        <v>1</v>
      </c>
      <c r="F16" s="5">
        <f t="shared" si="1"/>
        <v>3</v>
      </c>
      <c r="G16" s="5">
        <f t="shared" si="2"/>
        <v>9</v>
      </c>
      <c r="H16" s="34">
        <v>89.4</v>
      </c>
      <c r="I16" s="5"/>
      <c r="J16" s="31"/>
      <c r="K16" s="5"/>
      <c r="L16" s="5"/>
      <c r="M16" s="5"/>
      <c r="N16" s="5"/>
      <c r="O16" s="5"/>
      <c r="P16" s="5"/>
      <c r="Q16" s="5"/>
    </row>
    <row r="17" spans="1:23" ht="18" x14ac:dyDescent="0.3">
      <c r="A17" s="5"/>
      <c r="B17" s="5">
        <v>15</v>
      </c>
      <c r="C17" s="5">
        <v>2</v>
      </c>
      <c r="D17" s="5">
        <v>-3</v>
      </c>
      <c r="E17" s="5">
        <f t="shared" si="0"/>
        <v>4</v>
      </c>
      <c r="F17" s="5">
        <f t="shared" si="1"/>
        <v>-6</v>
      </c>
      <c r="G17" s="5">
        <f t="shared" si="2"/>
        <v>9</v>
      </c>
      <c r="H17" s="34">
        <v>7.5</v>
      </c>
      <c r="I17" s="5"/>
      <c r="J17" s="31"/>
      <c r="K17" s="5"/>
      <c r="L17" s="5"/>
      <c r="M17" s="5"/>
      <c r="N17" s="5"/>
      <c r="O17" s="5"/>
      <c r="P17" s="5"/>
      <c r="Q17" s="5"/>
    </row>
    <row r="18" spans="1:23" ht="18" x14ac:dyDescent="0.3">
      <c r="A18" s="5"/>
      <c r="B18" s="5">
        <v>16</v>
      </c>
      <c r="C18" s="5">
        <v>2</v>
      </c>
      <c r="D18" s="5">
        <v>1</v>
      </c>
      <c r="E18" s="5">
        <f t="shared" si="0"/>
        <v>4</v>
      </c>
      <c r="F18" s="5">
        <f t="shared" si="1"/>
        <v>2</v>
      </c>
      <c r="G18" s="5">
        <f t="shared" si="2"/>
        <v>1</v>
      </c>
      <c r="H18" s="34">
        <v>25.8</v>
      </c>
      <c r="I18" s="5"/>
      <c r="J18" s="31"/>
      <c r="K18" s="5"/>
      <c r="L18" s="5"/>
      <c r="M18" s="5"/>
      <c r="N18" s="5"/>
      <c r="O18" s="5"/>
      <c r="P18" s="5"/>
      <c r="Q18" s="5"/>
    </row>
    <row r="19" spans="1:23" ht="18" x14ac:dyDescent="0.3">
      <c r="A19" s="5"/>
      <c r="B19" s="5">
        <v>17</v>
      </c>
      <c r="C19" s="5">
        <v>2</v>
      </c>
      <c r="D19" s="5">
        <v>-3</v>
      </c>
      <c r="E19" s="5">
        <f t="shared" si="0"/>
        <v>4</v>
      </c>
      <c r="F19" s="5">
        <f t="shared" si="1"/>
        <v>-6</v>
      </c>
      <c r="G19" s="5">
        <f t="shared" si="2"/>
        <v>9</v>
      </c>
      <c r="H19" s="34">
        <v>105.9</v>
      </c>
      <c r="I19" s="5"/>
      <c r="J19" s="31"/>
      <c r="K19" s="5"/>
      <c r="L19" s="5"/>
      <c r="M19" s="5"/>
      <c r="N19" s="5"/>
      <c r="O19" s="5"/>
      <c r="P19" s="5"/>
      <c r="Q19" s="5"/>
    </row>
    <row r="20" spans="1:23" ht="18" x14ac:dyDescent="0.3">
      <c r="A20" s="5"/>
      <c r="B20" s="5">
        <v>18</v>
      </c>
      <c r="C20" s="5">
        <v>3</v>
      </c>
      <c r="D20" s="5">
        <v>-2</v>
      </c>
      <c r="E20" s="5">
        <f t="shared" si="0"/>
        <v>9</v>
      </c>
      <c r="F20" s="5">
        <f t="shared" si="1"/>
        <v>-6</v>
      </c>
      <c r="G20" s="5">
        <f t="shared" si="2"/>
        <v>4</v>
      </c>
      <c r="H20" s="34">
        <v>20.8</v>
      </c>
      <c r="I20" s="5"/>
      <c r="J20" s="31"/>
      <c r="K20" s="5"/>
      <c r="L20" s="5"/>
      <c r="M20" s="5"/>
      <c r="N20" s="5"/>
      <c r="O20" s="5"/>
      <c r="P20" s="5"/>
      <c r="Q20" s="5"/>
    </row>
    <row r="21" spans="1:23" ht="18" x14ac:dyDescent="0.3">
      <c r="A21" s="5"/>
      <c r="B21" s="5">
        <v>19</v>
      </c>
      <c r="C21" s="5">
        <v>3</v>
      </c>
      <c r="D21" s="5">
        <v>0</v>
      </c>
      <c r="E21" s="5">
        <f t="shared" si="0"/>
        <v>9</v>
      </c>
      <c r="F21" s="5">
        <f t="shared" si="1"/>
        <v>0</v>
      </c>
      <c r="G21" s="5">
        <f t="shared" si="2"/>
        <v>0</v>
      </c>
      <c r="H21" s="34">
        <v>33</v>
      </c>
      <c r="I21" s="5"/>
      <c r="J21" s="31"/>
      <c r="K21" s="5"/>
      <c r="L21" s="5"/>
      <c r="M21" s="5"/>
      <c r="N21" s="5"/>
      <c r="O21" s="5"/>
      <c r="P21" s="5"/>
      <c r="Q21" s="5"/>
    </row>
    <row r="22" spans="1:23" ht="18.600000000000001" thickBot="1" x14ac:dyDescent="0.35">
      <c r="A22" s="5"/>
      <c r="B22" s="5">
        <v>20</v>
      </c>
      <c r="C22" s="5">
        <v>3</v>
      </c>
      <c r="D22" s="5">
        <v>2</v>
      </c>
      <c r="E22" s="5">
        <f t="shared" si="0"/>
        <v>9</v>
      </c>
      <c r="F22" s="5">
        <f t="shared" si="1"/>
        <v>6</v>
      </c>
      <c r="G22" s="5">
        <f t="shared" si="2"/>
        <v>4</v>
      </c>
      <c r="H22" s="35">
        <v>100.4</v>
      </c>
      <c r="I22" s="5"/>
      <c r="J22" s="32"/>
      <c r="K22" s="5"/>
      <c r="L22" s="5"/>
      <c r="M22" s="5"/>
      <c r="N22" s="5"/>
      <c r="O22" s="5"/>
      <c r="P22" s="5"/>
      <c r="Q22" s="5"/>
    </row>
    <row r="23" spans="1:23" ht="15" thickTop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23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40"/>
      <c r="L24" s="40"/>
      <c r="M24" s="40"/>
      <c r="N24" s="40"/>
      <c r="O24" s="40"/>
      <c r="P24" s="40"/>
      <c r="Q24" s="40"/>
      <c r="R24" s="26"/>
      <c r="S24" s="26"/>
      <c r="T24" s="26"/>
      <c r="U24" s="26"/>
      <c r="V24" s="26"/>
      <c r="W24" s="26"/>
    </row>
    <row r="25" spans="1:23" x14ac:dyDescent="0.3">
      <c r="A25" t="s">
        <v>3</v>
      </c>
      <c r="J25" s="5"/>
      <c r="K25" s="40"/>
      <c r="L25" s="40"/>
      <c r="M25" s="40"/>
      <c r="N25" s="40"/>
      <c r="O25" s="40"/>
      <c r="P25" s="40"/>
      <c r="Q25" s="40"/>
      <c r="R25" s="26"/>
      <c r="S25" s="26"/>
      <c r="T25" s="26"/>
      <c r="U25" s="26"/>
      <c r="V25" s="26"/>
      <c r="W25" s="26"/>
    </row>
    <row r="26" spans="1:23" ht="15" thickBot="1" x14ac:dyDescent="0.35">
      <c r="J26" s="5"/>
      <c r="K26" s="40"/>
      <c r="L26" s="40"/>
      <c r="M26" s="40"/>
      <c r="N26" s="40"/>
      <c r="O26" s="40"/>
      <c r="P26" s="40"/>
      <c r="Q26" s="40"/>
      <c r="R26" s="26"/>
      <c r="S26" s="26"/>
      <c r="T26" s="26"/>
      <c r="U26" s="26"/>
      <c r="V26" s="26"/>
      <c r="W26" s="26"/>
    </row>
    <row r="27" spans="1:23" x14ac:dyDescent="0.3">
      <c r="A27" s="4" t="s">
        <v>4</v>
      </c>
      <c r="B27" s="4"/>
      <c r="J27" s="5"/>
      <c r="K27" s="40"/>
      <c r="L27" s="40"/>
      <c r="M27" s="40"/>
      <c r="N27" s="40"/>
      <c r="O27" s="40"/>
      <c r="P27" s="40"/>
      <c r="Q27" s="40"/>
      <c r="R27" s="26"/>
      <c r="S27" s="26"/>
      <c r="T27" s="26"/>
      <c r="U27" s="26"/>
      <c r="V27" s="26"/>
      <c r="W27" s="26"/>
    </row>
    <row r="28" spans="1:23" x14ac:dyDescent="0.3">
      <c r="A28" s="1" t="s">
        <v>5</v>
      </c>
      <c r="B28" s="1">
        <v>0.83883332390280496</v>
      </c>
      <c r="J28" s="5"/>
      <c r="K28" s="40"/>
      <c r="L28" s="40"/>
      <c r="M28" s="41"/>
      <c r="N28" s="41"/>
      <c r="O28" s="40"/>
      <c r="P28" s="40"/>
      <c r="Q28" s="40"/>
      <c r="R28" s="26"/>
      <c r="S28" s="26"/>
      <c r="T28" s="26"/>
      <c r="U28" s="26"/>
      <c r="V28" s="26"/>
      <c r="W28" s="26"/>
    </row>
    <row r="29" spans="1:23" x14ac:dyDescent="0.3">
      <c r="A29" s="1" t="s">
        <v>6</v>
      </c>
      <c r="B29" s="1">
        <v>0.70364134528982814</v>
      </c>
      <c r="J29" s="5"/>
      <c r="K29" s="40"/>
      <c r="L29" s="40"/>
      <c r="M29" s="42"/>
      <c r="N29" s="42"/>
      <c r="O29" s="40"/>
      <c r="P29" s="40"/>
      <c r="Q29" s="40"/>
      <c r="R29" s="26"/>
      <c r="S29" s="26"/>
      <c r="T29" s="26"/>
      <c r="U29" s="26"/>
      <c r="V29" s="26"/>
      <c r="W29" s="26"/>
    </row>
    <row r="30" spans="1:23" x14ac:dyDescent="0.3">
      <c r="A30" s="1" t="s">
        <v>7</v>
      </c>
      <c r="B30" s="1">
        <v>0.59779896860762383</v>
      </c>
      <c r="J30" s="5"/>
      <c r="K30" s="40"/>
      <c r="L30" s="40"/>
      <c r="M30" s="42"/>
      <c r="N30" s="42"/>
      <c r="O30" s="40"/>
      <c r="P30" s="40"/>
      <c r="Q30" s="40"/>
      <c r="R30" s="26"/>
      <c r="S30" s="26"/>
      <c r="T30" s="26"/>
      <c r="U30" s="26"/>
      <c r="V30" s="26"/>
      <c r="W30" s="26"/>
    </row>
    <row r="31" spans="1:23" x14ac:dyDescent="0.3">
      <c r="A31" s="1" t="s">
        <v>8</v>
      </c>
      <c r="B31" s="1">
        <v>23.474892278135044</v>
      </c>
      <c r="J31" s="5"/>
      <c r="K31" s="40"/>
      <c r="L31" s="40"/>
      <c r="M31" s="42"/>
      <c r="N31" s="42"/>
      <c r="O31" s="40"/>
      <c r="P31" s="40"/>
      <c r="Q31" s="40"/>
      <c r="R31" s="26"/>
      <c r="S31" s="26"/>
      <c r="T31" s="26"/>
      <c r="U31" s="26"/>
      <c r="V31" s="26"/>
      <c r="W31" s="26"/>
    </row>
    <row r="32" spans="1:23" ht="15" thickBot="1" x14ac:dyDescent="0.35">
      <c r="A32" s="2" t="s">
        <v>9</v>
      </c>
      <c r="B32" s="2">
        <v>20</v>
      </c>
      <c r="J32" s="5"/>
      <c r="K32" s="40"/>
      <c r="L32" s="40"/>
      <c r="M32" s="42"/>
      <c r="N32" s="42"/>
      <c r="O32" s="40"/>
      <c r="P32" s="40"/>
      <c r="Q32" s="40"/>
      <c r="R32" s="26"/>
      <c r="S32" s="26"/>
      <c r="T32" s="26"/>
      <c r="U32" s="26"/>
      <c r="V32" s="26"/>
      <c r="W32" s="26"/>
    </row>
    <row r="33" spans="1:23" x14ac:dyDescent="0.3">
      <c r="J33" s="5"/>
      <c r="K33" s="40"/>
      <c r="L33" s="40"/>
      <c r="M33" s="42"/>
      <c r="N33" s="42"/>
      <c r="O33" s="40"/>
      <c r="P33" s="40"/>
      <c r="Q33" s="40"/>
      <c r="R33" s="26"/>
      <c r="S33" s="26"/>
      <c r="T33" s="26"/>
      <c r="U33" s="26"/>
      <c r="V33" s="26"/>
      <c r="W33" s="26"/>
    </row>
    <row r="34" spans="1:23" ht="15" thickBot="1" x14ac:dyDescent="0.35">
      <c r="A34" t="s">
        <v>10</v>
      </c>
      <c r="J34" s="5"/>
      <c r="K34" s="40"/>
      <c r="L34" s="40"/>
      <c r="M34" s="40"/>
      <c r="N34" s="40"/>
      <c r="O34" s="40"/>
      <c r="P34" s="40"/>
      <c r="Q34" s="40"/>
      <c r="R34" s="26"/>
      <c r="S34" s="26"/>
      <c r="T34" s="26"/>
      <c r="U34" s="26"/>
      <c r="V34" s="26"/>
      <c r="W34" s="26"/>
    </row>
    <row r="35" spans="1:23" x14ac:dyDescent="0.3">
      <c r="A35" s="3"/>
      <c r="B35" s="3" t="s">
        <v>15</v>
      </c>
      <c r="C35" s="3" t="s">
        <v>16</v>
      </c>
      <c r="D35" s="3" t="s">
        <v>17</v>
      </c>
      <c r="E35" s="3" t="s">
        <v>18</v>
      </c>
      <c r="F35" s="3" t="s">
        <v>19</v>
      </c>
      <c r="J35" s="5"/>
      <c r="K35" s="40"/>
      <c r="L35" s="40"/>
      <c r="M35" s="40"/>
      <c r="N35" s="40"/>
      <c r="O35" s="40"/>
      <c r="P35" s="40"/>
      <c r="Q35" s="40"/>
      <c r="R35" s="26"/>
      <c r="S35" s="26"/>
      <c r="T35" s="26"/>
      <c r="U35" s="26"/>
      <c r="V35" s="26"/>
      <c r="W35" s="26"/>
    </row>
    <row r="36" spans="1:23" x14ac:dyDescent="0.3">
      <c r="A36" s="1" t="s">
        <v>11</v>
      </c>
      <c r="B36" s="1">
        <v>5</v>
      </c>
      <c r="C36" s="1">
        <v>18317.61755541938</v>
      </c>
      <c r="D36" s="1">
        <v>3663.5235110838757</v>
      </c>
      <c r="E36" s="1">
        <v>6.6480115748207167</v>
      </c>
      <c r="F36" s="1">
        <v>2.280524163654471E-3</v>
      </c>
      <c r="J36" s="5"/>
      <c r="K36" s="40"/>
      <c r="L36" s="40"/>
      <c r="M36" s="43"/>
      <c r="N36" s="43"/>
      <c r="O36" s="43"/>
      <c r="P36" s="43"/>
      <c r="Q36" s="43"/>
      <c r="R36" s="33"/>
      <c r="S36" s="26"/>
      <c r="T36" s="26"/>
      <c r="U36" s="26"/>
      <c r="V36" s="26"/>
      <c r="W36" s="26"/>
    </row>
    <row r="37" spans="1:23" x14ac:dyDescent="0.3">
      <c r="A37" s="1" t="s">
        <v>12</v>
      </c>
      <c r="B37" s="1">
        <v>14</v>
      </c>
      <c r="C37" s="1">
        <v>7714.9879445806209</v>
      </c>
      <c r="D37" s="1">
        <v>551.07056747004435</v>
      </c>
      <c r="E37" s="1"/>
      <c r="F37" s="1"/>
      <c r="K37" s="26"/>
      <c r="L37" s="26"/>
      <c r="M37" s="1"/>
      <c r="N37" s="1"/>
      <c r="O37" s="1"/>
      <c r="P37" s="1"/>
      <c r="Q37" s="1"/>
      <c r="R37" s="1"/>
      <c r="S37" s="26"/>
      <c r="T37" s="26"/>
      <c r="U37" s="26"/>
      <c r="V37" s="26"/>
      <c r="W37" s="26"/>
    </row>
    <row r="38" spans="1:23" ht="15" thickBot="1" x14ac:dyDescent="0.35">
      <c r="A38" s="2" t="s">
        <v>13</v>
      </c>
      <c r="B38" s="2">
        <v>19</v>
      </c>
      <c r="C38" s="2">
        <v>26032.605500000001</v>
      </c>
      <c r="D38" s="2"/>
      <c r="E38" s="2"/>
      <c r="F38" s="2"/>
      <c r="K38" s="26"/>
      <c r="L38" s="26"/>
      <c r="M38" s="1"/>
      <c r="N38" s="1"/>
      <c r="O38" s="1"/>
      <c r="P38" s="1"/>
      <c r="Q38" s="1"/>
      <c r="R38" s="1"/>
      <c r="S38" s="26"/>
      <c r="T38" s="26"/>
      <c r="U38" s="26"/>
      <c r="V38" s="26"/>
      <c r="W38" s="26"/>
    </row>
    <row r="39" spans="1:23" ht="15" thickBot="1" x14ac:dyDescent="0.35">
      <c r="K39" s="26"/>
      <c r="L39" s="26"/>
      <c r="M39" s="1"/>
      <c r="N39" s="1"/>
      <c r="O39" s="1"/>
      <c r="P39" s="1"/>
      <c r="Q39" s="1"/>
      <c r="R39" s="1"/>
      <c r="S39" s="26"/>
      <c r="T39" s="26"/>
      <c r="U39" s="26"/>
      <c r="V39" s="26"/>
      <c r="W39" s="26"/>
    </row>
    <row r="40" spans="1:23" x14ac:dyDescent="0.3">
      <c r="A40" s="3"/>
      <c r="B40" s="3" t="s">
        <v>20</v>
      </c>
      <c r="C40" s="3" t="s">
        <v>8</v>
      </c>
      <c r="D40" s="3" t="s">
        <v>21</v>
      </c>
      <c r="E40" s="3" t="s">
        <v>22</v>
      </c>
      <c r="F40" s="3" t="s">
        <v>23</v>
      </c>
      <c r="G40" s="3" t="s">
        <v>24</v>
      </c>
      <c r="H40" s="3" t="s">
        <v>25</v>
      </c>
      <c r="I40" s="3" t="s">
        <v>26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 spans="1:23" x14ac:dyDescent="0.3">
      <c r="A41" s="1" t="s">
        <v>14</v>
      </c>
      <c r="B41" s="1">
        <v>3.4144172286563901</v>
      </c>
      <c r="C41" s="1">
        <v>11.512578662561934</v>
      </c>
      <c r="D41" s="1">
        <v>0.29658144614983833</v>
      </c>
      <c r="E41" s="1">
        <v>0.7711404238132511</v>
      </c>
      <c r="F41" s="1">
        <v>-21.277608230413005</v>
      </c>
      <c r="G41" s="1">
        <v>28.106442687725785</v>
      </c>
      <c r="H41" s="1">
        <v>-21.277608230413005</v>
      </c>
      <c r="I41" s="1">
        <v>28.106442687725785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 spans="1:23" x14ac:dyDescent="0.3">
      <c r="A42" s="1" t="s">
        <v>27</v>
      </c>
      <c r="B42" s="1">
        <v>-3.0903724236705123</v>
      </c>
      <c r="C42" s="1">
        <v>2.6203743538975655</v>
      </c>
      <c r="D42" s="1">
        <v>-1.1793629483031187</v>
      </c>
      <c r="E42" s="1">
        <v>0.25790791563979915</v>
      </c>
      <c r="F42" s="1">
        <v>-8.7105164552712289</v>
      </c>
      <c r="G42" s="1">
        <v>2.5297716079302033</v>
      </c>
      <c r="H42" s="1">
        <v>-8.7105164552712289</v>
      </c>
      <c r="I42" s="1">
        <v>2.5297716079302033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</row>
    <row r="43" spans="1:23" x14ac:dyDescent="0.3">
      <c r="A43" s="1" t="s">
        <v>34</v>
      </c>
      <c r="B43" s="1">
        <v>1.4759903588684</v>
      </c>
      <c r="C43" s="1">
        <v>2.5021160569007175</v>
      </c>
      <c r="D43" s="1">
        <v>0.58989684143454679</v>
      </c>
      <c r="E43" s="1">
        <v>0.56465985699543664</v>
      </c>
      <c r="F43" s="1">
        <v>-3.8905148515976506</v>
      </c>
      <c r="G43" s="1">
        <v>6.8424955693344423</v>
      </c>
      <c r="H43" s="1">
        <v>-3.8905148515976506</v>
      </c>
      <c r="I43" s="1">
        <v>6.8424955693344423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</row>
    <row r="44" spans="1:23" x14ac:dyDescent="0.3">
      <c r="A44" s="1" t="s">
        <v>35</v>
      </c>
      <c r="B44" s="1">
        <v>4.8826566208938704</v>
      </c>
      <c r="C44" s="1">
        <v>1.5396718921500125</v>
      </c>
      <c r="D44" s="1">
        <v>3.1712319006328591</v>
      </c>
      <c r="E44" s="1">
        <v>6.7985405568248038E-3</v>
      </c>
      <c r="F44" s="1">
        <v>1.5803888428493105</v>
      </c>
      <c r="G44" s="1">
        <v>8.1849243989384384</v>
      </c>
      <c r="H44" s="1">
        <v>1.5803888428493105</v>
      </c>
      <c r="I44" s="1">
        <v>8.1849243989384384</v>
      </c>
    </row>
    <row r="45" spans="1:23" x14ac:dyDescent="0.3">
      <c r="A45" s="1" t="s">
        <v>36</v>
      </c>
      <c r="B45" s="1">
        <v>5.0550197805255781</v>
      </c>
      <c r="C45" s="1">
        <v>1.3215948310657766</v>
      </c>
      <c r="D45" s="1">
        <v>3.8249391278634524</v>
      </c>
      <c r="E45" s="1">
        <v>1.8571060988858551E-3</v>
      </c>
      <c r="F45" s="1">
        <v>2.220480780034721</v>
      </c>
      <c r="G45" s="1">
        <v>7.8895587810164347</v>
      </c>
      <c r="H45" s="1">
        <v>2.220480780034721</v>
      </c>
      <c r="I45" s="1">
        <v>7.8895587810164347</v>
      </c>
    </row>
    <row r="46" spans="1:23" ht="15" thickBot="1" x14ac:dyDescent="0.35">
      <c r="A46" s="2" t="s">
        <v>37</v>
      </c>
      <c r="B46" s="2">
        <v>6.5092798521782012</v>
      </c>
      <c r="C46" s="2">
        <v>1.5827263996800305</v>
      </c>
      <c r="D46" s="2">
        <v>4.1127006243745852</v>
      </c>
      <c r="E46" s="2">
        <v>1.0556294403619444E-3</v>
      </c>
      <c r="F46" s="2">
        <v>3.1146693395283975</v>
      </c>
      <c r="G46" s="2">
        <v>9.9038903648280048</v>
      </c>
      <c r="H46" s="2">
        <v>3.1146693395283975</v>
      </c>
      <c r="I46" s="2">
        <v>9.9038903648280048</v>
      </c>
    </row>
    <row r="49" spans="1:3" x14ac:dyDescent="0.3">
      <c r="A49" t="s">
        <v>63</v>
      </c>
    </row>
    <row r="50" spans="1:3" x14ac:dyDescent="0.3">
      <c r="A50" s="10" t="s">
        <v>57</v>
      </c>
      <c r="B50">
        <v>3.41</v>
      </c>
      <c r="C50" t="s">
        <v>60</v>
      </c>
    </row>
    <row r="51" spans="1:3" x14ac:dyDescent="0.3">
      <c r="A51" s="10" t="s">
        <v>58</v>
      </c>
      <c r="B51">
        <v>0</v>
      </c>
    </row>
    <row r="52" spans="1:3" x14ac:dyDescent="0.3">
      <c r="A52" s="10" t="s">
        <v>59</v>
      </c>
      <c r="B52">
        <v>0</v>
      </c>
    </row>
    <row r="54" spans="1:3" x14ac:dyDescent="0.3">
      <c r="B54" t="s">
        <v>61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Пример1</vt:lpstr>
      <vt:lpstr>Пример 1.1</vt:lpstr>
      <vt:lpstr>Пример 1.2</vt:lpstr>
      <vt:lpstr>Пример 2.1</vt:lpstr>
      <vt:lpstr>Пример 2.2</vt:lpstr>
      <vt:lpstr>Пример 2.3</vt:lpstr>
      <vt:lpstr>Пример 3.1</vt:lpstr>
      <vt:lpstr>Лист4</vt:lpstr>
      <vt:lpstr>Пример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Зуев</dc:creator>
  <cp:lastModifiedBy>iCat iCat</cp:lastModifiedBy>
  <dcterms:created xsi:type="dcterms:W3CDTF">2021-04-29T04:10:17Z</dcterms:created>
  <dcterms:modified xsi:type="dcterms:W3CDTF">2021-05-14T11:00:10Z</dcterms:modified>
</cp:coreProperties>
</file>