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ev\d3\d3fc\d3fc-technical-indicator\test\data\"/>
    </mc:Choice>
  </mc:AlternateContent>
  <bookViews>
    <workbookView xWindow="0" yWindow="465" windowWidth="26580" windowHeight="15015"/>
  </bookViews>
  <sheets>
    <sheet name="input" sheetId="1" r:id="rId1"/>
    <sheet name="constants" sheetId="4" r:id="rId2"/>
    <sheet name="stochastic" sheetId="11" r:id="rId3"/>
    <sheet name="rsi" sheetId="10" r:id="rId4"/>
    <sheet name="movingAverage" sheetId="9" r:id="rId5"/>
    <sheet name="bollingerBands" sheetId="2" r:id="rId6"/>
    <sheet name="envelope" sheetId="6" r:id="rId7"/>
    <sheet name="exponentialMovingAverage" sheetId="3" r:id="rId8"/>
    <sheet name="elderRay" sheetId="5" r:id="rId9"/>
    <sheet name="forceIndex" sheetId="7" r:id="rId10"/>
    <sheet name="macd" sheetId="8" r:id="rId11"/>
  </sheets>
  <definedNames>
    <definedName name="ema_windowSize">9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3" l="1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B12" i="11"/>
  <c r="A12" i="11"/>
  <c r="C12" i="11"/>
  <c r="B13" i="11"/>
  <c r="A13" i="11"/>
  <c r="C13" i="11"/>
  <c r="B14" i="11"/>
  <c r="A14" i="11"/>
  <c r="C14" i="11"/>
  <c r="D14" i="11"/>
  <c r="B15" i="11"/>
  <c r="A15" i="11"/>
  <c r="C15" i="11"/>
  <c r="D15" i="11"/>
  <c r="B16" i="11"/>
  <c r="A16" i="11"/>
  <c r="C16" i="11"/>
  <c r="D16" i="11"/>
  <c r="B17" i="11"/>
  <c r="A17" i="11"/>
  <c r="C17" i="11"/>
  <c r="D17" i="11"/>
  <c r="B18" i="11"/>
  <c r="A18" i="11"/>
  <c r="C18" i="11"/>
  <c r="D18" i="11"/>
  <c r="B19" i="11"/>
  <c r="A19" i="11"/>
  <c r="C19" i="11"/>
  <c r="D19" i="11"/>
  <c r="B20" i="11"/>
  <c r="A20" i="11"/>
  <c r="C20" i="11"/>
  <c r="D20" i="11"/>
  <c r="B21" i="11"/>
  <c r="A21" i="11"/>
  <c r="C21" i="11"/>
  <c r="D21" i="11"/>
  <c r="B22" i="11"/>
  <c r="A22" i="11"/>
  <c r="C22" i="11"/>
  <c r="D22" i="11"/>
  <c r="B23" i="11"/>
  <c r="A23" i="11"/>
  <c r="C23" i="11"/>
  <c r="D23" i="11"/>
  <c r="B24" i="11"/>
  <c r="A24" i="11"/>
  <c r="C24" i="11"/>
  <c r="D24" i="11"/>
  <c r="B25" i="11"/>
  <c r="A25" i="11"/>
  <c r="C25" i="11"/>
  <c r="D25" i="11"/>
  <c r="B26" i="11"/>
  <c r="A26" i="11"/>
  <c r="C26" i="11"/>
  <c r="D26" i="11"/>
  <c r="B27" i="11"/>
  <c r="A27" i="11"/>
  <c r="C27" i="11"/>
  <c r="D27" i="11"/>
  <c r="B28" i="11"/>
  <c r="A28" i="11"/>
  <c r="C28" i="11"/>
  <c r="D28" i="11"/>
  <c r="B29" i="11"/>
  <c r="A29" i="11"/>
  <c r="C29" i="11"/>
  <c r="D29" i="11"/>
  <c r="B30" i="11"/>
  <c r="A30" i="11"/>
  <c r="C30" i="11"/>
  <c r="D30" i="11"/>
  <c r="B31" i="11"/>
  <c r="A31" i="11"/>
  <c r="C31" i="11"/>
  <c r="D31" i="11"/>
  <c r="B32" i="11"/>
  <c r="A32" i="11"/>
  <c r="C32" i="11"/>
  <c r="D32" i="11"/>
  <c r="B33" i="11"/>
  <c r="A33" i="11"/>
  <c r="C33" i="11"/>
  <c r="D33" i="11"/>
  <c r="B34" i="11"/>
  <c r="A34" i="11"/>
  <c r="C34" i="11"/>
  <c r="D34" i="11"/>
  <c r="B35" i="11"/>
  <c r="A35" i="11"/>
  <c r="C35" i="11"/>
  <c r="D35" i="11"/>
  <c r="B36" i="11"/>
  <c r="A36" i="11"/>
  <c r="C36" i="11"/>
  <c r="D36" i="11"/>
  <c r="B37" i="11"/>
  <c r="A37" i="11"/>
  <c r="C37" i="11"/>
  <c r="D37" i="11"/>
  <c r="B38" i="11"/>
  <c r="A38" i="11"/>
  <c r="C38" i="11"/>
  <c r="D38" i="11"/>
  <c r="B39" i="11"/>
  <c r="A39" i="11"/>
  <c r="C39" i="11"/>
  <c r="D39" i="11"/>
  <c r="B40" i="11"/>
  <c r="A40" i="11"/>
  <c r="C40" i="11"/>
  <c r="D40" i="11"/>
  <c r="B41" i="11"/>
  <c r="A41" i="11"/>
  <c r="C41" i="11"/>
  <c r="D41" i="11"/>
  <c r="B42" i="11"/>
  <c r="A42" i="11"/>
  <c r="C42" i="11"/>
  <c r="D42" i="11"/>
  <c r="B43" i="11"/>
  <c r="A43" i="11"/>
  <c r="C43" i="11"/>
  <c r="D43" i="11"/>
  <c r="B44" i="11"/>
  <c r="A44" i="11"/>
  <c r="C44" i="11"/>
  <c r="D44" i="11"/>
  <c r="B45" i="11"/>
  <c r="A45" i="11"/>
  <c r="C45" i="11"/>
  <c r="D45" i="11"/>
  <c r="B46" i="11"/>
  <c r="A46" i="11"/>
  <c r="C46" i="11"/>
  <c r="D46" i="11"/>
  <c r="B47" i="11"/>
  <c r="A47" i="11"/>
  <c r="C47" i="11"/>
  <c r="D47" i="11"/>
  <c r="B48" i="11"/>
  <c r="A48" i="11"/>
  <c r="C48" i="11"/>
  <c r="D48" i="11"/>
  <c r="B49" i="11"/>
  <c r="A49" i="11"/>
  <c r="C49" i="11"/>
  <c r="D49" i="11"/>
  <c r="B50" i="11"/>
  <c r="A50" i="11"/>
  <c r="C50" i="11"/>
  <c r="D50" i="11"/>
  <c r="B51" i="11"/>
  <c r="A51" i="11"/>
  <c r="C51" i="11"/>
  <c r="D51" i="11"/>
  <c r="B52" i="11"/>
  <c r="A52" i="11"/>
  <c r="C52" i="11"/>
  <c r="D52" i="11"/>
  <c r="B53" i="11"/>
  <c r="A53" i="11"/>
  <c r="C53" i="11"/>
  <c r="D53" i="11"/>
  <c r="B54" i="11"/>
  <c r="A54" i="11"/>
  <c r="C54" i="11"/>
  <c r="D54" i="11"/>
  <c r="B55" i="11"/>
  <c r="A55" i="11"/>
  <c r="C55" i="11"/>
  <c r="D55" i="11"/>
  <c r="B56" i="11"/>
  <c r="A56" i="11"/>
  <c r="C56" i="11"/>
  <c r="D56" i="11"/>
  <c r="B57" i="11"/>
  <c r="A57" i="11"/>
  <c r="C57" i="11"/>
  <c r="D57" i="11"/>
  <c r="B58" i="11"/>
  <c r="A58" i="11"/>
  <c r="C58" i="11"/>
  <c r="D58" i="11"/>
  <c r="B59" i="11"/>
  <c r="A59" i="11"/>
  <c r="C59" i="11"/>
  <c r="D59" i="11"/>
  <c r="B60" i="11"/>
  <c r="A60" i="11"/>
  <c r="C60" i="11"/>
  <c r="D60" i="11"/>
  <c r="B61" i="11"/>
  <c r="A61" i="11"/>
  <c r="C61" i="11"/>
  <c r="D61" i="11"/>
  <c r="B62" i="11"/>
  <c r="A62" i="11"/>
  <c r="C62" i="11"/>
  <c r="D62" i="11"/>
  <c r="B63" i="11"/>
  <c r="A63" i="11"/>
  <c r="C63" i="11"/>
  <c r="D63" i="11"/>
  <c r="B64" i="11"/>
  <c r="A64" i="11"/>
  <c r="C64" i="11"/>
  <c r="D64" i="11"/>
  <c r="B65" i="11"/>
  <c r="A65" i="11"/>
  <c r="C65" i="11"/>
  <c r="D65" i="11"/>
  <c r="B66" i="11"/>
  <c r="A66" i="11"/>
  <c r="C66" i="11"/>
  <c r="D66" i="11"/>
  <c r="B67" i="11"/>
  <c r="A67" i="11"/>
  <c r="C67" i="11"/>
  <c r="D67" i="11"/>
  <c r="B68" i="11"/>
  <c r="A68" i="11"/>
  <c r="C68" i="11"/>
  <c r="D68" i="11"/>
  <c r="B69" i="11"/>
  <c r="A69" i="11"/>
  <c r="C69" i="11"/>
  <c r="D69" i="11"/>
  <c r="B70" i="11"/>
  <c r="A70" i="11"/>
  <c r="C70" i="11"/>
  <c r="D70" i="11"/>
  <c r="B71" i="11"/>
  <c r="A71" i="11"/>
  <c r="C71" i="11"/>
  <c r="D71" i="11"/>
  <c r="B72" i="11"/>
  <c r="A72" i="11"/>
  <c r="C72" i="11"/>
  <c r="D72" i="11"/>
  <c r="B73" i="11"/>
  <c r="A73" i="11"/>
  <c r="C73" i="11"/>
  <c r="D73" i="11"/>
  <c r="B74" i="11"/>
  <c r="A74" i="11"/>
  <c r="C74" i="11"/>
  <c r="D74" i="11"/>
  <c r="B75" i="11"/>
  <c r="A75" i="11"/>
  <c r="C75" i="11"/>
  <c r="D75" i="11"/>
  <c r="B76" i="11"/>
  <c r="A76" i="11"/>
  <c r="C76" i="11"/>
  <c r="D76" i="11"/>
  <c r="B77" i="11"/>
  <c r="A77" i="11"/>
  <c r="C77" i="11"/>
  <c r="D77" i="11"/>
  <c r="B78" i="11"/>
  <c r="A78" i="11"/>
  <c r="C78" i="11"/>
  <c r="D78" i="11"/>
  <c r="B79" i="11"/>
  <c r="A79" i="11"/>
  <c r="C79" i="11"/>
  <c r="D79" i="11"/>
  <c r="B80" i="11"/>
  <c r="A80" i="11"/>
  <c r="C80" i="11"/>
  <c r="D80" i="11"/>
  <c r="B81" i="11"/>
  <c r="A81" i="11"/>
  <c r="C81" i="11"/>
  <c r="D81" i="11"/>
  <c r="B82" i="11"/>
  <c r="A82" i="11"/>
  <c r="C82" i="11"/>
  <c r="D82" i="11"/>
  <c r="B83" i="11"/>
  <c r="A83" i="11"/>
  <c r="C83" i="11"/>
  <c r="D83" i="11"/>
  <c r="B84" i="11"/>
  <c r="A84" i="11"/>
  <c r="C84" i="11"/>
  <c r="D84" i="11"/>
  <c r="B85" i="11"/>
  <c r="A85" i="11"/>
  <c r="C85" i="11"/>
  <c r="D85" i="11"/>
  <c r="B86" i="11"/>
  <c r="A86" i="11"/>
  <c r="C86" i="11"/>
  <c r="D86" i="11"/>
  <c r="B87" i="11"/>
  <c r="A87" i="11"/>
  <c r="C87" i="11"/>
  <c r="D87" i="11"/>
  <c r="B88" i="11"/>
  <c r="A88" i="11"/>
  <c r="C88" i="11"/>
  <c r="D88" i="11"/>
  <c r="B89" i="11"/>
  <c r="A89" i="11"/>
  <c r="C89" i="11"/>
  <c r="D89" i="11"/>
  <c r="B90" i="11"/>
  <c r="A90" i="11"/>
  <c r="C90" i="11"/>
  <c r="D90" i="11"/>
  <c r="B91" i="11"/>
  <c r="A91" i="11"/>
  <c r="C91" i="11"/>
  <c r="D91" i="11"/>
  <c r="B92" i="11"/>
  <c r="A92" i="11"/>
  <c r="C92" i="11"/>
  <c r="D92" i="11"/>
  <c r="B93" i="11"/>
  <c r="A93" i="11"/>
  <c r="C93" i="11"/>
  <c r="D93" i="11"/>
  <c r="B94" i="11"/>
  <c r="A94" i="11"/>
  <c r="C94" i="11"/>
  <c r="D94" i="11"/>
  <c r="B95" i="11"/>
  <c r="A95" i="11"/>
  <c r="C95" i="11"/>
  <c r="D95" i="11"/>
  <c r="B96" i="11"/>
  <c r="A96" i="11"/>
  <c r="C96" i="11"/>
  <c r="D96" i="11"/>
  <c r="B97" i="11"/>
  <c r="A97" i="11"/>
  <c r="C97" i="11"/>
  <c r="D97" i="11"/>
  <c r="B98" i="11"/>
  <c r="A98" i="11"/>
  <c r="C98" i="11"/>
  <c r="D98" i="11"/>
  <c r="B99" i="11"/>
  <c r="A99" i="11"/>
  <c r="C99" i="11"/>
  <c r="D99" i="11"/>
  <c r="B100" i="11"/>
  <c r="A100" i="11"/>
  <c r="C100" i="11"/>
  <c r="D100" i="11"/>
  <c r="B101" i="11"/>
  <c r="A101" i="11"/>
  <c r="C101" i="11"/>
  <c r="D101" i="11"/>
  <c r="B102" i="11"/>
  <c r="A102" i="11"/>
  <c r="C102" i="11"/>
  <c r="D102" i="11"/>
  <c r="B103" i="11"/>
  <c r="A103" i="11"/>
  <c r="C103" i="11"/>
  <c r="D103" i="11"/>
  <c r="B104" i="11"/>
  <c r="A104" i="11"/>
  <c r="C104" i="11"/>
  <c r="D104" i="11"/>
  <c r="B105" i="11"/>
  <c r="A105" i="11"/>
  <c r="C105" i="11"/>
  <c r="D105" i="11"/>
  <c r="B106" i="11"/>
  <c r="A106" i="11"/>
  <c r="C106" i="11"/>
  <c r="D106" i="11"/>
  <c r="B107" i="11"/>
  <c r="A107" i="11"/>
  <c r="C107" i="11"/>
  <c r="D107" i="11"/>
  <c r="B108" i="11"/>
  <c r="A108" i="11"/>
  <c r="C108" i="11"/>
  <c r="D108" i="11"/>
  <c r="B109" i="11"/>
  <c r="A109" i="11"/>
  <c r="C109" i="11"/>
  <c r="D109" i="11"/>
  <c r="B110" i="11"/>
  <c r="A110" i="11"/>
  <c r="C110" i="11"/>
  <c r="D110" i="11"/>
  <c r="B111" i="11"/>
  <c r="A111" i="11"/>
  <c r="C111" i="11"/>
  <c r="D111" i="11"/>
  <c r="B112" i="11"/>
  <c r="A112" i="11"/>
  <c r="C112" i="11"/>
  <c r="D112" i="11"/>
  <c r="B113" i="11"/>
  <c r="A113" i="11"/>
  <c r="C113" i="11"/>
  <c r="D113" i="11"/>
  <c r="B114" i="11"/>
  <c r="A114" i="11"/>
  <c r="C114" i="11"/>
  <c r="D114" i="11"/>
  <c r="B115" i="11"/>
  <c r="A115" i="11"/>
  <c r="C115" i="11"/>
  <c r="D115" i="11"/>
  <c r="B116" i="11"/>
  <c r="A116" i="11"/>
  <c r="C116" i="11"/>
  <c r="D116" i="11"/>
  <c r="B117" i="11"/>
  <c r="A117" i="11"/>
  <c r="C117" i="11"/>
  <c r="D117" i="11"/>
  <c r="B118" i="11"/>
  <c r="A118" i="11"/>
  <c r="C118" i="11"/>
  <c r="D118" i="11"/>
  <c r="B119" i="11"/>
  <c r="A119" i="11"/>
  <c r="C119" i="11"/>
  <c r="D119" i="11"/>
  <c r="B120" i="11"/>
  <c r="A120" i="11"/>
  <c r="C120" i="11"/>
  <c r="D120" i="11"/>
  <c r="B121" i="11"/>
  <c r="A121" i="11"/>
  <c r="C121" i="11"/>
  <c r="D121" i="11"/>
  <c r="B122" i="11"/>
  <c r="A122" i="11"/>
  <c r="C122" i="11"/>
  <c r="D122" i="11"/>
  <c r="B123" i="11"/>
  <c r="A123" i="11"/>
  <c r="C123" i="11"/>
  <c r="D123" i="11"/>
  <c r="B124" i="11"/>
  <c r="A124" i="11"/>
  <c r="C124" i="11"/>
  <c r="D124" i="11"/>
  <c r="B125" i="11"/>
  <c r="A125" i="11"/>
  <c r="C125" i="11"/>
  <c r="D125" i="11"/>
  <c r="B126" i="11"/>
  <c r="A126" i="11"/>
  <c r="C126" i="11"/>
  <c r="D126" i="11"/>
  <c r="B127" i="11"/>
  <c r="A127" i="11"/>
  <c r="C127" i="11"/>
  <c r="D127" i="11"/>
  <c r="B128" i="11"/>
  <c r="A128" i="11"/>
  <c r="C128" i="11"/>
  <c r="D128" i="11"/>
  <c r="B129" i="11"/>
  <c r="A129" i="11"/>
  <c r="C129" i="11"/>
  <c r="D129" i="11"/>
  <c r="B130" i="11"/>
  <c r="A130" i="11"/>
  <c r="C130" i="11"/>
  <c r="D130" i="11"/>
  <c r="B131" i="11"/>
  <c r="A131" i="11"/>
  <c r="C131" i="11"/>
  <c r="D131" i="11"/>
  <c r="B132" i="11"/>
  <c r="A132" i="11"/>
  <c r="C132" i="11"/>
  <c r="D132" i="11"/>
  <c r="B133" i="11"/>
  <c r="A133" i="11"/>
  <c r="C133" i="11"/>
  <c r="D133" i="11"/>
  <c r="B134" i="11"/>
  <c r="A134" i="11"/>
  <c r="C134" i="11"/>
  <c r="D134" i="11"/>
  <c r="B135" i="11"/>
  <c r="A135" i="11"/>
  <c r="C135" i="11"/>
  <c r="D135" i="11"/>
  <c r="B136" i="11"/>
  <c r="A136" i="11"/>
  <c r="C136" i="11"/>
  <c r="D136" i="11"/>
  <c r="B137" i="11"/>
  <c r="A137" i="11"/>
  <c r="C137" i="11"/>
  <c r="D137" i="11"/>
  <c r="B138" i="11"/>
  <c r="A138" i="11"/>
  <c r="C138" i="11"/>
  <c r="D138" i="11"/>
  <c r="B139" i="11"/>
  <c r="A139" i="11"/>
  <c r="C139" i="11"/>
  <c r="D139" i="11"/>
  <c r="B140" i="11"/>
  <c r="A140" i="11"/>
  <c r="C140" i="11"/>
  <c r="D140" i="11"/>
  <c r="B141" i="11"/>
  <c r="A141" i="11"/>
  <c r="C141" i="11"/>
  <c r="D141" i="11"/>
  <c r="B142" i="11"/>
  <c r="A142" i="11"/>
  <c r="C142" i="11"/>
  <c r="D142" i="11"/>
  <c r="B143" i="11"/>
  <c r="A143" i="11"/>
  <c r="C143" i="11"/>
  <c r="D143" i="11"/>
  <c r="B144" i="11"/>
  <c r="A144" i="11"/>
  <c r="C144" i="11"/>
  <c r="D144" i="11"/>
  <c r="B145" i="11"/>
  <c r="A145" i="11"/>
  <c r="C145" i="11"/>
  <c r="D145" i="11"/>
  <c r="B146" i="11"/>
  <c r="A146" i="11"/>
  <c r="C146" i="11"/>
  <c r="D146" i="11"/>
  <c r="B147" i="11"/>
  <c r="A147" i="11"/>
  <c r="C147" i="11"/>
  <c r="D147" i="11"/>
  <c r="B148" i="11"/>
  <c r="A148" i="11"/>
  <c r="C148" i="11"/>
  <c r="D148" i="11"/>
  <c r="B149" i="11"/>
  <c r="A149" i="11"/>
  <c r="C149" i="11"/>
  <c r="D149" i="11"/>
  <c r="B150" i="11"/>
  <c r="A150" i="11"/>
  <c r="C150" i="11"/>
  <c r="D150" i="11"/>
  <c r="B151" i="11"/>
  <c r="A151" i="11"/>
  <c r="C151" i="11"/>
  <c r="D151" i="11"/>
  <c r="B152" i="11"/>
  <c r="A152" i="11"/>
  <c r="C152" i="11"/>
  <c r="D152" i="11"/>
  <c r="B153" i="11"/>
  <c r="A153" i="11"/>
  <c r="C153" i="11"/>
  <c r="D153" i="11"/>
  <c r="B154" i="11"/>
  <c r="A154" i="11"/>
  <c r="C154" i="11"/>
  <c r="D154" i="11"/>
  <c r="B155" i="11"/>
  <c r="A155" i="11"/>
  <c r="C155" i="11"/>
  <c r="D155" i="11"/>
  <c r="B156" i="11"/>
  <c r="A156" i="11"/>
  <c r="C156" i="11"/>
  <c r="D156" i="11"/>
  <c r="B157" i="11"/>
  <c r="A157" i="11"/>
  <c r="C157" i="11"/>
  <c r="D157" i="11"/>
  <c r="B158" i="11"/>
  <c r="A158" i="11"/>
  <c r="C158" i="11"/>
  <c r="D158" i="11"/>
  <c r="B159" i="11"/>
  <c r="A159" i="11"/>
  <c r="C159" i="11"/>
  <c r="D159" i="11"/>
  <c r="B160" i="11"/>
  <c r="A160" i="11"/>
  <c r="C160" i="11"/>
  <c r="D160" i="11"/>
  <c r="B161" i="11"/>
  <c r="A161" i="11"/>
  <c r="C161" i="11"/>
  <c r="D161" i="11"/>
  <c r="B162" i="11"/>
  <c r="A162" i="11"/>
  <c r="C162" i="11"/>
  <c r="D162" i="11"/>
  <c r="B163" i="11"/>
  <c r="A163" i="11"/>
  <c r="C163" i="11"/>
  <c r="D163" i="11"/>
  <c r="B164" i="11"/>
  <c r="A164" i="11"/>
  <c r="C164" i="11"/>
  <c r="D164" i="11"/>
  <c r="B165" i="11"/>
  <c r="A165" i="11"/>
  <c r="C165" i="11"/>
  <c r="D165" i="11"/>
  <c r="B166" i="11"/>
  <c r="A166" i="11"/>
  <c r="C166" i="11"/>
  <c r="D166" i="11"/>
  <c r="B167" i="11"/>
  <c r="A167" i="11"/>
  <c r="C167" i="11"/>
  <c r="D167" i="11"/>
  <c r="B168" i="11"/>
  <c r="A168" i="11"/>
  <c r="C168" i="11"/>
  <c r="D168" i="11"/>
  <c r="B169" i="11"/>
  <c r="A169" i="11"/>
  <c r="C169" i="11"/>
  <c r="D169" i="11"/>
  <c r="B170" i="11"/>
  <c r="A170" i="11"/>
  <c r="C170" i="11"/>
  <c r="D170" i="11"/>
  <c r="B171" i="11"/>
  <c r="A171" i="11"/>
  <c r="C171" i="11"/>
  <c r="D171" i="11"/>
  <c r="B172" i="11"/>
  <c r="A172" i="11"/>
  <c r="C172" i="11"/>
  <c r="D172" i="11"/>
  <c r="B173" i="11"/>
  <c r="A173" i="11"/>
  <c r="C173" i="11"/>
  <c r="D173" i="11"/>
  <c r="B174" i="11"/>
  <c r="A174" i="11"/>
  <c r="C174" i="11"/>
  <c r="D174" i="11"/>
  <c r="B175" i="11"/>
  <c r="A175" i="11"/>
  <c r="C175" i="11"/>
  <c r="D175" i="11"/>
  <c r="B176" i="11"/>
  <c r="A176" i="11"/>
  <c r="C176" i="11"/>
  <c r="D176" i="11"/>
  <c r="B177" i="11"/>
  <c r="A177" i="11"/>
  <c r="C177" i="11"/>
  <c r="D177" i="11"/>
  <c r="B178" i="11"/>
  <c r="A178" i="11"/>
  <c r="C178" i="11"/>
  <c r="D178" i="11"/>
  <c r="B179" i="11"/>
  <c r="A179" i="11"/>
  <c r="C179" i="11"/>
  <c r="D179" i="11"/>
  <c r="B180" i="11"/>
  <c r="A180" i="11"/>
  <c r="C180" i="11"/>
  <c r="D180" i="11"/>
  <c r="B181" i="11"/>
  <c r="A181" i="11"/>
  <c r="C181" i="11"/>
  <c r="D181" i="11"/>
  <c r="B182" i="11"/>
  <c r="A182" i="11"/>
  <c r="C182" i="11"/>
  <c r="D182" i="11"/>
  <c r="B183" i="11"/>
  <c r="A183" i="11"/>
  <c r="C183" i="11"/>
  <c r="D183" i="11"/>
  <c r="B184" i="11"/>
  <c r="A184" i="11"/>
  <c r="C184" i="11"/>
  <c r="D184" i="11"/>
  <c r="B185" i="11"/>
  <c r="A185" i="11"/>
  <c r="C185" i="11"/>
  <c r="D185" i="11"/>
  <c r="B186" i="11"/>
  <c r="A186" i="11"/>
  <c r="C186" i="11"/>
  <c r="D186" i="11"/>
  <c r="B187" i="11"/>
  <c r="A187" i="11"/>
  <c r="C187" i="11"/>
  <c r="D187" i="11"/>
  <c r="B188" i="11"/>
  <c r="A188" i="11"/>
  <c r="C188" i="11"/>
  <c r="D188" i="11"/>
  <c r="B189" i="11"/>
  <c r="A189" i="11"/>
  <c r="C189" i="11"/>
  <c r="D189" i="11"/>
  <c r="B190" i="11"/>
  <c r="A190" i="11"/>
  <c r="C190" i="11"/>
  <c r="D190" i="11"/>
  <c r="B191" i="11"/>
  <c r="A191" i="11"/>
  <c r="C191" i="11"/>
  <c r="D191" i="11"/>
  <c r="B192" i="11"/>
  <c r="A192" i="11"/>
  <c r="C192" i="11"/>
  <c r="D192" i="11"/>
  <c r="B193" i="11"/>
  <c r="A193" i="11"/>
  <c r="C193" i="11"/>
  <c r="D193" i="11"/>
  <c r="B194" i="11"/>
  <c r="A194" i="11"/>
  <c r="C194" i="11"/>
  <c r="D194" i="11"/>
  <c r="B195" i="11"/>
  <c r="A195" i="11"/>
  <c r="C195" i="11"/>
  <c r="D195" i="11"/>
  <c r="B196" i="11"/>
  <c r="A196" i="11"/>
  <c r="C196" i="11"/>
  <c r="D196" i="11"/>
  <c r="B197" i="11"/>
  <c r="A197" i="11"/>
  <c r="C197" i="11"/>
  <c r="D197" i="11"/>
  <c r="B198" i="11"/>
  <c r="A198" i="11"/>
  <c r="C198" i="11"/>
  <c r="D198" i="11"/>
  <c r="B199" i="11"/>
  <c r="A199" i="11"/>
  <c r="C199" i="11"/>
  <c r="D199" i="11"/>
  <c r="B200" i="11"/>
  <c r="A200" i="11"/>
  <c r="C200" i="11"/>
  <c r="D200" i="11"/>
  <c r="B201" i="11"/>
  <c r="A201" i="11"/>
  <c r="C201" i="11"/>
  <c r="D201" i="11"/>
  <c r="B202" i="11"/>
  <c r="A202" i="11"/>
  <c r="C202" i="11"/>
  <c r="D202" i="11"/>
  <c r="B203" i="11"/>
  <c r="A203" i="11"/>
  <c r="C203" i="11"/>
  <c r="D203" i="11"/>
  <c r="B204" i="11"/>
  <c r="A204" i="11"/>
  <c r="C204" i="11"/>
  <c r="D204" i="11"/>
  <c r="B11" i="11"/>
  <c r="A11" i="11"/>
  <c r="C11" i="11"/>
  <c r="D13" i="11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C21" i="10"/>
  <c r="A22" i="10"/>
  <c r="C22" i="10"/>
  <c r="A23" i="10"/>
  <c r="C23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D21" i="10"/>
  <c r="B22" i="10"/>
  <c r="D22" i="10"/>
  <c r="B23" i="10"/>
  <c r="D23" i="10"/>
  <c r="A24" i="10"/>
  <c r="C24" i="10"/>
  <c r="B24" i="10"/>
  <c r="D24" i="10"/>
  <c r="A25" i="10"/>
  <c r="C25" i="10"/>
  <c r="B25" i="10"/>
  <c r="D25" i="10"/>
  <c r="A26" i="10"/>
  <c r="C26" i="10"/>
  <c r="B26" i="10"/>
  <c r="D26" i="10"/>
  <c r="A27" i="10"/>
  <c r="C27" i="10"/>
  <c r="B27" i="10"/>
  <c r="D27" i="10"/>
  <c r="A28" i="10"/>
  <c r="C28" i="10"/>
  <c r="B28" i="10"/>
  <c r="D28" i="10"/>
  <c r="A29" i="10"/>
  <c r="C29" i="10"/>
  <c r="B29" i="10"/>
  <c r="D29" i="10"/>
  <c r="A30" i="10"/>
  <c r="C30" i="10"/>
  <c r="B30" i="10"/>
  <c r="D30" i="10"/>
  <c r="A31" i="10"/>
  <c r="C31" i="10"/>
  <c r="B31" i="10"/>
  <c r="D31" i="10"/>
  <c r="A32" i="10"/>
  <c r="C32" i="10"/>
  <c r="B32" i="10"/>
  <c r="D32" i="10"/>
  <c r="A33" i="10"/>
  <c r="C33" i="10"/>
  <c r="B33" i="10"/>
  <c r="D33" i="10"/>
  <c r="A34" i="10"/>
  <c r="C34" i="10"/>
  <c r="B34" i="10"/>
  <c r="D34" i="10"/>
  <c r="A35" i="10"/>
  <c r="C35" i="10"/>
  <c r="B35" i="10"/>
  <c r="D35" i="10"/>
  <c r="A36" i="10"/>
  <c r="C36" i="10"/>
  <c r="B36" i="10"/>
  <c r="D36" i="10"/>
  <c r="A37" i="10"/>
  <c r="C37" i="10"/>
  <c r="B37" i="10"/>
  <c r="D37" i="10"/>
  <c r="A38" i="10"/>
  <c r="C38" i="10"/>
  <c r="B38" i="10"/>
  <c r="D38" i="10"/>
  <c r="A39" i="10"/>
  <c r="C39" i="10"/>
  <c r="B39" i="10"/>
  <c r="D39" i="10"/>
  <c r="A40" i="10"/>
  <c r="C40" i="10"/>
  <c r="B40" i="10"/>
  <c r="D40" i="10"/>
  <c r="A41" i="10"/>
  <c r="C41" i="10"/>
  <c r="B41" i="10"/>
  <c r="D41" i="10"/>
  <c r="A42" i="10"/>
  <c r="C42" i="10"/>
  <c r="B42" i="10"/>
  <c r="D42" i="10"/>
  <c r="A43" i="10"/>
  <c r="C43" i="10"/>
  <c r="B43" i="10"/>
  <c r="D43" i="10"/>
  <c r="A44" i="10"/>
  <c r="C44" i="10"/>
  <c r="B44" i="10"/>
  <c r="D44" i="10"/>
  <c r="A45" i="10"/>
  <c r="C45" i="10"/>
  <c r="B45" i="10"/>
  <c r="D45" i="10"/>
  <c r="A46" i="10"/>
  <c r="C46" i="10"/>
  <c r="B46" i="10"/>
  <c r="D46" i="10"/>
  <c r="A47" i="10"/>
  <c r="C47" i="10"/>
  <c r="B47" i="10"/>
  <c r="D47" i="10"/>
  <c r="A48" i="10"/>
  <c r="C48" i="10"/>
  <c r="B48" i="10"/>
  <c r="D48" i="10"/>
  <c r="A49" i="10"/>
  <c r="C49" i="10"/>
  <c r="B49" i="10"/>
  <c r="D49" i="10"/>
  <c r="A50" i="10"/>
  <c r="C50" i="10"/>
  <c r="B50" i="10"/>
  <c r="D50" i="10"/>
  <c r="A51" i="10"/>
  <c r="C51" i="10"/>
  <c r="B51" i="10"/>
  <c r="D51" i="10"/>
  <c r="A52" i="10"/>
  <c r="C52" i="10"/>
  <c r="B52" i="10"/>
  <c r="D52" i="10"/>
  <c r="A53" i="10"/>
  <c r="C53" i="10"/>
  <c r="B53" i="10"/>
  <c r="D53" i="10"/>
  <c r="A54" i="10"/>
  <c r="C54" i="10"/>
  <c r="B54" i="10"/>
  <c r="D54" i="10"/>
  <c r="A55" i="10"/>
  <c r="C55" i="10"/>
  <c r="B55" i="10"/>
  <c r="D55" i="10"/>
  <c r="A56" i="10"/>
  <c r="C56" i="10"/>
  <c r="B56" i="10"/>
  <c r="D56" i="10"/>
  <c r="A57" i="10"/>
  <c r="C57" i="10"/>
  <c r="B57" i="10"/>
  <c r="D57" i="10"/>
  <c r="A58" i="10"/>
  <c r="C58" i="10"/>
  <c r="B58" i="10"/>
  <c r="D58" i="10"/>
  <c r="A59" i="10"/>
  <c r="C59" i="10"/>
  <c r="B59" i="10"/>
  <c r="D59" i="10"/>
  <c r="A60" i="10"/>
  <c r="C60" i="10"/>
  <c r="B60" i="10"/>
  <c r="D60" i="10"/>
  <c r="A61" i="10"/>
  <c r="C61" i="10"/>
  <c r="B61" i="10"/>
  <c r="D61" i="10"/>
  <c r="A62" i="10"/>
  <c r="C62" i="10"/>
  <c r="B62" i="10"/>
  <c r="D62" i="10"/>
  <c r="A63" i="10"/>
  <c r="C63" i="10"/>
  <c r="B63" i="10"/>
  <c r="D63" i="10"/>
  <c r="A64" i="10"/>
  <c r="C64" i="10"/>
  <c r="B64" i="10"/>
  <c r="D64" i="10"/>
  <c r="A65" i="10"/>
  <c r="C65" i="10"/>
  <c r="B65" i="10"/>
  <c r="D65" i="10"/>
  <c r="A66" i="10"/>
  <c r="C66" i="10"/>
  <c r="B66" i="10"/>
  <c r="D66" i="10"/>
  <c r="A67" i="10"/>
  <c r="C67" i="10"/>
  <c r="B67" i="10"/>
  <c r="D67" i="10"/>
  <c r="A68" i="10"/>
  <c r="C68" i="10"/>
  <c r="B68" i="10"/>
  <c r="D68" i="10"/>
  <c r="A69" i="10"/>
  <c r="C69" i="10"/>
  <c r="B69" i="10"/>
  <c r="D69" i="10"/>
  <c r="A70" i="10"/>
  <c r="C70" i="10"/>
  <c r="B70" i="10"/>
  <c r="D70" i="10"/>
  <c r="A71" i="10"/>
  <c r="C71" i="10"/>
  <c r="B71" i="10"/>
  <c r="D71" i="10"/>
  <c r="A72" i="10"/>
  <c r="C72" i="10"/>
  <c r="B72" i="10"/>
  <c r="D72" i="10"/>
  <c r="A73" i="10"/>
  <c r="C73" i="10"/>
  <c r="B73" i="10"/>
  <c r="D73" i="10"/>
  <c r="A74" i="10"/>
  <c r="C74" i="10"/>
  <c r="B74" i="10"/>
  <c r="D74" i="10"/>
  <c r="A75" i="10"/>
  <c r="C75" i="10"/>
  <c r="B75" i="10"/>
  <c r="D75" i="10"/>
  <c r="A76" i="10"/>
  <c r="C76" i="10"/>
  <c r="B76" i="10"/>
  <c r="D76" i="10"/>
  <c r="A77" i="10"/>
  <c r="C77" i="10"/>
  <c r="B77" i="10"/>
  <c r="D77" i="10"/>
  <c r="A78" i="10"/>
  <c r="C78" i="10"/>
  <c r="B78" i="10"/>
  <c r="D78" i="10"/>
  <c r="A79" i="10"/>
  <c r="C79" i="10"/>
  <c r="B79" i="10"/>
  <c r="D79" i="10"/>
  <c r="A80" i="10"/>
  <c r="C80" i="10"/>
  <c r="B80" i="10"/>
  <c r="D80" i="10"/>
  <c r="A81" i="10"/>
  <c r="C81" i="10"/>
  <c r="B81" i="10"/>
  <c r="D81" i="10"/>
  <c r="A82" i="10"/>
  <c r="C82" i="10"/>
  <c r="B82" i="10"/>
  <c r="D82" i="10"/>
  <c r="A83" i="10"/>
  <c r="C83" i="10"/>
  <c r="B83" i="10"/>
  <c r="D83" i="10"/>
  <c r="A84" i="10"/>
  <c r="C84" i="10"/>
  <c r="B84" i="10"/>
  <c r="D84" i="10"/>
  <c r="A85" i="10"/>
  <c r="C85" i="10"/>
  <c r="B85" i="10"/>
  <c r="D85" i="10"/>
  <c r="A86" i="10"/>
  <c r="C86" i="10"/>
  <c r="B86" i="10"/>
  <c r="D86" i="10"/>
  <c r="A87" i="10"/>
  <c r="C87" i="10"/>
  <c r="B87" i="10"/>
  <c r="D87" i="10"/>
  <c r="A88" i="10"/>
  <c r="C88" i="10"/>
  <c r="B88" i="10"/>
  <c r="D88" i="10"/>
  <c r="A89" i="10"/>
  <c r="C89" i="10"/>
  <c r="B89" i="10"/>
  <c r="D89" i="10"/>
  <c r="A90" i="10"/>
  <c r="C90" i="10"/>
  <c r="B90" i="10"/>
  <c r="D90" i="10"/>
  <c r="A91" i="10"/>
  <c r="C91" i="10"/>
  <c r="B91" i="10"/>
  <c r="D91" i="10"/>
  <c r="A92" i="10"/>
  <c r="C92" i="10"/>
  <c r="B92" i="10"/>
  <c r="D92" i="10"/>
  <c r="A93" i="10"/>
  <c r="C93" i="10"/>
  <c r="B93" i="10"/>
  <c r="D93" i="10"/>
  <c r="A94" i="10"/>
  <c r="C94" i="10"/>
  <c r="B94" i="10"/>
  <c r="D94" i="10"/>
  <c r="A95" i="10"/>
  <c r="C95" i="10"/>
  <c r="B95" i="10"/>
  <c r="D95" i="10"/>
  <c r="A96" i="10"/>
  <c r="C96" i="10"/>
  <c r="B96" i="10"/>
  <c r="D96" i="10"/>
  <c r="A97" i="10"/>
  <c r="C97" i="10"/>
  <c r="B97" i="10"/>
  <c r="D97" i="10"/>
  <c r="A98" i="10"/>
  <c r="C98" i="10"/>
  <c r="B98" i="10"/>
  <c r="D98" i="10"/>
  <c r="A99" i="10"/>
  <c r="C99" i="10"/>
  <c r="B99" i="10"/>
  <c r="D99" i="10"/>
  <c r="A100" i="10"/>
  <c r="C100" i="10"/>
  <c r="B100" i="10"/>
  <c r="D100" i="10"/>
  <c r="A101" i="10"/>
  <c r="C101" i="10"/>
  <c r="B101" i="10"/>
  <c r="D101" i="10"/>
  <c r="A102" i="10"/>
  <c r="C102" i="10"/>
  <c r="B102" i="10"/>
  <c r="D102" i="10"/>
  <c r="A103" i="10"/>
  <c r="C103" i="10"/>
  <c r="B103" i="10"/>
  <c r="D103" i="10"/>
  <c r="A104" i="10"/>
  <c r="C104" i="10"/>
  <c r="B104" i="10"/>
  <c r="D104" i="10"/>
  <c r="A105" i="10"/>
  <c r="C105" i="10"/>
  <c r="B105" i="10"/>
  <c r="D105" i="10"/>
  <c r="A106" i="10"/>
  <c r="C106" i="10"/>
  <c r="B106" i="10"/>
  <c r="D106" i="10"/>
  <c r="A107" i="10"/>
  <c r="C107" i="10"/>
  <c r="B107" i="10"/>
  <c r="D107" i="10"/>
  <c r="A108" i="10"/>
  <c r="C108" i="10"/>
  <c r="B108" i="10"/>
  <c r="D108" i="10"/>
  <c r="A109" i="10"/>
  <c r="C109" i="10"/>
  <c r="B109" i="10"/>
  <c r="D109" i="10"/>
  <c r="A110" i="10"/>
  <c r="C110" i="10"/>
  <c r="B110" i="10"/>
  <c r="D110" i="10"/>
  <c r="A111" i="10"/>
  <c r="C111" i="10"/>
  <c r="B111" i="10"/>
  <c r="D111" i="10"/>
  <c r="A112" i="10"/>
  <c r="C112" i="10"/>
  <c r="B112" i="10"/>
  <c r="D112" i="10"/>
  <c r="A113" i="10"/>
  <c r="C113" i="10"/>
  <c r="B113" i="10"/>
  <c r="D113" i="10"/>
  <c r="A114" i="10"/>
  <c r="C114" i="10"/>
  <c r="B114" i="10"/>
  <c r="D114" i="10"/>
  <c r="A115" i="10"/>
  <c r="C115" i="10"/>
  <c r="B115" i="10"/>
  <c r="D115" i="10"/>
  <c r="A116" i="10"/>
  <c r="C116" i="10"/>
  <c r="B116" i="10"/>
  <c r="D116" i="10"/>
  <c r="A117" i="10"/>
  <c r="C117" i="10"/>
  <c r="B117" i="10"/>
  <c r="D117" i="10"/>
  <c r="A118" i="10"/>
  <c r="C118" i="10"/>
  <c r="B118" i="10"/>
  <c r="D118" i="10"/>
  <c r="A119" i="10"/>
  <c r="C119" i="10"/>
  <c r="B119" i="10"/>
  <c r="D119" i="10"/>
  <c r="A120" i="10"/>
  <c r="C120" i="10"/>
  <c r="B120" i="10"/>
  <c r="D120" i="10"/>
  <c r="A121" i="10"/>
  <c r="C121" i="10"/>
  <c r="B121" i="10"/>
  <c r="D121" i="10"/>
  <c r="A122" i="10"/>
  <c r="C122" i="10"/>
  <c r="B122" i="10"/>
  <c r="D122" i="10"/>
  <c r="A123" i="10"/>
  <c r="C123" i="10"/>
  <c r="B123" i="10"/>
  <c r="D123" i="10"/>
  <c r="A124" i="10"/>
  <c r="C124" i="10"/>
  <c r="B124" i="10"/>
  <c r="D124" i="10"/>
  <c r="A125" i="10"/>
  <c r="C125" i="10"/>
  <c r="B125" i="10"/>
  <c r="D125" i="10"/>
  <c r="A126" i="10"/>
  <c r="C126" i="10"/>
  <c r="B126" i="10"/>
  <c r="D126" i="10"/>
  <c r="A127" i="10"/>
  <c r="C127" i="10"/>
  <c r="B127" i="10"/>
  <c r="D127" i="10"/>
  <c r="A128" i="10"/>
  <c r="C128" i="10"/>
  <c r="B128" i="10"/>
  <c r="D128" i="10"/>
  <c r="A129" i="10"/>
  <c r="C129" i="10"/>
  <c r="B129" i="10"/>
  <c r="D129" i="10"/>
  <c r="A130" i="10"/>
  <c r="C130" i="10"/>
  <c r="B130" i="10"/>
  <c r="D130" i="10"/>
  <c r="A131" i="10"/>
  <c r="C131" i="10"/>
  <c r="B131" i="10"/>
  <c r="D131" i="10"/>
  <c r="A132" i="10"/>
  <c r="C132" i="10"/>
  <c r="B132" i="10"/>
  <c r="D132" i="10"/>
  <c r="A133" i="10"/>
  <c r="C133" i="10"/>
  <c r="B133" i="10"/>
  <c r="D133" i="10"/>
  <c r="A134" i="10"/>
  <c r="C134" i="10"/>
  <c r="B134" i="10"/>
  <c r="D134" i="10"/>
  <c r="A135" i="10"/>
  <c r="C135" i="10"/>
  <c r="B135" i="10"/>
  <c r="D135" i="10"/>
  <c r="A136" i="10"/>
  <c r="C136" i="10"/>
  <c r="B136" i="10"/>
  <c r="D136" i="10"/>
  <c r="A137" i="10"/>
  <c r="C137" i="10"/>
  <c r="B137" i="10"/>
  <c r="D137" i="10"/>
  <c r="A138" i="10"/>
  <c r="C138" i="10"/>
  <c r="B138" i="10"/>
  <c r="D138" i="10"/>
  <c r="A139" i="10"/>
  <c r="C139" i="10"/>
  <c r="B139" i="10"/>
  <c r="D139" i="10"/>
  <c r="A140" i="10"/>
  <c r="C140" i="10"/>
  <c r="B140" i="10"/>
  <c r="D140" i="10"/>
  <c r="A141" i="10"/>
  <c r="C141" i="10"/>
  <c r="B141" i="10"/>
  <c r="D141" i="10"/>
  <c r="A142" i="10"/>
  <c r="C142" i="10"/>
  <c r="B142" i="10"/>
  <c r="D142" i="10"/>
  <c r="A143" i="10"/>
  <c r="C143" i="10"/>
  <c r="B143" i="10"/>
  <c r="D143" i="10"/>
  <c r="A144" i="10"/>
  <c r="C144" i="10"/>
  <c r="B144" i="10"/>
  <c r="D144" i="10"/>
  <c r="A145" i="10"/>
  <c r="C145" i="10"/>
  <c r="B145" i="10"/>
  <c r="D145" i="10"/>
  <c r="A146" i="10"/>
  <c r="C146" i="10"/>
  <c r="B146" i="10"/>
  <c r="D146" i="10"/>
  <c r="A147" i="10"/>
  <c r="C147" i="10"/>
  <c r="B147" i="10"/>
  <c r="D147" i="10"/>
  <c r="A148" i="10"/>
  <c r="C148" i="10"/>
  <c r="B148" i="10"/>
  <c r="D148" i="10"/>
  <c r="A149" i="10"/>
  <c r="C149" i="10"/>
  <c r="B149" i="10"/>
  <c r="D149" i="10"/>
  <c r="A150" i="10"/>
  <c r="C150" i="10"/>
  <c r="B150" i="10"/>
  <c r="D150" i="10"/>
  <c r="A151" i="10"/>
  <c r="C151" i="10"/>
  <c r="B151" i="10"/>
  <c r="D151" i="10"/>
  <c r="A152" i="10"/>
  <c r="C152" i="10"/>
  <c r="B152" i="10"/>
  <c r="D152" i="10"/>
  <c r="A153" i="10"/>
  <c r="C153" i="10"/>
  <c r="B153" i="10"/>
  <c r="D153" i="10"/>
  <c r="A154" i="10"/>
  <c r="C154" i="10"/>
  <c r="B154" i="10"/>
  <c r="D154" i="10"/>
  <c r="A155" i="10"/>
  <c r="C155" i="10"/>
  <c r="B155" i="10"/>
  <c r="D155" i="10"/>
  <c r="A156" i="10"/>
  <c r="C156" i="10"/>
  <c r="B156" i="10"/>
  <c r="D156" i="10"/>
  <c r="A157" i="10"/>
  <c r="C157" i="10"/>
  <c r="B157" i="10"/>
  <c r="D157" i="10"/>
  <c r="A158" i="10"/>
  <c r="C158" i="10"/>
  <c r="B158" i="10"/>
  <c r="D158" i="10"/>
  <c r="A159" i="10"/>
  <c r="C159" i="10"/>
  <c r="B159" i="10"/>
  <c r="D159" i="10"/>
  <c r="A160" i="10"/>
  <c r="C160" i="10"/>
  <c r="B160" i="10"/>
  <c r="D160" i="10"/>
  <c r="A161" i="10"/>
  <c r="C161" i="10"/>
  <c r="B161" i="10"/>
  <c r="D161" i="10"/>
  <c r="A162" i="10"/>
  <c r="C162" i="10"/>
  <c r="B162" i="10"/>
  <c r="D162" i="10"/>
  <c r="A163" i="10"/>
  <c r="C163" i="10"/>
  <c r="B163" i="10"/>
  <c r="D163" i="10"/>
  <c r="A164" i="10"/>
  <c r="C164" i="10"/>
  <c r="B164" i="10"/>
  <c r="D164" i="10"/>
  <c r="A165" i="10"/>
  <c r="C165" i="10"/>
  <c r="B165" i="10"/>
  <c r="D165" i="10"/>
  <c r="A166" i="10"/>
  <c r="C166" i="10"/>
  <c r="B166" i="10"/>
  <c r="D166" i="10"/>
  <c r="A167" i="10"/>
  <c r="C167" i="10"/>
  <c r="B167" i="10"/>
  <c r="D167" i="10"/>
  <c r="A168" i="10"/>
  <c r="C168" i="10"/>
  <c r="B168" i="10"/>
  <c r="D168" i="10"/>
  <c r="A169" i="10"/>
  <c r="C169" i="10"/>
  <c r="B169" i="10"/>
  <c r="D169" i="10"/>
  <c r="A170" i="10"/>
  <c r="C170" i="10"/>
  <c r="B170" i="10"/>
  <c r="D170" i="10"/>
  <c r="A171" i="10"/>
  <c r="C171" i="10"/>
  <c r="B171" i="10"/>
  <c r="D171" i="10"/>
  <c r="A172" i="10"/>
  <c r="C172" i="10"/>
  <c r="B172" i="10"/>
  <c r="D172" i="10"/>
  <c r="A173" i="10"/>
  <c r="C173" i="10"/>
  <c r="B173" i="10"/>
  <c r="D173" i="10"/>
  <c r="A174" i="10"/>
  <c r="C174" i="10"/>
  <c r="B174" i="10"/>
  <c r="D174" i="10"/>
  <c r="A175" i="10"/>
  <c r="C175" i="10"/>
  <c r="B175" i="10"/>
  <c r="D175" i="10"/>
  <c r="A176" i="10"/>
  <c r="C176" i="10"/>
  <c r="B176" i="10"/>
  <c r="D176" i="10"/>
  <c r="A177" i="10"/>
  <c r="C177" i="10"/>
  <c r="B177" i="10"/>
  <c r="D177" i="10"/>
  <c r="A178" i="10"/>
  <c r="C178" i="10"/>
  <c r="B178" i="10"/>
  <c r="D178" i="10"/>
  <c r="A179" i="10"/>
  <c r="C179" i="10"/>
  <c r="B179" i="10"/>
  <c r="D179" i="10"/>
  <c r="A180" i="10"/>
  <c r="C180" i="10"/>
  <c r="B180" i="10"/>
  <c r="D180" i="10"/>
  <c r="A181" i="10"/>
  <c r="C181" i="10"/>
  <c r="B181" i="10"/>
  <c r="D181" i="10"/>
  <c r="A182" i="10"/>
  <c r="C182" i="10"/>
  <c r="B182" i="10"/>
  <c r="D182" i="10"/>
  <c r="A183" i="10"/>
  <c r="C183" i="10"/>
  <c r="B183" i="10"/>
  <c r="D183" i="10"/>
  <c r="A184" i="10"/>
  <c r="C184" i="10"/>
  <c r="B184" i="10"/>
  <c r="D184" i="10"/>
  <c r="A185" i="10"/>
  <c r="C185" i="10"/>
  <c r="B185" i="10"/>
  <c r="D185" i="10"/>
  <c r="A186" i="10"/>
  <c r="C186" i="10"/>
  <c r="B186" i="10"/>
  <c r="D186" i="10"/>
  <c r="A187" i="10"/>
  <c r="C187" i="10"/>
  <c r="B187" i="10"/>
  <c r="D187" i="10"/>
  <c r="A188" i="10"/>
  <c r="C188" i="10"/>
  <c r="B188" i="10"/>
  <c r="D188" i="10"/>
  <c r="A189" i="10"/>
  <c r="C189" i="10"/>
  <c r="B189" i="10"/>
  <c r="D189" i="10"/>
  <c r="A190" i="10"/>
  <c r="C190" i="10"/>
  <c r="B190" i="10"/>
  <c r="D190" i="10"/>
  <c r="A191" i="10"/>
  <c r="C191" i="10"/>
  <c r="B191" i="10"/>
  <c r="D191" i="10"/>
  <c r="A192" i="10"/>
  <c r="C192" i="10"/>
  <c r="B192" i="10"/>
  <c r="D192" i="10"/>
  <c r="A193" i="10"/>
  <c r="C193" i="10"/>
  <c r="B193" i="10"/>
  <c r="D193" i="10"/>
  <c r="A194" i="10"/>
  <c r="C194" i="10"/>
  <c r="B194" i="10"/>
  <c r="D194" i="10"/>
  <c r="A195" i="10"/>
  <c r="C195" i="10"/>
  <c r="B195" i="10"/>
  <c r="D195" i="10"/>
  <c r="A196" i="10"/>
  <c r="C196" i="10"/>
  <c r="B196" i="10"/>
  <c r="D196" i="10"/>
  <c r="A197" i="10"/>
  <c r="C197" i="10"/>
  <c r="B197" i="10"/>
  <c r="D197" i="10"/>
  <c r="A198" i="10"/>
  <c r="C198" i="10"/>
  <c r="B198" i="10"/>
  <c r="D198" i="10"/>
  <c r="A199" i="10"/>
  <c r="C199" i="10"/>
  <c r="B199" i="10"/>
  <c r="D199" i="10"/>
  <c r="A200" i="10"/>
  <c r="C200" i="10"/>
  <c r="B200" i="10"/>
  <c r="D200" i="10"/>
  <c r="A201" i="10"/>
  <c r="C201" i="10"/>
  <c r="B201" i="10"/>
  <c r="D201" i="10"/>
  <c r="A202" i="10"/>
  <c r="C202" i="10"/>
  <c r="B202" i="10"/>
  <c r="D202" i="10"/>
  <c r="A203" i="10"/>
  <c r="C203" i="10"/>
  <c r="B203" i="10"/>
  <c r="D203" i="10"/>
  <c r="A204" i="10"/>
  <c r="C204" i="10"/>
  <c r="B204" i="10"/>
  <c r="D204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1" i="10"/>
  <c r="E22" i="10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16" i="9"/>
  <c r="B19" i="4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B21" i="4"/>
  <c r="B35" i="8"/>
  <c r="B36" i="8"/>
  <c r="B37" i="8"/>
  <c r="B38" i="8"/>
  <c r="B39" i="8"/>
  <c r="B40" i="8"/>
  <c r="B41" i="8"/>
  <c r="B42" i="8"/>
  <c r="B43" i="8"/>
  <c r="B44" i="8"/>
  <c r="B45" i="8"/>
  <c r="C45" i="8"/>
  <c r="B23" i="4"/>
  <c r="C44" i="8"/>
  <c r="C35" i="8"/>
  <c r="C36" i="8"/>
  <c r="C37" i="8"/>
  <c r="C38" i="8"/>
  <c r="C39" i="8"/>
  <c r="C40" i="8"/>
  <c r="C41" i="8"/>
  <c r="C42" i="8"/>
  <c r="C43" i="8"/>
  <c r="D43" i="8"/>
  <c r="D44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A198" i="8"/>
  <c r="B198" i="8"/>
  <c r="C198" i="8"/>
  <c r="D198" i="8"/>
  <c r="A199" i="8"/>
  <c r="B199" i="8"/>
  <c r="C199" i="8"/>
  <c r="D199" i="8"/>
  <c r="A200" i="8"/>
  <c r="B200" i="8"/>
  <c r="C200" i="8"/>
  <c r="D200" i="8"/>
  <c r="A201" i="8"/>
  <c r="B201" i="8"/>
  <c r="C201" i="8"/>
  <c r="D201" i="8"/>
  <c r="A202" i="8"/>
  <c r="B202" i="8"/>
  <c r="C202" i="8"/>
  <c r="D202" i="8"/>
  <c r="A203" i="8"/>
  <c r="B203" i="8"/>
  <c r="C203" i="8"/>
  <c r="D203" i="8"/>
  <c r="A204" i="8"/>
  <c r="B204" i="8"/>
  <c r="C204" i="8"/>
  <c r="D204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43" i="8"/>
  <c r="B4" i="4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1" i="7"/>
  <c r="B15" i="4"/>
  <c r="A20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B19" i="7"/>
  <c r="B20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A105" i="7"/>
  <c r="B105" i="7"/>
  <c r="A106" i="7"/>
  <c r="B106" i="7"/>
  <c r="A107" i="7"/>
  <c r="B107" i="7"/>
  <c r="A108" i="7"/>
  <c r="B108" i="7"/>
  <c r="A109" i="7"/>
  <c r="B109" i="7"/>
  <c r="A110" i="7"/>
  <c r="B110" i="7"/>
  <c r="A111" i="7"/>
  <c r="B111" i="7"/>
  <c r="A112" i="7"/>
  <c r="B112" i="7"/>
  <c r="A113" i="7"/>
  <c r="B113" i="7"/>
  <c r="A114" i="7"/>
  <c r="B114" i="7"/>
  <c r="A115" i="7"/>
  <c r="B115" i="7"/>
  <c r="A116" i="7"/>
  <c r="B116" i="7"/>
  <c r="A117" i="7"/>
  <c r="B117" i="7"/>
  <c r="A118" i="7"/>
  <c r="B118" i="7"/>
  <c r="A119" i="7"/>
  <c r="B119" i="7"/>
  <c r="A120" i="7"/>
  <c r="B120" i="7"/>
  <c r="A121" i="7"/>
  <c r="B121" i="7"/>
  <c r="A122" i="7"/>
  <c r="B122" i="7"/>
  <c r="A123" i="7"/>
  <c r="B123" i="7"/>
  <c r="A124" i="7"/>
  <c r="B124" i="7"/>
  <c r="A125" i="7"/>
  <c r="B125" i="7"/>
  <c r="A126" i="7"/>
  <c r="B126" i="7"/>
  <c r="A127" i="7"/>
  <c r="B127" i="7"/>
  <c r="A128" i="7"/>
  <c r="B128" i="7"/>
  <c r="A129" i="7"/>
  <c r="B129" i="7"/>
  <c r="A130" i="7"/>
  <c r="B130" i="7"/>
  <c r="A131" i="7"/>
  <c r="B131" i="7"/>
  <c r="A132" i="7"/>
  <c r="B132" i="7"/>
  <c r="A133" i="7"/>
  <c r="B133" i="7"/>
  <c r="A134" i="7"/>
  <c r="B134" i="7"/>
  <c r="A135" i="7"/>
  <c r="B135" i="7"/>
  <c r="A136" i="7"/>
  <c r="B136" i="7"/>
  <c r="A137" i="7"/>
  <c r="B137" i="7"/>
  <c r="A138" i="7"/>
  <c r="B138" i="7"/>
  <c r="A139" i="7"/>
  <c r="B139" i="7"/>
  <c r="A140" i="7"/>
  <c r="B140" i="7"/>
  <c r="A141" i="7"/>
  <c r="B141" i="7"/>
  <c r="A142" i="7"/>
  <c r="B142" i="7"/>
  <c r="A143" i="7"/>
  <c r="B143" i="7"/>
  <c r="A144" i="7"/>
  <c r="B144" i="7"/>
  <c r="A145" i="7"/>
  <c r="B145" i="7"/>
  <c r="A146" i="7"/>
  <c r="B146" i="7"/>
  <c r="A147" i="7"/>
  <c r="B147" i="7"/>
  <c r="A148" i="7"/>
  <c r="B148" i="7"/>
  <c r="A149" i="7"/>
  <c r="B149" i="7"/>
  <c r="A150" i="7"/>
  <c r="B150" i="7"/>
  <c r="A151" i="7"/>
  <c r="B151" i="7"/>
  <c r="A152" i="7"/>
  <c r="B152" i="7"/>
  <c r="A153" i="7"/>
  <c r="B153" i="7"/>
  <c r="A154" i="7"/>
  <c r="B154" i="7"/>
  <c r="A155" i="7"/>
  <c r="B155" i="7"/>
  <c r="A156" i="7"/>
  <c r="B156" i="7"/>
  <c r="A157" i="7"/>
  <c r="B157" i="7"/>
  <c r="A158" i="7"/>
  <c r="B158" i="7"/>
  <c r="A159" i="7"/>
  <c r="B159" i="7"/>
  <c r="A160" i="7"/>
  <c r="B160" i="7"/>
  <c r="A161" i="7"/>
  <c r="B161" i="7"/>
  <c r="A162" i="7"/>
  <c r="B162" i="7"/>
  <c r="A163" i="7"/>
  <c r="B163" i="7"/>
  <c r="A164" i="7"/>
  <c r="B164" i="7"/>
  <c r="A165" i="7"/>
  <c r="B165" i="7"/>
  <c r="A166" i="7"/>
  <c r="B166" i="7"/>
  <c r="A167" i="7"/>
  <c r="B167" i="7"/>
  <c r="A168" i="7"/>
  <c r="B168" i="7"/>
  <c r="A169" i="7"/>
  <c r="B169" i="7"/>
  <c r="A170" i="7"/>
  <c r="B170" i="7"/>
  <c r="A171" i="7"/>
  <c r="B171" i="7"/>
  <c r="A172" i="7"/>
  <c r="B172" i="7"/>
  <c r="A173" i="7"/>
  <c r="B173" i="7"/>
  <c r="A174" i="7"/>
  <c r="B174" i="7"/>
  <c r="A175" i="7"/>
  <c r="B175" i="7"/>
  <c r="A176" i="7"/>
  <c r="B176" i="7"/>
  <c r="A177" i="7"/>
  <c r="B177" i="7"/>
  <c r="A178" i="7"/>
  <c r="B178" i="7"/>
  <c r="A179" i="7"/>
  <c r="B179" i="7"/>
  <c r="A180" i="7"/>
  <c r="B180" i="7"/>
  <c r="A181" i="7"/>
  <c r="B181" i="7"/>
  <c r="A182" i="7"/>
  <c r="B182" i="7"/>
  <c r="A183" i="7"/>
  <c r="B183" i="7"/>
  <c r="A184" i="7"/>
  <c r="B184" i="7"/>
  <c r="A185" i="7"/>
  <c r="B185" i="7"/>
  <c r="A186" i="7"/>
  <c r="B186" i="7"/>
  <c r="A187" i="7"/>
  <c r="B187" i="7"/>
  <c r="A188" i="7"/>
  <c r="B188" i="7"/>
  <c r="A189" i="7"/>
  <c r="B189" i="7"/>
  <c r="A190" i="7"/>
  <c r="B190" i="7"/>
  <c r="A191" i="7"/>
  <c r="B191" i="7"/>
  <c r="A192" i="7"/>
  <c r="B192" i="7"/>
  <c r="A193" i="7"/>
  <c r="B193" i="7"/>
  <c r="A194" i="7"/>
  <c r="B194" i="7"/>
  <c r="A195" i="7"/>
  <c r="B195" i="7"/>
  <c r="A196" i="7"/>
  <c r="B196" i="7"/>
  <c r="A197" i="7"/>
  <c r="B197" i="7"/>
  <c r="A198" i="7"/>
  <c r="B198" i="7"/>
  <c r="A199" i="7"/>
  <c r="B199" i="7"/>
  <c r="A200" i="7"/>
  <c r="B200" i="7"/>
  <c r="A201" i="7"/>
  <c r="B201" i="7"/>
  <c r="A202" i="7"/>
  <c r="B202" i="7"/>
  <c r="A203" i="7"/>
  <c r="B203" i="7"/>
  <c r="A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B8" i="4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19" i="5"/>
  <c r="B204" i="2"/>
  <c r="A204" i="2"/>
  <c r="B203" i="2"/>
  <c r="A203" i="2"/>
  <c r="B202" i="2"/>
  <c r="A202" i="2"/>
  <c r="B201" i="2"/>
  <c r="A201" i="2"/>
  <c r="B200" i="2"/>
  <c r="A200" i="2"/>
  <c r="B199" i="2"/>
  <c r="A199" i="2"/>
  <c r="D199" i="2"/>
  <c r="B198" i="2"/>
  <c r="A198" i="2"/>
  <c r="D198" i="2"/>
  <c r="B197" i="2"/>
  <c r="A197" i="2"/>
  <c r="B196" i="2"/>
  <c r="A196" i="2"/>
  <c r="B195" i="2"/>
  <c r="A195" i="2"/>
  <c r="B194" i="2"/>
  <c r="A194" i="2"/>
  <c r="D194" i="2"/>
  <c r="A193" i="2"/>
  <c r="B193" i="2"/>
  <c r="D193" i="2"/>
  <c r="C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C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C177" i="2"/>
  <c r="B176" i="2"/>
  <c r="A176" i="2"/>
  <c r="B175" i="2"/>
  <c r="A175" i="2"/>
  <c r="B174" i="2"/>
  <c r="A174" i="2"/>
  <c r="D174" i="2"/>
  <c r="B173" i="2"/>
  <c r="A173" i="2"/>
  <c r="B172" i="2"/>
  <c r="A172" i="2"/>
  <c r="B171" i="2"/>
  <c r="A171" i="2"/>
  <c r="B170" i="2"/>
  <c r="A170" i="2"/>
  <c r="D170" i="2"/>
  <c r="B169" i="2"/>
  <c r="A169" i="2"/>
  <c r="C169" i="2"/>
  <c r="B168" i="2"/>
  <c r="A168" i="2"/>
  <c r="B167" i="2"/>
  <c r="A167" i="2"/>
  <c r="B166" i="2"/>
  <c r="A166" i="2"/>
  <c r="D166" i="2"/>
  <c r="B165" i="2"/>
  <c r="A165" i="2"/>
  <c r="B164" i="2"/>
  <c r="A164" i="2"/>
  <c r="B163" i="2"/>
  <c r="A163" i="2"/>
  <c r="B162" i="2"/>
  <c r="A162" i="2"/>
  <c r="D162" i="2"/>
  <c r="B161" i="2"/>
  <c r="A161" i="2"/>
  <c r="C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C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D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D138" i="2"/>
  <c r="B137" i="2"/>
  <c r="A137" i="2"/>
  <c r="B136" i="2"/>
  <c r="A136" i="2"/>
  <c r="B135" i="2"/>
  <c r="A135" i="2"/>
  <c r="C135" i="2"/>
  <c r="B134" i="2"/>
  <c r="A134" i="2"/>
  <c r="B133" i="2"/>
  <c r="A133" i="2"/>
  <c r="B132" i="2"/>
  <c r="A132" i="2"/>
  <c r="B131" i="2"/>
  <c r="A131" i="2"/>
  <c r="C131" i="2"/>
  <c r="B130" i="2"/>
  <c r="A130" i="2"/>
  <c r="D130" i="2"/>
  <c r="B129" i="2"/>
  <c r="A129" i="2"/>
  <c r="B128" i="2"/>
  <c r="A128" i="2"/>
  <c r="B127" i="2"/>
  <c r="A127" i="2"/>
  <c r="C127" i="2"/>
  <c r="B126" i="2"/>
  <c r="A126" i="2"/>
  <c r="B125" i="2"/>
  <c r="A125" i="2"/>
  <c r="C125" i="2"/>
  <c r="B124" i="2"/>
  <c r="A124" i="2"/>
  <c r="B123" i="2"/>
  <c r="A123" i="2"/>
  <c r="C123" i="2"/>
  <c r="B122" i="2"/>
  <c r="A122" i="2"/>
  <c r="B121" i="2"/>
  <c r="A121" i="2"/>
  <c r="B120" i="2"/>
  <c r="A120" i="2"/>
  <c r="B119" i="2"/>
  <c r="A119" i="2"/>
  <c r="B118" i="2"/>
  <c r="A118" i="2"/>
  <c r="D118" i="2"/>
  <c r="B117" i="2"/>
  <c r="A117" i="2"/>
  <c r="C117" i="2"/>
  <c r="B116" i="2"/>
  <c r="A116" i="2"/>
  <c r="D116" i="2"/>
  <c r="B115" i="2"/>
  <c r="A115" i="2"/>
  <c r="C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C109" i="2"/>
  <c r="B108" i="2"/>
  <c r="A108" i="2"/>
  <c r="D108" i="2"/>
  <c r="B107" i="2"/>
  <c r="A107" i="2"/>
  <c r="C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D101" i="2"/>
  <c r="B100" i="2"/>
  <c r="A100" i="2"/>
  <c r="D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D92" i="2"/>
  <c r="B91" i="2"/>
  <c r="A91" i="2"/>
  <c r="B90" i="2"/>
  <c r="A90" i="2"/>
  <c r="B89" i="2"/>
  <c r="A89" i="2"/>
  <c r="D89" i="2"/>
  <c r="B88" i="2"/>
  <c r="A88" i="2"/>
  <c r="B87" i="2"/>
  <c r="A87" i="2"/>
  <c r="B86" i="2"/>
  <c r="A86" i="2"/>
  <c r="D86" i="2"/>
  <c r="A85" i="2"/>
  <c r="B85" i="2"/>
  <c r="D85" i="2"/>
  <c r="C85" i="2"/>
  <c r="B84" i="2"/>
  <c r="A84" i="2"/>
  <c r="D84" i="2"/>
  <c r="B83" i="2"/>
  <c r="A83" i="2"/>
  <c r="C83" i="2"/>
  <c r="B82" i="2"/>
  <c r="A82" i="2"/>
  <c r="B81" i="2"/>
  <c r="A81" i="2"/>
  <c r="B80" i="2"/>
  <c r="A80" i="2"/>
  <c r="B79" i="2"/>
  <c r="A79" i="2"/>
  <c r="B78" i="2"/>
  <c r="A78" i="2"/>
  <c r="B77" i="2"/>
  <c r="A77" i="2"/>
  <c r="D77" i="2"/>
  <c r="B76" i="2"/>
  <c r="A76" i="2"/>
  <c r="D76" i="2"/>
  <c r="B75" i="2"/>
  <c r="A75" i="2"/>
  <c r="D75" i="2"/>
  <c r="B74" i="2"/>
  <c r="A74" i="2"/>
  <c r="C74" i="2"/>
  <c r="B73" i="2"/>
  <c r="A73" i="2"/>
  <c r="D73" i="2"/>
  <c r="B72" i="2"/>
  <c r="A72" i="2"/>
  <c r="C72" i="2"/>
  <c r="B71" i="2"/>
  <c r="A71" i="2"/>
  <c r="D71" i="2"/>
  <c r="B70" i="2"/>
  <c r="A70" i="2"/>
  <c r="C70" i="2"/>
  <c r="B69" i="2"/>
  <c r="A69" i="2"/>
  <c r="D69" i="2"/>
  <c r="B68" i="2"/>
  <c r="A68" i="2"/>
  <c r="C68" i="2"/>
  <c r="D68" i="2"/>
  <c r="B67" i="2"/>
  <c r="A67" i="2"/>
  <c r="D67" i="2"/>
  <c r="B66" i="2"/>
  <c r="A66" i="2"/>
  <c r="B65" i="2"/>
  <c r="A65" i="2"/>
  <c r="B64" i="2"/>
  <c r="A64" i="2"/>
  <c r="C64" i="2"/>
  <c r="A63" i="2"/>
  <c r="B63" i="2"/>
  <c r="D63" i="2"/>
  <c r="B62" i="2"/>
  <c r="A62" i="2"/>
  <c r="B61" i="2"/>
  <c r="A61" i="2"/>
  <c r="D61" i="2"/>
  <c r="B60" i="2"/>
  <c r="A60" i="2"/>
  <c r="D60" i="2"/>
  <c r="B59" i="2"/>
  <c r="A59" i="2"/>
  <c r="D59" i="2"/>
  <c r="B58" i="2"/>
  <c r="A58" i="2"/>
  <c r="C58" i="2"/>
  <c r="B57" i="2"/>
  <c r="A57" i="2"/>
  <c r="B56" i="2"/>
  <c r="A56" i="2"/>
  <c r="C56" i="2"/>
  <c r="B55" i="2"/>
  <c r="A55" i="2"/>
  <c r="D55" i="2"/>
  <c r="B54" i="2"/>
  <c r="A54" i="2"/>
  <c r="C54" i="2"/>
  <c r="B53" i="2"/>
  <c r="A53" i="2"/>
  <c r="D53" i="2"/>
  <c r="B52" i="2"/>
  <c r="A52" i="2"/>
  <c r="C52" i="2"/>
  <c r="B51" i="2"/>
  <c r="A51" i="2"/>
  <c r="D51" i="2"/>
  <c r="B50" i="2"/>
  <c r="A50" i="2"/>
  <c r="C50" i="2"/>
  <c r="B49" i="2"/>
  <c r="A49" i="2"/>
  <c r="B48" i="2"/>
  <c r="A48" i="2"/>
  <c r="A47" i="2"/>
  <c r="B47" i="2"/>
  <c r="D47" i="2"/>
  <c r="C47" i="2"/>
  <c r="B46" i="2"/>
  <c r="A46" i="2"/>
  <c r="B45" i="2"/>
  <c r="A45" i="2"/>
  <c r="C45" i="2"/>
  <c r="B44" i="2"/>
  <c r="A44" i="2"/>
  <c r="B43" i="2"/>
  <c r="A43" i="2"/>
  <c r="D43" i="2"/>
  <c r="B42" i="2"/>
  <c r="A42" i="2"/>
  <c r="D42" i="2"/>
  <c r="B41" i="2"/>
  <c r="A41" i="2"/>
  <c r="C41" i="2"/>
  <c r="B40" i="2"/>
  <c r="A40" i="2"/>
  <c r="B39" i="2"/>
  <c r="A39" i="2"/>
  <c r="C39" i="2"/>
  <c r="B38" i="2"/>
  <c r="A38" i="2"/>
  <c r="D38" i="2"/>
  <c r="B37" i="2"/>
  <c r="A37" i="2"/>
  <c r="C37" i="2"/>
  <c r="B36" i="2"/>
  <c r="A36" i="2"/>
  <c r="B35" i="2"/>
  <c r="A35" i="2"/>
  <c r="B34" i="2"/>
  <c r="A34" i="2"/>
  <c r="D34" i="2"/>
  <c r="B33" i="2"/>
  <c r="A33" i="2"/>
  <c r="B32" i="2"/>
  <c r="A32" i="2"/>
  <c r="A31" i="2"/>
  <c r="B31" i="2"/>
  <c r="D31" i="2"/>
  <c r="B30" i="2"/>
  <c r="A30" i="2"/>
  <c r="B29" i="2"/>
  <c r="A29" i="2"/>
  <c r="B28" i="2"/>
  <c r="A28" i="2"/>
  <c r="B27" i="2"/>
  <c r="A27" i="2"/>
  <c r="D27" i="2"/>
  <c r="B26" i="2"/>
  <c r="A26" i="2"/>
  <c r="D26" i="2"/>
  <c r="B25" i="2"/>
  <c r="A25" i="2"/>
  <c r="B24" i="2"/>
  <c r="A24" i="2"/>
  <c r="B23" i="2"/>
  <c r="A23" i="2"/>
  <c r="C23" i="2"/>
  <c r="B22" i="2"/>
  <c r="A22" i="2"/>
  <c r="B21" i="2"/>
  <c r="A21" i="2"/>
  <c r="C21" i="2"/>
  <c r="B20" i="2"/>
  <c r="A20" i="2"/>
  <c r="B19" i="2"/>
  <c r="A19" i="2"/>
  <c r="B18" i="2"/>
  <c r="A18" i="2"/>
  <c r="D18" i="2"/>
  <c r="B17" i="2"/>
  <c r="A17" i="2"/>
  <c r="B16" i="2"/>
  <c r="A16" i="2"/>
  <c r="C17" i="2"/>
  <c r="C19" i="2"/>
  <c r="D22" i="2"/>
  <c r="C33" i="2"/>
  <c r="C35" i="2"/>
  <c r="C49" i="2"/>
  <c r="D56" i="2"/>
  <c r="D65" i="2"/>
  <c r="D72" i="2"/>
  <c r="C91" i="2"/>
  <c r="C93" i="2"/>
  <c r="C99" i="2"/>
  <c r="C101" i="2"/>
  <c r="D102" i="2"/>
  <c r="D110" i="2"/>
  <c r="D122" i="2"/>
  <c r="D131" i="2"/>
  <c r="D133" i="2"/>
  <c r="C145" i="2"/>
  <c r="D146" i="2"/>
  <c r="D150" i="2"/>
  <c r="D154" i="2"/>
  <c r="D158" i="2"/>
  <c r="D177" i="2"/>
  <c r="D183" i="2"/>
  <c r="C201" i="2"/>
  <c r="D19" i="2"/>
  <c r="C25" i="2"/>
  <c r="C27" i="2"/>
  <c r="D30" i="2"/>
  <c r="D35" i="2"/>
  <c r="C43" i="2"/>
  <c r="D46" i="2"/>
  <c r="D57" i="2"/>
  <c r="C60" i="2"/>
  <c r="C62" i="2"/>
  <c r="D64" i="2"/>
  <c r="C76" i="2"/>
  <c r="D78" i="2"/>
  <c r="D105" i="2"/>
  <c r="D151" i="2"/>
  <c r="D178" i="2"/>
  <c r="D182" i="2"/>
  <c r="D186" i="2"/>
  <c r="D190" i="2"/>
  <c r="D23" i="2"/>
  <c r="C29" i="2"/>
  <c r="C31" i="2"/>
  <c r="D39" i="2"/>
  <c r="D52" i="2"/>
  <c r="C66" i="2"/>
  <c r="D94" i="2"/>
  <c r="D117" i="2"/>
  <c r="D121" i="2"/>
  <c r="D142" i="2"/>
  <c r="D161" i="2"/>
  <c r="D167" i="2"/>
  <c r="D202" i="2"/>
  <c r="C16" i="2"/>
  <c r="C20" i="2"/>
  <c r="C24" i="2"/>
  <c r="C28" i="2"/>
  <c r="C32" i="2"/>
  <c r="C36" i="2"/>
  <c r="C40" i="2"/>
  <c r="C44" i="2"/>
  <c r="C48" i="2"/>
  <c r="D50" i="2"/>
  <c r="C53" i="2"/>
  <c r="D54" i="2"/>
  <c r="C57" i="2"/>
  <c r="D58" i="2"/>
  <c r="C61" i="2"/>
  <c r="D62" i="2"/>
  <c r="C65" i="2"/>
  <c r="D66" i="2"/>
  <c r="C69" i="2"/>
  <c r="D70" i="2"/>
  <c r="C73" i="2"/>
  <c r="D74" i="2"/>
  <c r="C77" i="2"/>
  <c r="C79" i="2"/>
  <c r="C81" i="2"/>
  <c r="D82" i="2"/>
  <c r="D88" i="2"/>
  <c r="C95" i="2"/>
  <c r="C97" i="2"/>
  <c r="D98" i="2"/>
  <c r="D104" i="2"/>
  <c r="C111" i="2"/>
  <c r="C113" i="2"/>
  <c r="D114" i="2"/>
  <c r="D129" i="2"/>
  <c r="D137" i="2"/>
  <c r="C139" i="2"/>
  <c r="C141" i="2"/>
  <c r="C143" i="2"/>
  <c r="C155" i="2"/>
  <c r="C157" i="2"/>
  <c r="C159" i="2"/>
  <c r="C171" i="2"/>
  <c r="C173" i="2"/>
  <c r="C175" i="2"/>
  <c r="C187" i="2"/>
  <c r="C189" i="2"/>
  <c r="C191" i="2"/>
  <c r="C203" i="2"/>
  <c r="D21" i="2"/>
  <c r="D49" i="2"/>
  <c r="D93" i="2"/>
  <c r="D109" i="2"/>
  <c r="D127" i="2"/>
  <c r="D153" i="2"/>
  <c r="D169" i="2"/>
  <c r="D185" i="2"/>
  <c r="D201" i="2"/>
  <c r="D17" i="2"/>
  <c r="D25" i="2"/>
  <c r="D29" i="2"/>
  <c r="D33" i="2"/>
  <c r="D37" i="2"/>
  <c r="D41" i="2"/>
  <c r="D45" i="2"/>
  <c r="D16" i="2"/>
  <c r="C18" i="2"/>
  <c r="D20" i="2"/>
  <c r="C22" i="2"/>
  <c r="D24" i="2"/>
  <c r="C26" i="2"/>
  <c r="D28" i="2"/>
  <c r="C30" i="2"/>
  <c r="D32" i="2"/>
  <c r="C34" i="2"/>
  <c r="D36" i="2"/>
  <c r="C38" i="2"/>
  <c r="D40" i="2"/>
  <c r="C42" i="2"/>
  <c r="D44" i="2"/>
  <c r="C46" i="2"/>
  <c r="D48" i="2"/>
  <c r="C51" i="2"/>
  <c r="C55" i="2"/>
  <c r="C59" i="2"/>
  <c r="C63" i="2"/>
  <c r="C67" i="2"/>
  <c r="C71" i="2"/>
  <c r="C75" i="2"/>
  <c r="D80" i="2"/>
  <c r="D81" i="2"/>
  <c r="C87" i="2"/>
  <c r="C89" i="2"/>
  <c r="D90" i="2"/>
  <c r="D96" i="2"/>
  <c r="D97" i="2"/>
  <c r="C103" i="2"/>
  <c r="C105" i="2"/>
  <c r="D106" i="2"/>
  <c r="D112" i="2"/>
  <c r="D113" i="2"/>
  <c r="C119" i="2"/>
  <c r="D126" i="2"/>
  <c r="C133" i="2"/>
  <c r="D134" i="2"/>
  <c r="D143" i="2"/>
  <c r="C147" i="2"/>
  <c r="C149" i="2"/>
  <c r="C151" i="2"/>
  <c r="D159" i="2"/>
  <c r="C163" i="2"/>
  <c r="C165" i="2"/>
  <c r="C167" i="2"/>
  <c r="D175" i="2"/>
  <c r="C179" i="2"/>
  <c r="C181" i="2"/>
  <c r="C183" i="2"/>
  <c r="D191" i="2"/>
  <c r="C195" i="2"/>
  <c r="C197" i="2"/>
  <c r="C199" i="2"/>
  <c r="C132" i="2"/>
  <c r="D132" i="2"/>
  <c r="C78" i="2"/>
  <c r="C82" i="2"/>
  <c r="C86" i="2"/>
  <c r="C90" i="2"/>
  <c r="C94" i="2"/>
  <c r="C98" i="2"/>
  <c r="C102" i="2"/>
  <c r="C106" i="2"/>
  <c r="C110" i="2"/>
  <c r="C114" i="2"/>
  <c r="C118" i="2"/>
  <c r="C121" i="2"/>
  <c r="D123" i="2"/>
  <c r="C128" i="2"/>
  <c r="D128" i="2"/>
  <c r="C137" i="2"/>
  <c r="D139" i="2"/>
  <c r="D147" i="2"/>
  <c r="D155" i="2"/>
  <c r="D163" i="2"/>
  <c r="D171" i="2"/>
  <c r="D179" i="2"/>
  <c r="D187" i="2"/>
  <c r="D195" i="2"/>
  <c r="D203" i="2"/>
  <c r="D79" i="2"/>
  <c r="D83" i="2"/>
  <c r="D87" i="2"/>
  <c r="D91" i="2"/>
  <c r="D95" i="2"/>
  <c r="D99" i="2"/>
  <c r="D103" i="2"/>
  <c r="D107" i="2"/>
  <c r="D111" i="2"/>
  <c r="D115" i="2"/>
  <c r="D119" i="2"/>
  <c r="C124" i="2"/>
  <c r="D124" i="2"/>
  <c r="D125" i="2"/>
  <c r="D135" i="2"/>
  <c r="C140" i="2"/>
  <c r="D140" i="2"/>
  <c r="D141" i="2"/>
  <c r="D149" i="2"/>
  <c r="D157" i="2"/>
  <c r="D165" i="2"/>
  <c r="D173" i="2"/>
  <c r="D181" i="2"/>
  <c r="D189" i="2"/>
  <c r="D197" i="2"/>
  <c r="C80" i="2"/>
  <c r="C84" i="2"/>
  <c r="C88" i="2"/>
  <c r="C92" i="2"/>
  <c r="C96" i="2"/>
  <c r="C100" i="2"/>
  <c r="C104" i="2"/>
  <c r="C108" i="2"/>
  <c r="C112" i="2"/>
  <c r="C116" i="2"/>
  <c r="C120" i="2"/>
  <c r="D120" i="2"/>
  <c r="C129" i="2"/>
  <c r="C136" i="2"/>
  <c r="D136" i="2"/>
  <c r="C144" i="2"/>
  <c r="C148" i="2"/>
  <c r="C152" i="2"/>
  <c r="C156" i="2"/>
  <c r="C160" i="2"/>
  <c r="C164" i="2"/>
  <c r="C168" i="2"/>
  <c r="C172" i="2"/>
  <c r="C176" i="2"/>
  <c r="C180" i="2"/>
  <c r="C184" i="2"/>
  <c r="C188" i="2"/>
  <c r="C192" i="2"/>
  <c r="C196" i="2"/>
  <c r="C200" i="2"/>
  <c r="C204" i="2"/>
  <c r="C122" i="2"/>
  <c r="C126" i="2"/>
  <c r="C130" i="2"/>
  <c r="C134" i="2"/>
  <c r="C138" i="2"/>
  <c r="C142" i="2"/>
  <c r="D144" i="2"/>
  <c r="C146" i="2"/>
  <c r="D148" i="2"/>
  <c r="C150" i="2"/>
  <c r="D152" i="2"/>
  <c r="C154" i="2"/>
  <c r="D156" i="2"/>
  <c r="C158" i="2"/>
  <c r="D160" i="2"/>
  <c r="C162" i="2"/>
  <c r="D164" i="2"/>
  <c r="C166" i="2"/>
  <c r="D168" i="2"/>
  <c r="C170" i="2"/>
  <c r="D172" i="2"/>
  <c r="C174" i="2"/>
  <c r="D176" i="2"/>
  <c r="C178" i="2"/>
  <c r="D180" i="2"/>
  <c r="C182" i="2"/>
  <c r="D184" i="2"/>
  <c r="C186" i="2"/>
  <c r="D188" i="2"/>
  <c r="C190" i="2"/>
  <c r="D192" i="2"/>
  <c r="C194" i="2"/>
  <c r="D196" i="2"/>
  <c r="C198" i="2"/>
  <c r="D200" i="2"/>
  <c r="C202" i="2"/>
  <c r="D204" i="2"/>
</calcChain>
</file>

<file path=xl/comments1.xml><?xml version="1.0" encoding="utf-8"?>
<comments xmlns="http://schemas.openxmlformats.org/spreadsheetml/2006/main">
  <authors>
    <author>Colin Eberhardt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Colin Eberhardt:</t>
        </r>
        <r>
          <rPr>
            <sz val="9"/>
            <color indexed="81"/>
            <rFont val="Tahoma"/>
            <charset val="1"/>
          </rPr>
          <t xml:space="preserve">
Data obtained from:
https://uk.finance.yahoo.com/q/hp?a=&amp;b=&amp;c=&amp;d=4&amp;e=20&amp;f=2016&amp;g=d&amp;s=AAPL%2C+&amp;ql=1</t>
        </r>
      </text>
    </comment>
  </commentList>
</comments>
</file>

<file path=xl/sharedStrings.xml><?xml version="1.0" encoding="utf-8"?>
<sst xmlns="http://schemas.openxmlformats.org/spreadsheetml/2006/main" count="52" uniqueCount="43">
  <si>
    <t>Date</t>
  </si>
  <si>
    <t>Open</t>
  </si>
  <si>
    <t>High</t>
  </si>
  <si>
    <t>Low</t>
  </si>
  <si>
    <t>Close</t>
  </si>
  <si>
    <t>Volume</t>
  </si>
  <si>
    <t>Adj Close</t>
  </si>
  <si>
    <t>SMA</t>
  </si>
  <si>
    <t>SDEV</t>
  </si>
  <si>
    <t>UPPER</t>
  </si>
  <si>
    <t>LOWER</t>
  </si>
  <si>
    <t>EMA</t>
  </si>
  <si>
    <t>windowSize</t>
  </si>
  <si>
    <t>alpha</t>
  </si>
  <si>
    <t>Elder Ray</t>
  </si>
  <si>
    <t>BULL</t>
  </si>
  <si>
    <t>BEAR</t>
  </si>
  <si>
    <t>Envelope</t>
  </si>
  <si>
    <t>Factor</t>
  </si>
  <si>
    <t>FI</t>
  </si>
  <si>
    <t>FIEMA</t>
  </si>
  <si>
    <t>ema</t>
  </si>
  <si>
    <t>FASTEMA</t>
  </si>
  <si>
    <t>SLOWEMA</t>
  </si>
  <si>
    <t>MA</t>
  </si>
  <si>
    <t>fast ema window</t>
  </si>
  <si>
    <t>fast ema alpha</t>
  </si>
  <si>
    <t>slow ema window</t>
  </si>
  <si>
    <t>slow ema alpha</t>
  </si>
  <si>
    <t>MACD</t>
  </si>
  <si>
    <t>SIGNAL</t>
  </si>
  <si>
    <t>signal window size</t>
  </si>
  <si>
    <t>signal alpha</t>
  </si>
  <si>
    <t>HISTOGRAM</t>
  </si>
  <si>
    <t>UPCLOSE</t>
  </si>
  <si>
    <t>DOWNCLOSE</t>
  </si>
  <si>
    <t>UPAVG</t>
  </si>
  <si>
    <t>DOWNAVG</t>
  </si>
  <si>
    <t>RSI</t>
  </si>
  <si>
    <t>HIGHEST</t>
  </si>
  <si>
    <t>LOWEST</t>
  </si>
  <si>
    <t>K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</si>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</sst>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input!$B$2:$B$204</c:f>
              <c:numCache>
                <c:formatCode>General</c:formatCode>
                <c:ptCount val="203"/>
                <c:pt idx="5">
                  <c:v>94.639999000000003</c:v>
                </c:pt>
                <c:pt idx="6">
                  <c:v>94.160004000000001</c:v>
                </c:pt>
                <c:pt idx="7">
                  <c:v>94.550003000000004</c:v>
                </c:pt>
                <c:pt idx="8">
                  <c:v>92.389999000000003</c:v>
                </c:pt>
                <c:pt idx="9">
                  <c:v>90</c:v>
                </c:pt>
                <c:pt idx="10">
                  <c:v>92.720000999999996</c:v>
                </c:pt>
                <c:pt idx="11">
                  <c:v>93.480002999999996</c:v>
                </c:pt>
                <c:pt idx="12">
                  <c:v>93.330001999999993</c:v>
                </c:pt>
                <c:pt idx="13">
                  <c:v>93</c:v>
                </c:pt>
                <c:pt idx="14">
                  <c:v>93.370002999999997</c:v>
                </c:pt>
                <c:pt idx="15">
                  <c:v>94</c:v>
                </c:pt>
                <c:pt idx="16">
                  <c:v>95.199996999999996</c:v>
                </c:pt>
                <c:pt idx="17">
                  <c:v>94.199996999999996</c:v>
                </c:pt>
                <c:pt idx="18">
                  <c:v>93.970000999999996</c:v>
                </c:pt>
                <c:pt idx="19">
                  <c:v>93.989998</c:v>
                </c:pt>
                <c:pt idx="20">
                  <c:v>97.610000999999997</c:v>
                </c:pt>
                <c:pt idx="21">
                  <c:v>96</c:v>
                </c:pt>
                <c:pt idx="22">
                  <c:v>103.910004</c:v>
                </c:pt>
                <c:pt idx="23">
                  <c:v>105</c:v>
                </c:pt>
                <c:pt idx="24">
                  <c:v>105.010002</c:v>
                </c:pt>
                <c:pt idx="25">
                  <c:v>106.93</c:v>
                </c:pt>
                <c:pt idx="26">
                  <c:v>106.639999</c:v>
                </c:pt>
                <c:pt idx="27">
                  <c:v>107.879997</c:v>
                </c:pt>
                <c:pt idx="28">
                  <c:v>108.889999</c:v>
                </c:pt>
                <c:pt idx="29">
                  <c:v>112.110001</c:v>
                </c:pt>
                <c:pt idx="30">
                  <c:v>111.620003</c:v>
                </c:pt>
                <c:pt idx="31">
                  <c:v>110.800003</c:v>
                </c:pt>
                <c:pt idx="32">
                  <c:v>109.339996</c:v>
                </c:pt>
                <c:pt idx="33">
                  <c:v>108.970001</c:v>
                </c:pt>
                <c:pt idx="34">
                  <c:v>108.910004</c:v>
                </c:pt>
                <c:pt idx="35">
                  <c:v>109.949997</c:v>
                </c:pt>
                <c:pt idx="36">
                  <c:v>110.230003</c:v>
                </c:pt>
                <c:pt idx="37">
                  <c:v>109.510002</c:v>
                </c:pt>
                <c:pt idx="38">
                  <c:v>110.41999800000001</c:v>
                </c:pt>
                <c:pt idx="39">
                  <c:v>108.779999</c:v>
                </c:pt>
                <c:pt idx="40">
                  <c:v>109.720001</c:v>
                </c:pt>
                <c:pt idx="41">
                  <c:v>108.650002</c:v>
                </c:pt>
                <c:pt idx="42">
                  <c:v>104.889999</c:v>
                </c:pt>
                <c:pt idx="43">
                  <c:v>106</c:v>
                </c:pt>
                <c:pt idx="44">
                  <c:v>105.470001</c:v>
                </c:pt>
                <c:pt idx="45">
                  <c:v>106.480003</c:v>
                </c:pt>
                <c:pt idx="46">
                  <c:v>105.25</c:v>
                </c:pt>
                <c:pt idx="47">
                  <c:v>105.93</c:v>
                </c:pt>
                <c:pt idx="48">
                  <c:v>106.339996</c:v>
                </c:pt>
                <c:pt idx="49">
                  <c:v>105.519997</c:v>
                </c:pt>
                <c:pt idx="50">
                  <c:v>104.610001</c:v>
                </c:pt>
                <c:pt idx="51">
                  <c:v>103.959999</c:v>
                </c:pt>
                <c:pt idx="52">
                  <c:v>101.910004</c:v>
                </c:pt>
                <c:pt idx="53">
                  <c:v>102.239998</c:v>
                </c:pt>
                <c:pt idx="54">
                  <c:v>101.410004</c:v>
                </c:pt>
                <c:pt idx="55">
                  <c:v>101.30999799999999</c:v>
                </c:pt>
                <c:pt idx="56">
                  <c:v>100.779999</c:v>
                </c:pt>
                <c:pt idx="57">
                  <c:v>102.389999</c:v>
                </c:pt>
                <c:pt idx="58">
                  <c:v>102.370003</c:v>
                </c:pt>
                <c:pt idx="59">
                  <c:v>100.58000199999999</c:v>
                </c:pt>
                <c:pt idx="60">
                  <c:v>100.510002</c:v>
                </c:pt>
                <c:pt idx="61">
                  <c:v>97.650002000000001</c:v>
                </c:pt>
                <c:pt idx="62">
                  <c:v>96.860000999999997</c:v>
                </c:pt>
                <c:pt idx="63">
                  <c:v>97.199996999999996</c:v>
                </c:pt>
                <c:pt idx="64">
                  <c:v>96.050003000000004</c:v>
                </c:pt>
                <c:pt idx="65">
                  <c:v>93.980002999999996</c:v>
                </c:pt>
                <c:pt idx="66">
                  <c:v>96.400002000000001</c:v>
                </c:pt>
                <c:pt idx="67">
                  <c:v>96.309997999999993</c:v>
                </c:pt>
                <c:pt idx="68">
                  <c:v>96</c:v>
                </c:pt>
                <c:pt idx="69">
                  <c:v>98.839995999999999</c:v>
                </c:pt>
                <c:pt idx="70">
                  <c:v>96.669998000000007</c:v>
                </c:pt>
                <c:pt idx="71">
                  <c:v>95.019997000000004</c:v>
                </c:pt>
                <c:pt idx="72">
                  <c:v>94.190002000000007</c:v>
                </c:pt>
                <c:pt idx="73">
                  <c:v>93.790001000000004</c:v>
                </c:pt>
                <c:pt idx="74">
                  <c:v>95.919998000000007</c:v>
                </c:pt>
                <c:pt idx="75">
                  <c:v>94.290001000000004</c:v>
                </c:pt>
                <c:pt idx="76">
                  <c:v>93.129997000000003</c:v>
                </c:pt>
                <c:pt idx="77">
                  <c:v>96.519997000000004</c:v>
                </c:pt>
                <c:pt idx="78">
                  <c:v>95.860000999999997</c:v>
                </c:pt>
                <c:pt idx="79">
                  <c:v>95</c:v>
                </c:pt>
                <c:pt idx="80">
                  <c:v>95.419998000000007</c:v>
                </c:pt>
                <c:pt idx="81">
                  <c:v>96.470000999999996</c:v>
                </c:pt>
                <c:pt idx="82">
                  <c:v>94.790001000000004</c:v>
                </c:pt>
                <c:pt idx="83">
                  <c:v>93.790001000000004</c:v>
                </c:pt>
                <c:pt idx="84">
                  <c:v>96.040001000000004</c:v>
                </c:pt>
                <c:pt idx="85">
                  <c:v>99.93</c:v>
                </c:pt>
                <c:pt idx="86">
                  <c:v>101.519997</c:v>
                </c:pt>
                <c:pt idx="87">
                  <c:v>98.629997000000003</c:v>
                </c:pt>
                <c:pt idx="88">
                  <c:v>97.059997999999993</c:v>
                </c:pt>
                <c:pt idx="89">
                  <c:v>95.099997999999999</c:v>
                </c:pt>
                <c:pt idx="90">
                  <c:v>98.410004000000001</c:v>
                </c:pt>
                <c:pt idx="91">
                  <c:v>96.199996999999996</c:v>
                </c:pt>
                <c:pt idx="92">
                  <c:v>97.959998999999996</c:v>
                </c:pt>
                <c:pt idx="93">
                  <c:v>100.32</c:v>
                </c:pt>
                <c:pt idx="94">
                  <c:v>100.550003</c:v>
                </c:pt>
                <c:pt idx="95">
                  <c:v>98.970000999999996</c:v>
                </c:pt>
                <c:pt idx="96">
                  <c:v>98.550003000000004</c:v>
                </c:pt>
                <c:pt idx="97">
                  <c:v>98.68</c:v>
                </c:pt>
                <c:pt idx="98">
                  <c:v>100.55999799999999</c:v>
                </c:pt>
                <c:pt idx="99">
                  <c:v>105.75</c:v>
                </c:pt>
                <c:pt idx="100">
                  <c:v>102.610001</c:v>
                </c:pt>
                <c:pt idx="101">
                  <c:v>107.010002</c:v>
                </c:pt>
                <c:pt idx="102">
                  <c:v>108.58000199999999</c:v>
                </c:pt>
                <c:pt idx="103">
                  <c:v>106.959999</c:v>
                </c:pt>
                <c:pt idx="104">
                  <c:v>107.589996</c:v>
                </c:pt>
                <c:pt idx="105">
                  <c:v>109</c:v>
                </c:pt>
                <c:pt idx="106">
                  <c:v>107.269997</c:v>
                </c:pt>
                <c:pt idx="107">
                  <c:v>107.400002</c:v>
                </c:pt>
                <c:pt idx="108">
                  <c:v>107.279999</c:v>
                </c:pt>
                <c:pt idx="109">
                  <c:v>108.910004</c:v>
                </c:pt>
                <c:pt idx="110">
                  <c:v>112.019997</c:v>
                </c:pt>
                <c:pt idx="111">
                  <c:v>111.07</c:v>
                </c:pt>
                <c:pt idx="112">
                  <c:v>111.94000200000001</c:v>
                </c:pt>
                <c:pt idx="113">
                  <c:v>112.18</c:v>
                </c:pt>
                <c:pt idx="114">
                  <c:v>115.19000200000001</c:v>
                </c:pt>
                <c:pt idx="115">
                  <c:v>116.040001</c:v>
                </c:pt>
                <c:pt idx="116">
                  <c:v>117.639999</c:v>
                </c:pt>
                <c:pt idx="117">
                  <c:v>117.519997</c:v>
                </c:pt>
                <c:pt idx="118">
                  <c:v>118.980003</c:v>
                </c:pt>
                <c:pt idx="119">
                  <c:v>115.290001</c:v>
                </c:pt>
                <c:pt idx="120">
                  <c:v>116.550003</c:v>
                </c:pt>
                <c:pt idx="121">
                  <c:v>117.339996</c:v>
                </c:pt>
                <c:pt idx="122">
                  <c:v>118.75</c:v>
                </c:pt>
                <c:pt idx="123">
                  <c:v>117.989998</c:v>
                </c:pt>
                <c:pt idx="124">
                  <c:v>118.290001</c:v>
                </c:pt>
                <c:pt idx="125">
                  <c:v>119.209999</c:v>
                </c:pt>
                <c:pt idx="126">
                  <c:v>117.33000199999999</c:v>
                </c:pt>
                <c:pt idx="127">
                  <c:v>119.269997</c:v>
                </c:pt>
                <c:pt idx="128">
                  <c:v>119.199997</c:v>
                </c:pt>
                <c:pt idx="129">
                  <c:v>117.639999</c:v>
                </c:pt>
                <c:pt idx="130">
                  <c:v>115.760002</c:v>
                </c:pt>
                <c:pt idx="131">
                  <c:v>114.91999800000001</c:v>
                </c:pt>
                <c:pt idx="132">
                  <c:v>111.379997</c:v>
                </c:pt>
                <c:pt idx="133">
                  <c:v>115.199997</c:v>
                </c:pt>
                <c:pt idx="134">
                  <c:v>116.260002</c:v>
                </c:pt>
                <c:pt idx="135">
                  <c:v>116.370003</c:v>
                </c:pt>
                <c:pt idx="136">
                  <c:v>116.900002</c:v>
                </c:pt>
                <c:pt idx="137">
                  <c:v>120.959999</c:v>
                </c:pt>
                <c:pt idx="138">
                  <c:v>121.110001</c:v>
                </c:pt>
                <c:pt idx="139">
                  <c:v>121.849998</c:v>
                </c:pt>
                <c:pt idx="140">
                  <c:v>123.129997</c:v>
                </c:pt>
                <c:pt idx="141">
                  <c:v>120.790001</c:v>
                </c:pt>
                <c:pt idx="142">
                  <c:v>120.800003</c:v>
                </c:pt>
                <c:pt idx="143">
                  <c:v>120.989998</c:v>
                </c:pt>
                <c:pt idx="144">
                  <c:v>118.699997</c:v>
                </c:pt>
                <c:pt idx="145">
                  <c:v>116.93</c:v>
                </c:pt>
                <c:pt idx="146">
                  <c:v>115.400002</c:v>
                </c:pt>
                <c:pt idx="147">
                  <c:v>118.08000199999999</c:v>
                </c:pt>
                <c:pt idx="148">
                  <c:v>116.699997</c:v>
                </c:pt>
                <c:pt idx="149">
                  <c:v>114.33000199999999</c:v>
                </c:pt>
                <c:pt idx="150">
                  <c:v>114</c:v>
                </c:pt>
                <c:pt idx="151">
                  <c:v>111.339996</c:v>
                </c:pt>
                <c:pt idx="152">
                  <c:v>110.800003</c:v>
                </c:pt>
                <c:pt idx="153">
                  <c:v>111.779999</c:v>
                </c:pt>
                <c:pt idx="154">
                  <c:v>110.93</c:v>
                </c:pt>
                <c:pt idx="155">
                  <c:v>111.290001</c:v>
                </c:pt>
                <c:pt idx="156">
                  <c:v>110.82</c:v>
                </c:pt>
                <c:pt idx="157">
                  <c:v>112.730003</c:v>
                </c:pt>
                <c:pt idx="158">
                  <c:v>110</c:v>
                </c:pt>
                <c:pt idx="159">
                  <c:v>110.19000200000001</c:v>
                </c:pt>
                <c:pt idx="160">
                  <c:v>111.739998</c:v>
                </c:pt>
                <c:pt idx="161">
                  <c:v>110.629997</c:v>
                </c:pt>
                <c:pt idx="162">
                  <c:v>109.879997</c:v>
                </c:pt>
                <c:pt idx="163">
                  <c:v>108.010002</c:v>
                </c:pt>
                <c:pt idx="164">
                  <c:v>109.07</c:v>
                </c:pt>
                <c:pt idx="165">
                  <c:v>110.16999800000001</c:v>
                </c:pt>
                <c:pt idx="166">
                  <c:v>112.83000199999999</c:v>
                </c:pt>
                <c:pt idx="167">
                  <c:v>113.849998</c:v>
                </c:pt>
                <c:pt idx="168">
                  <c:v>116.44000200000001</c:v>
                </c:pt>
                <c:pt idx="169">
                  <c:v>113.25</c:v>
                </c:pt>
                <c:pt idx="170">
                  <c:v>113.629997</c:v>
                </c:pt>
                <c:pt idx="171">
                  <c:v>113.379997</c:v>
                </c:pt>
                <c:pt idx="172">
                  <c:v>113.66999800000001</c:v>
                </c:pt>
                <c:pt idx="173">
                  <c:v>112.209999</c:v>
                </c:pt>
                <c:pt idx="174">
                  <c:v>115.660004</c:v>
                </c:pt>
                <c:pt idx="175">
                  <c:v>116.25</c:v>
                </c:pt>
                <c:pt idx="176">
                  <c:v>115.93</c:v>
                </c:pt>
                <c:pt idx="177">
                  <c:v>116.58000199999999</c:v>
                </c:pt>
                <c:pt idx="178">
                  <c:v>111.790001</c:v>
                </c:pt>
                <c:pt idx="179">
                  <c:v>110.269997</c:v>
                </c:pt>
                <c:pt idx="180">
                  <c:v>113.760002</c:v>
                </c:pt>
                <c:pt idx="181">
                  <c:v>111.75</c:v>
                </c:pt>
                <c:pt idx="182">
                  <c:v>108.970001</c:v>
                </c:pt>
                <c:pt idx="183">
                  <c:v>112.489998</c:v>
                </c:pt>
                <c:pt idx="184">
                  <c:v>110.230003</c:v>
                </c:pt>
                <c:pt idx="185">
                  <c:v>110.150002</c:v>
                </c:pt>
                <c:pt idx="186">
                  <c:v>112.029999</c:v>
                </c:pt>
                <c:pt idx="187">
                  <c:v>112.16999800000001</c:v>
                </c:pt>
                <c:pt idx="188">
                  <c:v>112.230003</c:v>
                </c:pt>
                <c:pt idx="189">
                  <c:v>107.089996</c:v>
                </c:pt>
                <c:pt idx="190">
                  <c:v>111.110001</c:v>
                </c:pt>
                <c:pt idx="191">
                  <c:v>94.870002999999997</c:v>
                </c:pt>
                <c:pt idx="192">
                  <c:v>110.43</c:v>
                </c:pt>
                <c:pt idx="193">
                  <c:v>114.08000199999999</c:v>
                </c:pt>
                <c:pt idx="194">
                  <c:v>116.099998</c:v>
                </c:pt>
                <c:pt idx="195">
                  <c:v>116.43</c:v>
                </c:pt>
                <c:pt idx="196">
                  <c:v>116.040001</c:v>
                </c:pt>
                <c:pt idx="197">
                  <c:v>114.32</c:v>
                </c:pt>
                <c:pt idx="198">
                  <c:v>116.040001</c:v>
                </c:pt>
                <c:pt idx="199">
                  <c:v>112.529999</c:v>
                </c:pt>
                <c:pt idx="200">
                  <c:v>117.80999799999999</c:v>
                </c:pt>
                <c:pt idx="201">
                  <c:v>116.529999</c:v>
                </c:pt>
                <c:pt idx="202">
                  <c:v>114.58000199999999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2E-4EF0-8944-0B6DB554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902616"/>
        <c:axId val="278900264"/>
      </c:lineChart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stochastic!$E$9:$E$204</c:f>
              <c:numCache>
                <c:formatCode>General</c:formatCode>
                <c:ptCount val="19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2E-4EF0-8944-0B6DB554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903008"/>
        <c:axId val="278903400"/>
      </c:lineChart>
      <c:catAx>
        <c:axId val="278902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8900264"/>
        <c:crosses val="autoZero"/>
        <c:auto val="1"/>
        <c:lblAlgn val="ctr"/>
        <c:lblOffset val="100"/>
        <c:noMultiLvlLbl val="0"/>
      </c:catAx>
      <c:valAx>
        <c:axId val="27890026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02616"/>
        <c:crosses val="autoZero"/>
        <c:crossBetween val="between"/>
      </c:valAx>
      <c:valAx>
        <c:axId val="278903400"/>
        <c:scaling>
          <c:orientation val="minMax"/>
          <c:max val="150"/>
          <c:min val="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03008"/>
        <c:crosses val="max"/>
        <c:crossBetween val="between"/>
      </c:valAx>
      <c:catAx>
        <c:axId val="278903008"/>
        <c:scaling>
          <c:orientation val="minMax"/>
        </c:scaling>
        <c:delete val="1"/>
        <c:axPos val="b"/>
        <c:majorTickMark val="out"/>
        <c:minorTickMark val="none"/>
        <c:tickLblPos val="nextTo"/>
        <c:crossAx val="278903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input!$B$2:$B$204</c:f>
              <c:numCache>
                <c:formatCode>General</c:formatCode>
                <c:ptCount val="203"/>
                <c:pt idx="5">
                  <c:v>94.639999000000003</c:v>
                </c:pt>
                <c:pt idx="6">
                  <c:v>94.160004000000001</c:v>
                </c:pt>
                <c:pt idx="7">
                  <c:v>94.550003000000004</c:v>
                </c:pt>
                <c:pt idx="8">
                  <c:v>92.389999000000003</c:v>
                </c:pt>
                <c:pt idx="9">
                  <c:v>90</c:v>
                </c:pt>
                <c:pt idx="10">
                  <c:v>92.720000999999996</c:v>
                </c:pt>
                <c:pt idx="11">
                  <c:v>93.480002999999996</c:v>
                </c:pt>
                <c:pt idx="12">
                  <c:v>93.330001999999993</c:v>
                </c:pt>
                <c:pt idx="13">
                  <c:v>93</c:v>
                </c:pt>
                <c:pt idx="14">
                  <c:v>93.370002999999997</c:v>
                </c:pt>
                <c:pt idx="15">
                  <c:v>94</c:v>
                </c:pt>
                <c:pt idx="16">
                  <c:v>95.199996999999996</c:v>
                </c:pt>
                <c:pt idx="17">
                  <c:v>94.199996999999996</c:v>
                </c:pt>
                <c:pt idx="18">
                  <c:v>93.970000999999996</c:v>
                </c:pt>
                <c:pt idx="19">
                  <c:v>93.989998</c:v>
                </c:pt>
                <c:pt idx="20">
                  <c:v>97.610000999999997</c:v>
                </c:pt>
                <c:pt idx="21">
                  <c:v>96</c:v>
                </c:pt>
                <c:pt idx="22">
                  <c:v>103.910004</c:v>
                </c:pt>
                <c:pt idx="23">
                  <c:v>105</c:v>
                </c:pt>
                <c:pt idx="24">
                  <c:v>105.010002</c:v>
                </c:pt>
                <c:pt idx="25">
                  <c:v>106.93</c:v>
                </c:pt>
                <c:pt idx="26">
                  <c:v>106.639999</c:v>
                </c:pt>
                <c:pt idx="27">
                  <c:v>107.879997</c:v>
                </c:pt>
                <c:pt idx="28">
                  <c:v>108.889999</c:v>
                </c:pt>
                <c:pt idx="29">
                  <c:v>112.110001</c:v>
                </c:pt>
                <c:pt idx="30">
                  <c:v>111.620003</c:v>
                </c:pt>
                <c:pt idx="31">
                  <c:v>110.800003</c:v>
                </c:pt>
                <c:pt idx="32">
                  <c:v>109.339996</c:v>
                </c:pt>
                <c:pt idx="33">
                  <c:v>108.970001</c:v>
                </c:pt>
                <c:pt idx="34">
                  <c:v>108.910004</c:v>
                </c:pt>
                <c:pt idx="35">
                  <c:v>109.949997</c:v>
                </c:pt>
                <c:pt idx="36">
                  <c:v>110.230003</c:v>
                </c:pt>
                <c:pt idx="37">
                  <c:v>109.510002</c:v>
                </c:pt>
                <c:pt idx="38">
                  <c:v>110.41999800000001</c:v>
                </c:pt>
                <c:pt idx="39">
                  <c:v>108.779999</c:v>
                </c:pt>
                <c:pt idx="40">
                  <c:v>109.720001</c:v>
                </c:pt>
                <c:pt idx="41">
                  <c:v>108.650002</c:v>
                </c:pt>
                <c:pt idx="42">
                  <c:v>104.889999</c:v>
                </c:pt>
                <c:pt idx="43">
                  <c:v>106</c:v>
                </c:pt>
                <c:pt idx="44">
                  <c:v>105.470001</c:v>
                </c:pt>
                <c:pt idx="45">
                  <c:v>106.480003</c:v>
                </c:pt>
                <c:pt idx="46">
                  <c:v>105.25</c:v>
                </c:pt>
                <c:pt idx="47">
                  <c:v>105.93</c:v>
                </c:pt>
                <c:pt idx="48">
                  <c:v>106.339996</c:v>
                </c:pt>
                <c:pt idx="49">
                  <c:v>105.519997</c:v>
                </c:pt>
                <c:pt idx="50">
                  <c:v>104.610001</c:v>
                </c:pt>
                <c:pt idx="51">
                  <c:v>103.959999</c:v>
                </c:pt>
                <c:pt idx="52">
                  <c:v>101.910004</c:v>
                </c:pt>
                <c:pt idx="53">
                  <c:v>102.239998</c:v>
                </c:pt>
                <c:pt idx="54">
                  <c:v>101.410004</c:v>
                </c:pt>
                <c:pt idx="55">
                  <c:v>101.30999799999999</c:v>
                </c:pt>
                <c:pt idx="56">
                  <c:v>100.779999</c:v>
                </c:pt>
                <c:pt idx="57">
                  <c:v>102.389999</c:v>
                </c:pt>
                <c:pt idx="58">
                  <c:v>102.370003</c:v>
                </c:pt>
                <c:pt idx="59">
                  <c:v>100.58000199999999</c:v>
                </c:pt>
                <c:pt idx="60">
                  <c:v>100.510002</c:v>
                </c:pt>
                <c:pt idx="61">
                  <c:v>97.650002000000001</c:v>
                </c:pt>
                <c:pt idx="62">
                  <c:v>96.860000999999997</c:v>
                </c:pt>
                <c:pt idx="63">
                  <c:v>97.199996999999996</c:v>
                </c:pt>
                <c:pt idx="64">
                  <c:v>96.050003000000004</c:v>
                </c:pt>
                <c:pt idx="65">
                  <c:v>93.980002999999996</c:v>
                </c:pt>
                <c:pt idx="66">
                  <c:v>96.400002000000001</c:v>
                </c:pt>
                <c:pt idx="67">
                  <c:v>96.309997999999993</c:v>
                </c:pt>
                <c:pt idx="68">
                  <c:v>96</c:v>
                </c:pt>
                <c:pt idx="69">
                  <c:v>98.839995999999999</c:v>
                </c:pt>
                <c:pt idx="70">
                  <c:v>96.669998000000007</c:v>
                </c:pt>
                <c:pt idx="71">
                  <c:v>95.019997000000004</c:v>
                </c:pt>
                <c:pt idx="72">
                  <c:v>94.190002000000007</c:v>
                </c:pt>
                <c:pt idx="73">
                  <c:v>93.790001000000004</c:v>
                </c:pt>
                <c:pt idx="74">
                  <c:v>95.919998000000007</c:v>
                </c:pt>
                <c:pt idx="75">
                  <c:v>94.290001000000004</c:v>
                </c:pt>
                <c:pt idx="76">
                  <c:v>93.129997000000003</c:v>
                </c:pt>
                <c:pt idx="77">
                  <c:v>96.519997000000004</c:v>
                </c:pt>
                <c:pt idx="78">
                  <c:v>95.860000999999997</c:v>
                </c:pt>
                <c:pt idx="79">
                  <c:v>95</c:v>
                </c:pt>
                <c:pt idx="80">
                  <c:v>95.419998000000007</c:v>
                </c:pt>
                <c:pt idx="81">
                  <c:v>96.470000999999996</c:v>
                </c:pt>
                <c:pt idx="82">
                  <c:v>94.790001000000004</c:v>
                </c:pt>
                <c:pt idx="83">
                  <c:v>93.790001000000004</c:v>
                </c:pt>
                <c:pt idx="84">
                  <c:v>96.040001000000004</c:v>
                </c:pt>
                <c:pt idx="85">
                  <c:v>99.93</c:v>
                </c:pt>
                <c:pt idx="86">
                  <c:v>101.519997</c:v>
                </c:pt>
                <c:pt idx="87">
                  <c:v>98.629997000000003</c:v>
                </c:pt>
                <c:pt idx="88">
                  <c:v>97.059997999999993</c:v>
                </c:pt>
                <c:pt idx="89">
                  <c:v>95.099997999999999</c:v>
                </c:pt>
                <c:pt idx="90">
                  <c:v>98.410004000000001</c:v>
                </c:pt>
                <c:pt idx="91">
                  <c:v>96.199996999999996</c:v>
                </c:pt>
                <c:pt idx="92">
                  <c:v>97.959998999999996</c:v>
                </c:pt>
                <c:pt idx="93">
                  <c:v>100.32</c:v>
                </c:pt>
                <c:pt idx="94">
                  <c:v>100.550003</c:v>
                </c:pt>
                <c:pt idx="95">
                  <c:v>98.970000999999996</c:v>
                </c:pt>
                <c:pt idx="96">
                  <c:v>98.550003000000004</c:v>
                </c:pt>
                <c:pt idx="97">
                  <c:v>98.68</c:v>
                </c:pt>
                <c:pt idx="98">
                  <c:v>100.55999799999999</c:v>
                </c:pt>
                <c:pt idx="99">
                  <c:v>105.75</c:v>
                </c:pt>
                <c:pt idx="100">
                  <c:v>102.610001</c:v>
                </c:pt>
                <c:pt idx="101">
                  <c:v>107.010002</c:v>
                </c:pt>
                <c:pt idx="102">
                  <c:v>108.58000199999999</c:v>
                </c:pt>
                <c:pt idx="103">
                  <c:v>106.959999</c:v>
                </c:pt>
                <c:pt idx="104">
                  <c:v>107.589996</c:v>
                </c:pt>
                <c:pt idx="105">
                  <c:v>109</c:v>
                </c:pt>
                <c:pt idx="106">
                  <c:v>107.269997</c:v>
                </c:pt>
                <c:pt idx="107">
                  <c:v>107.400002</c:v>
                </c:pt>
                <c:pt idx="108">
                  <c:v>107.279999</c:v>
                </c:pt>
                <c:pt idx="109">
                  <c:v>108.910004</c:v>
                </c:pt>
                <c:pt idx="110">
                  <c:v>112.019997</c:v>
                </c:pt>
                <c:pt idx="111">
                  <c:v>111.07</c:v>
                </c:pt>
                <c:pt idx="112">
                  <c:v>111.94000200000001</c:v>
                </c:pt>
                <c:pt idx="113">
                  <c:v>112.18</c:v>
                </c:pt>
                <c:pt idx="114">
                  <c:v>115.19000200000001</c:v>
                </c:pt>
                <c:pt idx="115">
                  <c:v>116.040001</c:v>
                </c:pt>
                <c:pt idx="116">
                  <c:v>117.639999</c:v>
                </c:pt>
                <c:pt idx="117">
                  <c:v>117.519997</c:v>
                </c:pt>
                <c:pt idx="118">
                  <c:v>118.980003</c:v>
                </c:pt>
                <c:pt idx="119">
                  <c:v>115.290001</c:v>
                </c:pt>
                <c:pt idx="120">
                  <c:v>116.550003</c:v>
                </c:pt>
                <c:pt idx="121">
                  <c:v>117.339996</c:v>
                </c:pt>
                <c:pt idx="122">
                  <c:v>118.75</c:v>
                </c:pt>
                <c:pt idx="123">
                  <c:v>117.989998</c:v>
                </c:pt>
                <c:pt idx="124">
                  <c:v>118.290001</c:v>
                </c:pt>
                <c:pt idx="125">
                  <c:v>119.209999</c:v>
                </c:pt>
                <c:pt idx="126">
                  <c:v>117.33000199999999</c:v>
                </c:pt>
                <c:pt idx="127">
                  <c:v>119.269997</c:v>
                </c:pt>
                <c:pt idx="128">
                  <c:v>119.199997</c:v>
                </c:pt>
                <c:pt idx="129">
                  <c:v>117.639999</c:v>
                </c:pt>
                <c:pt idx="130">
                  <c:v>115.760002</c:v>
                </c:pt>
                <c:pt idx="131">
                  <c:v>114.91999800000001</c:v>
                </c:pt>
                <c:pt idx="132">
                  <c:v>111.379997</c:v>
                </c:pt>
                <c:pt idx="133">
                  <c:v>115.199997</c:v>
                </c:pt>
                <c:pt idx="134">
                  <c:v>116.260002</c:v>
                </c:pt>
                <c:pt idx="135">
                  <c:v>116.370003</c:v>
                </c:pt>
                <c:pt idx="136">
                  <c:v>116.900002</c:v>
                </c:pt>
                <c:pt idx="137">
                  <c:v>120.959999</c:v>
                </c:pt>
                <c:pt idx="138">
                  <c:v>121.110001</c:v>
                </c:pt>
                <c:pt idx="139">
                  <c:v>121.849998</c:v>
                </c:pt>
                <c:pt idx="140">
                  <c:v>123.129997</c:v>
                </c:pt>
                <c:pt idx="141">
                  <c:v>120.790001</c:v>
                </c:pt>
                <c:pt idx="142">
                  <c:v>120.800003</c:v>
                </c:pt>
                <c:pt idx="143">
                  <c:v>120.989998</c:v>
                </c:pt>
                <c:pt idx="144">
                  <c:v>118.699997</c:v>
                </c:pt>
                <c:pt idx="145">
                  <c:v>116.93</c:v>
                </c:pt>
                <c:pt idx="146">
                  <c:v>115.400002</c:v>
                </c:pt>
                <c:pt idx="147">
                  <c:v>118.08000199999999</c:v>
                </c:pt>
                <c:pt idx="148">
                  <c:v>116.699997</c:v>
                </c:pt>
                <c:pt idx="149">
                  <c:v>114.33000199999999</c:v>
                </c:pt>
                <c:pt idx="150">
                  <c:v>114</c:v>
                </c:pt>
                <c:pt idx="151">
                  <c:v>111.339996</c:v>
                </c:pt>
                <c:pt idx="152">
                  <c:v>110.800003</c:v>
                </c:pt>
                <c:pt idx="153">
                  <c:v>111.779999</c:v>
                </c:pt>
                <c:pt idx="154">
                  <c:v>110.93</c:v>
                </c:pt>
                <c:pt idx="155">
                  <c:v>111.290001</c:v>
                </c:pt>
                <c:pt idx="156">
                  <c:v>110.82</c:v>
                </c:pt>
                <c:pt idx="157">
                  <c:v>112.730003</c:v>
                </c:pt>
                <c:pt idx="158">
                  <c:v>110</c:v>
                </c:pt>
                <c:pt idx="159">
                  <c:v>110.19000200000001</c:v>
                </c:pt>
                <c:pt idx="160">
                  <c:v>111.739998</c:v>
                </c:pt>
                <c:pt idx="161">
                  <c:v>110.629997</c:v>
                </c:pt>
                <c:pt idx="162">
                  <c:v>109.879997</c:v>
                </c:pt>
                <c:pt idx="163">
                  <c:v>108.010002</c:v>
                </c:pt>
                <c:pt idx="164">
                  <c:v>109.07</c:v>
                </c:pt>
                <c:pt idx="165">
                  <c:v>110.16999800000001</c:v>
                </c:pt>
                <c:pt idx="166">
                  <c:v>112.83000199999999</c:v>
                </c:pt>
                <c:pt idx="167">
                  <c:v>113.849998</c:v>
                </c:pt>
                <c:pt idx="168">
                  <c:v>116.44000200000001</c:v>
                </c:pt>
                <c:pt idx="169">
                  <c:v>113.25</c:v>
                </c:pt>
                <c:pt idx="170">
                  <c:v>113.629997</c:v>
                </c:pt>
                <c:pt idx="171">
                  <c:v>113.379997</c:v>
                </c:pt>
                <c:pt idx="172">
                  <c:v>113.66999800000001</c:v>
                </c:pt>
                <c:pt idx="173">
                  <c:v>112.209999</c:v>
                </c:pt>
                <c:pt idx="174">
                  <c:v>115.660004</c:v>
                </c:pt>
                <c:pt idx="175">
                  <c:v>116.25</c:v>
                </c:pt>
                <c:pt idx="176">
                  <c:v>115.93</c:v>
                </c:pt>
                <c:pt idx="177">
                  <c:v>116.58000199999999</c:v>
                </c:pt>
                <c:pt idx="178">
                  <c:v>111.790001</c:v>
                </c:pt>
                <c:pt idx="179">
                  <c:v>110.269997</c:v>
                </c:pt>
                <c:pt idx="180">
                  <c:v>113.760002</c:v>
                </c:pt>
                <c:pt idx="181">
                  <c:v>111.75</c:v>
                </c:pt>
                <c:pt idx="182">
                  <c:v>108.970001</c:v>
                </c:pt>
                <c:pt idx="183">
                  <c:v>112.489998</c:v>
                </c:pt>
                <c:pt idx="184">
                  <c:v>110.230003</c:v>
                </c:pt>
                <c:pt idx="185">
                  <c:v>110.150002</c:v>
                </c:pt>
                <c:pt idx="186">
                  <c:v>112.029999</c:v>
                </c:pt>
                <c:pt idx="187">
                  <c:v>112.16999800000001</c:v>
                </c:pt>
                <c:pt idx="188">
                  <c:v>112.230003</c:v>
                </c:pt>
                <c:pt idx="189">
                  <c:v>107.089996</c:v>
                </c:pt>
                <c:pt idx="190">
                  <c:v>111.110001</c:v>
                </c:pt>
                <c:pt idx="191">
                  <c:v>94.870002999999997</c:v>
                </c:pt>
                <c:pt idx="192">
                  <c:v>110.43</c:v>
                </c:pt>
                <c:pt idx="193">
                  <c:v>114.08000199999999</c:v>
                </c:pt>
                <c:pt idx="194">
                  <c:v>116.099998</c:v>
                </c:pt>
                <c:pt idx="195">
                  <c:v>116.43</c:v>
                </c:pt>
                <c:pt idx="196">
                  <c:v>116.040001</c:v>
                </c:pt>
                <c:pt idx="197">
                  <c:v>114.32</c:v>
                </c:pt>
                <c:pt idx="198">
                  <c:v>116.040001</c:v>
                </c:pt>
                <c:pt idx="199">
                  <c:v>112.529999</c:v>
                </c:pt>
                <c:pt idx="200">
                  <c:v>117.80999799999999</c:v>
                </c:pt>
                <c:pt idx="201">
                  <c:v>116.529999</c:v>
                </c:pt>
                <c:pt idx="202">
                  <c:v>114.58000199999999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2E-4EF0-8944-0B6DB554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882432"/>
        <c:axId val="315880864"/>
      </c:lineChart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rsi!$E$2:$E$204</c:f>
              <c:numCache>
                <c:formatCode>General</c:formatCode>
                <c:ptCount val="203"/>
                <c:pt idx="19">
                  <c:v>48.262843524383968</c:v>
                </c:pt>
                <c:pt idx="20">
                  <c:v>52.476269311134686</c:v>
                </c:pt>
                <c:pt idx="21">
                  <c:v>61.692341874327042</c:v>
                </c:pt>
                <c:pt idx="22">
                  <c:v>73.691642384040165</c:v>
                </c:pt>
                <c:pt idx="23">
                  <c:v>74.647701064508141</c:v>
                </c:pt>
                <c:pt idx="24">
                  <c:v>75.437775051599886</c:v>
                </c:pt>
                <c:pt idx="25">
                  <c:v>75.829845596993124</c:v>
                </c:pt>
                <c:pt idx="26">
                  <c:v>77.384870240202289</c:v>
                </c:pt>
                <c:pt idx="27">
                  <c:v>76.381222046132947</c:v>
                </c:pt>
                <c:pt idx="28">
                  <c:v>77.206107892687982</c:v>
                </c:pt>
                <c:pt idx="29">
                  <c:v>80.288661047447079</c:v>
                </c:pt>
                <c:pt idx="30">
                  <c:v>82.682994592970573</c:v>
                </c:pt>
                <c:pt idx="31">
                  <c:v>82.395583083254564</c:v>
                </c:pt>
                <c:pt idx="32">
                  <c:v>74.916626205846313</c:v>
                </c:pt>
                <c:pt idx="33">
                  <c:v>68.936109431938718</c:v>
                </c:pt>
                <c:pt idx="34">
                  <c:v>67.465719488349293</c:v>
                </c:pt>
                <c:pt idx="35">
                  <c:v>66.953048383653083</c:v>
                </c:pt>
                <c:pt idx="36">
                  <c:v>71.634251811923221</c:v>
                </c:pt>
                <c:pt idx="37">
                  <c:v>66.792300624924607</c:v>
                </c:pt>
                <c:pt idx="38">
                  <c:v>69.335038110607911</c:v>
                </c:pt>
                <c:pt idx="39">
                  <c:v>64.730720509727178</c:v>
                </c:pt>
                <c:pt idx="40">
                  <c:v>60.877919034829766</c:v>
                </c:pt>
                <c:pt idx="41">
                  <c:v>62.256915395415547</c:v>
                </c:pt>
                <c:pt idx="42">
                  <c:v>55.329586437103877</c:v>
                </c:pt>
                <c:pt idx="43">
                  <c:v>47.751018532803066</c:v>
                </c:pt>
                <c:pt idx="44">
                  <c:v>49.195639825617185</c:v>
                </c:pt>
                <c:pt idx="45">
                  <c:v>50.605129778265805</c:v>
                </c:pt>
                <c:pt idx="46">
                  <c:v>52.428159317385145</c:v>
                </c:pt>
                <c:pt idx="47">
                  <c:v>49.715372344923622</c:v>
                </c:pt>
                <c:pt idx="48">
                  <c:v>49.749920785519244</c:v>
                </c:pt>
                <c:pt idx="49">
                  <c:v>49.311841297859047</c:v>
                </c:pt>
                <c:pt idx="50">
                  <c:v>49.983790810099698</c:v>
                </c:pt>
                <c:pt idx="51">
                  <c:v>44.759032803441642</c:v>
                </c:pt>
                <c:pt idx="52">
                  <c:v>38.359498382654998</c:v>
                </c:pt>
                <c:pt idx="53">
                  <c:v>37.628252984157065</c:v>
                </c:pt>
                <c:pt idx="54">
                  <c:v>34.646337453816159</c:v>
                </c:pt>
                <c:pt idx="55">
                  <c:v>34.511246864461597</c:v>
                </c:pt>
                <c:pt idx="56">
                  <c:v>34.252319664193905</c:v>
                </c:pt>
                <c:pt idx="57">
                  <c:v>38.862608715274192</c:v>
                </c:pt>
                <c:pt idx="58">
                  <c:v>44.545772587135723</c:v>
                </c:pt>
                <c:pt idx="59">
                  <c:v>39.330569280053162</c:v>
                </c:pt>
                <c:pt idx="60">
                  <c:v>37.012725114543038</c:v>
                </c:pt>
                <c:pt idx="61">
                  <c:v>36.336264746758587</c:v>
                </c:pt>
                <c:pt idx="62">
                  <c:v>27.045089811134801</c:v>
                </c:pt>
                <c:pt idx="63">
                  <c:v>28.178186961274534</c:v>
                </c:pt>
                <c:pt idx="64">
                  <c:v>27.860458598405444</c:v>
                </c:pt>
                <c:pt idx="65">
                  <c:v>26.447400149185142</c:v>
                </c:pt>
                <c:pt idx="66">
                  <c:v>23.683776982400857</c:v>
                </c:pt>
                <c:pt idx="67">
                  <c:v>35.038172058120921</c:v>
                </c:pt>
                <c:pt idx="68">
                  <c:v>33.009530762834814</c:v>
                </c:pt>
                <c:pt idx="69">
                  <c:v>34.085931679486322</c:v>
                </c:pt>
                <c:pt idx="70">
                  <c:v>42.498243401315165</c:v>
                </c:pt>
                <c:pt idx="71">
                  <c:v>38.308679521519615</c:v>
                </c:pt>
                <c:pt idx="72">
                  <c:v>32.189657396158708</c:v>
                </c:pt>
                <c:pt idx="73">
                  <c:v>31.594899844246413</c:v>
                </c:pt>
                <c:pt idx="74">
                  <c:v>34.169505801367933</c:v>
                </c:pt>
                <c:pt idx="75">
                  <c:v>37.375828343827621</c:v>
                </c:pt>
                <c:pt idx="76">
                  <c:v>37.466957653632868</c:v>
                </c:pt>
                <c:pt idx="77">
                  <c:v>34.770277327382303</c:v>
                </c:pt>
                <c:pt idx="78">
                  <c:v>45.732277456265756</c:v>
                </c:pt>
                <c:pt idx="79">
                  <c:v>44.944103981293786</c:v>
                </c:pt>
                <c:pt idx="80">
                  <c:v>39.465147667611703</c:v>
                </c:pt>
                <c:pt idx="81">
                  <c:v>46.754459540192876</c:v>
                </c:pt>
                <c:pt idx="82">
                  <c:v>49.792805495382112</c:v>
                </c:pt>
                <c:pt idx="83">
                  <c:v>40.831388399239941</c:v>
                </c:pt>
                <c:pt idx="84">
                  <c:v>39.262601355160292</c:v>
                </c:pt>
                <c:pt idx="85">
                  <c:v>56.793250216574847</c:v>
                </c:pt>
                <c:pt idx="86">
                  <c:v>55.352922868889856</c:v>
                </c:pt>
                <c:pt idx="87">
                  <c:v>59.349765120745481</c:v>
                </c:pt>
                <c:pt idx="88">
                  <c:v>47.506598960039405</c:v>
                </c:pt>
                <c:pt idx="89">
                  <c:v>48.564443180311166</c:v>
                </c:pt>
                <c:pt idx="90">
                  <c:v>48.286429730339613</c:v>
                </c:pt>
                <c:pt idx="91">
                  <c:v>49.413941231777883</c:v>
                </c:pt>
                <c:pt idx="92">
                  <c:v>54.809703911737273</c:v>
                </c:pt>
                <c:pt idx="93">
                  <c:v>49.71971746518188</c:v>
                </c:pt>
                <c:pt idx="94">
                  <c:v>55.133713198556968</c:v>
                </c:pt>
                <c:pt idx="95">
                  <c:v>51.791990564577155</c:v>
                </c:pt>
                <c:pt idx="96">
                  <c:v>48.328568739323281</c:v>
                </c:pt>
                <c:pt idx="97">
                  <c:v>47.223826719070509</c:v>
                </c:pt>
                <c:pt idx="98">
                  <c:v>56.207576612836732</c:v>
                </c:pt>
                <c:pt idx="99">
                  <c:v>59.701407474970765</c:v>
                </c:pt>
                <c:pt idx="100">
                  <c:v>63.787881873912795</c:v>
                </c:pt>
                <c:pt idx="101">
                  <c:v>63.551296741535253</c:v>
                </c:pt>
                <c:pt idx="102">
                  <c:v>66.604562969060908</c:v>
                </c:pt>
                <c:pt idx="103">
                  <c:v>68.559690206397136</c:v>
                </c:pt>
                <c:pt idx="104">
                  <c:v>63.174198488565658</c:v>
                </c:pt>
                <c:pt idx="105">
                  <c:v>65.038089813836706</c:v>
                </c:pt>
                <c:pt idx="106">
                  <c:v>65.928297574847406</c:v>
                </c:pt>
                <c:pt idx="107">
                  <c:v>61.890418645378773</c:v>
                </c:pt>
                <c:pt idx="108">
                  <c:v>62.071697322468566</c:v>
                </c:pt>
                <c:pt idx="109">
                  <c:v>58.196090291328851</c:v>
                </c:pt>
                <c:pt idx="110">
                  <c:v>63.730271245372528</c:v>
                </c:pt>
                <c:pt idx="111">
                  <c:v>67.443463564530518</c:v>
                </c:pt>
                <c:pt idx="112">
                  <c:v>64.867600102205444</c:v>
                </c:pt>
                <c:pt idx="113">
                  <c:v>67.953517440903582</c:v>
                </c:pt>
                <c:pt idx="114">
                  <c:v>68.985489863143613</c:v>
                </c:pt>
                <c:pt idx="115">
                  <c:v>72.986968086233773</c:v>
                </c:pt>
                <c:pt idx="116">
                  <c:v>71.168050067050672</c:v>
                </c:pt>
                <c:pt idx="117">
                  <c:v>74.425258191821356</c:v>
                </c:pt>
                <c:pt idx="118">
                  <c:v>74.484721797200365</c:v>
                </c:pt>
                <c:pt idx="119">
                  <c:v>75.408434352171497</c:v>
                </c:pt>
                <c:pt idx="120">
                  <c:v>62.887823354626541</c:v>
                </c:pt>
                <c:pt idx="121">
                  <c:v>64.669252943904212</c:v>
                </c:pt>
                <c:pt idx="122">
                  <c:v>66.375241705547168</c:v>
                </c:pt>
                <c:pt idx="123">
                  <c:v>67.887586247185709</c:v>
                </c:pt>
                <c:pt idx="124">
                  <c:v>66.249690626319449</c:v>
                </c:pt>
                <c:pt idx="125">
                  <c:v>66.638866119053773</c:v>
                </c:pt>
                <c:pt idx="126">
                  <c:v>68.166200522516561</c:v>
                </c:pt>
                <c:pt idx="127">
                  <c:v>63.973104316772073</c:v>
                </c:pt>
                <c:pt idx="128">
                  <c:v>66.974068084578832</c:v>
                </c:pt>
                <c:pt idx="129">
                  <c:v>65.017377360927128</c:v>
                </c:pt>
                <c:pt idx="130">
                  <c:v>59.640609750656708</c:v>
                </c:pt>
                <c:pt idx="131">
                  <c:v>49.079824766539168</c:v>
                </c:pt>
                <c:pt idx="132">
                  <c:v>50.368050789632143</c:v>
                </c:pt>
                <c:pt idx="133">
                  <c:v>45.693247443482761</c:v>
                </c:pt>
                <c:pt idx="134">
                  <c:v>54.11761727406374</c:v>
                </c:pt>
                <c:pt idx="135">
                  <c:v>54.985317537322295</c:v>
                </c:pt>
                <c:pt idx="136">
                  <c:v>56.485082856531768</c:v>
                </c:pt>
                <c:pt idx="137">
                  <c:v>63.935439735567975</c:v>
                </c:pt>
                <c:pt idx="138">
                  <c:v>64.772987870085998</c:v>
                </c:pt>
                <c:pt idx="139">
                  <c:v>64.313420533003139</c:v>
                </c:pt>
                <c:pt idx="140">
                  <c:v>66.299828904499989</c:v>
                </c:pt>
                <c:pt idx="141">
                  <c:v>67.333312738742109</c:v>
                </c:pt>
                <c:pt idx="142">
                  <c:v>62.314667554368114</c:v>
                </c:pt>
                <c:pt idx="143">
                  <c:v>56.803879911003946</c:v>
                </c:pt>
                <c:pt idx="144">
                  <c:v>59.186938769344565</c:v>
                </c:pt>
                <c:pt idx="145">
                  <c:v>55.176746180376384</c:v>
                </c:pt>
                <c:pt idx="146">
                  <c:v>43.332487846703707</c:v>
                </c:pt>
                <c:pt idx="147">
                  <c:v>45.288598168596948</c:v>
                </c:pt>
                <c:pt idx="148">
                  <c:v>54.159310266314769</c:v>
                </c:pt>
                <c:pt idx="149">
                  <c:v>46.508657999658375</c:v>
                </c:pt>
                <c:pt idx="150">
                  <c:v>43.306597281842478</c:v>
                </c:pt>
                <c:pt idx="151">
                  <c:v>43.330733103146272</c:v>
                </c:pt>
                <c:pt idx="152">
                  <c:v>39.623006067315188</c:v>
                </c:pt>
                <c:pt idx="153">
                  <c:v>38.425340445094605</c:v>
                </c:pt>
                <c:pt idx="154">
                  <c:v>40.718608077027376</c:v>
                </c:pt>
                <c:pt idx="155">
                  <c:v>37.677770521728881</c:v>
                </c:pt>
                <c:pt idx="156">
                  <c:v>42.134133968643965</c:v>
                </c:pt>
                <c:pt idx="157">
                  <c:v>41.747539168878191</c:v>
                </c:pt>
                <c:pt idx="158">
                  <c:v>43.281376705109579</c:v>
                </c:pt>
                <c:pt idx="159">
                  <c:v>37.870745945658093</c:v>
                </c:pt>
                <c:pt idx="160">
                  <c:v>41.70491531497261</c:v>
                </c:pt>
                <c:pt idx="161">
                  <c:v>43.266147628325811</c:v>
                </c:pt>
                <c:pt idx="162">
                  <c:v>42.053261684730238</c:v>
                </c:pt>
                <c:pt idx="163">
                  <c:v>41.116435568397009</c:v>
                </c:pt>
                <c:pt idx="164">
                  <c:v>39.233952168925747</c:v>
                </c:pt>
                <c:pt idx="165">
                  <c:v>41.815917449478604</c:v>
                </c:pt>
                <c:pt idx="166">
                  <c:v>38.761261318704832</c:v>
                </c:pt>
                <c:pt idx="167">
                  <c:v>49.574368445506941</c:v>
                </c:pt>
                <c:pt idx="168">
                  <c:v>55.284838105091424</c:v>
                </c:pt>
                <c:pt idx="169">
                  <c:v>55.970831387182308</c:v>
                </c:pt>
                <c:pt idx="170">
                  <c:v>53.88339103229081</c:v>
                </c:pt>
                <c:pt idx="171">
                  <c:v>51.106304275762668</c:v>
                </c:pt>
                <c:pt idx="172">
                  <c:v>55.919731545313454</c:v>
                </c:pt>
                <c:pt idx="173">
                  <c:v>50.693661800237493</c:v>
                </c:pt>
                <c:pt idx="174">
                  <c:v>51.984181863345192</c:v>
                </c:pt>
                <c:pt idx="175">
                  <c:v>58.22279039134321</c:v>
                </c:pt>
                <c:pt idx="176">
                  <c:v>57.800530751322206</c:v>
                </c:pt>
                <c:pt idx="177">
                  <c:v>54.61767763513879</c:v>
                </c:pt>
                <c:pt idx="178">
                  <c:v>51.176106103749596</c:v>
                </c:pt>
                <c:pt idx="179">
                  <c:v>46.474224406922907</c:v>
                </c:pt>
                <c:pt idx="180">
                  <c:v>40.553332705971791</c:v>
                </c:pt>
                <c:pt idx="181">
                  <c:v>47.038988033537755</c:v>
                </c:pt>
                <c:pt idx="182">
                  <c:v>40.364322830826531</c:v>
                </c:pt>
                <c:pt idx="183">
                  <c:v>43.489036583612332</c:v>
                </c:pt>
                <c:pt idx="184">
                  <c:v>48.675628035139965</c:v>
                </c:pt>
                <c:pt idx="185">
                  <c:v>39.515897720112655</c:v>
                </c:pt>
                <c:pt idx="186">
                  <c:v>50.466622535214121</c:v>
                </c:pt>
                <c:pt idx="187">
                  <c:v>51.461831147186217</c:v>
                </c:pt>
                <c:pt idx="188">
                  <c:v>50.696049106037179</c:v>
                </c:pt>
                <c:pt idx="189">
                  <c:v>44.474325243417944</c:v>
                </c:pt>
                <c:pt idx="190">
                  <c:v>35.766446584514725</c:v>
                </c:pt>
                <c:pt idx="191">
                  <c:v>34.997500929192242</c:v>
                </c:pt>
                <c:pt idx="192">
                  <c:v>40.830819140075306</c:v>
                </c:pt>
                <c:pt idx="193">
                  <c:v>52.748710501583361</c:v>
                </c:pt>
                <c:pt idx="194">
                  <c:v>56.01661936770337</c:v>
                </c:pt>
                <c:pt idx="195">
                  <c:v>57.991981977650092</c:v>
                </c:pt>
                <c:pt idx="196">
                  <c:v>58.873091416362044</c:v>
                </c:pt>
                <c:pt idx="197">
                  <c:v>56.550590071215893</c:v>
                </c:pt>
                <c:pt idx="198">
                  <c:v>54.97413154928941</c:v>
                </c:pt>
                <c:pt idx="199">
                  <c:v>55.123819132806354</c:v>
                </c:pt>
                <c:pt idx="200">
                  <c:v>51.535973969693423</c:v>
                </c:pt>
                <c:pt idx="201">
                  <c:v>61.214311945457375</c:v>
                </c:pt>
                <c:pt idx="202">
                  <c:v>53.462913701910665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2E-4EF0-8944-0B6DB554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883216"/>
        <c:axId val="315883608"/>
      </c:lineChart>
      <c:catAx>
        <c:axId val="315882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5880864"/>
        <c:crosses val="autoZero"/>
        <c:auto val="1"/>
        <c:lblAlgn val="ctr"/>
        <c:lblOffset val="100"/>
        <c:noMultiLvlLbl val="0"/>
      </c:catAx>
      <c:valAx>
        <c:axId val="31588086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82432"/>
        <c:crosses val="autoZero"/>
        <c:crossBetween val="between"/>
      </c:valAx>
      <c:valAx>
        <c:axId val="315883608"/>
        <c:scaling>
          <c:orientation val="minMax"/>
          <c:max val="150"/>
          <c:min val="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83216"/>
        <c:crosses val="max"/>
        <c:crossBetween val="between"/>
      </c:valAx>
      <c:catAx>
        <c:axId val="315883216"/>
        <c:scaling>
          <c:orientation val="minMax"/>
        </c:scaling>
        <c:delete val="1"/>
        <c:axPos val="b"/>
        <c:majorTickMark val="out"/>
        <c:minorTickMark val="none"/>
        <c:tickLblPos val="nextTo"/>
        <c:crossAx val="315883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movingAverage!$A$2:$A$204</c:f>
              <c:numCache>
                <c:formatCode>General</c:formatCode>
                <c:ptCount val="203"/>
                <c:pt idx="14">
                  <c:v>93.164001400000004</c:v>
                </c:pt>
                <c:pt idx="15">
                  <c:v>93.100001500000005</c:v>
                </c:pt>
                <c:pt idx="16">
                  <c:v>93.204000799999989</c:v>
                </c:pt>
                <c:pt idx="17">
                  <c:v>93.169000199999985</c:v>
                </c:pt>
                <c:pt idx="18">
                  <c:v>93.327000399999989</c:v>
                </c:pt>
                <c:pt idx="19">
                  <c:v>93.726000199999987</c:v>
                </c:pt>
                <c:pt idx="20">
                  <c:v>94.215000199999992</c:v>
                </c:pt>
                <c:pt idx="21">
                  <c:v>94.466999900000005</c:v>
                </c:pt>
                <c:pt idx="22">
                  <c:v>95.5250001</c:v>
                </c:pt>
                <c:pt idx="23">
                  <c:v>96.725000100000003</c:v>
                </c:pt>
                <c:pt idx="24">
                  <c:v>97.888999999999996</c:v>
                </c:pt>
                <c:pt idx="25">
                  <c:v>99.181999999999988</c:v>
                </c:pt>
                <c:pt idx="26">
                  <c:v>100.3260002</c:v>
                </c:pt>
                <c:pt idx="27">
                  <c:v>101.6940002</c:v>
                </c:pt>
                <c:pt idx="28">
                  <c:v>103.18600000000001</c:v>
                </c:pt>
                <c:pt idx="29">
                  <c:v>104.99800029999999</c:v>
                </c:pt>
                <c:pt idx="30">
                  <c:v>106.39900050000001</c:v>
                </c:pt>
                <c:pt idx="31">
                  <c:v>107.8790008</c:v>
                </c:pt>
                <c:pt idx="32">
                  <c:v>108.422</c:v>
                </c:pt>
                <c:pt idx="33">
                  <c:v>108.81900010000001</c:v>
                </c:pt>
                <c:pt idx="34">
                  <c:v>109.2090003</c:v>
                </c:pt>
                <c:pt idx="35">
                  <c:v>109.51100000000001</c:v>
                </c:pt>
                <c:pt idx="36">
                  <c:v>109.87000040000001</c:v>
                </c:pt>
                <c:pt idx="37">
                  <c:v>110.0330009</c:v>
                </c:pt>
                <c:pt idx="38">
                  <c:v>110.18600079999999</c:v>
                </c:pt>
                <c:pt idx="39">
                  <c:v>109.8530006</c:v>
                </c:pt>
                <c:pt idx="40">
                  <c:v>109.66300039999999</c:v>
                </c:pt>
                <c:pt idx="41">
                  <c:v>109.44800029999999</c:v>
                </c:pt>
                <c:pt idx="42">
                  <c:v>109.00300059999999</c:v>
                </c:pt>
                <c:pt idx="43">
                  <c:v>108.70600049999999</c:v>
                </c:pt>
                <c:pt idx="44">
                  <c:v>108.36200019999998</c:v>
                </c:pt>
                <c:pt idx="45">
                  <c:v>108.01500080000001</c:v>
                </c:pt>
                <c:pt idx="46">
                  <c:v>107.51700049999999</c:v>
                </c:pt>
                <c:pt idx="47">
                  <c:v>107.1590003</c:v>
                </c:pt>
                <c:pt idx="48">
                  <c:v>106.75100009999998</c:v>
                </c:pt>
                <c:pt idx="49">
                  <c:v>106.42499990000002</c:v>
                </c:pt>
                <c:pt idx="50">
                  <c:v>105.91399989999999</c:v>
                </c:pt>
                <c:pt idx="51">
                  <c:v>105.4449996</c:v>
                </c:pt>
                <c:pt idx="52">
                  <c:v>105.14700010000001</c:v>
                </c:pt>
                <c:pt idx="53">
                  <c:v>104.77099989999999</c:v>
                </c:pt>
                <c:pt idx="54">
                  <c:v>104.36500020000001</c:v>
                </c:pt>
                <c:pt idx="55">
                  <c:v>103.84799969999999</c:v>
                </c:pt>
                <c:pt idx="56">
                  <c:v>103.40099960000001</c:v>
                </c:pt>
                <c:pt idx="57">
                  <c:v>103.0469995</c:v>
                </c:pt>
                <c:pt idx="58">
                  <c:v>102.65000019999998</c:v>
                </c:pt>
                <c:pt idx="59">
                  <c:v>102.15600069999999</c:v>
                </c:pt>
                <c:pt idx="60">
                  <c:v>101.7460008</c:v>
                </c:pt>
                <c:pt idx="61">
                  <c:v>101.1150011</c:v>
                </c:pt>
                <c:pt idx="62">
                  <c:v>100.61000079999999</c:v>
                </c:pt>
                <c:pt idx="63">
                  <c:v>100.10600070000001</c:v>
                </c:pt>
                <c:pt idx="64">
                  <c:v>99.5700006</c:v>
                </c:pt>
                <c:pt idx="65">
                  <c:v>98.837001100000009</c:v>
                </c:pt>
                <c:pt idx="66">
                  <c:v>98.399001400000003</c:v>
                </c:pt>
                <c:pt idx="67">
                  <c:v>97.791001299999991</c:v>
                </c:pt>
                <c:pt idx="68">
                  <c:v>97.154000999999994</c:v>
                </c:pt>
                <c:pt idx="69">
                  <c:v>96.980000399999994</c:v>
                </c:pt>
                <c:pt idx="70">
                  <c:v>96.595999999999989</c:v>
                </c:pt>
                <c:pt idx="71">
                  <c:v>96.3329995</c:v>
                </c:pt>
                <c:pt idx="72">
                  <c:v>96.065999599999998</c:v>
                </c:pt>
                <c:pt idx="73">
                  <c:v>95.724999999999994</c:v>
                </c:pt>
                <c:pt idx="74">
                  <c:v>95.71199949999999</c:v>
                </c:pt>
                <c:pt idx="75">
                  <c:v>95.742999299999994</c:v>
                </c:pt>
                <c:pt idx="76">
                  <c:v>95.415998799999983</c:v>
                </c:pt>
                <c:pt idx="77">
                  <c:v>95.43699869999999</c:v>
                </c:pt>
                <c:pt idx="78">
                  <c:v>95.422998799999988</c:v>
                </c:pt>
                <c:pt idx="79">
                  <c:v>95.038999200000006</c:v>
                </c:pt>
                <c:pt idx="80">
                  <c:v>94.913999200000006</c:v>
                </c:pt>
                <c:pt idx="81">
                  <c:v>95.058999600000007</c:v>
                </c:pt>
                <c:pt idx="82">
                  <c:v>95.118999500000001</c:v>
                </c:pt>
                <c:pt idx="83">
                  <c:v>95.118999500000001</c:v>
                </c:pt>
                <c:pt idx="84">
                  <c:v>95.130999799999998</c:v>
                </c:pt>
                <c:pt idx="85">
                  <c:v>95.694999699999997</c:v>
                </c:pt>
                <c:pt idx="86">
                  <c:v>96.533999699999995</c:v>
                </c:pt>
                <c:pt idx="87">
                  <c:v>96.744999700000008</c:v>
                </c:pt>
                <c:pt idx="88">
                  <c:v>96.864999400000002</c:v>
                </c:pt>
                <c:pt idx="89">
                  <c:v>96.874999200000005</c:v>
                </c:pt>
                <c:pt idx="90">
                  <c:v>97.173999800000004</c:v>
                </c:pt>
                <c:pt idx="91">
                  <c:v>97.146999399999984</c:v>
                </c:pt>
                <c:pt idx="92">
                  <c:v>97.463999200000003</c:v>
                </c:pt>
                <c:pt idx="93">
                  <c:v>98.116999100000001</c:v>
                </c:pt>
                <c:pt idx="94">
                  <c:v>98.567999300000025</c:v>
                </c:pt>
                <c:pt idx="95">
                  <c:v>98.471999400000016</c:v>
                </c:pt>
                <c:pt idx="96">
                  <c:v>98.174999999999997</c:v>
                </c:pt>
                <c:pt idx="97">
                  <c:v>98.180000300000003</c:v>
                </c:pt>
                <c:pt idx="98">
                  <c:v>98.530000300000012</c:v>
                </c:pt>
                <c:pt idx="99">
                  <c:v>99.595000499999998</c:v>
                </c:pt>
                <c:pt idx="100">
                  <c:v>100.0150002</c:v>
                </c:pt>
                <c:pt idx="101">
                  <c:v>101.09600069999999</c:v>
                </c:pt>
                <c:pt idx="102">
                  <c:v>102.158001</c:v>
                </c:pt>
                <c:pt idx="103">
                  <c:v>102.82200090000001</c:v>
                </c:pt>
                <c:pt idx="104">
                  <c:v>103.5260002</c:v>
                </c:pt>
                <c:pt idx="105">
                  <c:v>104.52900010000003</c:v>
                </c:pt>
                <c:pt idx="106">
                  <c:v>105.40099950000001</c:v>
                </c:pt>
                <c:pt idx="107">
                  <c:v>106.27299970000001</c:v>
                </c:pt>
                <c:pt idx="108">
                  <c:v>106.94499980000001</c:v>
                </c:pt>
                <c:pt idx="109">
                  <c:v>107.26100019999998</c:v>
                </c:pt>
                <c:pt idx="110">
                  <c:v>108.2019998</c:v>
                </c:pt>
                <c:pt idx="111">
                  <c:v>108.6079996</c:v>
                </c:pt>
                <c:pt idx="112">
                  <c:v>108.94399959999998</c:v>
                </c:pt>
                <c:pt idx="113">
                  <c:v>109.4659997</c:v>
                </c:pt>
                <c:pt idx="114">
                  <c:v>110.22600030000001</c:v>
                </c:pt>
                <c:pt idx="115">
                  <c:v>110.93000040000004</c:v>
                </c:pt>
                <c:pt idx="116">
                  <c:v>111.96700060000003</c:v>
                </c:pt>
                <c:pt idx="117">
                  <c:v>112.97900010000001</c:v>
                </c:pt>
                <c:pt idx="118">
                  <c:v>114.14900049999999</c:v>
                </c:pt>
                <c:pt idx="119">
                  <c:v>114.78700019999999</c:v>
                </c:pt>
                <c:pt idx="120">
                  <c:v>115.2400008</c:v>
                </c:pt>
                <c:pt idx="121">
                  <c:v>115.86700039999998</c:v>
                </c:pt>
                <c:pt idx="122">
                  <c:v>116.5480002</c:v>
                </c:pt>
                <c:pt idx="123">
                  <c:v>117.12899999999999</c:v>
                </c:pt>
                <c:pt idx="124">
                  <c:v>117.4389999</c:v>
                </c:pt>
                <c:pt idx="125">
                  <c:v>117.7559997</c:v>
                </c:pt>
                <c:pt idx="126">
                  <c:v>117.72499999999999</c:v>
                </c:pt>
                <c:pt idx="127">
                  <c:v>117.9</c:v>
                </c:pt>
                <c:pt idx="128">
                  <c:v>117.9219994</c:v>
                </c:pt>
                <c:pt idx="129">
                  <c:v>118.1569992</c:v>
                </c:pt>
                <c:pt idx="130">
                  <c:v>118.07799910000001</c:v>
                </c:pt>
                <c:pt idx="131">
                  <c:v>117.8359993</c:v>
                </c:pt>
                <c:pt idx="132">
                  <c:v>117.09899900000001</c:v>
                </c:pt>
                <c:pt idx="133">
                  <c:v>116.8199989</c:v>
                </c:pt>
                <c:pt idx="134">
                  <c:v>116.61699899999999</c:v>
                </c:pt>
                <c:pt idx="135">
                  <c:v>116.33299939999999</c:v>
                </c:pt>
                <c:pt idx="136">
                  <c:v>116.28999940000001</c:v>
                </c:pt>
                <c:pt idx="137">
                  <c:v>116.4589996</c:v>
                </c:pt>
                <c:pt idx="138">
                  <c:v>116.65</c:v>
                </c:pt>
                <c:pt idx="139">
                  <c:v>117.07099989999999</c:v>
                </c:pt>
                <c:pt idx="140">
                  <c:v>117.8079994</c:v>
                </c:pt>
                <c:pt idx="141">
                  <c:v>118.39499970000001</c:v>
                </c:pt>
                <c:pt idx="142">
                  <c:v>119.33700030000003</c:v>
                </c:pt>
                <c:pt idx="143">
                  <c:v>119.91600039999999</c:v>
                </c:pt>
                <c:pt idx="144">
                  <c:v>120.1599999</c:v>
                </c:pt>
                <c:pt idx="145">
                  <c:v>120.2159996</c:v>
                </c:pt>
                <c:pt idx="146">
                  <c:v>120.06599960000001</c:v>
                </c:pt>
                <c:pt idx="147">
                  <c:v>119.77799990000001</c:v>
                </c:pt>
                <c:pt idx="148">
                  <c:v>119.3369995</c:v>
                </c:pt>
                <c:pt idx="149">
                  <c:v>118.5849999</c:v>
                </c:pt>
                <c:pt idx="150">
                  <c:v>117.6720002</c:v>
                </c:pt>
                <c:pt idx="151">
                  <c:v>116.72699970000001</c:v>
                </c:pt>
                <c:pt idx="152">
                  <c:v>115.72699970000001</c:v>
                </c:pt>
                <c:pt idx="153">
                  <c:v>114.80599980000002</c:v>
                </c:pt>
                <c:pt idx="154">
                  <c:v>114.02900010000003</c:v>
                </c:pt>
                <c:pt idx="155">
                  <c:v>113.46500020000001</c:v>
                </c:pt>
                <c:pt idx="156">
                  <c:v>113.00699999999999</c:v>
                </c:pt>
                <c:pt idx="157">
                  <c:v>112.47200009999999</c:v>
                </c:pt>
                <c:pt idx="158">
                  <c:v>111.8020004</c:v>
                </c:pt>
                <c:pt idx="159">
                  <c:v>111.38800039999998</c:v>
                </c:pt>
                <c:pt idx="160">
                  <c:v>111.16200019999999</c:v>
                </c:pt>
                <c:pt idx="161">
                  <c:v>111.09100029999999</c:v>
                </c:pt>
                <c:pt idx="162">
                  <c:v>110.99899970000001</c:v>
                </c:pt>
                <c:pt idx="163">
                  <c:v>110.622</c:v>
                </c:pt>
                <c:pt idx="164">
                  <c:v>110.43600000000001</c:v>
                </c:pt>
                <c:pt idx="165">
                  <c:v>110.32399970000002</c:v>
                </c:pt>
                <c:pt idx="166">
                  <c:v>110.52499989999998</c:v>
                </c:pt>
                <c:pt idx="167">
                  <c:v>110.63699939999999</c:v>
                </c:pt>
                <c:pt idx="168">
                  <c:v>111.2809996</c:v>
                </c:pt>
                <c:pt idx="169">
                  <c:v>111.58699940000001</c:v>
                </c:pt>
                <c:pt idx="170">
                  <c:v>111.77599930000001</c:v>
                </c:pt>
                <c:pt idx="171">
                  <c:v>112.05099930000002</c:v>
                </c:pt>
                <c:pt idx="172">
                  <c:v>112.4299994</c:v>
                </c:pt>
                <c:pt idx="173">
                  <c:v>112.84999909999999</c:v>
                </c:pt>
                <c:pt idx="174">
                  <c:v>113.5089995</c:v>
                </c:pt>
                <c:pt idx="175">
                  <c:v>114.11699969999999</c:v>
                </c:pt>
                <c:pt idx="176">
                  <c:v>114.42699949999999</c:v>
                </c:pt>
                <c:pt idx="177">
                  <c:v>114.69999989999999</c:v>
                </c:pt>
                <c:pt idx="178">
                  <c:v>114.2349998</c:v>
                </c:pt>
                <c:pt idx="179">
                  <c:v>113.9369995</c:v>
                </c:pt>
                <c:pt idx="180">
                  <c:v>113.95000000000002</c:v>
                </c:pt>
                <c:pt idx="181">
                  <c:v>113.7870003</c:v>
                </c:pt>
                <c:pt idx="182">
                  <c:v>113.31700059999999</c:v>
                </c:pt>
                <c:pt idx="183">
                  <c:v>113.3450005</c:v>
                </c:pt>
                <c:pt idx="184">
                  <c:v>112.8020004</c:v>
                </c:pt>
                <c:pt idx="185">
                  <c:v>112.1920006</c:v>
                </c:pt>
                <c:pt idx="186">
                  <c:v>111.80200050000001</c:v>
                </c:pt>
                <c:pt idx="187">
                  <c:v>111.3610001</c:v>
                </c:pt>
                <c:pt idx="188">
                  <c:v>111.40500029999998</c:v>
                </c:pt>
                <c:pt idx="189">
                  <c:v>111.08700019999999</c:v>
                </c:pt>
                <c:pt idx="190">
                  <c:v>110.8220001</c:v>
                </c:pt>
                <c:pt idx="191">
                  <c:v>109.13400040000002</c:v>
                </c:pt>
                <c:pt idx="192">
                  <c:v>109.28000030000001</c:v>
                </c:pt>
                <c:pt idx="193">
                  <c:v>109.43900069999999</c:v>
                </c:pt>
                <c:pt idx="194">
                  <c:v>110.02600020000003</c:v>
                </c:pt>
                <c:pt idx="195">
                  <c:v>110.65400000000002</c:v>
                </c:pt>
                <c:pt idx="196">
                  <c:v>111.05500020000002</c:v>
                </c:pt>
                <c:pt idx="197">
                  <c:v>111.2700004</c:v>
                </c:pt>
                <c:pt idx="198">
                  <c:v>111.65100020000003</c:v>
                </c:pt>
                <c:pt idx="199">
                  <c:v>112.19500049999999</c:v>
                </c:pt>
                <c:pt idx="200">
                  <c:v>112.86500019999998</c:v>
                </c:pt>
                <c:pt idx="201">
                  <c:v>115.03099979999999</c:v>
                </c:pt>
                <c:pt idx="202">
                  <c:v>115.44599999999998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2E-4EF0-8944-0B6DB554F7C3}"/>
            </c:ext>
          </c:extLst>
        </c:ser>
        <c:ser>
          <c:idx val="2"/>
          <c:order val="1"/>
          <c:tx>
            <c:v>Series3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movingAverage!$C$4:$C$204</c:f>
              <c:numCache>
                <c:formatCode>General</c:formatCode>
                <c:ptCount val="20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2E-4EF0-8944-0B6DB554F7C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movingAverage!$D$4:$D$204</c:f>
              <c:numCache>
                <c:formatCode>General</c:formatCode>
                <c:ptCount val="20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2E-4EF0-8944-0B6DB554F7C3}"/>
            </c:ext>
          </c:extLst>
        </c:ser>
        <c:ser>
          <c:idx val="1"/>
          <c:order val="3"/>
          <c:spPr>
            <a:ln w="28575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input!$B$2:$B$204</c:f>
              <c:numCache>
                <c:formatCode>General</c:formatCode>
                <c:ptCount val="203"/>
                <c:pt idx="5">
                  <c:v>94.639999000000003</c:v>
                </c:pt>
                <c:pt idx="6">
                  <c:v>94.160004000000001</c:v>
                </c:pt>
                <c:pt idx="7">
                  <c:v>94.550003000000004</c:v>
                </c:pt>
                <c:pt idx="8">
                  <c:v>92.389999000000003</c:v>
                </c:pt>
                <c:pt idx="9">
                  <c:v>90</c:v>
                </c:pt>
                <c:pt idx="10">
                  <c:v>92.720000999999996</c:v>
                </c:pt>
                <c:pt idx="11">
                  <c:v>93.480002999999996</c:v>
                </c:pt>
                <c:pt idx="12">
                  <c:v>93.330001999999993</c:v>
                </c:pt>
                <c:pt idx="13">
                  <c:v>93</c:v>
                </c:pt>
                <c:pt idx="14">
                  <c:v>93.370002999999997</c:v>
                </c:pt>
                <c:pt idx="15">
                  <c:v>94</c:v>
                </c:pt>
                <c:pt idx="16">
                  <c:v>95.199996999999996</c:v>
                </c:pt>
                <c:pt idx="17">
                  <c:v>94.199996999999996</c:v>
                </c:pt>
                <c:pt idx="18">
                  <c:v>93.970000999999996</c:v>
                </c:pt>
                <c:pt idx="19">
                  <c:v>93.989998</c:v>
                </c:pt>
                <c:pt idx="20">
                  <c:v>97.610000999999997</c:v>
                </c:pt>
                <c:pt idx="21">
                  <c:v>96</c:v>
                </c:pt>
                <c:pt idx="22">
                  <c:v>103.910004</c:v>
                </c:pt>
                <c:pt idx="23">
                  <c:v>105</c:v>
                </c:pt>
                <c:pt idx="24">
                  <c:v>105.010002</c:v>
                </c:pt>
                <c:pt idx="25">
                  <c:v>106.93</c:v>
                </c:pt>
                <c:pt idx="26">
                  <c:v>106.639999</c:v>
                </c:pt>
                <c:pt idx="27">
                  <c:v>107.879997</c:v>
                </c:pt>
                <c:pt idx="28">
                  <c:v>108.889999</c:v>
                </c:pt>
                <c:pt idx="29">
                  <c:v>112.110001</c:v>
                </c:pt>
                <c:pt idx="30">
                  <c:v>111.620003</c:v>
                </c:pt>
                <c:pt idx="31">
                  <c:v>110.800003</c:v>
                </c:pt>
                <c:pt idx="32">
                  <c:v>109.339996</c:v>
                </c:pt>
                <c:pt idx="33">
                  <c:v>108.970001</c:v>
                </c:pt>
                <c:pt idx="34">
                  <c:v>108.910004</c:v>
                </c:pt>
                <c:pt idx="35">
                  <c:v>109.949997</c:v>
                </c:pt>
                <c:pt idx="36">
                  <c:v>110.230003</c:v>
                </c:pt>
                <c:pt idx="37">
                  <c:v>109.510002</c:v>
                </c:pt>
                <c:pt idx="38">
                  <c:v>110.41999800000001</c:v>
                </c:pt>
                <c:pt idx="39">
                  <c:v>108.779999</c:v>
                </c:pt>
                <c:pt idx="40">
                  <c:v>109.720001</c:v>
                </c:pt>
                <c:pt idx="41">
                  <c:v>108.650002</c:v>
                </c:pt>
                <c:pt idx="42">
                  <c:v>104.889999</c:v>
                </c:pt>
                <c:pt idx="43">
                  <c:v>106</c:v>
                </c:pt>
                <c:pt idx="44">
                  <c:v>105.470001</c:v>
                </c:pt>
                <c:pt idx="45">
                  <c:v>106.480003</c:v>
                </c:pt>
                <c:pt idx="46">
                  <c:v>105.25</c:v>
                </c:pt>
                <c:pt idx="47">
                  <c:v>105.93</c:v>
                </c:pt>
                <c:pt idx="48">
                  <c:v>106.339996</c:v>
                </c:pt>
                <c:pt idx="49">
                  <c:v>105.519997</c:v>
                </c:pt>
                <c:pt idx="50">
                  <c:v>104.610001</c:v>
                </c:pt>
                <c:pt idx="51">
                  <c:v>103.959999</c:v>
                </c:pt>
                <c:pt idx="52">
                  <c:v>101.910004</c:v>
                </c:pt>
                <c:pt idx="53">
                  <c:v>102.239998</c:v>
                </c:pt>
                <c:pt idx="54">
                  <c:v>101.410004</c:v>
                </c:pt>
                <c:pt idx="55">
                  <c:v>101.30999799999999</c:v>
                </c:pt>
                <c:pt idx="56">
                  <c:v>100.779999</c:v>
                </c:pt>
                <c:pt idx="57">
                  <c:v>102.389999</c:v>
                </c:pt>
                <c:pt idx="58">
                  <c:v>102.370003</c:v>
                </c:pt>
                <c:pt idx="59">
                  <c:v>100.58000199999999</c:v>
                </c:pt>
                <c:pt idx="60">
                  <c:v>100.510002</c:v>
                </c:pt>
                <c:pt idx="61">
                  <c:v>97.650002000000001</c:v>
                </c:pt>
                <c:pt idx="62">
                  <c:v>96.860000999999997</c:v>
                </c:pt>
                <c:pt idx="63">
                  <c:v>97.199996999999996</c:v>
                </c:pt>
                <c:pt idx="64">
                  <c:v>96.050003000000004</c:v>
                </c:pt>
                <c:pt idx="65">
                  <c:v>93.980002999999996</c:v>
                </c:pt>
                <c:pt idx="66">
                  <c:v>96.400002000000001</c:v>
                </c:pt>
                <c:pt idx="67">
                  <c:v>96.309997999999993</c:v>
                </c:pt>
                <c:pt idx="68">
                  <c:v>96</c:v>
                </c:pt>
                <c:pt idx="69">
                  <c:v>98.839995999999999</c:v>
                </c:pt>
                <c:pt idx="70">
                  <c:v>96.669998000000007</c:v>
                </c:pt>
                <c:pt idx="71">
                  <c:v>95.019997000000004</c:v>
                </c:pt>
                <c:pt idx="72">
                  <c:v>94.190002000000007</c:v>
                </c:pt>
                <c:pt idx="73">
                  <c:v>93.790001000000004</c:v>
                </c:pt>
                <c:pt idx="74">
                  <c:v>95.919998000000007</c:v>
                </c:pt>
                <c:pt idx="75">
                  <c:v>94.290001000000004</c:v>
                </c:pt>
                <c:pt idx="76">
                  <c:v>93.129997000000003</c:v>
                </c:pt>
                <c:pt idx="77">
                  <c:v>96.519997000000004</c:v>
                </c:pt>
                <c:pt idx="78">
                  <c:v>95.860000999999997</c:v>
                </c:pt>
                <c:pt idx="79">
                  <c:v>95</c:v>
                </c:pt>
                <c:pt idx="80">
                  <c:v>95.419998000000007</c:v>
                </c:pt>
                <c:pt idx="81">
                  <c:v>96.470000999999996</c:v>
                </c:pt>
                <c:pt idx="82">
                  <c:v>94.790001000000004</c:v>
                </c:pt>
                <c:pt idx="83">
                  <c:v>93.790001000000004</c:v>
                </c:pt>
                <c:pt idx="84">
                  <c:v>96.040001000000004</c:v>
                </c:pt>
                <c:pt idx="85">
                  <c:v>99.93</c:v>
                </c:pt>
                <c:pt idx="86">
                  <c:v>101.519997</c:v>
                </c:pt>
                <c:pt idx="87">
                  <c:v>98.629997000000003</c:v>
                </c:pt>
                <c:pt idx="88">
                  <c:v>97.059997999999993</c:v>
                </c:pt>
                <c:pt idx="89">
                  <c:v>95.099997999999999</c:v>
                </c:pt>
                <c:pt idx="90">
                  <c:v>98.410004000000001</c:v>
                </c:pt>
                <c:pt idx="91">
                  <c:v>96.199996999999996</c:v>
                </c:pt>
                <c:pt idx="92">
                  <c:v>97.959998999999996</c:v>
                </c:pt>
                <c:pt idx="93">
                  <c:v>100.32</c:v>
                </c:pt>
                <c:pt idx="94">
                  <c:v>100.550003</c:v>
                </c:pt>
                <c:pt idx="95">
                  <c:v>98.970000999999996</c:v>
                </c:pt>
                <c:pt idx="96">
                  <c:v>98.550003000000004</c:v>
                </c:pt>
                <c:pt idx="97">
                  <c:v>98.68</c:v>
                </c:pt>
                <c:pt idx="98">
                  <c:v>100.55999799999999</c:v>
                </c:pt>
                <c:pt idx="99">
                  <c:v>105.75</c:v>
                </c:pt>
                <c:pt idx="100">
                  <c:v>102.610001</c:v>
                </c:pt>
                <c:pt idx="101">
                  <c:v>107.010002</c:v>
                </c:pt>
                <c:pt idx="102">
                  <c:v>108.58000199999999</c:v>
                </c:pt>
                <c:pt idx="103">
                  <c:v>106.959999</c:v>
                </c:pt>
                <c:pt idx="104">
                  <c:v>107.589996</c:v>
                </c:pt>
                <c:pt idx="105">
                  <c:v>109</c:v>
                </c:pt>
                <c:pt idx="106">
                  <c:v>107.269997</c:v>
                </c:pt>
                <c:pt idx="107">
                  <c:v>107.400002</c:v>
                </c:pt>
                <c:pt idx="108">
                  <c:v>107.279999</c:v>
                </c:pt>
                <c:pt idx="109">
                  <c:v>108.910004</c:v>
                </c:pt>
                <c:pt idx="110">
                  <c:v>112.019997</c:v>
                </c:pt>
                <c:pt idx="111">
                  <c:v>111.07</c:v>
                </c:pt>
                <c:pt idx="112">
                  <c:v>111.94000200000001</c:v>
                </c:pt>
                <c:pt idx="113">
                  <c:v>112.18</c:v>
                </c:pt>
                <c:pt idx="114">
                  <c:v>115.19000200000001</c:v>
                </c:pt>
                <c:pt idx="115">
                  <c:v>116.040001</c:v>
                </c:pt>
                <c:pt idx="116">
                  <c:v>117.639999</c:v>
                </c:pt>
                <c:pt idx="117">
                  <c:v>117.519997</c:v>
                </c:pt>
                <c:pt idx="118">
                  <c:v>118.980003</c:v>
                </c:pt>
                <c:pt idx="119">
                  <c:v>115.290001</c:v>
                </c:pt>
                <c:pt idx="120">
                  <c:v>116.550003</c:v>
                </c:pt>
                <c:pt idx="121">
                  <c:v>117.339996</c:v>
                </c:pt>
                <c:pt idx="122">
                  <c:v>118.75</c:v>
                </c:pt>
                <c:pt idx="123">
                  <c:v>117.989998</c:v>
                </c:pt>
                <c:pt idx="124">
                  <c:v>118.290001</c:v>
                </c:pt>
                <c:pt idx="125">
                  <c:v>119.209999</c:v>
                </c:pt>
                <c:pt idx="126">
                  <c:v>117.33000199999999</c:v>
                </c:pt>
                <c:pt idx="127">
                  <c:v>119.269997</c:v>
                </c:pt>
                <c:pt idx="128">
                  <c:v>119.199997</c:v>
                </c:pt>
                <c:pt idx="129">
                  <c:v>117.639999</c:v>
                </c:pt>
                <c:pt idx="130">
                  <c:v>115.760002</c:v>
                </c:pt>
                <c:pt idx="131">
                  <c:v>114.91999800000001</c:v>
                </c:pt>
                <c:pt idx="132">
                  <c:v>111.379997</c:v>
                </c:pt>
                <c:pt idx="133">
                  <c:v>115.199997</c:v>
                </c:pt>
                <c:pt idx="134">
                  <c:v>116.260002</c:v>
                </c:pt>
                <c:pt idx="135">
                  <c:v>116.370003</c:v>
                </c:pt>
                <c:pt idx="136">
                  <c:v>116.900002</c:v>
                </c:pt>
                <c:pt idx="137">
                  <c:v>120.959999</c:v>
                </c:pt>
                <c:pt idx="138">
                  <c:v>121.110001</c:v>
                </c:pt>
                <c:pt idx="139">
                  <c:v>121.849998</c:v>
                </c:pt>
                <c:pt idx="140">
                  <c:v>123.129997</c:v>
                </c:pt>
                <c:pt idx="141">
                  <c:v>120.790001</c:v>
                </c:pt>
                <c:pt idx="142">
                  <c:v>120.800003</c:v>
                </c:pt>
                <c:pt idx="143">
                  <c:v>120.989998</c:v>
                </c:pt>
                <c:pt idx="144">
                  <c:v>118.699997</c:v>
                </c:pt>
                <c:pt idx="145">
                  <c:v>116.93</c:v>
                </c:pt>
                <c:pt idx="146">
                  <c:v>115.400002</c:v>
                </c:pt>
                <c:pt idx="147">
                  <c:v>118.08000199999999</c:v>
                </c:pt>
                <c:pt idx="148">
                  <c:v>116.699997</c:v>
                </c:pt>
                <c:pt idx="149">
                  <c:v>114.33000199999999</c:v>
                </c:pt>
                <c:pt idx="150">
                  <c:v>114</c:v>
                </c:pt>
                <c:pt idx="151">
                  <c:v>111.339996</c:v>
                </c:pt>
                <c:pt idx="152">
                  <c:v>110.800003</c:v>
                </c:pt>
                <c:pt idx="153">
                  <c:v>111.779999</c:v>
                </c:pt>
                <c:pt idx="154">
                  <c:v>110.93</c:v>
                </c:pt>
                <c:pt idx="155">
                  <c:v>111.290001</c:v>
                </c:pt>
                <c:pt idx="156">
                  <c:v>110.82</c:v>
                </c:pt>
                <c:pt idx="157">
                  <c:v>112.730003</c:v>
                </c:pt>
                <c:pt idx="158">
                  <c:v>110</c:v>
                </c:pt>
                <c:pt idx="159">
                  <c:v>110.19000200000001</c:v>
                </c:pt>
                <c:pt idx="160">
                  <c:v>111.739998</c:v>
                </c:pt>
                <c:pt idx="161">
                  <c:v>110.629997</c:v>
                </c:pt>
                <c:pt idx="162">
                  <c:v>109.879997</c:v>
                </c:pt>
                <c:pt idx="163">
                  <c:v>108.010002</c:v>
                </c:pt>
                <c:pt idx="164">
                  <c:v>109.07</c:v>
                </c:pt>
                <c:pt idx="165">
                  <c:v>110.16999800000001</c:v>
                </c:pt>
                <c:pt idx="166">
                  <c:v>112.83000199999999</c:v>
                </c:pt>
                <c:pt idx="167">
                  <c:v>113.849998</c:v>
                </c:pt>
                <c:pt idx="168">
                  <c:v>116.44000200000001</c:v>
                </c:pt>
                <c:pt idx="169">
                  <c:v>113.25</c:v>
                </c:pt>
                <c:pt idx="170">
                  <c:v>113.629997</c:v>
                </c:pt>
                <c:pt idx="171">
                  <c:v>113.379997</c:v>
                </c:pt>
                <c:pt idx="172">
                  <c:v>113.66999800000001</c:v>
                </c:pt>
                <c:pt idx="173">
                  <c:v>112.209999</c:v>
                </c:pt>
                <c:pt idx="174">
                  <c:v>115.660004</c:v>
                </c:pt>
                <c:pt idx="175">
                  <c:v>116.25</c:v>
                </c:pt>
                <c:pt idx="176">
                  <c:v>115.93</c:v>
                </c:pt>
                <c:pt idx="177">
                  <c:v>116.58000199999999</c:v>
                </c:pt>
                <c:pt idx="178">
                  <c:v>111.790001</c:v>
                </c:pt>
                <c:pt idx="179">
                  <c:v>110.269997</c:v>
                </c:pt>
                <c:pt idx="180">
                  <c:v>113.760002</c:v>
                </c:pt>
                <c:pt idx="181">
                  <c:v>111.75</c:v>
                </c:pt>
                <c:pt idx="182">
                  <c:v>108.970001</c:v>
                </c:pt>
                <c:pt idx="183">
                  <c:v>112.489998</c:v>
                </c:pt>
                <c:pt idx="184">
                  <c:v>110.230003</c:v>
                </c:pt>
                <c:pt idx="185">
                  <c:v>110.150002</c:v>
                </c:pt>
                <c:pt idx="186">
                  <c:v>112.029999</c:v>
                </c:pt>
                <c:pt idx="187">
                  <c:v>112.16999800000001</c:v>
                </c:pt>
                <c:pt idx="188">
                  <c:v>112.230003</c:v>
                </c:pt>
                <c:pt idx="189">
                  <c:v>107.089996</c:v>
                </c:pt>
                <c:pt idx="190">
                  <c:v>111.110001</c:v>
                </c:pt>
                <c:pt idx="191">
                  <c:v>94.870002999999997</c:v>
                </c:pt>
                <c:pt idx="192">
                  <c:v>110.43</c:v>
                </c:pt>
                <c:pt idx="193">
                  <c:v>114.08000199999999</c:v>
                </c:pt>
                <c:pt idx="194">
                  <c:v>116.099998</c:v>
                </c:pt>
                <c:pt idx="195">
                  <c:v>116.43</c:v>
                </c:pt>
                <c:pt idx="196">
                  <c:v>116.040001</c:v>
                </c:pt>
                <c:pt idx="197">
                  <c:v>114.32</c:v>
                </c:pt>
                <c:pt idx="198">
                  <c:v>116.040001</c:v>
                </c:pt>
                <c:pt idx="199">
                  <c:v>112.529999</c:v>
                </c:pt>
                <c:pt idx="200">
                  <c:v>117.80999799999999</c:v>
                </c:pt>
                <c:pt idx="201">
                  <c:v>116.529999</c:v>
                </c:pt>
                <c:pt idx="202">
                  <c:v>114.58000199999999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2E-4EF0-8944-0B6DB554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878904"/>
        <c:axId val="315882824"/>
      </c:lineChart>
      <c:catAx>
        <c:axId val="315878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5882824"/>
        <c:crosses val="autoZero"/>
        <c:auto val="1"/>
        <c:lblAlgn val="ctr"/>
        <c:lblOffset val="100"/>
        <c:noMultiLvlLbl val="0"/>
      </c:catAx>
      <c:valAx>
        <c:axId val="31588282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7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bollingerBands!$A$2:$A$204</c:f>
              <c:numCache>
                <c:formatCode>General</c:formatCode>
                <c:ptCount val="203"/>
                <c:pt idx="14">
                  <c:v>93.164001400000004</c:v>
                </c:pt>
                <c:pt idx="15">
                  <c:v>93.100001500000005</c:v>
                </c:pt>
                <c:pt idx="16">
                  <c:v>93.204000799999989</c:v>
                </c:pt>
                <c:pt idx="17">
                  <c:v>93.169000199999985</c:v>
                </c:pt>
                <c:pt idx="18">
                  <c:v>93.327000399999989</c:v>
                </c:pt>
                <c:pt idx="19">
                  <c:v>93.726000199999987</c:v>
                </c:pt>
                <c:pt idx="20">
                  <c:v>94.215000199999992</c:v>
                </c:pt>
                <c:pt idx="21">
                  <c:v>94.466999900000005</c:v>
                </c:pt>
                <c:pt idx="22">
                  <c:v>95.5250001</c:v>
                </c:pt>
                <c:pt idx="23">
                  <c:v>96.725000100000003</c:v>
                </c:pt>
                <c:pt idx="24">
                  <c:v>97.888999999999996</c:v>
                </c:pt>
                <c:pt idx="25">
                  <c:v>99.181999999999988</c:v>
                </c:pt>
                <c:pt idx="26">
                  <c:v>100.3260002</c:v>
                </c:pt>
                <c:pt idx="27">
                  <c:v>101.6940002</c:v>
                </c:pt>
                <c:pt idx="28">
                  <c:v>103.18600000000001</c:v>
                </c:pt>
                <c:pt idx="29">
                  <c:v>104.99800029999999</c:v>
                </c:pt>
                <c:pt idx="30">
                  <c:v>106.39900050000001</c:v>
                </c:pt>
                <c:pt idx="31">
                  <c:v>107.8790008</c:v>
                </c:pt>
                <c:pt idx="32">
                  <c:v>108.422</c:v>
                </c:pt>
                <c:pt idx="33">
                  <c:v>108.81900010000001</c:v>
                </c:pt>
                <c:pt idx="34">
                  <c:v>109.2090003</c:v>
                </c:pt>
                <c:pt idx="35">
                  <c:v>109.51100000000001</c:v>
                </c:pt>
                <c:pt idx="36">
                  <c:v>109.87000040000001</c:v>
                </c:pt>
                <c:pt idx="37">
                  <c:v>110.0330009</c:v>
                </c:pt>
                <c:pt idx="38">
                  <c:v>110.18600079999999</c:v>
                </c:pt>
                <c:pt idx="39">
                  <c:v>109.8530006</c:v>
                </c:pt>
                <c:pt idx="40">
                  <c:v>109.66300039999999</c:v>
                </c:pt>
                <c:pt idx="41">
                  <c:v>109.44800029999999</c:v>
                </c:pt>
                <c:pt idx="42">
                  <c:v>109.00300059999999</c:v>
                </c:pt>
                <c:pt idx="43">
                  <c:v>108.70600049999999</c:v>
                </c:pt>
                <c:pt idx="44">
                  <c:v>108.36200019999998</c:v>
                </c:pt>
                <c:pt idx="45">
                  <c:v>108.01500080000001</c:v>
                </c:pt>
                <c:pt idx="46">
                  <c:v>107.51700049999999</c:v>
                </c:pt>
                <c:pt idx="47">
                  <c:v>107.1590003</c:v>
                </c:pt>
                <c:pt idx="48">
                  <c:v>106.75100009999998</c:v>
                </c:pt>
                <c:pt idx="49">
                  <c:v>106.42499990000002</c:v>
                </c:pt>
                <c:pt idx="50">
                  <c:v>105.91399989999999</c:v>
                </c:pt>
                <c:pt idx="51">
                  <c:v>105.4449996</c:v>
                </c:pt>
                <c:pt idx="52">
                  <c:v>105.14700010000001</c:v>
                </c:pt>
                <c:pt idx="53">
                  <c:v>104.77099989999999</c:v>
                </c:pt>
                <c:pt idx="54">
                  <c:v>104.36500020000001</c:v>
                </c:pt>
                <c:pt idx="55">
                  <c:v>103.84799969999999</c:v>
                </c:pt>
                <c:pt idx="56">
                  <c:v>103.40099960000001</c:v>
                </c:pt>
                <c:pt idx="57">
                  <c:v>103.0469995</c:v>
                </c:pt>
                <c:pt idx="58">
                  <c:v>102.65000019999998</c:v>
                </c:pt>
                <c:pt idx="59">
                  <c:v>102.15600069999999</c:v>
                </c:pt>
                <c:pt idx="60">
                  <c:v>101.7460008</c:v>
                </c:pt>
                <c:pt idx="61">
                  <c:v>101.1150011</c:v>
                </c:pt>
                <c:pt idx="62">
                  <c:v>100.61000079999999</c:v>
                </c:pt>
                <c:pt idx="63">
                  <c:v>100.10600070000001</c:v>
                </c:pt>
                <c:pt idx="64">
                  <c:v>99.5700006</c:v>
                </c:pt>
                <c:pt idx="65">
                  <c:v>98.837001100000009</c:v>
                </c:pt>
                <c:pt idx="66">
                  <c:v>98.399001400000003</c:v>
                </c:pt>
                <c:pt idx="67">
                  <c:v>97.791001299999991</c:v>
                </c:pt>
                <c:pt idx="68">
                  <c:v>97.154000999999994</c:v>
                </c:pt>
                <c:pt idx="69">
                  <c:v>96.980000399999994</c:v>
                </c:pt>
                <c:pt idx="70">
                  <c:v>96.595999999999989</c:v>
                </c:pt>
                <c:pt idx="71">
                  <c:v>96.3329995</c:v>
                </c:pt>
                <c:pt idx="72">
                  <c:v>96.065999599999998</c:v>
                </c:pt>
                <c:pt idx="73">
                  <c:v>95.724999999999994</c:v>
                </c:pt>
                <c:pt idx="74">
                  <c:v>95.71199949999999</c:v>
                </c:pt>
                <c:pt idx="75">
                  <c:v>95.742999299999994</c:v>
                </c:pt>
                <c:pt idx="76">
                  <c:v>95.415998799999983</c:v>
                </c:pt>
                <c:pt idx="77">
                  <c:v>95.43699869999999</c:v>
                </c:pt>
                <c:pt idx="78">
                  <c:v>95.422998799999988</c:v>
                </c:pt>
                <c:pt idx="79">
                  <c:v>95.038999200000006</c:v>
                </c:pt>
                <c:pt idx="80">
                  <c:v>94.913999200000006</c:v>
                </c:pt>
                <c:pt idx="81">
                  <c:v>95.058999600000007</c:v>
                </c:pt>
                <c:pt idx="82">
                  <c:v>95.118999500000001</c:v>
                </c:pt>
                <c:pt idx="83">
                  <c:v>95.118999500000001</c:v>
                </c:pt>
                <c:pt idx="84">
                  <c:v>95.130999799999998</c:v>
                </c:pt>
                <c:pt idx="85">
                  <c:v>95.694999699999997</c:v>
                </c:pt>
                <c:pt idx="86">
                  <c:v>96.533999699999995</c:v>
                </c:pt>
                <c:pt idx="87">
                  <c:v>96.744999700000008</c:v>
                </c:pt>
                <c:pt idx="88">
                  <c:v>96.864999400000002</c:v>
                </c:pt>
                <c:pt idx="89">
                  <c:v>96.874999200000005</c:v>
                </c:pt>
                <c:pt idx="90">
                  <c:v>97.173999800000004</c:v>
                </c:pt>
                <c:pt idx="91">
                  <c:v>97.146999399999984</c:v>
                </c:pt>
                <c:pt idx="92">
                  <c:v>97.463999200000003</c:v>
                </c:pt>
                <c:pt idx="93">
                  <c:v>98.116999100000001</c:v>
                </c:pt>
                <c:pt idx="94">
                  <c:v>98.567999300000025</c:v>
                </c:pt>
                <c:pt idx="95">
                  <c:v>98.471999400000016</c:v>
                </c:pt>
                <c:pt idx="96">
                  <c:v>98.174999999999997</c:v>
                </c:pt>
                <c:pt idx="97">
                  <c:v>98.180000300000003</c:v>
                </c:pt>
                <c:pt idx="98">
                  <c:v>98.530000300000012</c:v>
                </c:pt>
                <c:pt idx="99">
                  <c:v>99.595000499999998</c:v>
                </c:pt>
                <c:pt idx="100">
                  <c:v>100.0150002</c:v>
                </c:pt>
                <c:pt idx="101">
                  <c:v>101.09600069999999</c:v>
                </c:pt>
                <c:pt idx="102">
                  <c:v>102.158001</c:v>
                </c:pt>
                <c:pt idx="103">
                  <c:v>102.82200090000001</c:v>
                </c:pt>
                <c:pt idx="104">
                  <c:v>103.5260002</c:v>
                </c:pt>
                <c:pt idx="105">
                  <c:v>104.52900010000003</c:v>
                </c:pt>
                <c:pt idx="106">
                  <c:v>105.40099950000001</c:v>
                </c:pt>
                <c:pt idx="107">
                  <c:v>106.27299970000001</c:v>
                </c:pt>
                <c:pt idx="108">
                  <c:v>106.94499980000001</c:v>
                </c:pt>
                <c:pt idx="109">
                  <c:v>107.26100019999998</c:v>
                </c:pt>
                <c:pt idx="110">
                  <c:v>108.2019998</c:v>
                </c:pt>
                <c:pt idx="111">
                  <c:v>108.6079996</c:v>
                </c:pt>
                <c:pt idx="112">
                  <c:v>108.94399959999998</c:v>
                </c:pt>
                <c:pt idx="113">
                  <c:v>109.4659997</c:v>
                </c:pt>
                <c:pt idx="114">
                  <c:v>110.22600030000001</c:v>
                </c:pt>
                <c:pt idx="115">
                  <c:v>110.93000040000004</c:v>
                </c:pt>
                <c:pt idx="116">
                  <c:v>111.96700060000003</c:v>
                </c:pt>
                <c:pt idx="117">
                  <c:v>112.97900010000001</c:v>
                </c:pt>
                <c:pt idx="118">
                  <c:v>114.14900049999999</c:v>
                </c:pt>
                <c:pt idx="119">
                  <c:v>114.78700019999999</c:v>
                </c:pt>
                <c:pt idx="120">
                  <c:v>115.2400008</c:v>
                </c:pt>
                <c:pt idx="121">
                  <c:v>115.86700039999998</c:v>
                </c:pt>
                <c:pt idx="122">
                  <c:v>116.5480002</c:v>
                </c:pt>
                <c:pt idx="123">
                  <c:v>117.12899999999999</c:v>
                </c:pt>
                <c:pt idx="124">
                  <c:v>117.4389999</c:v>
                </c:pt>
                <c:pt idx="125">
                  <c:v>117.7559997</c:v>
                </c:pt>
                <c:pt idx="126">
                  <c:v>117.72499999999999</c:v>
                </c:pt>
                <c:pt idx="127">
                  <c:v>117.9</c:v>
                </c:pt>
                <c:pt idx="128">
                  <c:v>117.9219994</c:v>
                </c:pt>
                <c:pt idx="129">
                  <c:v>118.1569992</c:v>
                </c:pt>
                <c:pt idx="130">
                  <c:v>118.07799910000001</c:v>
                </c:pt>
                <c:pt idx="131">
                  <c:v>117.8359993</c:v>
                </c:pt>
                <c:pt idx="132">
                  <c:v>117.09899900000001</c:v>
                </c:pt>
                <c:pt idx="133">
                  <c:v>116.8199989</c:v>
                </c:pt>
                <c:pt idx="134">
                  <c:v>116.61699899999999</c:v>
                </c:pt>
                <c:pt idx="135">
                  <c:v>116.33299939999999</c:v>
                </c:pt>
                <c:pt idx="136">
                  <c:v>116.28999940000001</c:v>
                </c:pt>
                <c:pt idx="137">
                  <c:v>116.4589996</c:v>
                </c:pt>
                <c:pt idx="138">
                  <c:v>116.65</c:v>
                </c:pt>
                <c:pt idx="139">
                  <c:v>117.07099989999999</c:v>
                </c:pt>
                <c:pt idx="140">
                  <c:v>117.8079994</c:v>
                </c:pt>
                <c:pt idx="141">
                  <c:v>118.39499970000001</c:v>
                </c:pt>
                <c:pt idx="142">
                  <c:v>119.33700030000003</c:v>
                </c:pt>
                <c:pt idx="143">
                  <c:v>119.91600039999999</c:v>
                </c:pt>
                <c:pt idx="144">
                  <c:v>120.1599999</c:v>
                </c:pt>
                <c:pt idx="145">
                  <c:v>120.2159996</c:v>
                </c:pt>
                <c:pt idx="146">
                  <c:v>120.06599960000001</c:v>
                </c:pt>
                <c:pt idx="147">
                  <c:v>119.77799990000001</c:v>
                </c:pt>
                <c:pt idx="148">
                  <c:v>119.3369995</c:v>
                </c:pt>
                <c:pt idx="149">
                  <c:v>118.5849999</c:v>
                </c:pt>
                <c:pt idx="150">
                  <c:v>117.6720002</c:v>
                </c:pt>
                <c:pt idx="151">
                  <c:v>116.72699970000001</c:v>
                </c:pt>
                <c:pt idx="152">
                  <c:v>115.72699970000001</c:v>
                </c:pt>
                <c:pt idx="153">
                  <c:v>114.80599980000002</c:v>
                </c:pt>
                <c:pt idx="154">
                  <c:v>114.02900010000003</c:v>
                </c:pt>
                <c:pt idx="155">
                  <c:v>113.46500020000001</c:v>
                </c:pt>
                <c:pt idx="156">
                  <c:v>113.00699999999999</c:v>
                </c:pt>
                <c:pt idx="157">
                  <c:v>112.47200009999999</c:v>
                </c:pt>
                <c:pt idx="158">
                  <c:v>111.8020004</c:v>
                </c:pt>
                <c:pt idx="159">
                  <c:v>111.38800039999998</c:v>
                </c:pt>
                <c:pt idx="160">
                  <c:v>111.16200019999999</c:v>
                </c:pt>
                <c:pt idx="161">
                  <c:v>111.09100029999999</c:v>
                </c:pt>
                <c:pt idx="162">
                  <c:v>110.99899970000001</c:v>
                </c:pt>
                <c:pt idx="163">
                  <c:v>110.622</c:v>
                </c:pt>
                <c:pt idx="164">
                  <c:v>110.43600000000001</c:v>
                </c:pt>
                <c:pt idx="165">
                  <c:v>110.32399970000002</c:v>
                </c:pt>
                <c:pt idx="166">
                  <c:v>110.52499989999998</c:v>
                </c:pt>
                <c:pt idx="167">
                  <c:v>110.63699939999999</c:v>
                </c:pt>
                <c:pt idx="168">
                  <c:v>111.2809996</c:v>
                </c:pt>
                <c:pt idx="169">
                  <c:v>111.58699940000001</c:v>
                </c:pt>
                <c:pt idx="170">
                  <c:v>111.77599930000001</c:v>
                </c:pt>
                <c:pt idx="171">
                  <c:v>112.05099930000002</c:v>
                </c:pt>
                <c:pt idx="172">
                  <c:v>112.4299994</c:v>
                </c:pt>
                <c:pt idx="173">
                  <c:v>112.84999909999999</c:v>
                </c:pt>
                <c:pt idx="174">
                  <c:v>113.5089995</c:v>
                </c:pt>
                <c:pt idx="175">
                  <c:v>114.11699969999999</c:v>
                </c:pt>
                <c:pt idx="176">
                  <c:v>114.42699949999999</c:v>
                </c:pt>
                <c:pt idx="177">
                  <c:v>114.69999989999999</c:v>
                </c:pt>
                <c:pt idx="178">
                  <c:v>114.2349998</c:v>
                </c:pt>
                <c:pt idx="179">
                  <c:v>113.9369995</c:v>
                </c:pt>
                <c:pt idx="180">
                  <c:v>113.95000000000002</c:v>
                </c:pt>
                <c:pt idx="181">
                  <c:v>113.7870003</c:v>
                </c:pt>
                <c:pt idx="182">
                  <c:v>113.31700059999999</c:v>
                </c:pt>
                <c:pt idx="183">
                  <c:v>113.3450005</c:v>
                </c:pt>
                <c:pt idx="184">
                  <c:v>112.8020004</c:v>
                </c:pt>
                <c:pt idx="185">
                  <c:v>112.1920006</c:v>
                </c:pt>
                <c:pt idx="186">
                  <c:v>111.80200050000001</c:v>
                </c:pt>
                <c:pt idx="187">
                  <c:v>111.3610001</c:v>
                </c:pt>
                <c:pt idx="188">
                  <c:v>111.40500029999998</c:v>
                </c:pt>
                <c:pt idx="189">
                  <c:v>111.08700019999999</c:v>
                </c:pt>
                <c:pt idx="190">
                  <c:v>110.8220001</c:v>
                </c:pt>
                <c:pt idx="191">
                  <c:v>109.13400040000002</c:v>
                </c:pt>
                <c:pt idx="192">
                  <c:v>109.28000030000001</c:v>
                </c:pt>
                <c:pt idx="193">
                  <c:v>109.43900069999999</c:v>
                </c:pt>
                <c:pt idx="194">
                  <c:v>110.02600020000003</c:v>
                </c:pt>
                <c:pt idx="195">
                  <c:v>110.65400000000002</c:v>
                </c:pt>
                <c:pt idx="196">
                  <c:v>111.05500020000002</c:v>
                </c:pt>
                <c:pt idx="197">
                  <c:v>111.2700004</c:v>
                </c:pt>
                <c:pt idx="198">
                  <c:v>111.65100020000003</c:v>
                </c:pt>
                <c:pt idx="199">
                  <c:v>112.19500049999999</c:v>
                </c:pt>
                <c:pt idx="200">
                  <c:v>112.86500019999998</c:v>
                </c:pt>
                <c:pt idx="201">
                  <c:v>115.03099979999999</c:v>
                </c:pt>
                <c:pt idx="202">
                  <c:v>115.44599999999998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57-4698-B1FC-DB00E78541BC}"/>
            </c:ext>
          </c:extLst>
        </c:ser>
        <c:ser>
          <c:idx val="2"/>
          <c:order val="1"/>
          <c:tx>
            <c:v>Series3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bollingerBands!$C$2:$C$204</c:f>
              <c:numCache>
                <c:formatCode>General</c:formatCode>
                <c:ptCount val="203"/>
                <c:pt idx="14">
                  <c:v>95.838611052768087</c:v>
                </c:pt>
                <c:pt idx="15">
                  <c:v>95.645133905202485</c:v>
                </c:pt>
                <c:pt idx="16">
                  <c:v>96.012957895201424</c:v>
                </c:pt>
                <c:pt idx="17">
                  <c:v>95.911349233952166</c:v>
                </c:pt>
                <c:pt idx="18">
                  <c:v>96.051881215663954</c:v>
                </c:pt>
                <c:pt idx="19">
                  <c:v>95.137826524862859</c:v>
                </c:pt>
                <c:pt idx="20">
                  <c:v>96.895550587932007</c:v>
                </c:pt>
                <c:pt idx="21">
                  <c:v>97.309377877370125</c:v>
                </c:pt>
                <c:pt idx="22">
                  <c:v>102.0181390857996</c:v>
                </c:pt>
                <c:pt idx="23">
                  <c:v>105.25890421763049</c:v>
                </c:pt>
                <c:pt idx="24">
                  <c:v>107.49682579451758</c:v>
                </c:pt>
                <c:pt idx="25">
                  <c:v>109.88184594115559</c:v>
                </c:pt>
                <c:pt idx="26">
                  <c:v>111.56626747116073</c:v>
                </c:pt>
                <c:pt idx="27">
                  <c:v>112.95048141817503</c:v>
                </c:pt>
                <c:pt idx="28">
                  <c:v>113.83088259399869</c:v>
                </c:pt>
                <c:pt idx="29">
                  <c:v>114.8229870951742</c:v>
                </c:pt>
                <c:pt idx="30">
                  <c:v>115.51147529325979</c:v>
                </c:pt>
                <c:pt idx="31">
                  <c:v>113.69695369144992</c:v>
                </c:pt>
                <c:pt idx="32">
                  <c:v>113.56840697617926</c:v>
                </c:pt>
                <c:pt idx="33">
                  <c:v>113.37026444311518</c:v>
                </c:pt>
                <c:pt idx="34">
                  <c:v>112.89593396399427</c:v>
                </c:pt>
                <c:pt idx="35">
                  <c:v>112.84623447118936</c:v>
                </c:pt>
                <c:pt idx="36">
                  <c:v>112.53783605211606</c:v>
                </c:pt>
                <c:pt idx="37">
                  <c:v>112.33448106005805</c:v>
                </c:pt>
                <c:pt idx="38">
                  <c:v>112.34902833915498</c:v>
                </c:pt>
                <c:pt idx="39">
                  <c:v>111.7021110484859</c:v>
                </c:pt>
                <c:pt idx="40">
                  <c:v>111.03374422339068</c:v>
                </c:pt>
                <c:pt idx="41">
                  <c:v>110.69499710692169</c:v>
                </c:pt>
                <c:pt idx="42">
                  <c:v>112.14993674128948</c:v>
                </c:pt>
                <c:pt idx="43">
                  <c:v>112.38277740738604</c:v>
                </c:pt>
                <c:pt idx="44">
                  <c:v>112.56061172880241</c:v>
                </c:pt>
                <c:pt idx="45">
                  <c:v>112.20386731441269</c:v>
                </c:pt>
                <c:pt idx="46">
                  <c:v>111.71958212509254</c:v>
                </c:pt>
                <c:pt idx="47">
                  <c:v>111.21437708129064</c:v>
                </c:pt>
                <c:pt idx="48">
                  <c:v>110.10928685223494</c:v>
                </c:pt>
                <c:pt idx="49">
                  <c:v>109.53137135164158</c:v>
                </c:pt>
                <c:pt idx="50">
                  <c:v>108.17845488451769</c:v>
                </c:pt>
                <c:pt idx="51">
                  <c:v>107.03248553135134</c:v>
                </c:pt>
                <c:pt idx="52">
                  <c:v>107.89334168804869</c:v>
                </c:pt>
                <c:pt idx="53">
                  <c:v>107.98760080724195</c:v>
                </c:pt>
                <c:pt idx="54">
                  <c:v>108.16201695178886</c:v>
                </c:pt>
                <c:pt idx="55">
                  <c:v>107.77091884596861</c:v>
                </c:pt>
                <c:pt idx="56">
                  <c:v>107.62131267253997</c:v>
                </c:pt>
                <c:pt idx="57">
                  <c:v>106.90261381623874</c:v>
                </c:pt>
                <c:pt idx="58">
                  <c:v>105.74022693170765</c:v>
                </c:pt>
                <c:pt idx="59">
                  <c:v>104.74607008354529</c:v>
                </c:pt>
                <c:pt idx="60">
                  <c:v>103.86472460288529</c:v>
                </c:pt>
                <c:pt idx="61">
                  <c:v>103.942959976807</c:v>
                </c:pt>
                <c:pt idx="62">
                  <c:v>104.43487749402072</c:v>
                </c:pt>
                <c:pt idx="63">
                  <c:v>104.28785876210314</c:v>
                </c:pt>
                <c:pt idx="64">
                  <c:v>104.34147088726378</c:v>
                </c:pt>
                <c:pt idx="65">
                  <c:v>104.57471993150008</c:v>
                </c:pt>
                <c:pt idx="66">
                  <c:v>104.14621233818691</c:v>
                </c:pt>
                <c:pt idx="67">
                  <c:v>102.91426881959636</c:v>
                </c:pt>
                <c:pt idx="68">
                  <c:v>101.22233087518836</c:v>
                </c:pt>
                <c:pt idx="69">
                  <c:v>100.51036249285855</c:v>
                </c:pt>
                <c:pt idx="70">
                  <c:v>99.108493605082842</c:v>
                </c:pt>
                <c:pt idx="71">
                  <c:v>98.905035171954324</c:v>
                </c:pt>
                <c:pt idx="72">
                  <c:v>98.932386804057586</c:v>
                </c:pt>
                <c:pt idx="73">
                  <c:v>98.795852748744409</c:v>
                </c:pt>
                <c:pt idx="74">
                  <c:v>98.777833771091807</c:v>
                </c:pt>
                <c:pt idx="75">
                  <c:v>98.736412252322111</c:v>
                </c:pt>
                <c:pt idx="76">
                  <c:v>98.781708742215415</c:v>
                </c:pt>
                <c:pt idx="77">
                  <c:v>98.830009502094342</c:v>
                </c:pt>
                <c:pt idx="78">
                  <c:v>98.80682803735445</c:v>
                </c:pt>
                <c:pt idx="79">
                  <c:v>97.423362789354201</c:v>
                </c:pt>
                <c:pt idx="80">
                  <c:v>97.034840739896168</c:v>
                </c:pt>
                <c:pt idx="81">
                  <c:v>97.398998155748131</c:v>
                </c:pt>
                <c:pt idx="82">
                  <c:v>97.389710434196459</c:v>
                </c:pt>
                <c:pt idx="83">
                  <c:v>97.389710434196459</c:v>
                </c:pt>
                <c:pt idx="84">
                  <c:v>97.421705021253686</c:v>
                </c:pt>
                <c:pt idx="85">
                  <c:v>99.403767599033387</c:v>
                </c:pt>
                <c:pt idx="86">
                  <c:v>101.30710971265427</c:v>
                </c:pt>
                <c:pt idx="87">
                  <c:v>101.69849910457479</c:v>
                </c:pt>
                <c:pt idx="88">
                  <c:v>101.78121310749783</c:v>
                </c:pt>
                <c:pt idx="89">
                  <c:v>101.77473211607831</c:v>
                </c:pt>
                <c:pt idx="90">
                  <c:v>102.04394429505425</c:v>
                </c:pt>
                <c:pt idx="91">
                  <c:v>102.03724299966068</c:v>
                </c:pt>
                <c:pt idx="92">
                  <c:v>102.07838365174062</c:v>
                </c:pt>
                <c:pt idx="93">
                  <c:v>102.24293941335323</c:v>
                </c:pt>
                <c:pt idx="94">
                  <c:v>102.6707998542045</c:v>
                </c:pt>
                <c:pt idx="95">
                  <c:v>102.47691790515276</c:v>
                </c:pt>
                <c:pt idx="96">
                  <c:v>101.5692628903661</c:v>
                </c:pt>
                <c:pt idx="97">
                  <c:v>101.57738811877111</c:v>
                </c:pt>
                <c:pt idx="98">
                  <c:v>102.12969367459934</c:v>
                </c:pt>
                <c:pt idx="99">
                  <c:v>104.6798913437993</c:v>
                </c:pt>
                <c:pt idx="100">
                  <c:v>105.35242664352266</c:v>
                </c:pt>
                <c:pt idx="101">
                  <c:v>107.30668870254041</c:v>
                </c:pt>
                <c:pt idx="102">
                  <c:v>109.51208602413672</c:v>
                </c:pt>
                <c:pt idx="103">
                  <c:v>110.62393095078515</c:v>
                </c:pt>
                <c:pt idx="104">
                  <c:v>111.67934732007663</c:v>
                </c:pt>
                <c:pt idx="105">
                  <c:v>112.6590776708214</c:v>
                </c:pt>
                <c:pt idx="106">
                  <c:v>112.48405254825968</c:v>
                </c:pt>
                <c:pt idx="107">
                  <c:v>111.61058235376721</c:v>
                </c:pt>
                <c:pt idx="108">
                  <c:v>110.47026367602024</c:v>
                </c:pt>
                <c:pt idx="109">
                  <c:v>110.87556927504156</c:v>
                </c:pt>
                <c:pt idx="110">
                  <c:v>111.29736918079833</c:v>
                </c:pt>
                <c:pt idx="111">
                  <c:v>112.05371572450774</c:v>
                </c:pt>
                <c:pt idx="112">
                  <c:v>112.98196692428903</c:v>
                </c:pt>
                <c:pt idx="113">
                  <c:v>113.70849657571721</c:v>
                </c:pt>
                <c:pt idx="114">
                  <c:v>115.55791918510637</c:v>
                </c:pt>
                <c:pt idx="115">
                  <c:v>117.30039804117499</c:v>
                </c:pt>
                <c:pt idx="116">
                  <c:v>119.02813635743347</c:v>
                </c:pt>
                <c:pt idx="117">
                  <c:v>120.03184976338021</c:v>
                </c:pt>
                <c:pt idx="118">
                  <c:v>120.87425842153233</c:v>
                </c:pt>
                <c:pt idx="119">
                  <c:v>120.42614211234554</c:v>
                </c:pt>
                <c:pt idx="120">
                  <c:v>120.61275511619912</c:v>
                </c:pt>
                <c:pt idx="121">
                  <c:v>120.48769723556985</c:v>
                </c:pt>
                <c:pt idx="122">
                  <c:v>120.56419803089814</c:v>
                </c:pt>
                <c:pt idx="123">
                  <c:v>119.78869718577585</c:v>
                </c:pt>
                <c:pt idx="124">
                  <c:v>119.800137687692</c:v>
                </c:pt>
                <c:pt idx="125">
                  <c:v>120.13349019546413</c:v>
                </c:pt>
                <c:pt idx="126">
                  <c:v>120.11725095674011</c:v>
                </c:pt>
                <c:pt idx="127">
                  <c:v>120.47467883132411</c:v>
                </c:pt>
                <c:pt idx="128">
                  <c:v>120.54106886359456</c:v>
                </c:pt>
                <c:pt idx="129">
                  <c:v>120.04659533698538</c:v>
                </c:pt>
                <c:pt idx="130">
                  <c:v>120.30256289185184</c:v>
                </c:pt>
                <c:pt idx="131">
                  <c:v>120.81572505054461</c:v>
                </c:pt>
                <c:pt idx="132">
                  <c:v>122.06063387751706</c:v>
                </c:pt>
                <c:pt idx="133">
                  <c:v>121.87190790331697</c:v>
                </c:pt>
                <c:pt idx="134">
                  <c:v>121.56852473837571</c:v>
                </c:pt>
                <c:pt idx="135">
                  <c:v>120.9371239448961</c:v>
                </c:pt>
                <c:pt idx="136">
                  <c:v>120.86064993089619</c:v>
                </c:pt>
                <c:pt idx="137">
                  <c:v>121.60777740587253</c:v>
                </c:pt>
                <c:pt idx="138">
                  <c:v>122.36163489963138</c:v>
                </c:pt>
                <c:pt idx="139">
                  <c:v>123.66017323483237</c:v>
                </c:pt>
                <c:pt idx="140">
                  <c:v>125.32833507560652</c:v>
                </c:pt>
                <c:pt idx="141">
                  <c:v>125.82932990072123</c:v>
                </c:pt>
                <c:pt idx="142">
                  <c:v>124.99605299410784</c:v>
                </c:pt>
                <c:pt idx="143">
                  <c:v>124.82952676762569</c:v>
                </c:pt>
                <c:pt idx="144">
                  <c:v>124.4721610225335</c:v>
                </c:pt>
                <c:pt idx="145">
                  <c:v>124.31887737964256</c:v>
                </c:pt>
                <c:pt idx="146">
                  <c:v>124.7729026378815</c:v>
                </c:pt>
                <c:pt idx="147">
                  <c:v>124.59298206154745</c:v>
                </c:pt>
                <c:pt idx="148">
                  <c:v>124.4106429916165</c:v>
                </c:pt>
                <c:pt idx="149">
                  <c:v>124.20318504192194</c:v>
                </c:pt>
                <c:pt idx="150">
                  <c:v>122.96554136183292</c:v>
                </c:pt>
                <c:pt idx="151">
                  <c:v>122.85491902504404</c:v>
                </c:pt>
                <c:pt idx="152">
                  <c:v>122.15715688909502</c:v>
                </c:pt>
                <c:pt idx="153">
                  <c:v>120.47963585083708</c:v>
                </c:pt>
                <c:pt idx="154">
                  <c:v>119.45530244248158</c:v>
                </c:pt>
                <c:pt idx="155">
                  <c:v>118.72094118901626</c:v>
                </c:pt>
                <c:pt idx="156">
                  <c:v>118.3115143264977</c:v>
                </c:pt>
                <c:pt idx="157">
                  <c:v>116.40416612204314</c:v>
                </c:pt>
                <c:pt idx="158">
                  <c:v>114.67216666572502</c:v>
                </c:pt>
                <c:pt idx="159">
                  <c:v>113.79437703405084</c:v>
                </c:pt>
                <c:pt idx="160">
                  <c:v>112.77025095878436</c:v>
                </c:pt>
                <c:pt idx="161">
                  <c:v>112.72677992031511</c:v>
                </c:pt>
                <c:pt idx="162">
                  <c:v>112.80241647367481</c:v>
                </c:pt>
                <c:pt idx="163">
                  <c:v>113.13601067265833</c:v>
                </c:pt>
                <c:pt idx="164">
                  <c:v>113.11832417794221</c:v>
                </c:pt>
                <c:pt idx="165">
                  <c:v>112.94056576380214</c:v>
                </c:pt>
                <c:pt idx="166">
                  <c:v>113.58255599379245</c:v>
                </c:pt>
                <c:pt idx="167">
                  <c:v>114.10767628972999</c:v>
                </c:pt>
                <c:pt idx="168">
                  <c:v>116.27985742634591</c:v>
                </c:pt>
                <c:pt idx="169">
                  <c:v>116.66307102474809</c:v>
                </c:pt>
                <c:pt idx="170">
                  <c:v>117.01550110261201</c:v>
                </c:pt>
                <c:pt idx="171">
                  <c:v>117.31180153768381</c:v>
                </c:pt>
                <c:pt idx="172">
                  <c:v>117.53958018124</c:v>
                </c:pt>
                <c:pt idx="173">
                  <c:v>116.93197090784162</c:v>
                </c:pt>
                <c:pt idx="174">
                  <c:v>116.95738270956696</c:v>
                </c:pt>
                <c:pt idx="175">
                  <c:v>117.05510494749464</c:v>
                </c:pt>
                <c:pt idx="176">
                  <c:v>117.41532112109952</c:v>
                </c:pt>
                <c:pt idx="177">
                  <c:v>117.9420736944886</c:v>
                </c:pt>
                <c:pt idx="178">
                  <c:v>117.69448473019432</c:v>
                </c:pt>
                <c:pt idx="179">
                  <c:v>118.19485820910357</c:v>
                </c:pt>
                <c:pt idx="180">
                  <c:v>118.20448517423662</c:v>
                </c:pt>
                <c:pt idx="181">
                  <c:v>118.25793640769915</c:v>
                </c:pt>
                <c:pt idx="182">
                  <c:v>118.73124733394317</c:v>
                </c:pt>
                <c:pt idx="183">
                  <c:v>118.73665220034137</c:v>
                </c:pt>
                <c:pt idx="184">
                  <c:v>118.25086451257859</c:v>
                </c:pt>
                <c:pt idx="185">
                  <c:v>117.27907209878909</c:v>
                </c:pt>
                <c:pt idx="186">
                  <c:v>116.1613465875602</c:v>
                </c:pt>
                <c:pt idx="187">
                  <c:v>114.19884603568485</c:v>
                </c:pt>
                <c:pt idx="188">
                  <c:v>114.28572903419548</c:v>
                </c:pt>
                <c:pt idx="189">
                  <c:v>115.03058202209758</c:v>
                </c:pt>
                <c:pt idx="190">
                  <c:v>114.29538938016675</c:v>
                </c:pt>
                <c:pt idx="191">
                  <c:v>119.72239178444777</c:v>
                </c:pt>
                <c:pt idx="192">
                  <c:v>119.89856123409726</c:v>
                </c:pt>
                <c:pt idx="193">
                  <c:v>120.31566790837779</c:v>
                </c:pt>
                <c:pt idx="194">
                  <c:v>121.69698545358322</c:v>
                </c:pt>
                <c:pt idx="195">
                  <c:v>123.01035270314289</c:v>
                </c:pt>
                <c:pt idx="196">
                  <c:v>123.86188010799475</c:v>
                </c:pt>
                <c:pt idx="197">
                  <c:v>124.23132992611202</c:v>
                </c:pt>
                <c:pt idx="198">
                  <c:v>124.95715306576581</c:v>
                </c:pt>
                <c:pt idx="199">
                  <c:v>125.11150760456314</c:v>
                </c:pt>
                <c:pt idx="200">
                  <c:v>126.21903958123464</c:v>
                </c:pt>
                <c:pt idx="201">
                  <c:v>119.4501539093047</c:v>
                </c:pt>
                <c:pt idx="202">
                  <c:v>118.51932791322875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57-4698-B1FC-DB00E78541B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bollingerBands!$D$2:$D$204</c:f>
              <c:numCache>
                <c:formatCode>General</c:formatCode>
                <c:ptCount val="203"/>
                <c:pt idx="14">
                  <c:v>90.48939174723192</c:v>
                </c:pt>
                <c:pt idx="15">
                  <c:v>90.554869094797525</c:v>
                </c:pt>
                <c:pt idx="16">
                  <c:v>90.395043704798553</c:v>
                </c:pt>
                <c:pt idx="17">
                  <c:v>90.426651166047805</c:v>
                </c:pt>
                <c:pt idx="18">
                  <c:v>90.602119584336023</c:v>
                </c:pt>
                <c:pt idx="19">
                  <c:v>92.314173875137115</c:v>
                </c:pt>
                <c:pt idx="20">
                  <c:v>91.534449812067976</c:v>
                </c:pt>
                <c:pt idx="21">
                  <c:v>91.624621922629885</c:v>
                </c:pt>
                <c:pt idx="22">
                  <c:v>89.031861114200396</c:v>
                </c:pt>
                <c:pt idx="23">
                  <c:v>88.191095982369518</c:v>
                </c:pt>
                <c:pt idx="24">
                  <c:v>88.281174205482415</c:v>
                </c:pt>
                <c:pt idx="25">
                  <c:v>88.482154058844387</c:v>
                </c:pt>
                <c:pt idx="26">
                  <c:v>89.085732928839263</c:v>
                </c:pt>
                <c:pt idx="27">
                  <c:v>90.437518981824979</c:v>
                </c:pt>
                <c:pt idx="28">
                  <c:v>92.54111740600132</c:v>
                </c:pt>
                <c:pt idx="29">
                  <c:v>95.173013504825775</c:v>
                </c:pt>
                <c:pt idx="30">
                  <c:v>97.286525706740235</c:v>
                </c:pt>
                <c:pt idx="31">
                  <c:v>102.06104790855008</c:v>
                </c:pt>
                <c:pt idx="32">
                  <c:v>103.27559302382073</c:v>
                </c:pt>
                <c:pt idx="33">
                  <c:v>104.26773575688485</c:v>
                </c:pt>
                <c:pt idx="34">
                  <c:v>105.52206663600573</c:v>
                </c:pt>
                <c:pt idx="35">
                  <c:v>106.17576552881066</c:v>
                </c:pt>
                <c:pt idx="36">
                  <c:v>107.20216474788396</c:v>
                </c:pt>
                <c:pt idx="37">
                  <c:v>107.73152073994196</c:v>
                </c:pt>
                <c:pt idx="38">
                  <c:v>108.02297326084499</c:v>
                </c:pt>
                <c:pt idx="39">
                  <c:v>108.0038901515141</c:v>
                </c:pt>
                <c:pt idx="40">
                  <c:v>108.29225657660929</c:v>
                </c:pt>
                <c:pt idx="41">
                  <c:v>108.20100349307829</c:v>
                </c:pt>
                <c:pt idx="42">
                  <c:v>105.85606445871051</c:v>
                </c:pt>
                <c:pt idx="43">
                  <c:v>105.02922359261393</c:v>
                </c:pt>
                <c:pt idx="44">
                  <c:v>104.16338867119755</c:v>
                </c:pt>
                <c:pt idx="45">
                  <c:v>103.82613428558733</c:v>
                </c:pt>
                <c:pt idx="46">
                  <c:v>103.31441887490745</c:v>
                </c:pt>
                <c:pt idx="47">
                  <c:v>103.10362351870937</c:v>
                </c:pt>
                <c:pt idx="48">
                  <c:v>103.39271334776502</c:v>
                </c:pt>
                <c:pt idx="49">
                  <c:v>103.31862844835845</c:v>
                </c:pt>
                <c:pt idx="50">
                  <c:v>103.64954491548229</c:v>
                </c:pt>
                <c:pt idx="51">
                  <c:v>103.85751366864866</c:v>
                </c:pt>
                <c:pt idx="52">
                  <c:v>102.40065851195133</c:v>
                </c:pt>
                <c:pt idx="53">
                  <c:v>101.55439899275804</c:v>
                </c:pt>
                <c:pt idx="54">
                  <c:v>100.56798344821117</c:v>
                </c:pt>
                <c:pt idx="55">
                  <c:v>99.925080554031368</c:v>
                </c:pt>
                <c:pt idx="56">
                  <c:v>99.18068652746004</c:v>
                </c:pt>
                <c:pt idx="57">
                  <c:v>99.191385183761255</c:v>
                </c:pt>
                <c:pt idx="58">
                  <c:v>99.559773468292306</c:v>
                </c:pt>
                <c:pt idx="59">
                  <c:v>99.565931316454694</c:v>
                </c:pt>
                <c:pt idx="60">
                  <c:v>99.62727699711472</c:v>
                </c:pt>
                <c:pt idx="61">
                  <c:v>98.287042223192998</c:v>
                </c:pt>
                <c:pt idx="62">
                  <c:v>96.785124105979264</c:v>
                </c:pt>
                <c:pt idx="63">
                  <c:v>95.924142637896878</c:v>
                </c:pt>
                <c:pt idx="64">
                  <c:v>94.798530312736219</c:v>
                </c:pt>
                <c:pt idx="65">
                  <c:v>93.099282268499934</c:v>
                </c:pt>
                <c:pt idx="66">
                  <c:v>92.651790461813093</c:v>
                </c:pt>
                <c:pt idx="67">
                  <c:v>92.667733780403623</c:v>
                </c:pt>
                <c:pt idx="68">
                  <c:v>93.085671124811626</c:v>
                </c:pt>
                <c:pt idx="69">
                  <c:v>93.449638307141441</c:v>
                </c:pt>
                <c:pt idx="70">
                  <c:v>94.083506394917137</c:v>
                </c:pt>
                <c:pt idx="71">
                  <c:v>93.760963828045675</c:v>
                </c:pt>
                <c:pt idx="72">
                  <c:v>93.19961239594241</c:v>
                </c:pt>
                <c:pt idx="73">
                  <c:v>92.65414725125558</c:v>
                </c:pt>
                <c:pt idx="74">
                  <c:v>92.646165228908174</c:v>
                </c:pt>
                <c:pt idx="75">
                  <c:v>92.749586347677877</c:v>
                </c:pt>
                <c:pt idx="76">
                  <c:v>92.050288857784551</c:v>
                </c:pt>
                <c:pt idx="77">
                  <c:v>92.043987897905637</c:v>
                </c:pt>
                <c:pt idx="78">
                  <c:v>92.039169562645526</c:v>
                </c:pt>
                <c:pt idx="79">
                  <c:v>92.654635610645812</c:v>
                </c:pt>
                <c:pt idx="80">
                  <c:v>92.793157660103844</c:v>
                </c:pt>
                <c:pt idx="81">
                  <c:v>92.719001044251883</c:v>
                </c:pt>
                <c:pt idx="82">
                  <c:v>92.848288565803543</c:v>
                </c:pt>
                <c:pt idx="83">
                  <c:v>92.848288565803543</c:v>
                </c:pt>
                <c:pt idx="84">
                  <c:v>92.84029457874631</c:v>
                </c:pt>
                <c:pt idx="85">
                  <c:v>91.986231800966607</c:v>
                </c:pt>
                <c:pt idx="86">
                  <c:v>91.760889687345724</c:v>
                </c:pt>
                <c:pt idx="87">
                  <c:v>91.791500295425223</c:v>
                </c:pt>
                <c:pt idx="88">
                  <c:v>91.94878569250217</c:v>
                </c:pt>
                <c:pt idx="89">
                  <c:v>91.975266283921698</c:v>
                </c:pt>
                <c:pt idx="90">
                  <c:v>92.304055304945763</c:v>
                </c:pt>
                <c:pt idx="91">
                  <c:v>92.256755800339292</c:v>
                </c:pt>
                <c:pt idx="92">
                  <c:v>92.849614748259384</c:v>
                </c:pt>
                <c:pt idx="93">
                  <c:v>93.991058786646775</c:v>
                </c:pt>
                <c:pt idx="94">
                  <c:v>94.465198745795547</c:v>
                </c:pt>
                <c:pt idx="95">
                  <c:v>94.467080894847271</c:v>
                </c:pt>
                <c:pt idx="96">
                  <c:v>94.78073710963389</c:v>
                </c:pt>
                <c:pt idx="97">
                  <c:v>94.782612481228895</c:v>
                </c:pt>
                <c:pt idx="98">
                  <c:v>94.930306925400686</c:v>
                </c:pt>
                <c:pt idx="99">
                  <c:v>94.510109656200697</c:v>
                </c:pt>
                <c:pt idx="100">
                  <c:v>94.677573756477344</c:v>
                </c:pt>
                <c:pt idx="101">
                  <c:v>94.885312697459568</c:v>
                </c:pt>
                <c:pt idx="102">
                  <c:v>94.803915975863276</c:v>
                </c:pt>
                <c:pt idx="103">
                  <c:v>95.020070849214861</c:v>
                </c:pt>
                <c:pt idx="104">
                  <c:v>95.372653079923367</c:v>
                </c:pt>
                <c:pt idx="105">
                  <c:v>96.398922529178662</c:v>
                </c:pt>
                <c:pt idx="106">
                  <c:v>98.31794645174034</c:v>
                </c:pt>
                <c:pt idx="107">
                  <c:v>100.93541704623281</c:v>
                </c:pt>
                <c:pt idx="108">
                  <c:v>103.41973592397977</c:v>
                </c:pt>
                <c:pt idx="109">
                  <c:v>103.64643112495841</c:v>
                </c:pt>
                <c:pt idx="110">
                  <c:v>105.10663041920166</c:v>
                </c:pt>
                <c:pt idx="111">
                  <c:v>105.16228347549226</c:v>
                </c:pt>
                <c:pt idx="112">
                  <c:v>104.90603227571094</c:v>
                </c:pt>
                <c:pt idx="113">
                  <c:v>105.22350282428279</c:v>
                </c:pt>
                <c:pt idx="114">
                  <c:v>104.89408141489365</c:v>
                </c:pt>
                <c:pt idx="115">
                  <c:v>104.55960275882509</c:v>
                </c:pt>
                <c:pt idx="116">
                  <c:v>104.9058648425666</c:v>
                </c:pt>
                <c:pt idx="117">
                  <c:v>105.92615043661981</c:v>
                </c:pt>
                <c:pt idx="118">
                  <c:v>107.42374257846764</c:v>
                </c:pt>
                <c:pt idx="119">
                  <c:v>109.14785828765444</c:v>
                </c:pt>
                <c:pt idx="120">
                  <c:v>109.86724648380088</c:v>
                </c:pt>
                <c:pt idx="121">
                  <c:v>111.24630356443011</c:v>
                </c:pt>
                <c:pt idx="122">
                  <c:v>112.53180236910187</c:v>
                </c:pt>
                <c:pt idx="123">
                  <c:v>114.46930281422414</c:v>
                </c:pt>
                <c:pt idx="124">
                  <c:v>115.077862112308</c:v>
                </c:pt>
                <c:pt idx="125">
                  <c:v>115.37850920453587</c:v>
                </c:pt>
                <c:pt idx="126">
                  <c:v>115.33274904325988</c:v>
                </c:pt>
                <c:pt idx="127">
                  <c:v>115.3253211686759</c:v>
                </c:pt>
                <c:pt idx="128">
                  <c:v>115.30292993640545</c:v>
                </c:pt>
                <c:pt idx="129">
                  <c:v>116.26740306301463</c:v>
                </c:pt>
                <c:pt idx="130">
                  <c:v>115.85343530814819</c:v>
                </c:pt>
                <c:pt idx="131">
                  <c:v>114.85627354945538</c:v>
                </c:pt>
                <c:pt idx="132">
                  <c:v>112.13736412248295</c:v>
                </c:pt>
                <c:pt idx="133">
                  <c:v>111.76808989668304</c:v>
                </c:pt>
                <c:pt idx="134">
                  <c:v>111.66547326162427</c:v>
                </c:pt>
                <c:pt idx="135">
                  <c:v>111.72887485510388</c:v>
                </c:pt>
                <c:pt idx="136">
                  <c:v>111.71934886910384</c:v>
                </c:pt>
                <c:pt idx="137">
                  <c:v>111.31022179412747</c:v>
                </c:pt>
                <c:pt idx="138">
                  <c:v>110.93836510036863</c:v>
                </c:pt>
                <c:pt idx="139">
                  <c:v>110.48182656516761</c:v>
                </c:pt>
                <c:pt idx="140">
                  <c:v>110.28766372439348</c:v>
                </c:pt>
                <c:pt idx="141">
                  <c:v>110.96066949927879</c:v>
                </c:pt>
                <c:pt idx="142">
                  <c:v>113.67794760589221</c:v>
                </c:pt>
                <c:pt idx="143">
                  <c:v>115.00247403237428</c:v>
                </c:pt>
                <c:pt idx="144">
                  <c:v>115.84783877746651</c:v>
                </c:pt>
                <c:pt idx="145">
                  <c:v>116.11312182035745</c:v>
                </c:pt>
                <c:pt idx="146">
                  <c:v>115.35909656211852</c:v>
                </c:pt>
                <c:pt idx="147">
                  <c:v>114.96301773845258</c:v>
                </c:pt>
                <c:pt idx="148">
                  <c:v>114.26335600838351</c:v>
                </c:pt>
                <c:pt idx="149">
                  <c:v>112.96681475807806</c:v>
                </c:pt>
                <c:pt idx="150">
                  <c:v>112.37845903816708</c:v>
                </c:pt>
                <c:pt idx="151">
                  <c:v>110.59908037495597</c:v>
                </c:pt>
                <c:pt idx="152">
                  <c:v>109.29684251090499</c:v>
                </c:pt>
                <c:pt idx="153">
                  <c:v>109.13236374916296</c:v>
                </c:pt>
                <c:pt idx="154">
                  <c:v>108.60269775751848</c:v>
                </c:pt>
                <c:pt idx="155">
                  <c:v>108.20905921098375</c:v>
                </c:pt>
                <c:pt idx="156">
                  <c:v>107.70248567350228</c:v>
                </c:pt>
                <c:pt idx="157">
                  <c:v>108.53983407795684</c:v>
                </c:pt>
                <c:pt idx="158">
                  <c:v>108.93183413427498</c:v>
                </c:pt>
                <c:pt idx="159">
                  <c:v>108.98162376594912</c:v>
                </c:pt>
                <c:pt idx="160">
                  <c:v>109.55374944121563</c:v>
                </c:pt>
                <c:pt idx="161">
                  <c:v>109.45522067968487</c:v>
                </c:pt>
                <c:pt idx="162">
                  <c:v>109.19558292632522</c:v>
                </c:pt>
                <c:pt idx="163">
                  <c:v>108.10798932734167</c:v>
                </c:pt>
                <c:pt idx="164">
                  <c:v>107.7536758220578</c:v>
                </c:pt>
                <c:pt idx="165">
                  <c:v>107.70743363619789</c:v>
                </c:pt>
                <c:pt idx="166">
                  <c:v>107.46744380620751</c:v>
                </c:pt>
                <c:pt idx="167">
                  <c:v>107.16632251026999</c:v>
                </c:pt>
                <c:pt idx="168">
                  <c:v>106.28214177365409</c:v>
                </c:pt>
                <c:pt idx="169">
                  <c:v>106.51092777525193</c:v>
                </c:pt>
                <c:pt idx="170">
                  <c:v>106.53649749738801</c:v>
                </c:pt>
                <c:pt idx="171">
                  <c:v>106.79019706231622</c:v>
                </c:pt>
                <c:pt idx="172">
                  <c:v>107.32041861876</c:v>
                </c:pt>
                <c:pt idx="173">
                  <c:v>108.76802729215837</c:v>
                </c:pt>
                <c:pt idx="174">
                  <c:v>110.06061629043305</c:v>
                </c:pt>
                <c:pt idx="175">
                  <c:v>111.17889445250535</c:v>
                </c:pt>
                <c:pt idx="176">
                  <c:v>111.43867787890046</c:v>
                </c:pt>
                <c:pt idx="177">
                  <c:v>111.45792610551139</c:v>
                </c:pt>
                <c:pt idx="178">
                  <c:v>110.77551486980568</c:v>
                </c:pt>
                <c:pt idx="179">
                  <c:v>109.67914079089643</c:v>
                </c:pt>
                <c:pt idx="180">
                  <c:v>109.69551482576341</c:v>
                </c:pt>
                <c:pt idx="181">
                  <c:v>109.31606419230086</c:v>
                </c:pt>
                <c:pt idx="182">
                  <c:v>107.9027538660568</c:v>
                </c:pt>
                <c:pt idx="183">
                  <c:v>107.95334879965863</c:v>
                </c:pt>
                <c:pt idx="184">
                  <c:v>107.35313628742141</c:v>
                </c:pt>
                <c:pt idx="185">
                  <c:v>107.10492910121091</c:v>
                </c:pt>
                <c:pt idx="186">
                  <c:v>107.44265441243981</c:v>
                </c:pt>
                <c:pt idx="187">
                  <c:v>108.52315416431514</c:v>
                </c:pt>
                <c:pt idx="188">
                  <c:v>108.52427156580448</c:v>
                </c:pt>
                <c:pt idx="189">
                  <c:v>107.14341837790241</c:v>
                </c:pt>
                <c:pt idx="190">
                  <c:v>107.34861081983324</c:v>
                </c:pt>
                <c:pt idx="191">
                  <c:v>98.545609015552273</c:v>
                </c:pt>
                <c:pt idx="192">
                  <c:v>98.661439365902766</c:v>
                </c:pt>
                <c:pt idx="193">
                  <c:v>98.562333491622198</c:v>
                </c:pt>
                <c:pt idx="194">
                  <c:v>98.35501494641683</c:v>
                </c:pt>
                <c:pt idx="195">
                  <c:v>98.297647296857164</c:v>
                </c:pt>
                <c:pt idx="196">
                  <c:v>98.248120292005297</c:v>
                </c:pt>
                <c:pt idx="197">
                  <c:v>98.308670873887976</c:v>
                </c:pt>
                <c:pt idx="198">
                  <c:v>98.344847334234245</c:v>
                </c:pt>
                <c:pt idx="199">
                  <c:v>99.27849339543684</c:v>
                </c:pt>
                <c:pt idx="200">
                  <c:v>99.510960818765327</c:v>
                </c:pt>
                <c:pt idx="201">
                  <c:v>110.61184569069528</c:v>
                </c:pt>
                <c:pt idx="202">
                  <c:v>112.37267208677122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57-4698-B1FC-DB00E78541BC}"/>
            </c:ext>
          </c:extLst>
        </c:ser>
        <c:ser>
          <c:idx val="1"/>
          <c:order val="3"/>
          <c:spPr>
            <a:ln w="28575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input!$B$2:$B$204</c:f>
              <c:numCache>
                <c:formatCode>General</c:formatCode>
                <c:ptCount val="203"/>
                <c:pt idx="5">
                  <c:v>94.639999000000003</c:v>
                </c:pt>
                <c:pt idx="6">
                  <c:v>94.160004000000001</c:v>
                </c:pt>
                <c:pt idx="7">
                  <c:v>94.550003000000004</c:v>
                </c:pt>
                <c:pt idx="8">
                  <c:v>92.389999000000003</c:v>
                </c:pt>
                <c:pt idx="9">
                  <c:v>90</c:v>
                </c:pt>
                <c:pt idx="10">
                  <c:v>92.720000999999996</c:v>
                </c:pt>
                <c:pt idx="11">
                  <c:v>93.480002999999996</c:v>
                </c:pt>
                <c:pt idx="12">
                  <c:v>93.330001999999993</c:v>
                </c:pt>
                <c:pt idx="13">
                  <c:v>93</c:v>
                </c:pt>
                <c:pt idx="14">
                  <c:v>93.370002999999997</c:v>
                </c:pt>
                <c:pt idx="15">
                  <c:v>94</c:v>
                </c:pt>
                <c:pt idx="16">
                  <c:v>95.199996999999996</c:v>
                </c:pt>
                <c:pt idx="17">
                  <c:v>94.199996999999996</c:v>
                </c:pt>
                <c:pt idx="18">
                  <c:v>93.970000999999996</c:v>
                </c:pt>
                <c:pt idx="19">
                  <c:v>93.989998</c:v>
                </c:pt>
                <c:pt idx="20">
                  <c:v>97.610000999999997</c:v>
                </c:pt>
                <c:pt idx="21">
                  <c:v>96</c:v>
                </c:pt>
                <c:pt idx="22">
                  <c:v>103.910004</c:v>
                </c:pt>
                <c:pt idx="23">
                  <c:v>105</c:v>
                </c:pt>
                <c:pt idx="24">
                  <c:v>105.010002</c:v>
                </c:pt>
                <c:pt idx="25">
                  <c:v>106.93</c:v>
                </c:pt>
                <c:pt idx="26">
                  <c:v>106.639999</c:v>
                </c:pt>
                <c:pt idx="27">
                  <c:v>107.879997</c:v>
                </c:pt>
                <c:pt idx="28">
                  <c:v>108.889999</c:v>
                </c:pt>
                <c:pt idx="29">
                  <c:v>112.110001</c:v>
                </c:pt>
                <c:pt idx="30">
                  <c:v>111.620003</c:v>
                </c:pt>
                <c:pt idx="31">
                  <c:v>110.800003</c:v>
                </c:pt>
                <c:pt idx="32">
                  <c:v>109.339996</c:v>
                </c:pt>
                <c:pt idx="33">
                  <c:v>108.970001</c:v>
                </c:pt>
                <c:pt idx="34">
                  <c:v>108.910004</c:v>
                </c:pt>
                <c:pt idx="35">
                  <c:v>109.949997</c:v>
                </c:pt>
                <c:pt idx="36">
                  <c:v>110.230003</c:v>
                </c:pt>
                <c:pt idx="37">
                  <c:v>109.510002</c:v>
                </c:pt>
                <c:pt idx="38">
                  <c:v>110.41999800000001</c:v>
                </c:pt>
                <c:pt idx="39">
                  <c:v>108.779999</c:v>
                </c:pt>
                <c:pt idx="40">
                  <c:v>109.720001</c:v>
                </c:pt>
                <c:pt idx="41">
                  <c:v>108.650002</c:v>
                </c:pt>
                <c:pt idx="42">
                  <c:v>104.889999</c:v>
                </c:pt>
                <c:pt idx="43">
                  <c:v>106</c:v>
                </c:pt>
                <c:pt idx="44">
                  <c:v>105.470001</c:v>
                </c:pt>
                <c:pt idx="45">
                  <c:v>106.480003</c:v>
                </c:pt>
                <c:pt idx="46">
                  <c:v>105.25</c:v>
                </c:pt>
                <c:pt idx="47">
                  <c:v>105.93</c:v>
                </c:pt>
                <c:pt idx="48">
                  <c:v>106.339996</c:v>
                </c:pt>
                <c:pt idx="49">
                  <c:v>105.519997</c:v>
                </c:pt>
                <c:pt idx="50">
                  <c:v>104.610001</c:v>
                </c:pt>
                <c:pt idx="51">
                  <c:v>103.959999</c:v>
                </c:pt>
                <c:pt idx="52">
                  <c:v>101.910004</c:v>
                </c:pt>
                <c:pt idx="53">
                  <c:v>102.239998</c:v>
                </c:pt>
                <c:pt idx="54">
                  <c:v>101.410004</c:v>
                </c:pt>
                <c:pt idx="55">
                  <c:v>101.30999799999999</c:v>
                </c:pt>
                <c:pt idx="56">
                  <c:v>100.779999</c:v>
                </c:pt>
                <c:pt idx="57">
                  <c:v>102.389999</c:v>
                </c:pt>
                <c:pt idx="58">
                  <c:v>102.370003</c:v>
                </c:pt>
                <c:pt idx="59">
                  <c:v>100.58000199999999</c:v>
                </c:pt>
                <c:pt idx="60">
                  <c:v>100.510002</c:v>
                </c:pt>
                <c:pt idx="61">
                  <c:v>97.650002000000001</c:v>
                </c:pt>
                <c:pt idx="62">
                  <c:v>96.860000999999997</c:v>
                </c:pt>
                <c:pt idx="63">
                  <c:v>97.199996999999996</c:v>
                </c:pt>
                <c:pt idx="64">
                  <c:v>96.050003000000004</c:v>
                </c:pt>
                <c:pt idx="65">
                  <c:v>93.980002999999996</c:v>
                </c:pt>
                <c:pt idx="66">
                  <c:v>96.400002000000001</c:v>
                </c:pt>
                <c:pt idx="67">
                  <c:v>96.309997999999993</c:v>
                </c:pt>
                <c:pt idx="68">
                  <c:v>96</c:v>
                </c:pt>
                <c:pt idx="69">
                  <c:v>98.839995999999999</c:v>
                </c:pt>
                <c:pt idx="70">
                  <c:v>96.669998000000007</c:v>
                </c:pt>
                <c:pt idx="71">
                  <c:v>95.019997000000004</c:v>
                </c:pt>
                <c:pt idx="72">
                  <c:v>94.190002000000007</c:v>
                </c:pt>
                <c:pt idx="73">
                  <c:v>93.790001000000004</c:v>
                </c:pt>
                <c:pt idx="74">
                  <c:v>95.919998000000007</c:v>
                </c:pt>
                <c:pt idx="75">
                  <c:v>94.290001000000004</c:v>
                </c:pt>
                <c:pt idx="76">
                  <c:v>93.129997000000003</c:v>
                </c:pt>
                <c:pt idx="77">
                  <c:v>96.519997000000004</c:v>
                </c:pt>
                <c:pt idx="78">
                  <c:v>95.860000999999997</c:v>
                </c:pt>
                <c:pt idx="79">
                  <c:v>95</c:v>
                </c:pt>
                <c:pt idx="80">
                  <c:v>95.419998000000007</c:v>
                </c:pt>
                <c:pt idx="81">
                  <c:v>96.470000999999996</c:v>
                </c:pt>
                <c:pt idx="82">
                  <c:v>94.790001000000004</c:v>
                </c:pt>
                <c:pt idx="83">
                  <c:v>93.790001000000004</c:v>
                </c:pt>
                <c:pt idx="84">
                  <c:v>96.040001000000004</c:v>
                </c:pt>
                <c:pt idx="85">
                  <c:v>99.93</c:v>
                </c:pt>
                <c:pt idx="86">
                  <c:v>101.519997</c:v>
                </c:pt>
                <c:pt idx="87">
                  <c:v>98.629997000000003</c:v>
                </c:pt>
                <c:pt idx="88">
                  <c:v>97.059997999999993</c:v>
                </c:pt>
                <c:pt idx="89">
                  <c:v>95.099997999999999</c:v>
                </c:pt>
                <c:pt idx="90">
                  <c:v>98.410004000000001</c:v>
                </c:pt>
                <c:pt idx="91">
                  <c:v>96.199996999999996</c:v>
                </c:pt>
                <c:pt idx="92">
                  <c:v>97.959998999999996</c:v>
                </c:pt>
                <c:pt idx="93">
                  <c:v>100.32</c:v>
                </c:pt>
                <c:pt idx="94">
                  <c:v>100.550003</c:v>
                </c:pt>
                <c:pt idx="95">
                  <c:v>98.970000999999996</c:v>
                </c:pt>
                <c:pt idx="96">
                  <c:v>98.550003000000004</c:v>
                </c:pt>
                <c:pt idx="97">
                  <c:v>98.68</c:v>
                </c:pt>
                <c:pt idx="98">
                  <c:v>100.55999799999999</c:v>
                </c:pt>
                <c:pt idx="99">
                  <c:v>105.75</c:v>
                </c:pt>
                <c:pt idx="100">
                  <c:v>102.610001</c:v>
                </c:pt>
                <c:pt idx="101">
                  <c:v>107.010002</c:v>
                </c:pt>
                <c:pt idx="102">
                  <c:v>108.58000199999999</c:v>
                </c:pt>
                <c:pt idx="103">
                  <c:v>106.959999</c:v>
                </c:pt>
                <c:pt idx="104">
                  <c:v>107.589996</c:v>
                </c:pt>
                <c:pt idx="105">
                  <c:v>109</c:v>
                </c:pt>
                <c:pt idx="106">
                  <c:v>107.269997</c:v>
                </c:pt>
                <c:pt idx="107">
                  <c:v>107.400002</c:v>
                </c:pt>
                <c:pt idx="108">
                  <c:v>107.279999</c:v>
                </c:pt>
                <c:pt idx="109">
                  <c:v>108.910004</c:v>
                </c:pt>
                <c:pt idx="110">
                  <c:v>112.019997</c:v>
                </c:pt>
                <c:pt idx="111">
                  <c:v>111.07</c:v>
                </c:pt>
                <c:pt idx="112">
                  <c:v>111.94000200000001</c:v>
                </c:pt>
                <c:pt idx="113">
                  <c:v>112.18</c:v>
                </c:pt>
                <c:pt idx="114">
                  <c:v>115.19000200000001</c:v>
                </c:pt>
                <c:pt idx="115">
                  <c:v>116.040001</c:v>
                </c:pt>
                <c:pt idx="116">
                  <c:v>117.639999</c:v>
                </c:pt>
                <c:pt idx="117">
                  <c:v>117.519997</c:v>
                </c:pt>
                <c:pt idx="118">
                  <c:v>118.980003</c:v>
                </c:pt>
                <c:pt idx="119">
                  <c:v>115.290001</c:v>
                </c:pt>
                <c:pt idx="120">
                  <c:v>116.550003</c:v>
                </c:pt>
                <c:pt idx="121">
                  <c:v>117.339996</c:v>
                </c:pt>
                <c:pt idx="122">
                  <c:v>118.75</c:v>
                </c:pt>
                <c:pt idx="123">
                  <c:v>117.989998</c:v>
                </c:pt>
                <c:pt idx="124">
                  <c:v>118.290001</c:v>
                </c:pt>
                <c:pt idx="125">
                  <c:v>119.209999</c:v>
                </c:pt>
                <c:pt idx="126">
                  <c:v>117.33000199999999</c:v>
                </c:pt>
                <c:pt idx="127">
                  <c:v>119.269997</c:v>
                </c:pt>
                <c:pt idx="128">
                  <c:v>119.199997</c:v>
                </c:pt>
                <c:pt idx="129">
                  <c:v>117.639999</c:v>
                </c:pt>
                <c:pt idx="130">
                  <c:v>115.760002</c:v>
                </c:pt>
                <c:pt idx="131">
                  <c:v>114.91999800000001</c:v>
                </c:pt>
                <c:pt idx="132">
                  <c:v>111.379997</c:v>
                </c:pt>
                <c:pt idx="133">
                  <c:v>115.199997</c:v>
                </c:pt>
                <c:pt idx="134">
                  <c:v>116.260002</c:v>
                </c:pt>
                <c:pt idx="135">
                  <c:v>116.370003</c:v>
                </c:pt>
                <c:pt idx="136">
                  <c:v>116.900002</c:v>
                </c:pt>
                <c:pt idx="137">
                  <c:v>120.959999</c:v>
                </c:pt>
                <c:pt idx="138">
                  <c:v>121.110001</c:v>
                </c:pt>
                <c:pt idx="139">
                  <c:v>121.849998</c:v>
                </c:pt>
                <c:pt idx="140">
                  <c:v>123.129997</c:v>
                </c:pt>
                <c:pt idx="141">
                  <c:v>120.790001</c:v>
                </c:pt>
                <c:pt idx="142">
                  <c:v>120.800003</c:v>
                </c:pt>
                <c:pt idx="143">
                  <c:v>120.989998</c:v>
                </c:pt>
                <c:pt idx="144">
                  <c:v>118.699997</c:v>
                </c:pt>
                <c:pt idx="145">
                  <c:v>116.93</c:v>
                </c:pt>
                <c:pt idx="146">
                  <c:v>115.400002</c:v>
                </c:pt>
                <c:pt idx="147">
                  <c:v>118.08000199999999</c:v>
                </c:pt>
                <c:pt idx="148">
                  <c:v>116.699997</c:v>
                </c:pt>
                <c:pt idx="149">
                  <c:v>114.33000199999999</c:v>
                </c:pt>
                <c:pt idx="150">
                  <c:v>114</c:v>
                </c:pt>
                <c:pt idx="151">
                  <c:v>111.339996</c:v>
                </c:pt>
                <c:pt idx="152">
                  <c:v>110.800003</c:v>
                </c:pt>
                <c:pt idx="153">
                  <c:v>111.779999</c:v>
                </c:pt>
                <c:pt idx="154">
                  <c:v>110.93</c:v>
                </c:pt>
                <c:pt idx="155">
                  <c:v>111.290001</c:v>
                </c:pt>
                <c:pt idx="156">
                  <c:v>110.82</c:v>
                </c:pt>
                <c:pt idx="157">
                  <c:v>112.730003</c:v>
                </c:pt>
                <c:pt idx="158">
                  <c:v>110</c:v>
                </c:pt>
                <c:pt idx="159">
                  <c:v>110.19000200000001</c:v>
                </c:pt>
                <c:pt idx="160">
                  <c:v>111.739998</c:v>
                </c:pt>
                <c:pt idx="161">
                  <c:v>110.629997</c:v>
                </c:pt>
                <c:pt idx="162">
                  <c:v>109.879997</c:v>
                </c:pt>
                <c:pt idx="163">
                  <c:v>108.010002</c:v>
                </c:pt>
                <c:pt idx="164">
                  <c:v>109.07</c:v>
                </c:pt>
                <c:pt idx="165">
                  <c:v>110.16999800000001</c:v>
                </c:pt>
                <c:pt idx="166">
                  <c:v>112.83000199999999</c:v>
                </c:pt>
                <c:pt idx="167">
                  <c:v>113.849998</c:v>
                </c:pt>
                <c:pt idx="168">
                  <c:v>116.44000200000001</c:v>
                </c:pt>
                <c:pt idx="169">
                  <c:v>113.25</c:v>
                </c:pt>
                <c:pt idx="170">
                  <c:v>113.629997</c:v>
                </c:pt>
                <c:pt idx="171">
                  <c:v>113.379997</c:v>
                </c:pt>
                <c:pt idx="172">
                  <c:v>113.66999800000001</c:v>
                </c:pt>
                <c:pt idx="173">
                  <c:v>112.209999</c:v>
                </c:pt>
                <c:pt idx="174">
                  <c:v>115.660004</c:v>
                </c:pt>
                <c:pt idx="175">
                  <c:v>116.25</c:v>
                </c:pt>
                <c:pt idx="176">
                  <c:v>115.93</c:v>
                </c:pt>
                <c:pt idx="177">
                  <c:v>116.58000199999999</c:v>
                </c:pt>
                <c:pt idx="178">
                  <c:v>111.790001</c:v>
                </c:pt>
                <c:pt idx="179">
                  <c:v>110.269997</c:v>
                </c:pt>
                <c:pt idx="180">
                  <c:v>113.760002</c:v>
                </c:pt>
                <c:pt idx="181">
                  <c:v>111.75</c:v>
                </c:pt>
                <c:pt idx="182">
                  <c:v>108.970001</c:v>
                </c:pt>
                <c:pt idx="183">
                  <c:v>112.489998</c:v>
                </c:pt>
                <c:pt idx="184">
                  <c:v>110.230003</c:v>
                </c:pt>
                <c:pt idx="185">
                  <c:v>110.150002</c:v>
                </c:pt>
                <c:pt idx="186">
                  <c:v>112.029999</c:v>
                </c:pt>
                <c:pt idx="187">
                  <c:v>112.16999800000001</c:v>
                </c:pt>
                <c:pt idx="188">
                  <c:v>112.230003</c:v>
                </c:pt>
                <c:pt idx="189">
                  <c:v>107.089996</c:v>
                </c:pt>
                <c:pt idx="190">
                  <c:v>111.110001</c:v>
                </c:pt>
                <c:pt idx="191">
                  <c:v>94.870002999999997</c:v>
                </c:pt>
                <c:pt idx="192">
                  <c:v>110.43</c:v>
                </c:pt>
                <c:pt idx="193">
                  <c:v>114.08000199999999</c:v>
                </c:pt>
                <c:pt idx="194">
                  <c:v>116.099998</c:v>
                </c:pt>
                <c:pt idx="195">
                  <c:v>116.43</c:v>
                </c:pt>
                <c:pt idx="196">
                  <c:v>116.040001</c:v>
                </c:pt>
                <c:pt idx="197">
                  <c:v>114.32</c:v>
                </c:pt>
                <c:pt idx="198">
                  <c:v>116.040001</c:v>
                </c:pt>
                <c:pt idx="199">
                  <c:v>112.529999</c:v>
                </c:pt>
                <c:pt idx="200">
                  <c:v>117.80999799999999</c:v>
                </c:pt>
                <c:pt idx="201">
                  <c:v>116.529999</c:v>
                </c:pt>
                <c:pt idx="202">
                  <c:v>114.58000199999999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57-4698-B1FC-DB00E7854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879296"/>
        <c:axId val="315882040"/>
      </c:lineChart>
      <c:catAx>
        <c:axId val="315879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5882040"/>
        <c:crosses val="autoZero"/>
        <c:auto val="1"/>
        <c:lblAlgn val="ctr"/>
        <c:lblOffset val="100"/>
        <c:noMultiLvlLbl val="0"/>
      </c:catAx>
      <c:valAx>
        <c:axId val="31588204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7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envelope!#REF!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57-4698-B1FC-DB00E78541BC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envelope!$A$2:$A$204</c:f>
              <c:numCache>
                <c:formatCode>General</c:formatCode>
                <c:ptCount val="203"/>
                <c:pt idx="5" formatCode="0.0000">
                  <c:v>104.10399890000001</c:v>
                </c:pt>
                <c:pt idx="6" formatCode="0.0000">
                  <c:v>103.5760044</c:v>
                </c:pt>
                <c:pt idx="7" formatCode="0.0000">
                  <c:v>104.00500330000001</c:v>
                </c:pt>
                <c:pt idx="8" formatCode="0.0000">
                  <c:v>101.62899890000001</c:v>
                </c:pt>
                <c:pt idx="9" formatCode="0.0000">
                  <c:v>99.000000000000014</c:v>
                </c:pt>
                <c:pt idx="10" formatCode="0.0000">
                  <c:v>101.99200110000001</c:v>
                </c:pt>
                <c:pt idx="11" formatCode="0.0000">
                  <c:v>102.82800330000001</c:v>
                </c:pt>
                <c:pt idx="12" formatCode="0.0000">
                  <c:v>102.66300219999999</c:v>
                </c:pt>
                <c:pt idx="13" formatCode="0.0000">
                  <c:v>102.30000000000001</c:v>
                </c:pt>
                <c:pt idx="14" formatCode="0.0000">
                  <c:v>102.70700330000001</c:v>
                </c:pt>
                <c:pt idx="15" formatCode="0.0000">
                  <c:v>103.4</c:v>
                </c:pt>
                <c:pt idx="16" formatCode="0.0000">
                  <c:v>104.71999670000001</c:v>
                </c:pt>
                <c:pt idx="17" formatCode="0.0000">
                  <c:v>103.6199967</c:v>
                </c:pt>
                <c:pt idx="18" formatCode="0.0000">
                  <c:v>103.36700110000001</c:v>
                </c:pt>
                <c:pt idx="19" formatCode="0.0000">
                  <c:v>103.38899780000001</c:v>
                </c:pt>
                <c:pt idx="20" formatCode="0.0000">
                  <c:v>107.3710011</c:v>
                </c:pt>
                <c:pt idx="21" formatCode="0.0000">
                  <c:v>105.60000000000001</c:v>
                </c:pt>
                <c:pt idx="22" formatCode="0.0000">
                  <c:v>114.30100440000001</c:v>
                </c:pt>
                <c:pt idx="23" formatCode="0.0000">
                  <c:v>115.50000000000001</c:v>
                </c:pt>
                <c:pt idx="24" formatCode="0.0000">
                  <c:v>115.51100220000001</c:v>
                </c:pt>
                <c:pt idx="25" formatCode="0.0000">
                  <c:v>117.62300000000002</c:v>
                </c:pt>
                <c:pt idx="26" formatCode="0.0000">
                  <c:v>117.30399890000001</c:v>
                </c:pt>
                <c:pt idx="27" formatCode="0.0000">
                  <c:v>118.66799670000002</c:v>
                </c:pt>
                <c:pt idx="28" formatCode="0.0000">
                  <c:v>119.77899890000002</c:v>
                </c:pt>
                <c:pt idx="29" formatCode="0.0000">
                  <c:v>123.3210011</c:v>
                </c:pt>
                <c:pt idx="30" formatCode="0.0000">
                  <c:v>122.7820033</c:v>
                </c:pt>
                <c:pt idx="31" formatCode="0.0000">
                  <c:v>121.88000330000001</c:v>
                </c:pt>
                <c:pt idx="32" formatCode="0.0000">
                  <c:v>120.27399560000001</c:v>
                </c:pt>
                <c:pt idx="33" formatCode="0.0000">
                  <c:v>119.86700110000001</c:v>
                </c:pt>
                <c:pt idx="34" formatCode="0.0000">
                  <c:v>119.80100440000001</c:v>
                </c:pt>
                <c:pt idx="35" formatCode="0.0000">
                  <c:v>120.9449967</c:v>
                </c:pt>
                <c:pt idx="36" formatCode="0.0000">
                  <c:v>121.2530033</c:v>
                </c:pt>
                <c:pt idx="37" formatCode="0.0000">
                  <c:v>120.46100220000001</c:v>
                </c:pt>
                <c:pt idx="38" formatCode="0.0000">
                  <c:v>121.46199780000002</c:v>
                </c:pt>
                <c:pt idx="39" formatCode="0.0000">
                  <c:v>119.65799890000001</c:v>
                </c:pt>
                <c:pt idx="40" formatCode="0.0000">
                  <c:v>120.6920011</c:v>
                </c:pt>
                <c:pt idx="41" formatCode="0.0000">
                  <c:v>119.51500220000001</c:v>
                </c:pt>
                <c:pt idx="42" formatCode="0.0000">
                  <c:v>115.37899890000001</c:v>
                </c:pt>
                <c:pt idx="43" formatCode="0.0000">
                  <c:v>116.60000000000001</c:v>
                </c:pt>
                <c:pt idx="44" formatCode="0.0000">
                  <c:v>116.0170011</c:v>
                </c:pt>
                <c:pt idx="45" formatCode="0.0000">
                  <c:v>117.1280033</c:v>
                </c:pt>
                <c:pt idx="46" formatCode="0.0000">
                  <c:v>115.77500000000001</c:v>
                </c:pt>
                <c:pt idx="47" formatCode="0.0000">
                  <c:v>116.52300000000001</c:v>
                </c:pt>
                <c:pt idx="48" formatCode="0.0000">
                  <c:v>116.97399560000001</c:v>
                </c:pt>
                <c:pt idx="49" formatCode="0.0000">
                  <c:v>116.07199670000001</c:v>
                </c:pt>
                <c:pt idx="50" formatCode="0.0000">
                  <c:v>115.0710011</c:v>
                </c:pt>
                <c:pt idx="51" formatCode="0.0000">
                  <c:v>114.3559989</c:v>
                </c:pt>
                <c:pt idx="52" formatCode="0.0000">
                  <c:v>112.10100440000001</c:v>
                </c:pt>
                <c:pt idx="53" formatCode="0.0000">
                  <c:v>112.46399780000002</c:v>
                </c:pt>
                <c:pt idx="54" formatCode="0.0000">
                  <c:v>111.55100440000001</c:v>
                </c:pt>
                <c:pt idx="55" formatCode="0.0000">
                  <c:v>111.44099780000001</c:v>
                </c:pt>
                <c:pt idx="56" formatCode="0.0000">
                  <c:v>110.85799890000001</c:v>
                </c:pt>
                <c:pt idx="57" formatCode="0.0000">
                  <c:v>112.62899890000001</c:v>
                </c:pt>
                <c:pt idx="58" formatCode="0.0000">
                  <c:v>112.6070033</c:v>
                </c:pt>
                <c:pt idx="59" formatCode="0.0000">
                  <c:v>110.6380022</c:v>
                </c:pt>
                <c:pt idx="60" formatCode="0.0000">
                  <c:v>110.5610022</c:v>
                </c:pt>
                <c:pt idx="61" formatCode="0.0000">
                  <c:v>107.4150022</c:v>
                </c:pt>
                <c:pt idx="62" formatCode="0.0000">
                  <c:v>106.54600110000001</c:v>
                </c:pt>
                <c:pt idx="63" formatCode="0.0000">
                  <c:v>106.9199967</c:v>
                </c:pt>
                <c:pt idx="64" formatCode="0.0000">
                  <c:v>105.65500330000002</c:v>
                </c:pt>
                <c:pt idx="65" formatCode="0.0000">
                  <c:v>103.3780033</c:v>
                </c:pt>
                <c:pt idx="66" formatCode="0.0000">
                  <c:v>106.0400022</c:v>
                </c:pt>
                <c:pt idx="67" formatCode="0.0000">
                  <c:v>105.94099780000001</c:v>
                </c:pt>
                <c:pt idx="68" formatCode="0.0000">
                  <c:v>105.60000000000001</c:v>
                </c:pt>
                <c:pt idx="69" formatCode="0.0000">
                  <c:v>108.72399560000001</c:v>
                </c:pt>
                <c:pt idx="70" formatCode="0.0000">
                  <c:v>106.33699780000002</c:v>
                </c:pt>
                <c:pt idx="71" formatCode="0.0000">
                  <c:v>104.52199670000002</c:v>
                </c:pt>
                <c:pt idx="72" formatCode="0.0000">
                  <c:v>103.60900220000002</c:v>
                </c:pt>
                <c:pt idx="73" formatCode="0.0000">
                  <c:v>103.16900110000002</c:v>
                </c:pt>
                <c:pt idx="74" formatCode="0.0000">
                  <c:v>105.51199780000002</c:v>
                </c:pt>
                <c:pt idx="75" formatCode="0.0000">
                  <c:v>103.71900110000001</c:v>
                </c:pt>
                <c:pt idx="76" formatCode="0.0000">
                  <c:v>102.44299670000001</c:v>
                </c:pt>
                <c:pt idx="77" formatCode="0.0000">
                  <c:v>106.17199670000001</c:v>
                </c:pt>
                <c:pt idx="78" formatCode="0.0000">
                  <c:v>105.4460011</c:v>
                </c:pt>
                <c:pt idx="79" formatCode="0.0000">
                  <c:v>104.50000000000001</c:v>
                </c:pt>
                <c:pt idx="80" formatCode="0.0000">
                  <c:v>104.96199780000002</c:v>
                </c:pt>
                <c:pt idx="81" formatCode="0.0000">
                  <c:v>106.11700110000001</c:v>
                </c:pt>
                <c:pt idx="82" formatCode="0.0000">
                  <c:v>104.26900110000001</c:v>
                </c:pt>
                <c:pt idx="83" formatCode="0.0000">
                  <c:v>103.16900110000002</c:v>
                </c:pt>
                <c:pt idx="84" formatCode="0.0000">
                  <c:v>105.64400110000001</c:v>
                </c:pt>
                <c:pt idx="85" formatCode="0.0000">
                  <c:v>109.92300000000002</c:v>
                </c:pt>
                <c:pt idx="86" formatCode="0.0000">
                  <c:v>111.67199670000001</c:v>
                </c:pt>
                <c:pt idx="87" formatCode="0.0000">
                  <c:v>108.49299670000001</c:v>
                </c:pt>
                <c:pt idx="88" formatCode="0.0000">
                  <c:v>106.76599780000001</c:v>
                </c:pt>
                <c:pt idx="89" formatCode="0.0000">
                  <c:v>104.6099978</c:v>
                </c:pt>
                <c:pt idx="90" formatCode="0.0000">
                  <c:v>108.25100440000001</c:v>
                </c:pt>
                <c:pt idx="91" formatCode="0.0000">
                  <c:v>105.8199967</c:v>
                </c:pt>
                <c:pt idx="92" formatCode="0.0000">
                  <c:v>107.75599890000001</c:v>
                </c:pt>
                <c:pt idx="93" formatCode="0.0000">
                  <c:v>110.352</c:v>
                </c:pt>
                <c:pt idx="94" formatCode="0.0000">
                  <c:v>110.60500330000001</c:v>
                </c:pt>
                <c:pt idx="95" formatCode="0.0000">
                  <c:v>108.86700110000001</c:v>
                </c:pt>
                <c:pt idx="96" formatCode="0.0000">
                  <c:v>108.40500330000002</c:v>
                </c:pt>
                <c:pt idx="97" formatCode="0.0000">
                  <c:v>108.54800000000002</c:v>
                </c:pt>
                <c:pt idx="98" formatCode="0.0000">
                  <c:v>110.6159978</c:v>
                </c:pt>
                <c:pt idx="99" formatCode="0.0000">
                  <c:v>116.325</c:v>
                </c:pt>
                <c:pt idx="100" formatCode="0.0000">
                  <c:v>112.8710011</c:v>
                </c:pt>
                <c:pt idx="101" formatCode="0.0000">
                  <c:v>117.71100220000001</c:v>
                </c:pt>
                <c:pt idx="102" formatCode="0.0000">
                  <c:v>119.4380022</c:v>
                </c:pt>
                <c:pt idx="103" formatCode="0.0000">
                  <c:v>117.6559989</c:v>
                </c:pt>
                <c:pt idx="104" formatCode="0.0000">
                  <c:v>118.34899560000001</c:v>
                </c:pt>
                <c:pt idx="105" formatCode="0.0000">
                  <c:v>119.9</c:v>
                </c:pt>
                <c:pt idx="106" formatCode="0.0000">
                  <c:v>117.99699670000001</c:v>
                </c:pt>
                <c:pt idx="107" formatCode="0.0000">
                  <c:v>118.14000220000001</c:v>
                </c:pt>
                <c:pt idx="108" formatCode="0.0000">
                  <c:v>118.00799890000002</c:v>
                </c:pt>
                <c:pt idx="109" formatCode="0.0000">
                  <c:v>119.80100440000001</c:v>
                </c:pt>
                <c:pt idx="110" formatCode="0.0000">
                  <c:v>123.22199670000002</c:v>
                </c:pt>
                <c:pt idx="111" formatCode="0.0000">
                  <c:v>122.17700000000001</c:v>
                </c:pt>
                <c:pt idx="112" formatCode="0.0000">
                  <c:v>123.13400220000001</c:v>
                </c:pt>
                <c:pt idx="113" formatCode="0.0000">
                  <c:v>123.39800000000002</c:v>
                </c:pt>
                <c:pt idx="114" formatCode="0.0000">
                  <c:v>126.70900220000001</c:v>
                </c:pt>
                <c:pt idx="115" formatCode="0.0000">
                  <c:v>127.64400110000001</c:v>
                </c:pt>
                <c:pt idx="116" formatCode="0.0000">
                  <c:v>129.4039989</c:v>
                </c:pt>
                <c:pt idx="117" formatCode="0.0000">
                  <c:v>129.27199670000002</c:v>
                </c:pt>
                <c:pt idx="118" formatCode="0.0000">
                  <c:v>130.87800330000002</c:v>
                </c:pt>
                <c:pt idx="119" formatCode="0.0000">
                  <c:v>126.81900110000001</c:v>
                </c:pt>
                <c:pt idx="120" formatCode="0.0000">
                  <c:v>128.20500330000002</c:v>
                </c:pt>
                <c:pt idx="121" formatCode="0.0000">
                  <c:v>129.07399560000002</c:v>
                </c:pt>
                <c:pt idx="122" formatCode="0.0000">
                  <c:v>130.625</c:v>
                </c:pt>
                <c:pt idx="123" formatCode="0.0000">
                  <c:v>129.7889978</c:v>
                </c:pt>
                <c:pt idx="124" formatCode="0.0000">
                  <c:v>130.11900110000002</c:v>
                </c:pt>
                <c:pt idx="125" formatCode="0.0000">
                  <c:v>131.13099890000001</c:v>
                </c:pt>
                <c:pt idx="126" formatCode="0.0000">
                  <c:v>129.0630022</c:v>
                </c:pt>
                <c:pt idx="127" formatCode="0.0000">
                  <c:v>131.19699670000003</c:v>
                </c:pt>
                <c:pt idx="128" formatCode="0.0000">
                  <c:v>131.1199967</c:v>
                </c:pt>
                <c:pt idx="129" formatCode="0.0000">
                  <c:v>129.4039989</c:v>
                </c:pt>
                <c:pt idx="130" formatCode="0.0000">
                  <c:v>127.33600220000001</c:v>
                </c:pt>
                <c:pt idx="131" formatCode="0.0000">
                  <c:v>126.41199780000002</c:v>
                </c:pt>
                <c:pt idx="132" formatCode="0.0000">
                  <c:v>122.51799670000001</c:v>
                </c:pt>
                <c:pt idx="133" formatCode="0.0000">
                  <c:v>126.71999670000001</c:v>
                </c:pt>
                <c:pt idx="134" formatCode="0.0000">
                  <c:v>127.88600220000001</c:v>
                </c:pt>
                <c:pt idx="135" formatCode="0.0000">
                  <c:v>128.00700330000001</c:v>
                </c:pt>
                <c:pt idx="136" formatCode="0.0000">
                  <c:v>128.59000220000001</c:v>
                </c:pt>
                <c:pt idx="137" formatCode="0.0000">
                  <c:v>133.05599890000002</c:v>
                </c:pt>
                <c:pt idx="138" formatCode="0.0000">
                  <c:v>133.2210011</c:v>
                </c:pt>
                <c:pt idx="139" formatCode="0.0000">
                  <c:v>134.03499780000001</c:v>
                </c:pt>
                <c:pt idx="140" formatCode="0.0000">
                  <c:v>135.44299670000001</c:v>
                </c:pt>
                <c:pt idx="141" formatCode="0.0000">
                  <c:v>132.86900110000002</c:v>
                </c:pt>
                <c:pt idx="142" formatCode="0.0000">
                  <c:v>132.88000330000003</c:v>
                </c:pt>
                <c:pt idx="143" formatCode="0.0000">
                  <c:v>133.08899780000002</c:v>
                </c:pt>
                <c:pt idx="144" formatCode="0.0000">
                  <c:v>130.56999670000002</c:v>
                </c:pt>
                <c:pt idx="145" formatCode="0.0000">
                  <c:v>128.62300000000002</c:v>
                </c:pt>
                <c:pt idx="146" formatCode="0.0000">
                  <c:v>126.94000220000001</c:v>
                </c:pt>
                <c:pt idx="147" formatCode="0.0000">
                  <c:v>129.88800220000002</c:v>
                </c:pt>
                <c:pt idx="148" formatCode="0.0000">
                  <c:v>128.3699967</c:v>
                </c:pt>
                <c:pt idx="149" formatCode="0.0000">
                  <c:v>125.7630022</c:v>
                </c:pt>
                <c:pt idx="150" formatCode="0.0000">
                  <c:v>125.4</c:v>
                </c:pt>
                <c:pt idx="151" formatCode="0.0000">
                  <c:v>122.47399560000001</c:v>
                </c:pt>
                <c:pt idx="152" formatCode="0.0000">
                  <c:v>121.88000330000001</c:v>
                </c:pt>
                <c:pt idx="153" formatCode="0.0000">
                  <c:v>122.95799890000001</c:v>
                </c:pt>
                <c:pt idx="154" formatCode="0.0000">
                  <c:v>122.02300000000001</c:v>
                </c:pt>
                <c:pt idx="155" formatCode="0.0000">
                  <c:v>122.41900110000002</c:v>
                </c:pt>
                <c:pt idx="156" formatCode="0.0000">
                  <c:v>121.902</c:v>
                </c:pt>
                <c:pt idx="157" formatCode="0.0000">
                  <c:v>124.0030033</c:v>
                </c:pt>
                <c:pt idx="158" formatCode="0.0000">
                  <c:v>121.00000000000001</c:v>
                </c:pt>
                <c:pt idx="159" formatCode="0.0000">
                  <c:v>121.20900220000001</c:v>
                </c:pt>
                <c:pt idx="160" formatCode="0.0000">
                  <c:v>122.9139978</c:v>
                </c:pt>
                <c:pt idx="161" formatCode="0.0000">
                  <c:v>121.69299670000001</c:v>
                </c:pt>
                <c:pt idx="162" formatCode="0.0000">
                  <c:v>120.86799670000001</c:v>
                </c:pt>
                <c:pt idx="163" formatCode="0.0000">
                  <c:v>118.8110022</c:v>
                </c:pt>
                <c:pt idx="164" formatCode="0.0000">
                  <c:v>119.977</c:v>
                </c:pt>
                <c:pt idx="165" formatCode="0.0000">
                  <c:v>121.18699780000001</c:v>
                </c:pt>
                <c:pt idx="166" formatCode="0.0000">
                  <c:v>124.1130022</c:v>
                </c:pt>
                <c:pt idx="167" formatCode="0.0000">
                  <c:v>125.23499780000002</c:v>
                </c:pt>
                <c:pt idx="168" formatCode="0.0000">
                  <c:v>128.08400220000001</c:v>
                </c:pt>
                <c:pt idx="169" formatCode="0.0000">
                  <c:v>124.57500000000002</c:v>
                </c:pt>
                <c:pt idx="170" formatCode="0.0000">
                  <c:v>124.99299670000002</c:v>
                </c:pt>
                <c:pt idx="171" formatCode="0.0000">
                  <c:v>124.71799670000001</c:v>
                </c:pt>
                <c:pt idx="172" formatCode="0.0000">
                  <c:v>125.03699780000002</c:v>
                </c:pt>
                <c:pt idx="173" formatCode="0.0000">
                  <c:v>123.43099890000001</c:v>
                </c:pt>
                <c:pt idx="174" formatCode="0.0000">
                  <c:v>127.22600440000001</c:v>
                </c:pt>
                <c:pt idx="175" formatCode="0.0000">
                  <c:v>127.87500000000001</c:v>
                </c:pt>
                <c:pt idx="176" formatCode="0.0000">
                  <c:v>127.52300000000002</c:v>
                </c:pt>
                <c:pt idx="177" formatCode="0.0000">
                  <c:v>128.23800220000001</c:v>
                </c:pt>
                <c:pt idx="178" formatCode="0.0000">
                  <c:v>122.96900110000001</c:v>
                </c:pt>
                <c:pt idx="179" formatCode="0.0000">
                  <c:v>121.29699670000001</c:v>
                </c:pt>
                <c:pt idx="180" formatCode="0.0000">
                  <c:v>125.13600220000001</c:v>
                </c:pt>
                <c:pt idx="181" formatCode="0.0000">
                  <c:v>122.92500000000001</c:v>
                </c:pt>
                <c:pt idx="182" formatCode="0.0000">
                  <c:v>119.86700110000001</c:v>
                </c:pt>
                <c:pt idx="183" formatCode="0.0000">
                  <c:v>123.73899780000001</c:v>
                </c:pt>
                <c:pt idx="184" formatCode="0.0000">
                  <c:v>121.2530033</c:v>
                </c:pt>
                <c:pt idx="185" formatCode="0.0000">
                  <c:v>121.1650022</c:v>
                </c:pt>
                <c:pt idx="186" formatCode="0.0000">
                  <c:v>123.23299890000001</c:v>
                </c:pt>
                <c:pt idx="187" formatCode="0.0000">
                  <c:v>123.38699780000002</c:v>
                </c:pt>
                <c:pt idx="188" formatCode="0.0000">
                  <c:v>123.45300330000001</c:v>
                </c:pt>
                <c:pt idx="189" formatCode="0.0000">
                  <c:v>117.79899560000001</c:v>
                </c:pt>
                <c:pt idx="190" formatCode="0.0000">
                  <c:v>122.22100110000001</c:v>
                </c:pt>
                <c:pt idx="191" formatCode="0.0000">
                  <c:v>104.3570033</c:v>
                </c:pt>
                <c:pt idx="192" formatCode="0.0000">
                  <c:v>121.47300000000001</c:v>
                </c:pt>
                <c:pt idx="193" formatCode="0.0000">
                  <c:v>125.4880022</c:v>
                </c:pt>
                <c:pt idx="194" formatCode="0.0000">
                  <c:v>127.70999780000001</c:v>
                </c:pt>
                <c:pt idx="195" formatCode="0.0000">
                  <c:v>128.07300000000001</c:v>
                </c:pt>
                <c:pt idx="196" formatCode="0.0000">
                  <c:v>127.64400110000001</c:v>
                </c:pt>
                <c:pt idx="197" formatCode="0.0000">
                  <c:v>125.75200000000001</c:v>
                </c:pt>
                <c:pt idx="198" formatCode="0.0000">
                  <c:v>127.64400110000001</c:v>
                </c:pt>
                <c:pt idx="199" formatCode="0.0000">
                  <c:v>123.78299890000001</c:v>
                </c:pt>
                <c:pt idx="200" formatCode="0.0000">
                  <c:v>129.5909978</c:v>
                </c:pt>
                <c:pt idx="201" formatCode="0.0000">
                  <c:v>128.1829989</c:v>
                </c:pt>
                <c:pt idx="202" formatCode="0.0000">
                  <c:v>126.03800220000001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57-4698-B1FC-DB00E78541B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envelope!$B$2:$B$204</c:f>
              <c:numCache>
                <c:formatCode>General</c:formatCode>
                <c:ptCount val="203"/>
                <c:pt idx="5" formatCode="0.0000">
                  <c:v>85.175999099999999</c:v>
                </c:pt>
                <c:pt idx="6" formatCode="0.0000">
                  <c:v>84.744003599999999</c:v>
                </c:pt>
                <c:pt idx="7" formatCode="0.0000">
                  <c:v>85.095002700000009</c:v>
                </c:pt>
                <c:pt idx="8" formatCode="0.0000">
                  <c:v>83.150999100000007</c:v>
                </c:pt>
                <c:pt idx="9" formatCode="0.0000">
                  <c:v>81</c:v>
                </c:pt>
                <c:pt idx="10" formatCode="0.0000">
                  <c:v>83.448000899999997</c:v>
                </c:pt>
                <c:pt idx="11" formatCode="0.0000">
                  <c:v>84.132002700000001</c:v>
                </c:pt>
                <c:pt idx="12" formatCode="0.0000">
                  <c:v>83.997001799999992</c:v>
                </c:pt>
                <c:pt idx="13" formatCode="0.0000">
                  <c:v>83.7</c:v>
                </c:pt>
                <c:pt idx="14" formatCode="0.0000">
                  <c:v>84.033002699999997</c:v>
                </c:pt>
                <c:pt idx="15" formatCode="0.0000">
                  <c:v>84.600000000000009</c:v>
                </c:pt>
                <c:pt idx="16" formatCode="0.0000">
                  <c:v>85.679997299999997</c:v>
                </c:pt>
                <c:pt idx="17" formatCode="0.0000">
                  <c:v>84.779997300000005</c:v>
                </c:pt>
                <c:pt idx="18" formatCode="0.0000">
                  <c:v>84.573000899999997</c:v>
                </c:pt>
                <c:pt idx="19" formatCode="0.0000">
                  <c:v>84.590998200000001</c:v>
                </c:pt>
                <c:pt idx="20" formatCode="0.0000">
                  <c:v>87.849000899999993</c:v>
                </c:pt>
                <c:pt idx="21" formatCode="0.0000">
                  <c:v>86.4</c:v>
                </c:pt>
                <c:pt idx="22" formatCode="0.0000">
                  <c:v>93.519003600000005</c:v>
                </c:pt>
                <c:pt idx="23" formatCode="0.0000">
                  <c:v>94.5</c:v>
                </c:pt>
                <c:pt idx="24" formatCode="0.0000">
                  <c:v>94.509001800000007</c:v>
                </c:pt>
                <c:pt idx="25" formatCode="0.0000">
                  <c:v>96.237000000000009</c:v>
                </c:pt>
                <c:pt idx="26" formatCode="0.0000">
                  <c:v>95.97599910000001</c:v>
                </c:pt>
                <c:pt idx="27" formatCode="0.0000">
                  <c:v>97.091997300000003</c:v>
                </c:pt>
                <c:pt idx="28" formatCode="0.0000">
                  <c:v>98.000999100000001</c:v>
                </c:pt>
                <c:pt idx="29" formatCode="0.0000">
                  <c:v>100.8990009</c:v>
                </c:pt>
                <c:pt idx="30" formatCode="0.0000">
                  <c:v>100.45800269999999</c:v>
                </c:pt>
                <c:pt idx="31" formatCode="0.0000">
                  <c:v>99.720002700000009</c:v>
                </c:pt>
                <c:pt idx="32" formatCode="0.0000">
                  <c:v>98.405996400000006</c:v>
                </c:pt>
                <c:pt idx="33" formatCode="0.0000">
                  <c:v>98.073000899999997</c:v>
                </c:pt>
                <c:pt idx="34" formatCode="0.0000">
                  <c:v>98.019003600000005</c:v>
                </c:pt>
                <c:pt idx="35" formatCode="0.0000">
                  <c:v>98.954997300000002</c:v>
                </c:pt>
                <c:pt idx="36" formatCode="0.0000">
                  <c:v>99.207002700000004</c:v>
                </c:pt>
                <c:pt idx="37" formatCode="0.0000">
                  <c:v>98.559001800000004</c:v>
                </c:pt>
                <c:pt idx="38" formatCode="0.0000">
                  <c:v>99.377998200000008</c:v>
                </c:pt>
                <c:pt idx="39" formatCode="0.0000">
                  <c:v>97.901999100000012</c:v>
                </c:pt>
                <c:pt idx="40" formatCode="0.0000">
                  <c:v>98.748000899999994</c:v>
                </c:pt>
                <c:pt idx="41" formatCode="0.0000">
                  <c:v>97.785001800000003</c:v>
                </c:pt>
                <c:pt idx="42" formatCode="0.0000">
                  <c:v>94.400999100000007</c:v>
                </c:pt>
                <c:pt idx="43" formatCode="0.0000">
                  <c:v>95.4</c:v>
                </c:pt>
                <c:pt idx="44" formatCode="0.0000">
                  <c:v>94.923000900000005</c:v>
                </c:pt>
                <c:pt idx="45" formatCode="0.0000">
                  <c:v>95.832002700000004</c:v>
                </c:pt>
                <c:pt idx="46" formatCode="0.0000">
                  <c:v>94.725000000000009</c:v>
                </c:pt>
                <c:pt idx="47" formatCode="0.0000">
                  <c:v>95.337000000000003</c:v>
                </c:pt>
                <c:pt idx="48" formatCode="0.0000">
                  <c:v>95.705996400000004</c:v>
                </c:pt>
                <c:pt idx="49" formatCode="0.0000">
                  <c:v>94.967997300000007</c:v>
                </c:pt>
                <c:pt idx="50" formatCode="0.0000">
                  <c:v>94.149000900000004</c:v>
                </c:pt>
                <c:pt idx="51" formatCode="0.0000">
                  <c:v>93.563999100000004</c:v>
                </c:pt>
                <c:pt idx="52" formatCode="0.0000">
                  <c:v>91.719003600000008</c:v>
                </c:pt>
                <c:pt idx="53" formatCode="0.0000">
                  <c:v>92.015998199999999</c:v>
                </c:pt>
                <c:pt idx="54" formatCode="0.0000">
                  <c:v>91.269003600000005</c:v>
                </c:pt>
                <c:pt idx="55" formatCode="0.0000">
                  <c:v>91.178998199999995</c:v>
                </c:pt>
                <c:pt idx="56" formatCode="0.0000">
                  <c:v>90.701999100000009</c:v>
                </c:pt>
                <c:pt idx="57" formatCode="0.0000">
                  <c:v>92.150999100000007</c:v>
                </c:pt>
                <c:pt idx="58" formatCode="0.0000">
                  <c:v>92.133002700000006</c:v>
                </c:pt>
                <c:pt idx="59" formatCode="0.0000">
                  <c:v>90.522001799999998</c:v>
                </c:pt>
                <c:pt idx="60" formatCode="0.0000">
                  <c:v>90.459001799999996</c:v>
                </c:pt>
                <c:pt idx="61" formatCode="0.0000">
                  <c:v>87.885001799999998</c:v>
                </c:pt>
                <c:pt idx="62" formatCode="0.0000">
                  <c:v>87.174000899999996</c:v>
                </c:pt>
                <c:pt idx="63" formatCode="0.0000">
                  <c:v>87.479997299999994</c:v>
                </c:pt>
                <c:pt idx="64" formatCode="0.0000">
                  <c:v>86.445002700000003</c:v>
                </c:pt>
                <c:pt idx="65" formatCode="0.0000">
                  <c:v>84.582002700000004</c:v>
                </c:pt>
                <c:pt idx="66" formatCode="0.0000">
                  <c:v>86.760001799999998</c:v>
                </c:pt>
                <c:pt idx="67" formatCode="0.0000">
                  <c:v>86.678998199999995</c:v>
                </c:pt>
                <c:pt idx="68" formatCode="0.0000">
                  <c:v>86.4</c:v>
                </c:pt>
                <c:pt idx="69" formatCode="0.0000">
                  <c:v>88.955996400000004</c:v>
                </c:pt>
                <c:pt idx="70" formatCode="0.0000">
                  <c:v>87.002998200000008</c:v>
                </c:pt>
                <c:pt idx="71" formatCode="0.0000">
                  <c:v>85.517997300000005</c:v>
                </c:pt>
                <c:pt idx="72" formatCode="0.0000">
                  <c:v>84.771001800000008</c:v>
                </c:pt>
                <c:pt idx="73" formatCode="0.0000">
                  <c:v>84.411000900000005</c:v>
                </c:pt>
                <c:pt idx="74" formatCode="0.0000">
                  <c:v>86.32799820000001</c:v>
                </c:pt>
                <c:pt idx="75" formatCode="0.0000">
                  <c:v>84.861000900000008</c:v>
                </c:pt>
                <c:pt idx="76" formatCode="0.0000">
                  <c:v>83.816997300000011</c:v>
                </c:pt>
                <c:pt idx="77" formatCode="0.0000">
                  <c:v>86.867997299999999</c:v>
                </c:pt>
                <c:pt idx="78" formatCode="0.0000">
                  <c:v>86.274000900000004</c:v>
                </c:pt>
                <c:pt idx="79" formatCode="0.0000">
                  <c:v>85.5</c:v>
                </c:pt>
                <c:pt idx="80" formatCode="0.0000">
                  <c:v>85.877998200000008</c:v>
                </c:pt>
                <c:pt idx="81" formatCode="0.0000">
                  <c:v>86.823000899999997</c:v>
                </c:pt>
                <c:pt idx="82" formatCode="0.0000">
                  <c:v>85.31100090000001</c:v>
                </c:pt>
                <c:pt idx="83" formatCode="0.0000">
                  <c:v>84.411000900000005</c:v>
                </c:pt>
                <c:pt idx="84" formatCode="0.0000">
                  <c:v>86.43600090000001</c:v>
                </c:pt>
                <c:pt idx="85" formatCode="0.0000">
                  <c:v>89.937000000000012</c:v>
                </c:pt>
                <c:pt idx="86" formatCode="0.0000">
                  <c:v>91.367997299999999</c:v>
                </c:pt>
                <c:pt idx="87" formatCode="0.0000">
                  <c:v>88.7669973</c:v>
                </c:pt>
                <c:pt idx="88" formatCode="0.0000">
                  <c:v>87.353998199999992</c:v>
                </c:pt>
                <c:pt idx="89" formatCode="0.0000">
                  <c:v>85.589998199999997</c:v>
                </c:pt>
                <c:pt idx="90" formatCode="0.0000">
                  <c:v>88.569003600000002</c:v>
                </c:pt>
                <c:pt idx="91" formatCode="0.0000">
                  <c:v>86.579997300000002</c:v>
                </c:pt>
                <c:pt idx="92" formatCode="0.0000">
                  <c:v>88.163999099999998</c:v>
                </c:pt>
                <c:pt idx="93" formatCode="0.0000">
                  <c:v>90.287999999999997</c:v>
                </c:pt>
                <c:pt idx="94" formatCode="0.0000">
                  <c:v>90.495002700000001</c:v>
                </c:pt>
                <c:pt idx="95" formatCode="0.0000">
                  <c:v>89.073000899999997</c:v>
                </c:pt>
                <c:pt idx="96" formatCode="0.0000">
                  <c:v>88.695002700000003</c:v>
                </c:pt>
                <c:pt idx="97" formatCode="0.0000">
                  <c:v>88.812000000000012</c:v>
                </c:pt>
                <c:pt idx="98" formatCode="0.0000">
                  <c:v>90.503998199999998</c:v>
                </c:pt>
                <c:pt idx="99" formatCode="0.0000">
                  <c:v>95.174999999999997</c:v>
                </c:pt>
                <c:pt idx="100" formatCode="0.0000">
                  <c:v>92.349000899999993</c:v>
                </c:pt>
                <c:pt idx="101" formatCode="0.0000">
                  <c:v>96.309001800000004</c:v>
                </c:pt>
                <c:pt idx="102" formatCode="0.0000">
                  <c:v>97.722001800000001</c:v>
                </c:pt>
                <c:pt idx="103" formatCode="0.0000">
                  <c:v>96.263999099999992</c:v>
                </c:pt>
                <c:pt idx="104" formatCode="0.0000">
                  <c:v>96.830996400000004</c:v>
                </c:pt>
                <c:pt idx="105" formatCode="0.0000">
                  <c:v>98.100000000000009</c:v>
                </c:pt>
                <c:pt idx="106" formatCode="0.0000">
                  <c:v>96.54299730000001</c:v>
                </c:pt>
                <c:pt idx="107" formatCode="0.0000">
                  <c:v>96.660001800000003</c:v>
                </c:pt>
                <c:pt idx="108" formatCode="0.0000">
                  <c:v>96.551999100000003</c:v>
                </c:pt>
                <c:pt idx="109" formatCode="0.0000">
                  <c:v>98.019003600000005</c:v>
                </c:pt>
                <c:pt idx="110" formatCode="0.0000">
                  <c:v>100.8179973</c:v>
                </c:pt>
                <c:pt idx="111" formatCode="0.0000">
                  <c:v>99.962999999999994</c:v>
                </c:pt>
                <c:pt idx="112" formatCode="0.0000">
                  <c:v>100.7460018</c:v>
                </c:pt>
                <c:pt idx="113" formatCode="0.0000">
                  <c:v>100.962</c:v>
                </c:pt>
                <c:pt idx="114" formatCode="0.0000">
                  <c:v>103.67100180000001</c:v>
                </c:pt>
                <c:pt idx="115" formatCode="0.0000">
                  <c:v>104.43600090000001</c:v>
                </c:pt>
                <c:pt idx="116" formatCode="0.0000">
                  <c:v>105.8759991</c:v>
                </c:pt>
                <c:pt idx="117" formatCode="0.0000">
                  <c:v>105.7679973</c:v>
                </c:pt>
                <c:pt idx="118" formatCode="0.0000">
                  <c:v>107.0820027</c:v>
                </c:pt>
                <c:pt idx="119" formatCode="0.0000">
                  <c:v>103.7610009</c:v>
                </c:pt>
                <c:pt idx="120" formatCode="0.0000">
                  <c:v>104.89500270000001</c:v>
                </c:pt>
                <c:pt idx="121" formatCode="0.0000">
                  <c:v>105.6059964</c:v>
                </c:pt>
                <c:pt idx="122" formatCode="0.0000">
                  <c:v>106.875</c:v>
                </c:pt>
                <c:pt idx="123" formatCode="0.0000">
                  <c:v>106.1909982</c:v>
                </c:pt>
                <c:pt idx="124" formatCode="0.0000">
                  <c:v>106.4610009</c:v>
                </c:pt>
                <c:pt idx="125" formatCode="0.0000">
                  <c:v>107.2889991</c:v>
                </c:pt>
                <c:pt idx="126" formatCode="0.0000">
                  <c:v>105.5970018</c:v>
                </c:pt>
                <c:pt idx="127" formatCode="0.0000">
                  <c:v>107.34299730000001</c:v>
                </c:pt>
                <c:pt idx="128" formatCode="0.0000">
                  <c:v>107.27999730000001</c:v>
                </c:pt>
                <c:pt idx="129" formatCode="0.0000">
                  <c:v>105.8759991</c:v>
                </c:pt>
                <c:pt idx="130" formatCode="0.0000">
                  <c:v>104.1840018</c:v>
                </c:pt>
                <c:pt idx="131" formatCode="0.0000">
                  <c:v>103.4279982</c:v>
                </c:pt>
                <c:pt idx="132" formatCode="0.0000">
                  <c:v>100.24199730000001</c:v>
                </c:pt>
                <c:pt idx="133" formatCode="0.0000">
                  <c:v>103.6799973</c:v>
                </c:pt>
                <c:pt idx="134" formatCode="0.0000">
                  <c:v>104.63400180000001</c:v>
                </c:pt>
                <c:pt idx="135" formatCode="0.0000">
                  <c:v>104.7330027</c:v>
                </c:pt>
                <c:pt idx="136" formatCode="0.0000">
                  <c:v>105.2100018</c:v>
                </c:pt>
                <c:pt idx="137" formatCode="0.0000">
                  <c:v>108.8639991</c:v>
                </c:pt>
                <c:pt idx="138" formatCode="0.0000">
                  <c:v>108.9990009</c:v>
                </c:pt>
                <c:pt idx="139" formatCode="0.0000">
                  <c:v>109.6649982</c:v>
                </c:pt>
                <c:pt idx="140" formatCode="0.0000">
                  <c:v>110.81699730000001</c:v>
                </c:pt>
                <c:pt idx="141" formatCode="0.0000">
                  <c:v>108.7110009</c:v>
                </c:pt>
                <c:pt idx="142" formatCode="0.0000">
                  <c:v>108.72000270000001</c:v>
                </c:pt>
                <c:pt idx="143" formatCode="0.0000">
                  <c:v>108.8909982</c:v>
                </c:pt>
                <c:pt idx="144" formatCode="0.0000">
                  <c:v>106.8299973</c:v>
                </c:pt>
                <c:pt idx="145" formatCode="0.0000">
                  <c:v>105.23700000000001</c:v>
                </c:pt>
                <c:pt idx="146" formatCode="0.0000">
                  <c:v>103.86000180000001</c:v>
                </c:pt>
                <c:pt idx="147" formatCode="0.0000">
                  <c:v>106.2720018</c:v>
                </c:pt>
                <c:pt idx="148" formatCode="0.0000">
                  <c:v>105.02999730000001</c:v>
                </c:pt>
                <c:pt idx="149" formatCode="0.0000">
                  <c:v>102.8970018</c:v>
                </c:pt>
                <c:pt idx="150" formatCode="0.0000">
                  <c:v>102.60000000000001</c:v>
                </c:pt>
                <c:pt idx="151" formatCode="0.0000">
                  <c:v>100.2059964</c:v>
                </c:pt>
                <c:pt idx="152" formatCode="0.0000">
                  <c:v>99.720002700000009</c:v>
                </c:pt>
                <c:pt idx="153" formatCode="0.0000">
                  <c:v>100.6019991</c:v>
                </c:pt>
                <c:pt idx="154" formatCode="0.0000">
                  <c:v>99.837000000000003</c:v>
                </c:pt>
                <c:pt idx="155" formatCode="0.0000">
                  <c:v>100.1610009</c:v>
                </c:pt>
                <c:pt idx="156" formatCode="0.0000">
                  <c:v>99.738</c:v>
                </c:pt>
                <c:pt idx="157" formatCode="0.0000">
                  <c:v>101.4570027</c:v>
                </c:pt>
                <c:pt idx="158" formatCode="0.0000">
                  <c:v>99</c:v>
                </c:pt>
                <c:pt idx="159" formatCode="0.0000">
                  <c:v>99.171001800000013</c:v>
                </c:pt>
                <c:pt idx="160" formatCode="0.0000">
                  <c:v>100.5659982</c:v>
                </c:pt>
                <c:pt idx="161" formatCode="0.0000">
                  <c:v>99.566997300000011</c:v>
                </c:pt>
                <c:pt idx="162" formatCode="0.0000">
                  <c:v>98.8919973</c:v>
                </c:pt>
                <c:pt idx="163" formatCode="0.0000">
                  <c:v>97.209001799999996</c:v>
                </c:pt>
                <c:pt idx="164" formatCode="0.0000">
                  <c:v>98.162999999999997</c:v>
                </c:pt>
                <c:pt idx="165" formatCode="0.0000">
                  <c:v>99.152998200000013</c:v>
                </c:pt>
                <c:pt idx="166" formatCode="0.0000">
                  <c:v>101.54700179999999</c:v>
                </c:pt>
                <c:pt idx="167" formatCode="0.0000">
                  <c:v>102.4649982</c:v>
                </c:pt>
                <c:pt idx="168" formatCode="0.0000">
                  <c:v>104.79600180000001</c:v>
                </c:pt>
                <c:pt idx="169" formatCode="0.0000">
                  <c:v>101.925</c:v>
                </c:pt>
                <c:pt idx="170" formatCode="0.0000">
                  <c:v>102.2669973</c:v>
                </c:pt>
                <c:pt idx="171" formatCode="0.0000">
                  <c:v>102.04199730000001</c:v>
                </c:pt>
                <c:pt idx="172" formatCode="0.0000">
                  <c:v>102.3029982</c:v>
                </c:pt>
                <c:pt idx="173" formatCode="0.0000">
                  <c:v>100.9889991</c:v>
                </c:pt>
                <c:pt idx="174" formatCode="0.0000">
                  <c:v>104.09400360000001</c:v>
                </c:pt>
                <c:pt idx="175" formatCode="0.0000">
                  <c:v>104.625</c:v>
                </c:pt>
                <c:pt idx="176" formatCode="0.0000">
                  <c:v>104.337</c:v>
                </c:pt>
                <c:pt idx="177" formatCode="0.0000">
                  <c:v>104.92200179999999</c:v>
                </c:pt>
                <c:pt idx="178" formatCode="0.0000">
                  <c:v>100.61100090000001</c:v>
                </c:pt>
                <c:pt idx="179" formatCode="0.0000">
                  <c:v>99.242997299999999</c:v>
                </c:pt>
                <c:pt idx="180" formatCode="0.0000">
                  <c:v>102.38400180000001</c:v>
                </c:pt>
                <c:pt idx="181" formatCode="0.0000">
                  <c:v>100.575</c:v>
                </c:pt>
                <c:pt idx="182" formatCode="0.0000">
                  <c:v>98.073000899999997</c:v>
                </c:pt>
                <c:pt idx="183" formatCode="0.0000">
                  <c:v>101.24099820000001</c:v>
                </c:pt>
                <c:pt idx="184" formatCode="0.0000">
                  <c:v>99.207002700000004</c:v>
                </c:pt>
                <c:pt idx="185" formatCode="0.0000">
                  <c:v>99.135001799999998</c:v>
                </c:pt>
                <c:pt idx="186" formatCode="0.0000">
                  <c:v>100.82699910000001</c:v>
                </c:pt>
                <c:pt idx="187" formatCode="0.0000">
                  <c:v>100.95299820000001</c:v>
                </c:pt>
                <c:pt idx="188" formatCode="0.0000">
                  <c:v>101.0070027</c:v>
                </c:pt>
                <c:pt idx="189" formatCode="0.0000">
                  <c:v>96.380996400000001</c:v>
                </c:pt>
                <c:pt idx="190" formatCode="0.0000">
                  <c:v>99.999000899999999</c:v>
                </c:pt>
                <c:pt idx="191" formatCode="0.0000">
                  <c:v>85.383002700000006</c:v>
                </c:pt>
                <c:pt idx="192" formatCode="0.0000">
                  <c:v>99.387000000000015</c:v>
                </c:pt>
                <c:pt idx="193" formatCode="0.0000">
                  <c:v>102.67200179999999</c:v>
                </c:pt>
                <c:pt idx="194" formatCode="0.0000">
                  <c:v>104.4899982</c:v>
                </c:pt>
                <c:pt idx="195" formatCode="0.0000">
                  <c:v>104.78700000000001</c:v>
                </c:pt>
                <c:pt idx="196" formatCode="0.0000">
                  <c:v>104.43600090000001</c:v>
                </c:pt>
                <c:pt idx="197" formatCode="0.0000">
                  <c:v>102.88799999999999</c:v>
                </c:pt>
                <c:pt idx="198" formatCode="0.0000">
                  <c:v>104.43600090000001</c:v>
                </c:pt>
                <c:pt idx="199" formatCode="0.0000">
                  <c:v>101.27699910000001</c:v>
                </c:pt>
                <c:pt idx="200" formatCode="0.0000">
                  <c:v>106.02899819999999</c:v>
                </c:pt>
                <c:pt idx="201" formatCode="0.0000">
                  <c:v>104.87699910000001</c:v>
                </c:pt>
                <c:pt idx="202" formatCode="0.0000">
                  <c:v>103.12200179999999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57-4698-B1FC-DB00E78541BC}"/>
            </c:ext>
          </c:extLst>
        </c:ser>
        <c:ser>
          <c:idx val="1"/>
          <c:order val="3"/>
          <c:spPr>
            <a:ln w="28575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input!$B$2:$B$204</c:f>
              <c:numCache>
                <c:formatCode>General</c:formatCode>
                <c:ptCount val="203"/>
                <c:pt idx="5">
                  <c:v>94.639999000000003</c:v>
                </c:pt>
                <c:pt idx="6">
                  <c:v>94.160004000000001</c:v>
                </c:pt>
                <c:pt idx="7">
                  <c:v>94.550003000000004</c:v>
                </c:pt>
                <c:pt idx="8">
                  <c:v>92.389999000000003</c:v>
                </c:pt>
                <c:pt idx="9">
                  <c:v>90</c:v>
                </c:pt>
                <c:pt idx="10">
                  <c:v>92.720000999999996</c:v>
                </c:pt>
                <c:pt idx="11">
                  <c:v>93.480002999999996</c:v>
                </c:pt>
                <c:pt idx="12">
                  <c:v>93.330001999999993</c:v>
                </c:pt>
                <c:pt idx="13">
                  <c:v>93</c:v>
                </c:pt>
                <c:pt idx="14">
                  <c:v>93.370002999999997</c:v>
                </c:pt>
                <c:pt idx="15">
                  <c:v>94</c:v>
                </c:pt>
                <c:pt idx="16">
                  <c:v>95.199996999999996</c:v>
                </c:pt>
                <c:pt idx="17">
                  <c:v>94.199996999999996</c:v>
                </c:pt>
                <c:pt idx="18">
                  <c:v>93.970000999999996</c:v>
                </c:pt>
                <c:pt idx="19">
                  <c:v>93.989998</c:v>
                </c:pt>
                <c:pt idx="20">
                  <c:v>97.610000999999997</c:v>
                </c:pt>
                <c:pt idx="21">
                  <c:v>96</c:v>
                </c:pt>
                <c:pt idx="22">
                  <c:v>103.910004</c:v>
                </c:pt>
                <c:pt idx="23">
                  <c:v>105</c:v>
                </c:pt>
                <c:pt idx="24">
                  <c:v>105.010002</c:v>
                </c:pt>
                <c:pt idx="25">
                  <c:v>106.93</c:v>
                </c:pt>
                <c:pt idx="26">
                  <c:v>106.639999</c:v>
                </c:pt>
                <c:pt idx="27">
                  <c:v>107.879997</c:v>
                </c:pt>
                <c:pt idx="28">
                  <c:v>108.889999</c:v>
                </c:pt>
                <c:pt idx="29">
                  <c:v>112.110001</c:v>
                </c:pt>
                <c:pt idx="30">
                  <c:v>111.620003</c:v>
                </c:pt>
                <c:pt idx="31">
                  <c:v>110.800003</c:v>
                </c:pt>
                <c:pt idx="32">
                  <c:v>109.339996</c:v>
                </c:pt>
                <c:pt idx="33">
                  <c:v>108.970001</c:v>
                </c:pt>
                <c:pt idx="34">
                  <c:v>108.910004</c:v>
                </c:pt>
                <c:pt idx="35">
                  <c:v>109.949997</c:v>
                </c:pt>
                <c:pt idx="36">
                  <c:v>110.230003</c:v>
                </c:pt>
                <c:pt idx="37">
                  <c:v>109.510002</c:v>
                </c:pt>
                <c:pt idx="38">
                  <c:v>110.41999800000001</c:v>
                </c:pt>
                <c:pt idx="39">
                  <c:v>108.779999</c:v>
                </c:pt>
                <c:pt idx="40">
                  <c:v>109.720001</c:v>
                </c:pt>
                <c:pt idx="41">
                  <c:v>108.650002</c:v>
                </c:pt>
                <c:pt idx="42">
                  <c:v>104.889999</c:v>
                </c:pt>
                <c:pt idx="43">
                  <c:v>106</c:v>
                </c:pt>
                <c:pt idx="44">
                  <c:v>105.470001</c:v>
                </c:pt>
                <c:pt idx="45">
                  <c:v>106.480003</c:v>
                </c:pt>
                <c:pt idx="46">
                  <c:v>105.25</c:v>
                </c:pt>
                <c:pt idx="47">
                  <c:v>105.93</c:v>
                </c:pt>
                <c:pt idx="48">
                  <c:v>106.339996</c:v>
                </c:pt>
                <c:pt idx="49">
                  <c:v>105.519997</c:v>
                </c:pt>
                <c:pt idx="50">
                  <c:v>104.610001</c:v>
                </c:pt>
                <c:pt idx="51">
                  <c:v>103.959999</c:v>
                </c:pt>
                <c:pt idx="52">
                  <c:v>101.910004</c:v>
                </c:pt>
                <c:pt idx="53">
                  <c:v>102.239998</c:v>
                </c:pt>
                <c:pt idx="54">
                  <c:v>101.410004</c:v>
                </c:pt>
                <c:pt idx="55">
                  <c:v>101.30999799999999</c:v>
                </c:pt>
                <c:pt idx="56">
                  <c:v>100.779999</c:v>
                </c:pt>
                <c:pt idx="57">
                  <c:v>102.389999</c:v>
                </c:pt>
                <c:pt idx="58">
                  <c:v>102.370003</c:v>
                </c:pt>
                <c:pt idx="59">
                  <c:v>100.58000199999999</c:v>
                </c:pt>
                <c:pt idx="60">
                  <c:v>100.510002</c:v>
                </c:pt>
                <c:pt idx="61">
                  <c:v>97.650002000000001</c:v>
                </c:pt>
                <c:pt idx="62">
                  <c:v>96.860000999999997</c:v>
                </c:pt>
                <c:pt idx="63">
                  <c:v>97.199996999999996</c:v>
                </c:pt>
                <c:pt idx="64">
                  <c:v>96.050003000000004</c:v>
                </c:pt>
                <c:pt idx="65">
                  <c:v>93.980002999999996</c:v>
                </c:pt>
                <c:pt idx="66">
                  <c:v>96.400002000000001</c:v>
                </c:pt>
                <c:pt idx="67">
                  <c:v>96.309997999999993</c:v>
                </c:pt>
                <c:pt idx="68">
                  <c:v>96</c:v>
                </c:pt>
                <c:pt idx="69">
                  <c:v>98.839995999999999</c:v>
                </c:pt>
                <c:pt idx="70">
                  <c:v>96.669998000000007</c:v>
                </c:pt>
                <c:pt idx="71">
                  <c:v>95.019997000000004</c:v>
                </c:pt>
                <c:pt idx="72">
                  <c:v>94.190002000000007</c:v>
                </c:pt>
                <c:pt idx="73">
                  <c:v>93.790001000000004</c:v>
                </c:pt>
                <c:pt idx="74">
                  <c:v>95.919998000000007</c:v>
                </c:pt>
                <c:pt idx="75">
                  <c:v>94.290001000000004</c:v>
                </c:pt>
                <c:pt idx="76">
                  <c:v>93.129997000000003</c:v>
                </c:pt>
                <c:pt idx="77">
                  <c:v>96.519997000000004</c:v>
                </c:pt>
                <c:pt idx="78">
                  <c:v>95.860000999999997</c:v>
                </c:pt>
                <c:pt idx="79">
                  <c:v>95</c:v>
                </c:pt>
                <c:pt idx="80">
                  <c:v>95.419998000000007</c:v>
                </c:pt>
                <c:pt idx="81">
                  <c:v>96.470000999999996</c:v>
                </c:pt>
                <c:pt idx="82">
                  <c:v>94.790001000000004</c:v>
                </c:pt>
                <c:pt idx="83">
                  <c:v>93.790001000000004</c:v>
                </c:pt>
                <c:pt idx="84">
                  <c:v>96.040001000000004</c:v>
                </c:pt>
                <c:pt idx="85">
                  <c:v>99.93</c:v>
                </c:pt>
                <c:pt idx="86">
                  <c:v>101.519997</c:v>
                </c:pt>
                <c:pt idx="87">
                  <c:v>98.629997000000003</c:v>
                </c:pt>
                <c:pt idx="88">
                  <c:v>97.059997999999993</c:v>
                </c:pt>
                <c:pt idx="89">
                  <c:v>95.099997999999999</c:v>
                </c:pt>
                <c:pt idx="90">
                  <c:v>98.410004000000001</c:v>
                </c:pt>
                <c:pt idx="91">
                  <c:v>96.199996999999996</c:v>
                </c:pt>
                <c:pt idx="92">
                  <c:v>97.959998999999996</c:v>
                </c:pt>
                <c:pt idx="93">
                  <c:v>100.32</c:v>
                </c:pt>
                <c:pt idx="94">
                  <c:v>100.550003</c:v>
                </c:pt>
                <c:pt idx="95">
                  <c:v>98.970000999999996</c:v>
                </c:pt>
                <c:pt idx="96">
                  <c:v>98.550003000000004</c:v>
                </c:pt>
                <c:pt idx="97">
                  <c:v>98.68</c:v>
                </c:pt>
                <c:pt idx="98">
                  <c:v>100.55999799999999</c:v>
                </c:pt>
                <c:pt idx="99">
                  <c:v>105.75</c:v>
                </c:pt>
                <c:pt idx="100">
                  <c:v>102.610001</c:v>
                </c:pt>
                <c:pt idx="101">
                  <c:v>107.010002</c:v>
                </c:pt>
                <c:pt idx="102">
                  <c:v>108.58000199999999</c:v>
                </c:pt>
                <c:pt idx="103">
                  <c:v>106.959999</c:v>
                </c:pt>
                <c:pt idx="104">
                  <c:v>107.589996</c:v>
                </c:pt>
                <c:pt idx="105">
                  <c:v>109</c:v>
                </c:pt>
                <c:pt idx="106">
                  <c:v>107.269997</c:v>
                </c:pt>
                <c:pt idx="107">
                  <c:v>107.400002</c:v>
                </c:pt>
                <c:pt idx="108">
                  <c:v>107.279999</c:v>
                </c:pt>
                <c:pt idx="109">
                  <c:v>108.910004</c:v>
                </c:pt>
                <c:pt idx="110">
                  <c:v>112.019997</c:v>
                </c:pt>
                <c:pt idx="111">
                  <c:v>111.07</c:v>
                </c:pt>
                <c:pt idx="112">
                  <c:v>111.94000200000001</c:v>
                </c:pt>
                <c:pt idx="113">
                  <c:v>112.18</c:v>
                </c:pt>
                <c:pt idx="114">
                  <c:v>115.19000200000001</c:v>
                </c:pt>
                <c:pt idx="115">
                  <c:v>116.040001</c:v>
                </c:pt>
                <c:pt idx="116">
                  <c:v>117.639999</c:v>
                </c:pt>
                <c:pt idx="117">
                  <c:v>117.519997</c:v>
                </c:pt>
                <c:pt idx="118">
                  <c:v>118.980003</c:v>
                </c:pt>
                <c:pt idx="119">
                  <c:v>115.290001</c:v>
                </c:pt>
                <c:pt idx="120">
                  <c:v>116.550003</c:v>
                </c:pt>
                <c:pt idx="121">
                  <c:v>117.339996</c:v>
                </c:pt>
                <c:pt idx="122">
                  <c:v>118.75</c:v>
                </c:pt>
                <c:pt idx="123">
                  <c:v>117.989998</c:v>
                </c:pt>
                <c:pt idx="124">
                  <c:v>118.290001</c:v>
                </c:pt>
                <c:pt idx="125">
                  <c:v>119.209999</c:v>
                </c:pt>
                <c:pt idx="126">
                  <c:v>117.33000199999999</c:v>
                </c:pt>
                <c:pt idx="127">
                  <c:v>119.269997</c:v>
                </c:pt>
                <c:pt idx="128">
                  <c:v>119.199997</c:v>
                </c:pt>
                <c:pt idx="129">
                  <c:v>117.639999</c:v>
                </c:pt>
                <c:pt idx="130">
                  <c:v>115.760002</c:v>
                </c:pt>
                <c:pt idx="131">
                  <c:v>114.91999800000001</c:v>
                </c:pt>
                <c:pt idx="132">
                  <c:v>111.379997</c:v>
                </c:pt>
                <c:pt idx="133">
                  <c:v>115.199997</c:v>
                </c:pt>
                <c:pt idx="134">
                  <c:v>116.260002</c:v>
                </c:pt>
                <c:pt idx="135">
                  <c:v>116.370003</c:v>
                </c:pt>
                <c:pt idx="136">
                  <c:v>116.900002</c:v>
                </c:pt>
                <c:pt idx="137">
                  <c:v>120.959999</c:v>
                </c:pt>
                <c:pt idx="138">
                  <c:v>121.110001</c:v>
                </c:pt>
                <c:pt idx="139">
                  <c:v>121.849998</c:v>
                </c:pt>
                <c:pt idx="140">
                  <c:v>123.129997</c:v>
                </c:pt>
                <c:pt idx="141">
                  <c:v>120.790001</c:v>
                </c:pt>
                <c:pt idx="142">
                  <c:v>120.800003</c:v>
                </c:pt>
                <c:pt idx="143">
                  <c:v>120.989998</c:v>
                </c:pt>
                <c:pt idx="144">
                  <c:v>118.699997</c:v>
                </c:pt>
                <c:pt idx="145">
                  <c:v>116.93</c:v>
                </c:pt>
                <c:pt idx="146">
                  <c:v>115.400002</c:v>
                </c:pt>
                <c:pt idx="147">
                  <c:v>118.08000199999999</c:v>
                </c:pt>
                <c:pt idx="148">
                  <c:v>116.699997</c:v>
                </c:pt>
                <c:pt idx="149">
                  <c:v>114.33000199999999</c:v>
                </c:pt>
                <c:pt idx="150">
                  <c:v>114</c:v>
                </c:pt>
                <c:pt idx="151">
                  <c:v>111.339996</c:v>
                </c:pt>
                <c:pt idx="152">
                  <c:v>110.800003</c:v>
                </c:pt>
                <c:pt idx="153">
                  <c:v>111.779999</c:v>
                </c:pt>
                <c:pt idx="154">
                  <c:v>110.93</c:v>
                </c:pt>
                <c:pt idx="155">
                  <c:v>111.290001</c:v>
                </c:pt>
                <c:pt idx="156">
                  <c:v>110.82</c:v>
                </c:pt>
                <c:pt idx="157">
                  <c:v>112.730003</c:v>
                </c:pt>
                <c:pt idx="158">
                  <c:v>110</c:v>
                </c:pt>
                <c:pt idx="159">
                  <c:v>110.19000200000001</c:v>
                </c:pt>
                <c:pt idx="160">
                  <c:v>111.739998</c:v>
                </c:pt>
                <c:pt idx="161">
                  <c:v>110.629997</c:v>
                </c:pt>
                <c:pt idx="162">
                  <c:v>109.879997</c:v>
                </c:pt>
                <c:pt idx="163">
                  <c:v>108.010002</c:v>
                </c:pt>
                <c:pt idx="164">
                  <c:v>109.07</c:v>
                </c:pt>
                <c:pt idx="165">
                  <c:v>110.16999800000001</c:v>
                </c:pt>
                <c:pt idx="166">
                  <c:v>112.83000199999999</c:v>
                </c:pt>
                <c:pt idx="167">
                  <c:v>113.849998</c:v>
                </c:pt>
                <c:pt idx="168">
                  <c:v>116.44000200000001</c:v>
                </c:pt>
                <c:pt idx="169">
                  <c:v>113.25</c:v>
                </c:pt>
                <c:pt idx="170">
                  <c:v>113.629997</c:v>
                </c:pt>
                <c:pt idx="171">
                  <c:v>113.379997</c:v>
                </c:pt>
                <c:pt idx="172">
                  <c:v>113.66999800000001</c:v>
                </c:pt>
                <c:pt idx="173">
                  <c:v>112.209999</c:v>
                </c:pt>
                <c:pt idx="174">
                  <c:v>115.660004</c:v>
                </c:pt>
                <c:pt idx="175">
                  <c:v>116.25</c:v>
                </c:pt>
                <c:pt idx="176">
                  <c:v>115.93</c:v>
                </c:pt>
                <c:pt idx="177">
                  <c:v>116.58000199999999</c:v>
                </c:pt>
                <c:pt idx="178">
                  <c:v>111.790001</c:v>
                </c:pt>
                <c:pt idx="179">
                  <c:v>110.269997</c:v>
                </c:pt>
                <c:pt idx="180">
                  <c:v>113.760002</c:v>
                </c:pt>
                <c:pt idx="181">
                  <c:v>111.75</c:v>
                </c:pt>
                <c:pt idx="182">
                  <c:v>108.970001</c:v>
                </c:pt>
                <c:pt idx="183">
                  <c:v>112.489998</c:v>
                </c:pt>
                <c:pt idx="184">
                  <c:v>110.230003</c:v>
                </c:pt>
                <c:pt idx="185">
                  <c:v>110.150002</c:v>
                </c:pt>
                <c:pt idx="186">
                  <c:v>112.029999</c:v>
                </c:pt>
                <c:pt idx="187">
                  <c:v>112.16999800000001</c:v>
                </c:pt>
                <c:pt idx="188">
                  <c:v>112.230003</c:v>
                </c:pt>
                <c:pt idx="189">
                  <c:v>107.089996</c:v>
                </c:pt>
                <c:pt idx="190">
                  <c:v>111.110001</c:v>
                </c:pt>
                <c:pt idx="191">
                  <c:v>94.870002999999997</c:v>
                </c:pt>
                <c:pt idx="192">
                  <c:v>110.43</c:v>
                </c:pt>
                <c:pt idx="193">
                  <c:v>114.08000199999999</c:v>
                </c:pt>
                <c:pt idx="194">
                  <c:v>116.099998</c:v>
                </c:pt>
                <c:pt idx="195">
                  <c:v>116.43</c:v>
                </c:pt>
                <c:pt idx="196">
                  <c:v>116.040001</c:v>
                </c:pt>
                <c:pt idx="197">
                  <c:v>114.32</c:v>
                </c:pt>
                <c:pt idx="198">
                  <c:v>116.040001</c:v>
                </c:pt>
                <c:pt idx="199">
                  <c:v>112.529999</c:v>
                </c:pt>
                <c:pt idx="200">
                  <c:v>117.80999799999999</c:v>
                </c:pt>
                <c:pt idx="201">
                  <c:v>116.529999</c:v>
                </c:pt>
                <c:pt idx="202">
                  <c:v>114.58000199999999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57-4698-B1FC-DB00E7854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880472"/>
        <c:axId val="315877728"/>
      </c:lineChart>
      <c:catAx>
        <c:axId val="315880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5877728"/>
        <c:crosses val="autoZero"/>
        <c:auto val="1"/>
        <c:lblAlgn val="ctr"/>
        <c:lblOffset val="100"/>
        <c:noMultiLvlLbl val="0"/>
      </c:catAx>
      <c:valAx>
        <c:axId val="31587772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8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exponentialMovingAverage!$A$2:$A$204</c:f>
              <c:numCache>
                <c:formatCode>General</c:formatCode>
                <c:ptCount val="203"/>
                <c:pt idx="13">
                  <c:v>93.141112333333339</c:v>
                </c:pt>
                <c:pt idx="14">
                  <c:v>93.186890466666668</c:v>
                </c:pt>
                <c:pt idx="15">
                  <c:v>93.34951237333334</c:v>
                </c:pt>
                <c:pt idx="16">
                  <c:v>93.719609298666668</c:v>
                </c:pt>
                <c:pt idx="17">
                  <c:v>93.815686838933331</c:v>
                </c:pt>
                <c:pt idx="18">
                  <c:v>93.846549671146661</c:v>
                </c:pt>
                <c:pt idx="19">
                  <c:v>93.875239336917332</c:v>
                </c:pt>
                <c:pt idx="20">
                  <c:v>94.622191669533862</c:v>
                </c:pt>
                <c:pt idx="21">
                  <c:v>94.897753335627101</c:v>
                </c:pt>
                <c:pt idx="22">
                  <c:v>96.700203468501684</c:v>
                </c:pt>
                <c:pt idx="23">
                  <c:v>98.360162774801353</c:v>
                </c:pt>
                <c:pt idx="24">
                  <c:v>99.690130619841085</c:v>
                </c:pt>
                <c:pt idx="25">
                  <c:v>101.13810449587288</c:v>
                </c:pt>
                <c:pt idx="26">
                  <c:v>102.23848339669831</c:v>
                </c:pt>
                <c:pt idx="27">
                  <c:v>103.36678611735866</c:v>
                </c:pt>
                <c:pt idx="28">
                  <c:v>104.47142869388693</c:v>
                </c:pt>
                <c:pt idx="29">
                  <c:v>105.99914315510955</c:v>
                </c:pt>
                <c:pt idx="30">
                  <c:v>107.12331512408765</c:v>
                </c:pt>
                <c:pt idx="31">
                  <c:v>107.85865269927014</c:v>
                </c:pt>
                <c:pt idx="32">
                  <c:v>108.15492135941612</c:v>
                </c:pt>
                <c:pt idx="33">
                  <c:v>108.3179372875329</c:v>
                </c:pt>
                <c:pt idx="34">
                  <c:v>108.43635063002633</c:v>
                </c:pt>
                <c:pt idx="35">
                  <c:v>108.73907990402107</c:v>
                </c:pt>
                <c:pt idx="36">
                  <c:v>109.03726452321686</c:v>
                </c:pt>
                <c:pt idx="37">
                  <c:v>109.1318120185735</c:v>
                </c:pt>
                <c:pt idx="38">
                  <c:v>109.3894492148588</c:v>
                </c:pt>
                <c:pt idx="39">
                  <c:v>109.26755917188704</c:v>
                </c:pt>
                <c:pt idx="40">
                  <c:v>109.35804753750965</c:v>
                </c:pt>
                <c:pt idx="41">
                  <c:v>109.21643843000771</c:v>
                </c:pt>
                <c:pt idx="42">
                  <c:v>108.35115054400619</c:v>
                </c:pt>
                <c:pt idx="43">
                  <c:v>107.88092043520496</c:v>
                </c:pt>
                <c:pt idx="44">
                  <c:v>107.39873654816397</c:v>
                </c:pt>
                <c:pt idx="45">
                  <c:v>107.21498983853118</c:v>
                </c:pt>
                <c:pt idx="46">
                  <c:v>106.82199187082495</c:v>
                </c:pt>
                <c:pt idx="47">
                  <c:v>106.64359349665997</c:v>
                </c:pt>
                <c:pt idx="48">
                  <c:v>106.58287399732799</c:v>
                </c:pt>
                <c:pt idx="49">
                  <c:v>106.3702985978624</c:v>
                </c:pt>
                <c:pt idx="50">
                  <c:v>106.01823907828992</c:v>
                </c:pt>
                <c:pt idx="51">
                  <c:v>105.60659106263195</c:v>
                </c:pt>
                <c:pt idx="52">
                  <c:v>104.86727365010556</c:v>
                </c:pt>
                <c:pt idx="53">
                  <c:v>104.34181852008446</c:v>
                </c:pt>
                <c:pt idx="54">
                  <c:v>103.75545561606758</c:v>
                </c:pt>
                <c:pt idx="55">
                  <c:v>103.26636409285406</c:v>
                </c:pt>
                <c:pt idx="56">
                  <c:v>102.76909107428325</c:v>
                </c:pt>
                <c:pt idx="57">
                  <c:v>102.69327265942661</c:v>
                </c:pt>
                <c:pt idx="58">
                  <c:v>102.62861872754129</c:v>
                </c:pt>
                <c:pt idx="59">
                  <c:v>102.21889538203304</c:v>
                </c:pt>
                <c:pt idx="60">
                  <c:v>101.87711670562643</c:v>
                </c:pt>
                <c:pt idx="61">
                  <c:v>101.03169376450116</c:v>
                </c:pt>
                <c:pt idx="62">
                  <c:v>100.19735521160094</c:v>
                </c:pt>
                <c:pt idx="63">
                  <c:v>99.597883569280754</c:v>
                </c:pt>
                <c:pt idx="64">
                  <c:v>98.888307455424609</c:v>
                </c:pt>
                <c:pt idx="65">
                  <c:v>97.906646564339695</c:v>
                </c:pt>
                <c:pt idx="66">
                  <c:v>97.605317651471765</c:v>
                </c:pt>
                <c:pt idx="67">
                  <c:v>97.346253721177419</c:v>
                </c:pt>
                <c:pt idx="68">
                  <c:v>97.077002976941941</c:v>
                </c:pt>
                <c:pt idx="69">
                  <c:v>97.42960158155357</c:v>
                </c:pt>
                <c:pt idx="70">
                  <c:v>97.277680865242857</c:v>
                </c:pt>
                <c:pt idx="71">
                  <c:v>96.826144092194284</c:v>
                </c:pt>
                <c:pt idx="72">
                  <c:v>96.298915673755431</c:v>
                </c:pt>
                <c:pt idx="73">
                  <c:v>95.797132739004354</c:v>
                </c:pt>
                <c:pt idx="74">
                  <c:v>95.821705791203499</c:v>
                </c:pt>
                <c:pt idx="75">
                  <c:v>95.515364832962803</c:v>
                </c:pt>
                <c:pt idx="76">
                  <c:v>95.038291266370237</c:v>
                </c:pt>
                <c:pt idx="77">
                  <c:v>95.334632413096188</c:v>
                </c:pt>
                <c:pt idx="78">
                  <c:v>95.439706130476949</c:v>
                </c:pt>
                <c:pt idx="79">
                  <c:v>95.351764904381568</c:v>
                </c:pt>
                <c:pt idx="80">
                  <c:v>95.365411523505259</c:v>
                </c:pt>
                <c:pt idx="81">
                  <c:v>95.586329418804212</c:v>
                </c:pt>
                <c:pt idx="82">
                  <c:v>95.427063735043376</c:v>
                </c:pt>
                <c:pt idx="83">
                  <c:v>95.099651188034699</c:v>
                </c:pt>
                <c:pt idx="84">
                  <c:v>95.287721150427757</c:v>
                </c:pt>
                <c:pt idx="85">
                  <c:v>96.216176920342207</c:v>
                </c:pt>
                <c:pt idx="86">
                  <c:v>97.276940936273775</c:v>
                </c:pt>
                <c:pt idx="87">
                  <c:v>97.547552149019026</c:v>
                </c:pt>
                <c:pt idx="88">
                  <c:v>97.450041319215231</c:v>
                </c:pt>
                <c:pt idx="89">
                  <c:v>96.980032655372199</c:v>
                </c:pt>
                <c:pt idx="90">
                  <c:v>97.266026924297762</c:v>
                </c:pt>
                <c:pt idx="91">
                  <c:v>97.05282093943822</c:v>
                </c:pt>
                <c:pt idx="92">
                  <c:v>97.234256551550573</c:v>
                </c:pt>
                <c:pt idx="93">
                  <c:v>97.851405241240457</c:v>
                </c:pt>
                <c:pt idx="94">
                  <c:v>98.391124792992372</c:v>
                </c:pt>
                <c:pt idx="95">
                  <c:v>98.506900034393908</c:v>
                </c:pt>
                <c:pt idx="96">
                  <c:v>98.51552062751513</c:v>
                </c:pt>
                <c:pt idx="97">
                  <c:v>98.548416502012117</c:v>
                </c:pt>
                <c:pt idx="98">
                  <c:v>98.950732801609703</c:v>
                </c:pt>
                <c:pt idx="99">
                  <c:v>100.31058624128778</c:v>
                </c:pt>
                <c:pt idx="100">
                  <c:v>100.77046919303024</c:v>
                </c:pt>
                <c:pt idx="101">
                  <c:v>102.0183757544242</c:v>
                </c:pt>
                <c:pt idx="102">
                  <c:v>103.33070100353936</c:v>
                </c:pt>
                <c:pt idx="103">
                  <c:v>104.0565606028315</c:v>
                </c:pt>
                <c:pt idx="104">
                  <c:v>104.7632476822652</c:v>
                </c:pt>
                <c:pt idx="105">
                  <c:v>105.61059814581216</c:v>
                </c:pt>
                <c:pt idx="106">
                  <c:v>105.94247791664974</c:v>
                </c:pt>
                <c:pt idx="107">
                  <c:v>106.23398273331981</c:v>
                </c:pt>
                <c:pt idx="108">
                  <c:v>106.44318598665585</c:v>
                </c:pt>
                <c:pt idx="109">
                  <c:v>106.93654958932468</c:v>
                </c:pt>
                <c:pt idx="110">
                  <c:v>107.95323907145976</c:v>
                </c:pt>
                <c:pt idx="111">
                  <c:v>108.57659125716782</c:v>
                </c:pt>
                <c:pt idx="112">
                  <c:v>109.24927340573427</c:v>
                </c:pt>
                <c:pt idx="113">
                  <c:v>109.83541872458743</c:v>
                </c:pt>
                <c:pt idx="114">
                  <c:v>110.90633537966995</c:v>
                </c:pt>
                <c:pt idx="115">
                  <c:v>111.93306850373597</c:v>
                </c:pt>
                <c:pt idx="116">
                  <c:v>113.07445460298878</c:v>
                </c:pt>
                <c:pt idx="117">
                  <c:v>113.96356308239103</c:v>
                </c:pt>
                <c:pt idx="118">
                  <c:v>114.96685106591283</c:v>
                </c:pt>
                <c:pt idx="119">
                  <c:v>115.03148105273027</c:v>
                </c:pt>
                <c:pt idx="120">
                  <c:v>115.33518544218421</c:v>
                </c:pt>
                <c:pt idx="121">
                  <c:v>115.73614755374737</c:v>
                </c:pt>
                <c:pt idx="122">
                  <c:v>116.3389180429979</c:v>
                </c:pt>
                <c:pt idx="123">
                  <c:v>116.66913403439833</c:v>
                </c:pt>
                <c:pt idx="124">
                  <c:v>116.99330742751867</c:v>
                </c:pt>
                <c:pt idx="125">
                  <c:v>117.43664574201495</c:v>
                </c:pt>
                <c:pt idx="126">
                  <c:v>117.41531699361197</c:v>
                </c:pt>
                <c:pt idx="127">
                  <c:v>117.78625299488958</c:v>
                </c:pt>
                <c:pt idx="128">
                  <c:v>118.06900179591166</c:v>
                </c:pt>
                <c:pt idx="129">
                  <c:v>117.98320123672934</c:v>
                </c:pt>
                <c:pt idx="130">
                  <c:v>117.53856138938349</c:v>
                </c:pt>
                <c:pt idx="131">
                  <c:v>117.0148487115068</c:v>
                </c:pt>
                <c:pt idx="132">
                  <c:v>115.88787836920545</c:v>
                </c:pt>
                <c:pt idx="133">
                  <c:v>115.75030209536436</c:v>
                </c:pt>
                <c:pt idx="134">
                  <c:v>115.85224207629149</c:v>
                </c:pt>
                <c:pt idx="135">
                  <c:v>115.95579426103319</c:v>
                </c:pt>
                <c:pt idx="136">
                  <c:v>116.14463580882656</c:v>
                </c:pt>
                <c:pt idx="137">
                  <c:v>117.10770844706126</c:v>
                </c:pt>
                <c:pt idx="138">
                  <c:v>117.908166957649</c:v>
                </c:pt>
                <c:pt idx="139">
                  <c:v>118.69653316611921</c:v>
                </c:pt>
                <c:pt idx="140">
                  <c:v>119.58322593289537</c:v>
                </c:pt>
                <c:pt idx="141">
                  <c:v>119.8245809463163</c:v>
                </c:pt>
                <c:pt idx="142">
                  <c:v>120.01966535705306</c:v>
                </c:pt>
                <c:pt idx="143">
                  <c:v>120.21373188564246</c:v>
                </c:pt>
                <c:pt idx="144">
                  <c:v>119.91098490851398</c:v>
                </c:pt>
                <c:pt idx="145">
                  <c:v>119.31478792681119</c:v>
                </c:pt>
                <c:pt idx="146">
                  <c:v>118.53183074144896</c:v>
                </c:pt>
                <c:pt idx="147">
                  <c:v>118.44146499315917</c:v>
                </c:pt>
                <c:pt idx="148">
                  <c:v>118.09317139452735</c:v>
                </c:pt>
                <c:pt idx="149">
                  <c:v>117.34053751562189</c:v>
                </c:pt>
                <c:pt idx="150">
                  <c:v>116.67243001249751</c:v>
                </c:pt>
                <c:pt idx="151">
                  <c:v>115.60594320999802</c:v>
                </c:pt>
                <c:pt idx="152">
                  <c:v>114.64475516799843</c:v>
                </c:pt>
                <c:pt idx="153">
                  <c:v>114.07180393439876</c:v>
                </c:pt>
                <c:pt idx="154">
                  <c:v>113.44344314751902</c:v>
                </c:pt>
                <c:pt idx="155">
                  <c:v>113.01275471801522</c:v>
                </c:pt>
                <c:pt idx="156">
                  <c:v>112.57420377441218</c:v>
                </c:pt>
                <c:pt idx="157">
                  <c:v>112.60536361952975</c:v>
                </c:pt>
                <c:pt idx="158">
                  <c:v>112.08429089562381</c:v>
                </c:pt>
                <c:pt idx="159">
                  <c:v>111.70543311649905</c:v>
                </c:pt>
                <c:pt idx="160">
                  <c:v>111.71234609319924</c:v>
                </c:pt>
                <c:pt idx="161">
                  <c:v>111.49587627455939</c:v>
                </c:pt>
                <c:pt idx="162">
                  <c:v>111.17270041964753</c:v>
                </c:pt>
                <c:pt idx="163">
                  <c:v>110.54016073571802</c:v>
                </c:pt>
                <c:pt idx="164">
                  <c:v>110.24612858857441</c:v>
                </c:pt>
                <c:pt idx="165">
                  <c:v>110.23090247085953</c:v>
                </c:pt>
                <c:pt idx="166">
                  <c:v>110.75072237668763</c:v>
                </c:pt>
                <c:pt idx="167">
                  <c:v>111.37057750135011</c:v>
                </c:pt>
                <c:pt idx="168">
                  <c:v>112.3844624010801</c:v>
                </c:pt>
                <c:pt idx="169">
                  <c:v>112.5575699208641</c:v>
                </c:pt>
                <c:pt idx="170">
                  <c:v>112.7720553366913</c:v>
                </c:pt>
                <c:pt idx="171">
                  <c:v>112.89364366935305</c:v>
                </c:pt>
                <c:pt idx="172">
                  <c:v>113.04891453548245</c:v>
                </c:pt>
                <c:pt idx="173">
                  <c:v>112.88113142838597</c:v>
                </c:pt>
                <c:pt idx="174">
                  <c:v>113.43690594270878</c:v>
                </c:pt>
                <c:pt idx="175">
                  <c:v>113.99952475416703</c:v>
                </c:pt>
                <c:pt idx="176">
                  <c:v>114.38561980333364</c:v>
                </c:pt>
                <c:pt idx="177">
                  <c:v>114.82449624266692</c:v>
                </c:pt>
                <c:pt idx="178">
                  <c:v>114.21759719413355</c:v>
                </c:pt>
                <c:pt idx="179">
                  <c:v>113.42807715530685</c:v>
                </c:pt>
                <c:pt idx="180">
                  <c:v>113.49446212424549</c:v>
                </c:pt>
                <c:pt idx="181">
                  <c:v>113.14556969939639</c:v>
                </c:pt>
                <c:pt idx="182">
                  <c:v>112.31045595951711</c:v>
                </c:pt>
                <c:pt idx="183">
                  <c:v>112.3463643676137</c:v>
                </c:pt>
                <c:pt idx="184">
                  <c:v>111.92309209409096</c:v>
                </c:pt>
                <c:pt idx="185">
                  <c:v>111.56847407527277</c:v>
                </c:pt>
                <c:pt idx="186">
                  <c:v>111.66077906021823</c:v>
                </c:pt>
                <c:pt idx="187">
                  <c:v>111.7626228481746</c:v>
                </c:pt>
                <c:pt idx="188">
                  <c:v>111.8560988785397</c:v>
                </c:pt>
                <c:pt idx="189">
                  <c:v>110.90287830283177</c:v>
                </c:pt>
                <c:pt idx="190">
                  <c:v>110.94430284226542</c:v>
                </c:pt>
                <c:pt idx="191">
                  <c:v>107.72944287381233</c:v>
                </c:pt>
                <c:pt idx="192">
                  <c:v>108.26955429904987</c:v>
                </c:pt>
                <c:pt idx="193">
                  <c:v>109.43164383923991</c:v>
                </c:pt>
                <c:pt idx="194">
                  <c:v>110.76531467139193</c:v>
                </c:pt>
                <c:pt idx="195">
                  <c:v>111.89825173711355</c:v>
                </c:pt>
                <c:pt idx="196">
                  <c:v>112.72660158969084</c:v>
                </c:pt>
                <c:pt idx="197">
                  <c:v>113.04528127175269</c:v>
                </c:pt>
                <c:pt idx="198">
                  <c:v>113.64422521740215</c:v>
                </c:pt>
                <c:pt idx="199">
                  <c:v>113.42137997392173</c:v>
                </c:pt>
                <c:pt idx="200">
                  <c:v>114.29910357913738</c:v>
                </c:pt>
                <c:pt idx="201">
                  <c:v>114.74528266330992</c:v>
                </c:pt>
                <c:pt idx="202">
                  <c:v>114.71222653064794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2E-4EF0-8944-0B6DB554F7C3}"/>
            </c:ext>
          </c:extLst>
        </c:ser>
        <c:ser>
          <c:idx val="2"/>
          <c:order val="1"/>
          <c:tx>
            <c:v>Series3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exponentialMovingAverage!$C$4:$C$204</c:f>
              <c:numCache>
                <c:formatCode>General</c:formatCode>
                <c:ptCount val="20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2E-4EF0-8944-0B6DB554F7C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exponentialMovingAverage!$D$4:$D$204</c:f>
              <c:numCache>
                <c:formatCode>General</c:formatCode>
                <c:ptCount val="20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2E-4EF0-8944-0B6DB554F7C3}"/>
            </c:ext>
          </c:extLst>
        </c:ser>
        <c:ser>
          <c:idx val="1"/>
          <c:order val="3"/>
          <c:spPr>
            <a:ln w="28575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input!$B$2:$B$204</c:f>
              <c:numCache>
                <c:formatCode>General</c:formatCode>
                <c:ptCount val="203"/>
                <c:pt idx="5">
                  <c:v>94.639999000000003</c:v>
                </c:pt>
                <c:pt idx="6">
                  <c:v>94.160004000000001</c:v>
                </c:pt>
                <c:pt idx="7">
                  <c:v>94.550003000000004</c:v>
                </c:pt>
                <c:pt idx="8">
                  <c:v>92.389999000000003</c:v>
                </c:pt>
                <c:pt idx="9">
                  <c:v>90</c:v>
                </c:pt>
                <c:pt idx="10">
                  <c:v>92.720000999999996</c:v>
                </c:pt>
                <c:pt idx="11">
                  <c:v>93.480002999999996</c:v>
                </c:pt>
                <c:pt idx="12">
                  <c:v>93.330001999999993</c:v>
                </c:pt>
                <c:pt idx="13">
                  <c:v>93</c:v>
                </c:pt>
                <c:pt idx="14">
                  <c:v>93.370002999999997</c:v>
                </c:pt>
                <c:pt idx="15">
                  <c:v>94</c:v>
                </c:pt>
                <c:pt idx="16">
                  <c:v>95.199996999999996</c:v>
                </c:pt>
                <c:pt idx="17">
                  <c:v>94.199996999999996</c:v>
                </c:pt>
                <c:pt idx="18">
                  <c:v>93.970000999999996</c:v>
                </c:pt>
                <c:pt idx="19">
                  <c:v>93.989998</c:v>
                </c:pt>
                <c:pt idx="20">
                  <c:v>97.610000999999997</c:v>
                </c:pt>
                <c:pt idx="21">
                  <c:v>96</c:v>
                </c:pt>
                <c:pt idx="22">
                  <c:v>103.910004</c:v>
                </c:pt>
                <c:pt idx="23">
                  <c:v>105</c:v>
                </c:pt>
                <c:pt idx="24">
                  <c:v>105.010002</c:v>
                </c:pt>
                <c:pt idx="25">
                  <c:v>106.93</c:v>
                </c:pt>
                <c:pt idx="26">
                  <c:v>106.639999</c:v>
                </c:pt>
                <c:pt idx="27">
                  <c:v>107.879997</c:v>
                </c:pt>
                <c:pt idx="28">
                  <c:v>108.889999</c:v>
                </c:pt>
                <c:pt idx="29">
                  <c:v>112.110001</c:v>
                </c:pt>
                <c:pt idx="30">
                  <c:v>111.620003</c:v>
                </c:pt>
                <c:pt idx="31">
                  <c:v>110.800003</c:v>
                </c:pt>
                <c:pt idx="32">
                  <c:v>109.339996</c:v>
                </c:pt>
                <c:pt idx="33">
                  <c:v>108.970001</c:v>
                </c:pt>
                <c:pt idx="34">
                  <c:v>108.910004</c:v>
                </c:pt>
                <c:pt idx="35">
                  <c:v>109.949997</c:v>
                </c:pt>
                <c:pt idx="36">
                  <c:v>110.230003</c:v>
                </c:pt>
                <c:pt idx="37">
                  <c:v>109.510002</c:v>
                </c:pt>
                <c:pt idx="38">
                  <c:v>110.41999800000001</c:v>
                </c:pt>
                <c:pt idx="39">
                  <c:v>108.779999</c:v>
                </c:pt>
                <c:pt idx="40">
                  <c:v>109.720001</c:v>
                </c:pt>
                <c:pt idx="41">
                  <c:v>108.650002</c:v>
                </c:pt>
                <c:pt idx="42">
                  <c:v>104.889999</c:v>
                </c:pt>
                <c:pt idx="43">
                  <c:v>106</c:v>
                </c:pt>
                <c:pt idx="44">
                  <c:v>105.470001</c:v>
                </c:pt>
                <c:pt idx="45">
                  <c:v>106.480003</c:v>
                </c:pt>
                <c:pt idx="46">
                  <c:v>105.25</c:v>
                </c:pt>
                <c:pt idx="47">
                  <c:v>105.93</c:v>
                </c:pt>
                <c:pt idx="48">
                  <c:v>106.339996</c:v>
                </c:pt>
                <c:pt idx="49">
                  <c:v>105.519997</c:v>
                </c:pt>
                <c:pt idx="50">
                  <c:v>104.610001</c:v>
                </c:pt>
                <c:pt idx="51">
                  <c:v>103.959999</c:v>
                </c:pt>
                <c:pt idx="52">
                  <c:v>101.910004</c:v>
                </c:pt>
                <c:pt idx="53">
                  <c:v>102.239998</c:v>
                </c:pt>
                <c:pt idx="54">
                  <c:v>101.410004</c:v>
                </c:pt>
                <c:pt idx="55">
                  <c:v>101.30999799999999</c:v>
                </c:pt>
                <c:pt idx="56">
                  <c:v>100.779999</c:v>
                </c:pt>
                <c:pt idx="57">
                  <c:v>102.389999</c:v>
                </c:pt>
                <c:pt idx="58">
                  <c:v>102.370003</c:v>
                </c:pt>
                <c:pt idx="59">
                  <c:v>100.58000199999999</c:v>
                </c:pt>
                <c:pt idx="60">
                  <c:v>100.510002</c:v>
                </c:pt>
                <c:pt idx="61">
                  <c:v>97.650002000000001</c:v>
                </c:pt>
                <c:pt idx="62">
                  <c:v>96.860000999999997</c:v>
                </c:pt>
                <c:pt idx="63">
                  <c:v>97.199996999999996</c:v>
                </c:pt>
                <c:pt idx="64">
                  <c:v>96.050003000000004</c:v>
                </c:pt>
                <c:pt idx="65">
                  <c:v>93.980002999999996</c:v>
                </c:pt>
                <c:pt idx="66">
                  <c:v>96.400002000000001</c:v>
                </c:pt>
                <c:pt idx="67">
                  <c:v>96.309997999999993</c:v>
                </c:pt>
                <c:pt idx="68">
                  <c:v>96</c:v>
                </c:pt>
                <c:pt idx="69">
                  <c:v>98.839995999999999</c:v>
                </c:pt>
                <c:pt idx="70">
                  <c:v>96.669998000000007</c:v>
                </c:pt>
                <c:pt idx="71">
                  <c:v>95.019997000000004</c:v>
                </c:pt>
                <c:pt idx="72">
                  <c:v>94.190002000000007</c:v>
                </c:pt>
                <c:pt idx="73">
                  <c:v>93.790001000000004</c:v>
                </c:pt>
                <c:pt idx="74">
                  <c:v>95.919998000000007</c:v>
                </c:pt>
                <c:pt idx="75">
                  <c:v>94.290001000000004</c:v>
                </c:pt>
                <c:pt idx="76">
                  <c:v>93.129997000000003</c:v>
                </c:pt>
                <c:pt idx="77">
                  <c:v>96.519997000000004</c:v>
                </c:pt>
                <c:pt idx="78">
                  <c:v>95.860000999999997</c:v>
                </c:pt>
                <c:pt idx="79">
                  <c:v>95</c:v>
                </c:pt>
                <c:pt idx="80">
                  <c:v>95.419998000000007</c:v>
                </c:pt>
                <c:pt idx="81">
                  <c:v>96.470000999999996</c:v>
                </c:pt>
                <c:pt idx="82">
                  <c:v>94.790001000000004</c:v>
                </c:pt>
                <c:pt idx="83">
                  <c:v>93.790001000000004</c:v>
                </c:pt>
                <c:pt idx="84">
                  <c:v>96.040001000000004</c:v>
                </c:pt>
                <c:pt idx="85">
                  <c:v>99.93</c:v>
                </c:pt>
                <c:pt idx="86">
                  <c:v>101.519997</c:v>
                </c:pt>
                <c:pt idx="87">
                  <c:v>98.629997000000003</c:v>
                </c:pt>
                <c:pt idx="88">
                  <c:v>97.059997999999993</c:v>
                </c:pt>
                <c:pt idx="89">
                  <c:v>95.099997999999999</c:v>
                </c:pt>
                <c:pt idx="90">
                  <c:v>98.410004000000001</c:v>
                </c:pt>
                <c:pt idx="91">
                  <c:v>96.199996999999996</c:v>
                </c:pt>
                <c:pt idx="92">
                  <c:v>97.959998999999996</c:v>
                </c:pt>
                <c:pt idx="93">
                  <c:v>100.32</c:v>
                </c:pt>
                <c:pt idx="94">
                  <c:v>100.550003</c:v>
                </c:pt>
                <c:pt idx="95">
                  <c:v>98.970000999999996</c:v>
                </c:pt>
                <c:pt idx="96">
                  <c:v>98.550003000000004</c:v>
                </c:pt>
                <c:pt idx="97">
                  <c:v>98.68</c:v>
                </c:pt>
                <c:pt idx="98">
                  <c:v>100.55999799999999</c:v>
                </c:pt>
                <c:pt idx="99">
                  <c:v>105.75</c:v>
                </c:pt>
                <c:pt idx="100">
                  <c:v>102.610001</c:v>
                </c:pt>
                <c:pt idx="101">
                  <c:v>107.010002</c:v>
                </c:pt>
                <c:pt idx="102">
                  <c:v>108.58000199999999</c:v>
                </c:pt>
                <c:pt idx="103">
                  <c:v>106.959999</c:v>
                </c:pt>
                <c:pt idx="104">
                  <c:v>107.589996</c:v>
                </c:pt>
                <c:pt idx="105">
                  <c:v>109</c:v>
                </c:pt>
                <c:pt idx="106">
                  <c:v>107.269997</c:v>
                </c:pt>
                <c:pt idx="107">
                  <c:v>107.400002</c:v>
                </c:pt>
                <c:pt idx="108">
                  <c:v>107.279999</c:v>
                </c:pt>
                <c:pt idx="109">
                  <c:v>108.910004</c:v>
                </c:pt>
                <c:pt idx="110">
                  <c:v>112.019997</c:v>
                </c:pt>
                <c:pt idx="111">
                  <c:v>111.07</c:v>
                </c:pt>
                <c:pt idx="112">
                  <c:v>111.94000200000001</c:v>
                </c:pt>
                <c:pt idx="113">
                  <c:v>112.18</c:v>
                </c:pt>
                <c:pt idx="114">
                  <c:v>115.19000200000001</c:v>
                </c:pt>
                <c:pt idx="115">
                  <c:v>116.040001</c:v>
                </c:pt>
                <c:pt idx="116">
                  <c:v>117.639999</c:v>
                </c:pt>
                <c:pt idx="117">
                  <c:v>117.519997</c:v>
                </c:pt>
                <c:pt idx="118">
                  <c:v>118.980003</c:v>
                </c:pt>
                <c:pt idx="119">
                  <c:v>115.290001</c:v>
                </c:pt>
                <c:pt idx="120">
                  <c:v>116.550003</c:v>
                </c:pt>
                <c:pt idx="121">
                  <c:v>117.339996</c:v>
                </c:pt>
                <c:pt idx="122">
                  <c:v>118.75</c:v>
                </c:pt>
                <c:pt idx="123">
                  <c:v>117.989998</c:v>
                </c:pt>
                <c:pt idx="124">
                  <c:v>118.290001</c:v>
                </c:pt>
                <c:pt idx="125">
                  <c:v>119.209999</c:v>
                </c:pt>
                <c:pt idx="126">
                  <c:v>117.33000199999999</c:v>
                </c:pt>
                <c:pt idx="127">
                  <c:v>119.269997</c:v>
                </c:pt>
                <c:pt idx="128">
                  <c:v>119.199997</c:v>
                </c:pt>
                <c:pt idx="129">
                  <c:v>117.639999</c:v>
                </c:pt>
                <c:pt idx="130">
                  <c:v>115.760002</c:v>
                </c:pt>
                <c:pt idx="131">
                  <c:v>114.91999800000001</c:v>
                </c:pt>
                <c:pt idx="132">
                  <c:v>111.379997</c:v>
                </c:pt>
                <c:pt idx="133">
                  <c:v>115.199997</c:v>
                </c:pt>
                <c:pt idx="134">
                  <c:v>116.260002</c:v>
                </c:pt>
                <c:pt idx="135">
                  <c:v>116.370003</c:v>
                </c:pt>
                <c:pt idx="136">
                  <c:v>116.900002</c:v>
                </c:pt>
                <c:pt idx="137">
                  <c:v>120.959999</c:v>
                </c:pt>
                <c:pt idx="138">
                  <c:v>121.110001</c:v>
                </c:pt>
                <c:pt idx="139">
                  <c:v>121.849998</c:v>
                </c:pt>
                <c:pt idx="140">
                  <c:v>123.129997</c:v>
                </c:pt>
                <c:pt idx="141">
                  <c:v>120.790001</c:v>
                </c:pt>
                <c:pt idx="142">
                  <c:v>120.800003</c:v>
                </c:pt>
                <c:pt idx="143">
                  <c:v>120.989998</c:v>
                </c:pt>
                <c:pt idx="144">
                  <c:v>118.699997</c:v>
                </c:pt>
                <c:pt idx="145">
                  <c:v>116.93</c:v>
                </c:pt>
                <c:pt idx="146">
                  <c:v>115.400002</c:v>
                </c:pt>
                <c:pt idx="147">
                  <c:v>118.08000199999999</c:v>
                </c:pt>
                <c:pt idx="148">
                  <c:v>116.699997</c:v>
                </c:pt>
                <c:pt idx="149">
                  <c:v>114.33000199999999</c:v>
                </c:pt>
                <c:pt idx="150">
                  <c:v>114</c:v>
                </c:pt>
                <c:pt idx="151">
                  <c:v>111.339996</c:v>
                </c:pt>
                <c:pt idx="152">
                  <c:v>110.800003</c:v>
                </c:pt>
                <c:pt idx="153">
                  <c:v>111.779999</c:v>
                </c:pt>
                <c:pt idx="154">
                  <c:v>110.93</c:v>
                </c:pt>
                <c:pt idx="155">
                  <c:v>111.290001</c:v>
                </c:pt>
                <c:pt idx="156">
                  <c:v>110.82</c:v>
                </c:pt>
                <c:pt idx="157">
                  <c:v>112.730003</c:v>
                </c:pt>
                <c:pt idx="158">
                  <c:v>110</c:v>
                </c:pt>
                <c:pt idx="159">
                  <c:v>110.19000200000001</c:v>
                </c:pt>
                <c:pt idx="160">
                  <c:v>111.739998</c:v>
                </c:pt>
                <c:pt idx="161">
                  <c:v>110.629997</c:v>
                </c:pt>
                <c:pt idx="162">
                  <c:v>109.879997</c:v>
                </c:pt>
                <c:pt idx="163">
                  <c:v>108.010002</c:v>
                </c:pt>
                <c:pt idx="164">
                  <c:v>109.07</c:v>
                </c:pt>
                <c:pt idx="165">
                  <c:v>110.16999800000001</c:v>
                </c:pt>
                <c:pt idx="166">
                  <c:v>112.83000199999999</c:v>
                </c:pt>
                <c:pt idx="167">
                  <c:v>113.849998</c:v>
                </c:pt>
                <c:pt idx="168">
                  <c:v>116.44000200000001</c:v>
                </c:pt>
                <c:pt idx="169">
                  <c:v>113.25</c:v>
                </c:pt>
                <c:pt idx="170">
                  <c:v>113.629997</c:v>
                </c:pt>
                <c:pt idx="171">
                  <c:v>113.379997</c:v>
                </c:pt>
                <c:pt idx="172">
                  <c:v>113.66999800000001</c:v>
                </c:pt>
                <c:pt idx="173">
                  <c:v>112.209999</c:v>
                </c:pt>
                <c:pt idx="174">
                  <c:v>115.660004</c:v>
                </c:pt>
                <c:pt idx="175">
                  <c:v>116.25</c:v>
                </c:pt>
                <c:pt idx="176">
                  <c:v>115.93</c:v>
                </c:pt>
                <c:pt idx="177">
                  <c:v>116.58000199999999</c:v>
                </c:pt>
                <c:pt idx="178">
                  <c:v>111.790001</c:v>
                </c:pt>
                <c:pt idx="179">
                  <c:v>110.269997</c:v>
                </c:pt>
                <c:pt idx="180">
                  <c:v>113.760002</c:v>
                </c:pt>
                <c:pt idx="181">
                  <c:v>111.75</c:v>
                </c:pt>
                <c:pt idx="182">
                  <c:v>108.970001</c:v>
                </c:pt>
                <c:pt idx="183">
                  <c:v>112.489998</c:v>
                </c:pt>
                <c:pt idx="184">
                  <c:v>110.230003</c:v>
                </c:pt>
                <c:pt idx="185">
                  <c:v>110.150002</c:v>
                </c:pt>
                <c:pt idx="186">
                  <c:v>112.029999</c:v>
                </c:pt>
                <c:pt idx="187">
                  <c:v>112.16999800000001</c:v>
                </c:pt>
                <c:pt idx="188">
                  <c:v>112.230003</c:v>
                </c:pt>
                <c:pt idx="189">
                  <c:v>107.089996</c:v>
                </c:pt>
                <c:pt idx="190">
                  <c:v>111.110001</c:v>
                </c:pt>
                <c:pt idx="191">
                  <c:v>94.870002999999997</c:v>
                </c:pt>
                <c:pt idx="192">
                  <c:v>110.43</c:v>
                </c:pt>
                <c:pt idx="193">
                  <c:v>114.08000199999999</c:v>
                </c:pt>
                <c:pt idx="194">
                  <c:v>116.099998</c:v>
                </c:pt>
                <c:pt idx="195">
                  <c:v>116.43</c:v>
                </c:pt>
                <c:pt idx="196">
                  <c:v>116.040001</c:v>
                </c:pt>
                <c:pt idx="197">
                  <c:v>114.32</c:v>
                </c:pt>
                <c:pt idx="198">
                  <c:v>116.040001</c:v>
                </c:pt>
                <c:pt idx="199">
                  <c:v>112.529999</c:v>
                </c:pt>
                <c:pt idx="200">
                  <c:v>117.80999799999999</c:v>
                </c:pt>
                <c:pt idx="201">
                  <c:v>116.529999</c:v>
                </c:pt>
                <c:pt idx="202">
                  <c:v>114.58000199999999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2E-4EF0-8944-0B6DB554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881256"/>
        <c:axId val="213526000"/>
      </c:lineChart>
      <c:catAx>
        <c:axId val="315881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3526000"/>
        <c:crosses val="autoZero"/>
        <c:auto val="1"/>
        <c:lblAlgn val="ctr"/>
        <c:lblOffset val="100"/>
        <c:noMultiLvlLbl val="0"/>
      </c:catAx>
      <c:valAx>
        <c:axId val="21352600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8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input!$B$2:$B$204</c:f>
              <c:numCache>
                <c:formatCode>General</c:formatCode>
                <c:ptCount val="203"/>
                <c:pt idx="5">
                  <c:v>94.639999000000003</c:v>
                </c:pt>
                <c:pt idx="6">
                  <c:v>94.160004000000001</c:v>
                </c:pt>
                <c:pt idx="7">
                  <c:v>94.550003000000004</c:v>
                </c:pt>
                <c:pt idx="8">
                  <c:v>92.389999000000003</c:v>
                </c:pt>
                <c:pt idx="9">
                  <c:v>90</c:v>
                </c:pt>
                <c:pt idx="10">
                  <c:v>92.720000999999996</c:v>
                </c:pt>
                <c:pt idx="11">
                  <c:v>93.480002999999996</c:v>
                </c:pt>
                <c:pt idx="12">
                  <c:v>93.330001999999993</c:v>
                </c:pt>
                <c:pt idx="13">
                  <c:v>93</c:v>
                </c:pt>
                <c:pt idx="14">
                  <c:v>93.370002999999997</c:v>
                </c:pt>
                <c:pt idx="15">
                  <c:v>94</c:v>
                </c:pt>
                <c:pt idx="16">
                  <c:v>95.199996999999996</c:v>
                </c:pt>
                <c:pt idx="17">
                  <c:v>94.199996999999996</c:v>
                </c:pt>
                <c:pt idx="18">
                  <c:v>93.970000999999996</c:v>
                </c:pt>
                <c:pt idx="19">
                  <c:v>93.989998</c:v>
                </c:pt>
                <c:pt idx="20">
                  <c:v>97.610000999999997</c:v>
                </c:pt>
                <c:pt idx="21">
                  <c:v>96</c:v>
                </c:pt>
                <c:pt idx="22">
                  <c:v>103.910004</c:v>
                </c:pt>
                <c:pt idx="23">
                  <c:v>105</c:v>
                </c:pt>
                <c:pt idx="24">
                  <c:v>105.010002</c:v>
                </c:pt>
                <c:pt idx="25">
                  <c:v>106.93</c:v>
                </c:pt>
                <c:pt idx="26">
                  <c:v>106.639999</c:v>
                </c:pt>
                <c:pt idx="27">
                  <c:v>107.879997</c:v>
                </c:pt>
                <c:pt idx="28">
                  <c:v>108.889999</c:v>
                </c:pt>
                <c:pt idx="29">
                  <c:v>112.110001</c:v>
                </c:pt>
                <c:pt idx="30">
                  <c:v>111.620003</c:v>
                </c:pt>
                <c:pt idx="31">
                  <c:v>110.800003</c:v>
                </c:pt>
                <c:pt idx="32">
                  <c:v>109.339996</c:v>
                </c:pt>
                <c:pt idx="33">
                  <c:v>108.970001</c:v>
                </c:pt>
                <c:pt idx="34">
                  <c:v>108.910004</c:v>
                </c:pt>
                <c:pt idx="35">
                  <c:v>109.949997</c:v>
                </c:pt>
                <c:pt idx="36">
                  <c:v>110.230003</c:v>
                </c:pt>
                <c:pt idx="37">
                  <c:v>109.510002</c:v>
                </c:pt>
                <c:pt idx="38">
                  <c:v>110.41999800000001</c:v>
                </c:pt>
                <c:pt idx="39">
                  <c:v>108.779999</c:v>
                </c:pt>
                <c:pt idx="40">
                  <c:v>109.720001</c:v>
                </c:pt>
                <c:pt idx="41">
                  <c:v>108.650002</c:v>
                </c:pt>
                <c:pt idx="42">
                  <c:v>104.889999</c:v>
                </c:pt>
                <c:pt idx="43">
                  <c:v>106</c:v>
                </c:pt>
                <c:pt idx="44">
                  <c:v>105.470001</c:v>
                </c:pt>
                <c:pt idx="45">
                  <c:v>106.480003</c:v>
                </c:pt>
                <c:pt idx="46">
                  <c:v>105.25</c:v>
                </c:pt>
                <c:pt idx="47">
                  <c:v>105.93</c:v>
                </c:pt>
                <c:pt idx="48">
                  <c:v>106.339996</c:v>
                </c:pt>
                <c:pt idx="49">
                  <c:v>105.519997</c:v>
                </c:pt>
                <c:pt idx="50">
                  <c:v>104.610001</c:v>
                </c:pt>
                <c:pt idx="51">
                  <c:v>103.959999</c:v>
                </c:pt>
                <c:pt idx="52">
                  <c:v>101.910004</c:v>
                </c:pt>
                <c:pt idx="53">
                  <c:v>102.239998</c:v>
                </c:pt>
                <c:pt idx="54">
                  <c:v>101.410004</c:v>
                </c:pt>
                <c:pt idx="55">
                  <c:v>101.30999799999999</c:v>
                </c:pt>
                <c:pt idx="56">
                  <c:v>100.779999</c:v>
                </c:pt>
                <c:pt idx="57">
                  <c:v>102.389999</c:v>
                </c:pt>
                <c:pt idx="58">
                  <c:v>102.370003</c:v>
                </c:pt>
                <c:pt idx="59">
                  <c:v>100.58000199999999</c:v>
                </c:pt>
                <c:pt idx="60">
                  <c:v>100.510002</c:v>
                </c:pt>
                <c:pt idx="61">
                  <c:v>97.650002000000001</c:v>
                </c:pt>
                <c:pt idx="62">
                  <c:v>96.860000999999997</c:v>
                </c:pt>
                <c:pt idx="63">
                  <c:v>97.199996999999996</c:v>
                </c:pt>
                <c:pt idx="64">
                  <c:v>96.050003000000004</c:v>
                </c:pt>
                <c:pt idx="65">
                  <c:v>93.980002999999996</c:v>
                </c:pt>
                <c:pt idx="66">
                  <c:v>96.400002000000001</c:v>
                </c:pt>
                <c:pt idx="67">
                  <c:v>96.309997999999993</c:v>
                </c:pt>
                <c:pt idx="68">
                  <c:v>96</c:v>
                </c:pt>
                <c:pt idx="69">
                  <c:v>98.839995999999999</c:v>
                </c:pt>
                <c:pt idx="70">
                  <c:v>96.669998000000007</c:v>
                </c:pt>
                <c:pt idx="71">
                  <c:v>95.019997000000004</c:v>
                </c:pt>
                <c:pt idx="72">
                  <c:v>94.190002000000007</c:v>
                </c:pt>
                <c:pt idx="73">
                  <c:v>93.790001000000004</c:v>
                </c:pt>
                <c:pt idx="74">
                  <c:v>95.919998000000007</c:v>
                </c:pt>
                <c:pt idx="75">
                  <c:v>94.290001000000004</c:v>
                </c:pt>
                <c:pt idx="76">
                  <c:v>93.129997000000003</c:v>
                </c:pt>
                <c:pt idx="77">
                  <c:v>96.519997000000004</c:v>
                </c:pt>
                <c:pt idx="78">
                  <c:v>95.860000999999997</c:v>
                </c:pt>
                <c:pt idx="79">
                  <c:v>95</c:v>
                </c:pt>
                <c:pt idx="80">
                  <c:v>95.419998000000007</c:v>
                </c:pt>
                <c:pt idx="81">
                  <c:v>96.470000999999996</c:v>
                </c:pt>
                <c:pt idx="82">
                  <c:v>94.790001000000004</c:v>
                </c:pt>
                <c:pt idx="83">
                  <c:v>93.790001000000004</c:v>
                </c:pt>
                <c:pt idx="84">
                  <c:v>96.040001000000004</c:v>
                </c:pt>
                <c:pt idx="85">
                  <c:v>99.93</c:v>
                </c:pt>
                <c:pt idx="86">
                  <c:v>101.519997</c:v>
                </c:pt>
                <c:pt idx="87">
                  <c:v>98.629997000000003</c:v>
                </c:pt>
                <c:pt idx="88">
                  <c:v>97.059997999999993</c:v>
                </c:pt>
                <c:pt idx="89">
                  <c:v>95.099997999999999</c:v>
                </c:pt>
                <c:pt idx="90">
                  <c:v>98.410004000000001</c:v>
                </c:pt>
                <c:pt idx="91">
                  <c:v>96.199996999999996</c:v>
                </c:pt>
                <c:pt idx="92">
                  <c:v>97.959998999999996</c:v>
                </c:pt>
                <c:pt idx="93">
                  <c:v>100.32</c:v>
                </c:pt>
                <c:pt idx="94">
                  <c:v>100.550003</c:v>
                </c:pt>
                <c:pt idx="95">
                  <c:v>98.970000999999996</c:v>
                </c:pt>
                <c:pt idx="96">
                  <c:v>98.550003000000004</c:v>
                </c:pt>
                <c:pt idx="97">
                  <c:v>98.68</c:v>
                </c:pt>
                <c:pt idx="98">
                  <c:v>100.55999799999999</c:v>
                </c:pt>
                <c:pt idx="99">
                  <c:v>105.75</c:v>
                </c:pt>
                <c:pt idx="100">
                  <c:v>102.610001</c:v>
                </c:pt>
                <c:pt idx="101">
                  <c:v>107.010002</c:v>
                </c:pt>
                <c:pt idx="102">
                  <c:v>108.58000199999999</c:v>
                </c:pt>
                <c:pt idx="103">
                  <c:v>106.959999</c:v>
                </c:pt>
                <c:pt idx="104">
                  <c:v>107.589996</c:v>
                </c:pt>
                <c:pt idx="105">
                  <c:v>109</c:v>
                </c:pt>
                <c:pt idx="106">
                  <c:v>107.269997</c:v>
                </c:pt>
                <c:pt idx="107">
                  <c:v>107.400002</c:v>
                </c:pt>
                <c:pt idx="108">
                  <c:v>107.279999</c:v>
                </c:pt>
                <c:pt idx="109">
                  <c:v>108.910004</c:v>
                </c:pt>
                <c:pt idx="110">
                  <c:v>112.019997</c:v>
                </c:pt>
                <c:pt idx="111">
                  <c:v>111.07</c:v>
                </c:pt>
                <c:pt idx="112">
                  <c:v>111.94000200000001</c:v>
                </c:pt>
                <c:pt idx="113">
                  <c:v>112.18</c:v>
                </c:pt>
                <c:pt idx="114">
                  <c:v>115.19000200000001</c:v>
                </c:pt>
                <c:pt idx="115">
                  <c:v>116.040001</c:v>
                </c:pt>
                <c:pt idx="116">
                  <c:v>117.639999</c:v>
                </c:pt>
                <c:pt idx="117">
                  <c:v>117.519997</c:v>
                </c:pt>
                <c:pt idx="118">
                  <c:v>118.980003</c:v>
                </c:pt>
                <c:pt idx="119">
                  <c:v>115.290001</c:v>
                </c:pt>
                <c:pt idx="120">
                  <c:v>116.550003</c:v>
                </c:pt>
                <c:pt idx="121">
                  <c:v>117.339996</c:v>
                </c:pt>
                <c:pt idx="122">
                  <c:v>118.75</c:v>
                </c:pt>
                <c:pt idx="123">
                  <c:v>117.989998</c:v>
                </c:pt>
                <c:pt idx="124">
                  <c:v>118.290001</c:v>
                </c:pt>
                <c:pt idx="125">
                  <c:v>119.209999</c:v>
                </c:pt>
                <c:pt idx="126">
                  <c:v>117.33000199999999</c:v>
                </c:pt>
                <c:pt idx="127">
                  <c:v>119.269997</c:v>
                </c:pt>
                <c:pt idx="128">
                  <c:v>119.199997</c:v>
                </c:pt>
                <c:pt idx="129">
                  <c:v>117.639999</c:v>
                </c:pt>
                <c:pt idx="130">
                  <c:v>115.760002</c:v>
                </c:pt>
                <c:pt idx="131">
                  <c:v>114.91999800000001</c:v>
                </c:pt>
                <c:pt idx="132">
                  <c:v>111.379997</c:v>
                </c:pt>
                <c:pt idx="133">
                  <c:v>115.199997</c:v>
                </c:pt>
                <c:pt idx="134">
                  <c:v>116.260002</c:v>
                </c:pt>
                <c:pt idx="135">
                  <c:v>116.370003</c:v>
                </c:pt>
                <c:pt idx="136">
                  <c:v>116.900002</c:v>
                </c:pt>
                <c:pt idx="137">
                  <c:v>120.959999</c:v>
                </c:pt>
                <c:pt idx="138">
                  <c:v>121.110001</c:v>
                </c:pt>
                <c:pt idx="139">
                  <c:v>121.849998</c:v>
                </c:pt>
                <c:pt idx="140">
                  <c:v>123.129997</c:v>
                </c:pt>
                <c:pt idx="141">
                  <c:v>120.790001</c:v>
                </c:pt>
                <c:pt idx="142">
                  <c:v>120.800003</c:v>
                </c:pt>
                <c:pt idx="143">
                  <c:v>120.989998</c:v>
                </c:pt>
                <c:pt idx="144">
                  <c:v>118.699997</c:v>
                </c:pt>
                <c:pt idx="145">
                  <c:v>116.93</c:v>
                </c:pt>
                <c:pt idx="146">
                  <c:v>115.400002</c:v>
                </c:pt>
                <c:pt idx="147">
                  <c:v>118.08000199999999</c:v>
                </c:pt>
                <c:pt idx="148">
                  <c:v>116.699997</c:v>
                </c:pt>
                <c:pt idx="149">
                  <c:v>114.33000199999999</c:v>
                </c:pt>
                <c:pt idx="150">
                  <c:v>114</c:v>
                </c:pt>
                <c:pt idx="151">
                  <c:v>111.339996</c:v>
                </c:pt>
                <c:pt idx="152">
                  <c:v>110.800003</c:v>
                </c:pt>
                <c:pt idx="153">
                  <c:v>111.779999</c:v>
                </c:pt>
                <c:pt idx="154">
                  <c:v>110.93</c:v>
                </c:pt>
                <c:pt idx="155">
                  <c:v>111.290001</c:v>
                </c:pt>
                <c:pt idx="156">
                  <c:v>110.82</c:v>
                </c:pt>
                <c:pt idx="157">
                  <c:v>112.730003</c:v>
                </c:pt>
                <c:pt idx="158">
                  <c:v>110</c:v>
                </c:pt>
                <c:pt idx="159">
                  <c:v>110.19000200000001</c:v>
                </c:pt>
                <c:pt idx="160">
                  <c:v>111.739998</c:v>
                </c:pt>
                <c:pt idx="161">
                  <c:v>110.629997</c:v>
                </c:pt>
                <c:pt idx="162">
                  <c:v>109.879997</c:v>
                </c:pt>
                <c:pt idx="163">
                  <c:v>108.010002</c:v>
                </c:pt>
                <c:pt idx="164">
                  <c:v>109.07</c:v>
                </c:pt>
                <c:pt idx="165">
                  <c:v>110.16999800000001</c:v>
                </c:pt>
                <c:pt idx="166">
                  <c:v>112.83000199999999</c:v>
                </c:pt>
                <c:pt idx="167">
                  <c:v>113.849998</c:v>
                </c:pt>
                <c:pt idx="168">
                  <c:v>116.44000200000001</c:v>
                </c:pt>
                <c:pt idx="169">
                  <c:v>113.25</c:v>
                </c:pt>
                <c:pt idx="170">
                  <c:v>113.629997</c:v>
                </c:pt>
                <c:pt idx="171">
                  <c:v>113.379997</c:v>
                </c:pt>
                <c:pt idx="172">
                  <c:v>113.66999800000001</c:v>
                </c:pt>
                <c:pt idx="173">
                  <c:v>112.209999</c:v>
                </c:pt>
                <c:pt idx="174">
                  <c:v>115.660004</c:v>
                </c:pt>
                <c:pt idx="175">
                  <c:v>116.25</c:v>
                </c:pt>
                <c:pt idx="176">
                  <c:v>115.93</c:v>
                </c:pt>
                <c:pt idx="177">
                  <c:v>116.58000199999999</c:v>
                </c:pt>
                <c:pt idx="178">
                  <c:v>111.790001</c:v>
                </c:pt>
                <c:pt idx="179">
                  <c:v>110.269997</c:v>
                </c:pt>
                <c:pt idx="180">
                  <c:v>113.760002</c:v>
                </c:pt>
                <c:pt idx="181">
                  <c:v>111.75</c:v>
                </c:pt>
                <c:pt idx="182">
                  <c:v>108.970001</c:v>
                </c:pt>
                <c:pt idx="183">
                  <c:v>112.489998</c:v>
                </c:pt>
                <c:pt idx="184">
                  <c:v>110.230003</c:v>
                </c:pt>
                <c:pt idx="185">
                  <c:v>110.150002</c:v>
                </c:pt>
                <c:pt idx="186">
                  <c:v>112.029999</c:v>
                </c:pt>
                <c:pt idx="187">
                  <c:v>112.16999800000001</c:v>
                </c:pt>
                <c:pt idx="188">
                  <c:v>112.230003</c:v>
                </c:pt>
                <c:pt idx="189">
                  <c:v>107.089996</c:v>
                </c:pt>
                <c:pt idx="190">
                  <c:v>111.110001</c:v>
                </c:pt>
                <c:pt idx="191">
                  <c:v>94.870002999999997</c:v>
                </c:pt>
                <c:pt idx="192">
                  <c:v>110.43</c:v>
                </c:pt>
                <c:pt idx="193">
                  <c:v>114.08000199999999</c:v>
                </c:pt>
                <c:pt idx="194">
                  <c:v>116.099998</c:v>
                </c:pt>
                <c:pt idx="195">
                  <c:v>116.43</c:v>
                </c:pt>
                <c:pt idx="196">
                  <c:v>116.040001</c:v>
                </c:pt>
                <c:pt idx="197">
                  <c:v>114.32</c:v>
                </c:pt>
                <c:pt idx="198">
                  <c:v>116.040001</c:v>
                </c:pt>
                <c:pt idx="199">
                  <c:v>112.529999</c:v>
                </c:pt>
                <c:pt idx="200">
                  <c:v>117.80999799999999</c:v>
                </c:pt>
                <c:pt idx="201">
                  <c:v>116.529999</c:v>
                </c:pt>
                <c:pt idx="202">
                  <c:v>114.58000199999999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194-466B-8816-2DFDEAB28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25608"/>
        <c:axId val="213524824"/>
      </c:lineChart>
      <c:lineChart>
        <c:grouping val="standard"/>
        <c:varyColors val="0"/>
        <c:ser>
          <c:idx val="0"/>
          <c:order val="1"/>
          <c:tx>
            <c:v>bull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elderRay!$B$2:$B$204</c:f>
              <c:numCache>
                <c:formatCode>General</c:formatCode>
                <c:ptCount val="203"/>
                <c:pt idx="17">
                  <c:v>2.5830760769230636</c:v>
                </c:pt>
                <c:pt idx="18">
                  <c:v>0.8540690659340413</c:v>
                </c:pt>
                <c:pt idx="19">
                  <c:v>1.4206301993720274</c:v>
                </c:pt>
                <c:pt idx="20">
                  <c:v>4.3619645994617429</c:v>
                </c:pt>
                <c:pt idx="21">
                  <c:v>4.5773997995386253</c:v>
                </c:pt>
                <c:pt idx="22">
                  <c:v>9.7077753996045431</c:v>
                </c:pt>
                <c:pt idx="23">
                  <c:v>8.7023780568038802</c:v>
                </c:pt>
                <c:pt idx="24">
                  <c:v>8.2848967629747392</c:v>
                </c:pt>
                <c:pt idx="25">
                  <c:v>7.6241945111212033</c:v>
                </c:pt>
                <c:pt idx="26">
                  <c:v>7.6664488666753101</c:v>
                </c:pt>
                <c:pt idx="27">
                  <c:v>6.6498161714359867</c:v>
                </c:pt>
                <c:pt idx="28">
                  <c:v>6.7241247183737016</c:v>
                </c:pt>
                <c:pt idx="29">
                  <c:v>8.9849699014631739</c:v>
                </c:pt>
                <c:pt idx="30">
                  <c:v>7.8199709155398551</c:v>
                </c:pt>
                <c:pt idx="31">
                  <c:v>6.7028289276055801</c:v>
                </c:pt>
                <c:pt idx="32">
                  <c:v>4.1767136522333459</c:v>
                </c:pt>
                <c:pt idx="33">
                  <c:v>3.9014702733428663</c:v>
                </c:pt>
                <c:pt idx="34">
                  <c:v>2.7826843771510283</c:v>
                </c:pt>
                <c:pt idx="35">
                  <c:v>3.2108727518437377</c:v>
                </c:pt>
                <c:pt idx="36">
                  <c:v>3.2350386444374806</c:v>
                </c:pt>
                <c:pt idx="37">
                  <c:v>2.6900338380892634</c:v>
                </c:pt>
                <c:pt idx="38">
                  <c:v>3.7100280040765199</c:v>
                </c:pt>
                <c:pt idx="39">
                  <c:v>1.3043082892084357</c:v>
                </c:pt>
                <c:pt idx="40">
                  <c:v>1.1622665336072231</c:v>
                </c:pt>
                <c:pt idx="41">
                  <c:v>1.5647964573776107</c:v>
                </c:pt>
                <c:pt idx="42">
                  <c:v>-0.89731460796205909</c:v>
                </c:pt>
                <c:pt idx="43">
                  <c:v>-1.9976973782531928</c:v>
                </c:pt>
                <c:pt idx="44">
                  <c:v>-1.5780277527884579</c:v>
                </c:pt>
                <c:pt idx="45">
                  <c:v>-0.51545193096154662</c:v>
                </c:pt>
                <c:pt idx="46">
                  <c:v>-0.1718150836813237</c:v>
                </c:pt>
                <c:pt idx="47">
                  <c:v>0.40987335684457094</c:v>
                </c:pt>
                <c:pt idx="48">
                  <c:v>-0.55153855127608153</c:v>
                </c:pt>
                <c:pt idx="49">
                  <c:v>-0.40274675823664552</c:v>
                </c:pt>
                <c:pt idx="50">
                  <c:v>-0.43378593563141976</c:v>
                </c:pt>
                <c:pt idx="51">
                  <c:v>-1.2546722305412175</c:v>
                </c:pt>
                <c:pt idx="52">
                  <c:v>-2.9654289118924737</c:v>
                </c:pt>
                <c:pt idx="53">
                  <c:v>-3.0789437816221294</c:v>
                </c:pt>
                <c:pt idx="54">
                  <c:v>-2.5205240985332722</c:v>
                </c:pt>
                <c:pt idx="55">
                  <c:v>-2.66044594159996</c:v>
                </c:pt>
                <c:pt idx="56">
                  <c:v>-2.0218103785142461</c:v>
                </c:pt>
                <c:pt idx="57">
                  <c:v>-0.67869475301222337</c:v>
                </c:pt>
                <c:pt idx="58">
                  <c:v>0.3125453545609389</c:v>
                </c:pt>
                <c:pt idx="59">
                  <c:v>-1.4506764103763459</c:v>
                </c:pt>
                <c:pt idx="60">
                  <c:v>-1.9262942088940065</c:v>
                </c:pt>
                <c:pt idx="61">
                  <c:v>-1.7196827504805867</c:v>
                </c:pt>
                <c:pt idx="62">
                  <c:v>-3.4311513575548105</c:v>
                </c:pt>
                <c:pt idx="63">
                  <c:v>-2.9624215921898411</c:v>
                </c:pt>
                <c:pt idx="64">
                  <c:v>-3.6192142218770158</c:v>
                </c:pt>
                <c:pt idx="65">
                  <c:v>-3.3879023330374309</c:v>
                </c:pt>
                <c:pt idx="66">
                  <c:v>-2.5424854283178036</c:v>
                </c:pt>
                <c:pt idx="67">
                  <c:v>-1.8335565099866926</c:v>
                </c:pt>
                <c:pt idx="68">
                  <c:v>-1.5887625799885967</c:v>
                </c:pt>
                <c:pt idx="69">
                  <c:v>0.8396290742954875</c:v>
                </c:pt>
                <c:pt idx="70">
                  <c:v>0.14968149225326499</c:v>
                </c:pt>
                <c:pt idx="71">
                  <c:v>-1.0074168637829217</c:v>
                </c:pt>
                <c:pt idx="72">
                  <c:v>-2.804926740385369</c:v>
                </c:pt>
                <c:pt idx="73">
                  <c:v>-2.0699357774731908</c:v>
                </c:pt>
                <c:pt idx="74">
                  <c:v>-7.9947380691322678E-2</c:v>
                </c:pt>
                <c:pt idx="75">
                  <c:v>-0.28423661202113237</c:v>
                </c:pt>
                <c:pt idx="76">
                  <c:v>-0.35077923887526197</c:v>
                </c:pt>
                <c:pt idx="77">
                  <c:v>1.1593330809640605</c:v>
                </c:pt>
                <c:pt idx="78">
                  <c:v>1.4494323551120232</c:v>
                </c:pt>
                <c:pt idx="79">
                  <c:v>0.89236516152459444</c:v>
                </c:pt>
                <c:pt idx="80">
                  <c:v>0.30203128130679602</c:v>
                </c:pt>
                <c:pt idx="81">
                  <c:v>0.87316781254867237</c:v>
                </c:pt>
                <c:pt idx="82">
                  <c:v>1.2884269821845749</c:v>
                </c:pt>
                <c:pt idx="83">
                  <c:v>-1.2513473009846479</c:v>
                </c:pt>
                <c:pt idx="84">
                  <c:v>1.1945593134417294</c:v>
                </c:pt>
                <c:pt idx="85">
                  <c:v>4.7939078400929134</c:v>
                </c:pt>
                <c:pt idx="86">
                  <c:v>4.9647794343653544</c:v>
                </c:pt>
                <c:pt idx="87">
                  <c:v>4.2012396580274327</c:v>
                </c:pt>
                <c:pt idx="88">
                  <c:v>0.75820284973781327</c:v>
                </c:pt>
                <c:pt idx="89">
                  <c:v>1.1156068712038376</c:v>
                </c:pt>
                <c:pt idx="90">
                  <c:v>1.6348056038889922</c:v>
                </c:pt>
                <c:pt idx="91">
                  <c:v>0.6784025176191335</c:v>
                </c:pt>
                <c:pt idx="92">
                  <c:v>3.0929207293878136</c:v>
                </c:pt>
                <c:pt idx="93">
                  <c:v>3.8025030537609865</c:v>
                </c:pt>
                <c:pt idx="94">
                  <c:v>2.935003046080837</c:v>
                </c:pt>
                <c:pt idx="95">
                  <c:v>1.1942847537835632</c:v>
                </c:pt>
                <c:pt idx="96">
                  <c:v>1.3736755032430494</c:v>
                </c:pt>
                <c:pt idx="97">
                  <c:v>2.5774327170654772</c:v>
                </c:pt>
                <c:pt idx="98">
                  <c:v>4.3678054717703958</c:v>
                </c:pt>
                <c:pt idx="99">
                  <c:v>7.1752574043746336</c:v>
                </c:pt>
                <c:pt idx="100">
                  <c:v>5.7416542037496754</c:v>
                </c:pt>
                <c:pt idx="101">
                  <c:v>6.5971283174997239</c:v>
                </c:pt>
                <c:pt idx="102">
                  <c:v>7.283250700714035</c:v>
                </c:pt>
                <c:pt idx="103">
                  <c:v>6.9670748863263299</c:v>
                </c:pt>
                <c:pt idx="104">
                  <c:v>4.60463761685115</c:v>
                </c:pt>
                <c:pt idx="105">
                  <c:v>5.208259243015263</c:v>
                </c:pt>
                <c:pt idx="106">
                  <c:v>4.3699343511559334</c:v>
                </c:pt>
                <c:pt idx="107">
                  <c:v>2.8470888724193628</c:v>
                </c:pt>
                <c:pt idx="108">
                  <c:v>2.146078033502306</c:v>
                </c:pt>
                <c:pt idx="109">
                  <c:v>4.1809186001448353</c:v>
                </c:pt>
                <c:pt idx="110">
                  <c:v>6.3907895144098461</c:v>
                </c:pt>
                <c:pt idx="111">
                  <c:v>5.3478181552084436</c:v>
                </c:pt>
                <c:pt idx="112">
                  <c:v>5.6081348473215229</c:v>
                </c:pt>
                <c:pt idx="113">
                  <c:v>4.7326840119898748</c:v>
                </c:pt>
                <c:pt idx="114">
                  <c:v>6.6951567245627501</c:v>
                </c:pt>
                <c:pt idx="115">
                  <c:v>7.1772803353395034</c:v>
                </c:pt>
                <c:pt idx="116">
                  <c:v>7.0905258588624349</c:v>
                </c:pt>
                <c:pt idx="117">
                  <c:v>6.9104465933106525</c:v>
                </c:pt>
                <c:pt idx="118">
                  <c:v>7.2289570799805603</c:v>
                </c:pt>
                <c:pt idx="119">
                  <c:v>5.7048196399833415</c:v>
                </c:pt>
                <c:pt idx="120">
                  <c:v>3.0084182628428522</c:v>
                </c:pt>
                <c:pt idx="121">
                  <c:v>3.971501653865289</c:v>
                </c:pt>
                <c:pt idx="122">
                  <c:v>4.2141419890273824</c:v>
                </c:pt>
                <c:pt idx="123">
                  <c:v>4.284984133452042</c:v>
                </c:pt>
                <c:pt idx="124">
                  <c:v>2.9014158286731657</c:v>
                </c:pt>
                <c:pt idx="125">
                  <c:v>3.3612132817198415</c:v>
                </c:pt>
                <c:pt idx="126">
                  <c:v>3.0510358129027111</c:v>
                </c:pt>
                <c:pt idx="127">
                  <c:v>3.2237496967737371</c:v>
                </c:pt>
                <c:pt idx="128">
                  <c:v>3.0146375972346391</c:v>
                </c:pt>
                <c:pt idx="129">
                  <c:v>2.5768340833439538</c:v>
                </c:pt>
                <c:pt idx="130">
                  <c:v>0.30014135715195778</c:v>
                </c:pt>
                <c:pt idx="131">
                  <c:v>-1.6398744081554639</c:v>
                </c:pt>
                <c:pt idx="132">
                  <c:v>-2.0913254927046836</c:v>
                </c:pt>
                <c:pt idx="133">
                  <c:v>-0.19113385088974155</c:v>
                </c:pt>
                <c:pt idx="134">
                  <c:v>1.0647422706659313</c:v>
                </c:pt>
                <c:pt idx="135">
                  <c:v>1.6140626605708093</c:v>
                </c:pt>
                <c:pt idx="136">
                  <c:v>2.1263415662035356</c:v>
                </c:pt>
                <c:pt idx="137">
                  <c:v>5.2054336281744469</c:v>
                </c:pt>
                <c:pt idx="138">
                  <c:v>4.5689431098638096</c:v>
                </c:pt>
                <c:pt idx="139">
                  <c:v>4.9233838084547017</c:v>
                </c:pt>
                <c:pt idx="140">
                  <c:v>5.4486129786754418</c:v>
                </c:pt>
                <c:pt idx="141">
                  <c:v>4.5188091245789366</c:v>
                </c:pt>
                <c:pt idx="142">
                  <c:v>2.0732676782105131</c:v>
                </c:pt>
                <c:pt idx="143">
                  <c:v>1.9028010098947163</c:v>
                </c:pt>
                <c:pt idx="144">
                  <c:v>1.1995450084811807</c:v>
                </c:pt>
                <c:pt idx="145">
                  <c:v>-0.1589597070161517</c:v>
                </c:pt>
                <c:pt idx="146">
                  <c:v>-2.2176817488709872</c:v>
                </c:pt>
                <c:pt idx="147">
                  <c:v>-0.1308737847465693</c:v>
                </c:pt>
                <c:pt idx="148">
                  <c:v>0.85211347021720485</c:v>
                </c:pt>
                <c:pt idx="149">
                  <c:v>-2.4667624540995376</c:v>
                </c:pt>
                <c:pt idx="150">
                  <c:v>-1.7857946749424798</c:v>
                </c:pt>
                <c:pt idx="151">
                  <c:v>-2.6821130070935482</c:v>
                </c:pt>
                <c:pt idx="152">
                  <c:v>-4.3703812917944731</c:v>
                </c:pt>
                <c:pt idx="153">
                  <c:v>-3.3946126786809856</c:v>
                </c:pt>
                <c:pt idx="154">
                  <c:v>-2.7896701531551287</c:v>
                </c:pt>
                <c:pt idx="155">
                  <c:v>-2.701146988418671</c:v>
                </c:pt>
                <c:pt idx="156">
                  <c:v>-1.4238408472160273</c:v>
                </c:pt>
                <c:pt idx="157">
                  <c:v>-0.79900358332803023</c:v>
                </c:pt>
                <c:pt idx="158">
                  <c:v>-1.0648616428526054</c:v>
                </c:pt>
                <c:pt idx="159">
                  <c:v>-2.605592836730807</c:v>
                </c:pt>
                <c:pt idx="160">
                  <c:v>-0.73765557434069251</c:v>
                </c:pt>
                <c:pt idx="161">
                  <c:v>-0.59656106372061402</c:v>
                </c:pt>
                <c:pt idx="162">
                  <c:v>-0.7441903403319543</c:v>
                </c:pt>
                <c:pt idx="163">
                  <c:v>-0.85644900599881169</c:v>
                </c:pt>
                <c:pt idx="164">
                  <c:v>-1.9198124337132754</c:v>
                </c:pt>
                <c:pt idx="165">
                  <c:v>0.17730162824575757</c:v>
                </c:pt>
                <c:pt idx="166">
                  <c:v>2.4762599670677758</c:v>
                </c:pt>
                <c:pt idx="167">
                  <c:v>3.3353636860580735</c:v>
                </c:pt>
                <c:pt idx="168">
                  <c:v>4.9588853023355028</c:v>
                </c:pt>
                <c:pt idx="169">
                  <c:v>3.3018999734304231</c:v>
                </c:pt>
                <c:pt idx="170">
                  <c:v>2.2187724057974947</c:v>
                </c:pt>
                <c:pt idx="171">
                  <c:v>1.5503752049692849</c:v>
                </c:pt>
                <c:pt idx="172">
                  <c:v>2.371753318545089</c:v>
                </c:pt>
                <c:pt idx="173">
                  <c:v>1.2372179873243567</c:v>
                </c:pt>
                <c:pt idx="174">
                  <c:v>3.3047539891351505</c:v>
                </c:pt>
                <c:pt idx="175">
                  <c:v>2.8940769906872674</c:v>
                </c:pt>
                <c:pt idx="176">
                  <c:v>2.5077785634462231</c:v>
                </c:pt>
                <c:pt idx="177">
                  <c:v>2.6838103400967555</c:v>
                </c:pt>
                <c:pt idx="178">
                  <c:v>3.2660057972009326E-3</c:v>
                </c:pt>
                <c:pt idx="179">
                  <c:v>-0.69291499503097498</c:v>
                </c:pt>
                <c:pt idx="180">
                  <c:v>0.59321328997343414</c:v>
                </c:pt>
                <c:pt idx="181">
                  <c:v>-0.70724489430850213</c:v>
                </c:pt>
                <c:pt idx="182">
                  <c:v>-2.2462107665501492</c:v>
                </c:pt>
                <c:pt idx="183">
                  <c:v>0.41610620009987542</c:v>
                </c:pt>
                <c:pt idx="184">
                  <c:v>-2.0482971342985934E-2</c:v>
                </c:pt>
                <c:pt idx="185">
                  <c:v>0.18244345313458155</c:v>
                </c:pt>
                <c:pt idx="186">
                  <c:v>2.6806671026867832</c:v>
                </c:pt>
                <c:pt idx="187">
                  <c:v>1.2548562308743669</c:v>
                </c:pt>
                <c:pt idx="188">
                  <c:v>1.0613053407494561</c:v>
                </c:pt>
                <c:pt idx="189">
                  <c:v>-1.9331664222147538</c:v>
                </c:pt>
                <c:pt idx="190">
                  <c:v>0.44157378095877675</c:v>
                </c:pt>
                <c:pt idx="191">
                  <c:v>-0.79007790203533546</c:v>
                </c:pt>
                <c:pt idx="192">
                  <c:v>2.8570752268268507</c:v>
                </c:pt>
                <c:pt idx="193">
                  <c:v>4.791774765851585</c:v>
                </c:pt>
                <c:pt idx="194">
                  <c:v>6.1829482278727852</c:v>
                </c:pt>
                <c:pt idx="195">
                  <c:v>6.2225316238909585</c:v>
                </c:pt>
                <c:pt idx="196">
                  <c:v>5.5835982490493876</c:v>
                </c:pt>
                <c:pt idx="197">
                  <c:v>3.6873663563280275</c:v>
                </c:pt>
                <c:pt idx="198">
                  <c:v>3.4163174482811627</c:v>
                </c:pt>
                <c:pt idx="199">
                  <c:v>2.1139829556695702</c:v>
                </c:pt>
                <c:pt idx="200">
                  <c:v>4.8477016762881959</c:v>
                </c:pt>
                <c:pt idx="201">
                  <c:v>5.745170722532734</c:v>
                </c:pt>
                <c:pt idx="202">
                  <c:v>1.8230056193137614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194-466B-8816-2DFDEAB28EB2}"/>
            </c:ext>
          </c:extLst>
        </c:ser>
        <c:ser>
          <c:idx val="2"/>
          <c:order val="2"/>
          <c:tx>
            <c:v>bear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elderRay!$C$2:$C$204</c:f>
              <c:numCache>
                <c:formatCode>General</c:formatCode>
                <c:ptCount val="203"/>
                <c:pt idx="17">
                  <c:v>0.52307807692307051</c:v>
                </c:pt>
                <c:pt idx="18">
                  <c:v>-0.82593093406595131</c:v>
                </c:pt>
                <c:pt idx="19">
                  <c:v>-0.78936880062796888</c:v>
                </c:pt>
                <c:pt idx="20">
                  <c:v>0.73196759946173984</c:v>
                </c:pt>
                <c:pt idx="21">
                  <c:v>1.5474007995386359</c:v>
                </c:pt>
                <c:pt idx="22">
                  <c:v>8.31777639960454</c:v>
                </c:pt>
                <c:pt idx="23">
                  <c:v>7.5623780568038796</c:v>
                </c:pt>
                <c:pt idx="24">
                  <c:v>6.4248967629747398</c:v>
                </c:pt>
                <c:pt idx="25">
                  <c:v>6.2141915111212001</c:v>
                </c:pt>
                <c:pt idx="26">
                  <c:v>5.6364508666753039</c:v>
                </c:pt>
                <c:pt idx="27">
                  <c:v>4.8798191714359831</c:v>
                </c:pt>
                <c:pt idx="28">
                  <c:v>4.7141297183737123</c:v>
                </c:pt>
                <c:pt idx="29">
                  <c:v>6.4149699014631665</c:v>
                </c:pt>
                <c:pt idx="30">
                  <c:v>6.7599739155398453</c:v>
                </c:pt>
                <c:pt idx="31">
                  <c:v>5.1628359276055846</c:v>
                </c:pt>
                <c:pt idx="32">
                  <c:v>2.3367176522333466</c:v>
                </c:pt>
                <c:pt idx="33">
                  <c:v>2.1214712733428627</c:v>
                </c:pt>
                <c:pt idx="34">
                  <c:v>1.1826853771510315</c:v>
                </c:pt>
                <c:pt idx="35">
                  <c:v>0.91087775184372788</c:v>
                </c:pt>
                <c:pt idx="36">
                  <c:v>1.4550326444374804</c:v>
                </c:pt>
                <c:pt idx="37">
                  <c:v>1.3800288380892738</c:v>
                </c:pt>
                <c:pt idx="38">
                  <c:v>1.7900230040765166</c:v>
                </c:pt>
                <c:pt idx="39">
                  <c:v>-0.49569471079156813</c:v>
                </c:pt>
                <c:pt idx="40">
                  <c:v>0.14226153360722549</c:v>
                </c:pt>
                <c:pt idx="41">
                  <c:v>-0.25520354262239664</c:v>
                </c:pt>
                <c:pt idx="42">
                  <c:v>-3.8073186079620598</c:v>
                </c:pt>
                <c:pt idx="43">
                  <c:v>-3.1277013782532066</c:v>
                </c:pt>
                <c:pt idx="44">
                  <c:v>-2.9380287527884548</c:v>
                </c:pt>
                <c:pt idx="45">
                  <c:v>-1.6854499309615392</c:v>
                </c:pt>
                <c:pt idx="46">
                  <c:v>-2.2518170836813312</c:v>
                </c:pt>
                <c:pt idx="47">
                  <c:v>-2.1001296431554266</c:v>
                </c:pt>
                <c:pt idx="48">
                  <c:v>-1.8615365512760746</c:v>
                </c:pt>
                <c:pt idx="49">
                  <c:v>-1.9127487582366456</c:v>
                </c:pt>
                <c:pt idx="50">
                  <c:v>-2.1537879356314136</c:v>
                </c:pt>
                <c:pt idx="51">
                  <c:v>-2.5846742305412249</c:v>
                </c:pt>
                <c:pt idx="52">
                  <c:v>-4.0954339118924707</c:v>
                </c:pt>
                <c:pt idx="53">
                  <c:v>-3.8589427816221331</c:v>
                </c:pt>
                <c:pt idx="54">
                  <c:v>-4.6105200985332715</c:v>
                </c:pt>
                <c:pt idx="55">
                  <c:v>-3.9704509415999496</c:v>
                </c:pt>
                <c:pt idx="56">
                  <c:v>-3.3818103785142455</c:v>
                </c:pt>
                <c:pt idx="57">
                  <c:v>-2.5486977530122203</c:v>
                </c:pt>
                <c:pt idx="58">
                  <c:v>-2.0674516454390641</c:v>
                </c:pt>
                <c:pt idx="59">
                  <c:v>-2.7106784103763459</c:v>
                </c:pt>
                <c:pt idx="60">
                  <c:v>-3.1762942088940065</c:v>
                </c:pt>
                <c:pt idx="61">
                  <c:v>-5.0696817504805836</c:v>
                </c:pt>
                <c:pt idx="62">
                  <c:v>-5.0111523575548063</c:v>
                </c:pt>
                <c:pt idx="63">
                  <c:v>-4.4024165921898515</c:v>
                </c:pt>
                <c:pt idx="64">
                  <c:v>-5.1292162218770159</c:v>
                </c:pt>
                <c:pt idx="65">
                  <c:v>-6.4478993330374408</c:v>
                </c:pt>
                <c:pt idx="66">
                  <c:v>-4.4924824283177998</c:v>
                </c:pt>
                <c:pt idx="67">
                  <c:v>-2.8135605099866865</c:v>
                </c:pt>
                <c:pt idx="68">
                  <c:v>-2.548761579988593</c:v>
                </c:pt>
                <c:pt idx="69">
                  <c:v>-1.9603739257045163</c:v>
                </c:pt>
                <c:pt idx="70">
                  <c:v>-1.9103155077467306</c:v>
                </c:pt>
                <c:pt idx="71">
                  <c:v>-3.2474138637829242</c:v>
                </c:pt>
                <c:pt idx="72">
                  <c:v>-4.294924740385369</c:v>
                </c:pt>
                <c:pt idx="73">
                  <c:v>-4.1999407774731878</c:v>
                </c:pt>
                <c:pt idx="74">
                  <c:v>-2.3299473806913227</c:v>
                </c:pt>
                <c:pt idx="75">
                  <c:v>-2.2942386120211324</c:v>
                </c:pt>
                <c:pt idx="76">
                  <c:v>-3.0107752388752544</c:v>
                </c:pt>
                <c:pt idx="77">
                  <c:v>-2.0706629190359394</c:v>
                </c:pt>
                <c:pt idx="78">
                  <c:v>-0.69056764488796318</c:v>
                </c:pt>
                <c:pt idx="79">
                  <c:v>-1.8676288384754116</c:v>
                </c:pt>
                <c:pt idx="80">
                  <c:v>-1.457970718693204</c:v>
                </c:pt>
                <c:pt idx="81">
                  <c:v>-0.43682918745132326</c:v>
                </c:pt>
                <c:pt idx="82">
                  <c:v>-1.7015710178154251</c:v>
                </c:pt>
                <c:pt idx="83">
                  <c:v>-3.3813453009846484</c:v>
                </c:pt>
                <c:pt idx="84">
                  <c:v>-2.0954416865582743</c:v>
                </c:pt>
                <c:pt idx="85">
                  <c:v>1.9839108400929035</c:v>
                </c:pt>
                <c:pt idx="86">
                  <c:v>2.644779434365347</c:v>
                </c:pt>
                <c:pt idx="87">
                  <c:v>1.1112436580274334</c:v>
                </c:pt>
                <c:pt idx="88">
                  <c:v>-2.1817921502621829</c:v>
                </c:pt>
                <c:pt idx="89">
                  <c:v>-3.6543971287961625</c:v>
                </c:pt>
                <c:pt idx="90">
                  <c:v>-1.5151963961110084</c:v>
                </c:pt>
                <c:pt idx="91">
                  <c:v>-1.6715954823808659</c:v>
                </c:pt>
                <c:pt idx="92">
                  <c:v>-1.6470842706121829</c:v>
                </c:pt>
                <c:pt idx="93">
                  <c:v>-8.7495946239016575E-2</c:v>
                </c:pt>
                <c:pt idx="94">
                  <c:v>1.0849970460808294</c:v>
                </c:pt>
                <c:pt idx="95">
                  <c:v>-0.52571724621643057</c:v>
                </c:pt>
                <c:pt idx="96">
                  <c:v>-0.97632349675694741</c:v>
                </c:pt>
                <c:pt idx="97">
                  <c:v>-1.122564282934519</c:v>
                </c:pt>
                <c:pt idx="98">
                  <c:v>1.8678054717703958</c:v>
                </c:pt>
                <c:pt idx="99">
                  <c:v>3.7352634043746349</c:v>
                </c:pt>
                <c:pt idx="100">
                  <c:v>2.3716512037496784</c:v>
                </c:pt>
                <c:pt idx="101">
                  <c:v>4.3871293174997135</c:v>
                </c:pt>
                <c:pt idx="102">
                  <c:v>5.7632537007140456</c:v>
                </c:pt>
                <c:pt idx="103">
                  <c:v>4.39707588632632</c:v>
                </c:pt>
                <c:pt idx="104">
                  <c:v>3.09463561685115</c:v>
                </c:pt>
                <c:pt idx="105">
                  <c:v>4.1582562430152592</c:v>
                </c:pt>
                <c:pt idx="106">
                  <c:v>2.7199333511559303</c:v>
                </c:pt>
                <c:pt idx="107">
                  <c:v>1.5770848724193627</c:v>
                </c:pt>
                <c:pt idx="108">
                  <c:v>0.34607503350230218</c:v>
                </c:pt>
                <c:pt idx="109">
                  <c:v>0.47091960014482481</c:v>
                </c:pt>
                <c:pt idx="110">
                  <c:v>3.1207925144098425</c:v>
                </c:pt>
                <c:pt idx="111">
                  <c:v>2.1578231552084475</c:v>
                </c:pt>
                <c:pt idx="112">
                  <c:v>3.1581298473215185</c:v>
                </c:pt>
                <c:pt idx="113">
                  <c:v>1.8426850119898717</c:v>
                </c:pt>
                <c:pt idx="114">
                  <c:v>4.1551557245627464</c:v>
                </c:pt>
                <c:pt idx="115">
                  <c:v>5.7472803353394966</c:v>
                </c:pt>
                <c:pt idx="116">
                  <c:v>4.4805258588624213</c:v>
                </c:pt>
                <c:pt idx="117">
                  <c:v>5.17044959331065</c:v>
                </c:pt>
                <c:pt idx="118">
                  <c:v>5.1789540799805565</c:v>
                </c:pt>
                <c:pt idx="119">
                  <c:v>1.5648206399833384</c:v>
                </c:pt>
                <c:pt idx="120">
                  <c:v>0.4384182628428448</c:v>
                </c:pt>
                <c:pt idx="121">
                  <c:v>1.9415026538652853</c:v>
                </c:pt>
                <c:pt idx="122">
                  <c:v>2.2641449890273861</c:v>
                </c:pt>
                <c:pt idx="123">
                  <c:v>2.6249801334520413</c:v>
                </c:pt>
                <c:pt idx="124">
                  <c:v>2.0914098286731644</c:v>
                </c:pt>
                <c:pt idx="125">
                  <c:v>2.0512082817198518</c:v>
                </c:pt>
                <c:pt idx="126">
                  <c:v>0.82104081290270869</c:v>
                </c:pt>
                <c:pt idx="127">
                  <c:v>0.83374269677374002</c:v>
                </c:pt>
                <c:pt idx="128">
                  <c:v>1.9446375972346317</c:v>
                </c:pt>
                <c:pt idx="129">
                  <c:v>-0.41316391665604613</c:v>
                </c:pt>
                <c:pt idx="130">
                  <c:v>-1.6898566428480422</c:v>
                </c:pt>
                <c:pt idx="131">
                  <c:v>-3.3698774081554745</c:v>
                </c:pt>
                <c:pt idx="132">
                  <c:v>-5.3313234927046835</c:v>
                </c:pt>
                <c:pt idx="133">
                  <c:v>-3.4911368508897311</c:v>
                </c:pt>
                <c:pt idx="134">
                  <c:v>-0.10525572933406124</c:v>
                </c:pt>
                <c:pt idx="135">
                  <c:v>-0.59593633942920121</c:v>
                </c:pt>
                <c:pt idx="136">
                  <c:v>0.11633956620353558</c:v>
                </c:pt>
                <c:pt idx="137">
                  <c:v>3.4454386281744576</c:v>
                </c:pt>
                <c:pt idx="138">
                  <c:v>3.3789481098638134</c:v>
                </c:pt>
                <c:pt idx="139">
                  <c:v>2.4133818084547016</c:v>
                </c:pt>
                <c:pt idx="140">
                  <c:v>3.2486159786754456</c:v>
                </c:pt>
                <c:pt idx="141">
                  <c:v>1.7288081245789328</c:v>
                </c:pt>
                <c:pt idx="142">
                  <c:v>0.32326767821051305</c:v>
                </c:pt>
                <c:pt idx="143">
                  <c:v>0.13279700989471621</c:v>
                </c:pt>
                <c:pt idx="144">
                  <c:v>-1.2204599915188226</c:v>
                </c:pt>
                <c:pt idx="145">
                  <c:v>-3.3989647070161624</c:v>
                </c:pt>
                <c:pt idx="146">
                  <c:v>-4.767684748870991</c:v>
                </c:pt>
                <c:pt idx="147">
                  <c:v>-3.3408727847465656</c:v>
                </c:pt>
                <c:pt idx="148">
                  <c:v>-2.0478875297827983</c:v>
                </c:pt>
                <c:pt idx="149">
                  <c:v>-3.8667644540995383</c:v>
                </c:pt>
                <c:pt idx="150">
                  <c:v>-3.6657996749424768</c:v>
                </c:pt>
                <c:pt idx="151">
                  <c:v>-6.0321110070935617</c:v>
                </c:pt>
                <c:pt idx="152">
                  <c:v>-6.0103802917944762</c:v>
                </c:pt>
                <c:pt idx="153">
                  <c:v>-4.8646136786809819</c:v>
                </c:pt>
                <c:pt idx="154">
                  <c:v>-4.3996701531551281</c:v>
                </c:pt>
                <c:pt idx="155">
                  <c:v>-4.6611459884186814</c:v>
                </c:pt>
                <c:pt idx="156">
                  <c:v>-3.1938378472160167</c:v>
                </c:pt>
                <c:pt idx="157">
                  <c:v>-2.1090015833280233</c:v>
                </c:pt>
                <c:pt idx="158">
                  <c:v>-3.8548626428526092</c:v>
                </c:pt>
                <c:pt idx="159">
                  <c:v>-4.5855958367308176</c:v>
                </c:pt>
                <c:pt idx="160">
                  <c:v>-3.0976485743406954</c:v>
                </c:pt>
                <c:pt idx="161">
                  <c:v>-2.5665620637206104</c:v>
                </c:pt>
                <c:pt idx="162">
                  <c:v>-3.0441933403319581</c:v>
                </c:pt>
                <c:pt idx="163">
                  <c:v>-4.316448005998808</c:v>
                </c:pt>
                <c:pt idx="164">
                  <c:v>-4.2298174337132792</c:v>
                </c:pt>
                <c:pt idx="165">
                  <c:v>-2.6326963717542498</c:v>
                </c:pt>
                <c:pt idx="166">
                  <c:v>-3.1737410329322273</c:v>
                </c:pt>
                <c:pt idx="167">
                  <c:v>1.2053656860580872</c:v>
                </c:pt>
                <c:pt idx="168">
                  <c:v>2.2888803023354996</c:v>
                </c:pt>
                <c:pt idx="169">
                  <c:v>0.17190297343042005</c:v>
                </c:pt>
                <c:pt idx="170">
                  <c:v>0.79877440579750214</c:v>
                </c:pt>
                <c:pt idx="171">
                  <c:v>-0.10962779503071829</c:v>
                </c:pt>
                <c:pt idx="172">
                  <c:v>0.6617543185450927</c:v>
                </c:pt>
                <c:pt idx="173">
                  <c:v>-1.1927820126756501</c:v>
                </c:pt>
                <c:pt idx="174">
                  <c:v>0.53475698913514691</c:v>
                </c:pt>
                <c:pt idx="175">
                  <c:v>1.7940779906872706</c:v>
                </c:pt>
                <c:pt idx="176">
                  <c:v>0.39777756344622617</c:v>
                </c:pt>
                <c:pt idx="177">
                  <c:v>0.65381234009674927</c:v>
                </c:pt>
                <c:pt idx="178">
                  <c:v>-2.4467309942027953</c:v>
                </c:pt>
                <c:pt idx="179">
                  <c:v>-4.072911995030978</c:v>
                </c:pt>
                <c:pt idx="180">
                  <c:v>-3.6567867100265659</c:v>
                </c:pt>
                <c:pt idx="181">
                  <c:v>-2.9472428943085021</c:v>
                </c:pt>
                <c:pt idx="182">
                  <c:v>-4.1862057665501453</c:v>
                </c:pt>
                <c:pt idx="183">
                  <c:v>-2.3238917999001245</c:v>
                </c:pt>
                <c:pt idx="184">
                  <c:v>-3.2304819713429822</c:v>
                </c:pt>
                <c:pt idx="185">
                  <c:v>-4.3375525468654246</c:v>
                </c:pt>
                <c:pt idx="186">
                  <c:v>0.15066810268677955</c:v>
                </c:pt>
                <c:pt idx="187">
                  <c:v>-0.51514076912562246</c:v>
                </c:pt>
                <c:pt idx="188">
                  <c:v>-2.1586956592505402</c:v>
                </c:pt>
                <c:pt idx="189">
                  <c:v>-6.7731624222147531</c:v>
                </c:pt>
                <c:pt idx="190">
                  <c:v>-7.1684272190412202</c:v>
                </c:pt>
                <c:pt idx="191">
                  <c:v>-17.590080902035339</c:v>
                </c:pt>
                <c:pt idx="192">
                  <c:v>-3.3929247731731493</c:v>
                </c:pt>
                <c:pt idx="193">
                  <c:v>2.0717737658515887</c:v>
                </c:pt>
                <c:pt idx="194">
                  <c:v>4.3429512278727884</c:v>
                </c:pt>
                <c:pt idx="195">
                  <c:v>4.7925316238909517</c:v>
                </c:pt>
                <c:pt idx="196">
                  <c:v>3.433596249049387</c:v>
                </c:pt>
                <c:pt idx="197">
                  <c:v>1.3873703563280344</c:v>
                </c:pt>
                <c:pt idx="198">
                  <c:v>1.5563164482811658</c:v>
                </c:pt>
                <c:pt idx="199">
                  <c:v>-3.6760180443304336</c:v>
                </c:pt>
                <c:pt idx="200">
                  <c:v>-2.2963237118176494E-3</c:v>
                </c:pt>
                <c:pt idx="201">
                  <c:v>2.2851717225327377</c:v>
                </c:pt>
                <c:pt idx="202">
                  <c:v>7.3005619313761372E-2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194-466B-8816-2DFDEAB28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24040"/>
        <c:axId val="213524432"/>
      </c:lineChart>
      <c:catAx>
        <c:axId val="213525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3524824"/>
        <c:crosses val="autoZero"/>
        <c:auto val="1"/>
        <c:lblAlgn val="ctr"/>
        <c:lblOffset val="100"/>
        <c:noMultiLvlLbl val="0"/>
      </c:catAx>
      <c:valAx>
        <c:axId val="21352482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5608"/>
        <c:crosses val="autoZero"/>
        <c:crossBetween val="between"/>
      </c:valAx>
      <c:valAx>
        <c:axId val="213524432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4040"/>
        <c:crosses val="max"/>
        <c:crossBetween val="between"/>
      </c:valAx>
      <c:catAx>
        <c:axId val="213524040"/>
        <c:scaling>
          <c:orientation val="minMax"/>
        </c:scaling>
        <c:delete val="1"/>
        <c:axPos val="b"/>
        <c:majorTickMark val="out"/>
        <c:minorTickMark val="none"/>
        <c:tickLblPos val="nextTo"/>
        <c:crossAx val="213524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forceIndex!$B$2:$B$203</c:f>
              <c:numCache>
                <c:formatCode>General</c:formatCode>
                <c:ptCount val="202"/>
                <c:pt idx="17" formatCode="0.0000">
                  <c:v>-4961875.8680153731</c:v>
                </c:pt>
                <c:pt idx="18" formatCode="0.0000">
                  <c:v>-3274024.8199417801</c:v>
                </c:pt>
                <c:pt idx="19" formatCode="0.0000">
                  <c:v>10000103.293021252</c:v>
                </c:pt>
                <c:pt idx="20" formatCode="0.0000">
                  <c:v>57522952.793418214</c:v>
                </c:pt>
                <c:pt idx="21" formatCode="0.0000">
                  <c:v>101560484.38972995</c:v>
                </c:pt>
                <c:pt idx="22" formatCode="0.0000">
                  <c:v>89975155.20925422</c:v>
                </c:pt>
                <c:pt idx="23" formatCode="0.0000">
                  <c:v>80008674.841332257</c:v>
                </c:pt>
                <c:pt idx="24" formatCode="0.0000">
                  <c:v>69886043.657213315</c:v>
                </c:pt>
                <c:pt idx="25" formatCode="0.0000">
                  <c:v>64974985.642754309</c:v>
                </c:pt>
                <c:pt idx="26" formatCode="0.0000">
                  <c:v>54675066.078689404</c:v>
                </c:pt>
                <c:pt idx="27" formatCode="0.0000">
                  <c:v>51816941.521519452</c:v>
                </c:pt>
                <c:pt idx="28" formatCode="0.0000">
                  <c:v>60306692.062016696</c:v>
                </c:pt>
                <c:pt idx="29" formatCode="0.0000">
                  <c:v>59879489.62458574</c:v>
                </c:pt>
                <c:pt idx="30" formatCode="0.0000">
                  <c:v>51040228.502773516</c:v>
                </c:pt>
                <c:pt idx="31" formatCode="0.0000">
                  <c:v>37524245.464134455</c:v>
                </c:pt>
                <c:pt idx="32" formatCode="0.0000">
                  <c:v>26198096.535329521</c:v>
                </c:pt>
                <c:pt idx="33" formatCode="0.0000">
                  <c:v>21242761.754839581</c:v>
                </c:pt>
                <c:pt idx="34" formatCode="0.0000">
                  <c:v>17662892.446191087</c:v>
                </c:pt>
                <c:pt idx="35" formatCode="0.0000">
                  <c:v>24267889.124135189</c:v>
                </c:pt>
                <c:pt idx="36" formatCode="0.0000">
                  <c:v>16434543.309444435</c:v>
                </c:pt>
                <c:pt idx="37" formatCode="0.0000">
                  <c:v>21077724.091095254</c:v>
                </c:pt>
                <c:pt idx="38" formatCode="0.0000">
                  <c:v>13889799.310938802</c:v>
                </c:pt>
                <c:pt idx="39" formatCode="0.0000">
                  <c:v>8207199.4093761165</c:v>
                </c:pt>
                <c:pt idx="40" formatCode="0.0000">
                  <c:v>10747974.779465199</c:v>
                </c:pt>
                <c:pt idx="41" formatCode="0.0000">
                  <c:v>835789.00814166106</c:v>
                </c:pt>
                <c:pt idx="42" formatCode="0.0000">
                  <c:v>-6188516.1611928605</c:v>
                </c:pt>
                <c:pt idx="43" formatCode="0.0000">
                  <c:v>-3512480.2141653104</c:v>
                </c:pt>
                <c:pt idx="44" formatCode="0.0000">
                  <c:v>-1321613.8554988513</c:v>
                </c:pt>
                <c:pt idx="45" formatCode="0.0000">
                  <c:v>1601806.0920866672</c:v>
                </c:pt>
                <c:pt idx="46" formatCode="0.0000">
                  <c:v>-2735177.7056256915</c:v>
                </c:pt>
                <c:pt idx="47" formatCode="0.0000">
                  <c:v>-2281325.6378505547</c:v>
                </c:pt>
                <c:pt idx="48" formatCode="0.0000">
                  <c:v>-2545466.5319433473</c:v>
                </c:pt>
                <c:pt idx="49" formatCode="0.0000">
                  <c:v>-1251611.5426657673</c:v>
                </c:pt>
                <c:pt idx="50" formatCode="0.0000">
                  <c:v>-9029104.5983278174</c:v>
                </c:pt>
                <c:pt idx="51" formatCode="0.0000">
                  <c:v>-15118788.424352378</c:v>
                </c:pt>
                <c:pt idx="52" formatCode="0.0000">
                  <c:v>-13976960.78644491</c:v>
                </c:pt>
                <c:pt idx="53" formatCode="0.0000">
                  <c:v>-17198817.539009891</c:v>
                </c:pt>
                <c:pt idx="54" formatCode="0.0000">
                  <c:v>-14936122.032222802</c:v>
                </c:pt>
                <c:pt idx="55" formatCode="0.0000">
                  <c:v>-13208204.205848087</c:v>
                </c:pt>
                <c:pt idx="56" formatCode="0.0000">
                  <c:v>-7021829.4170698225</c:v>
                </c:pt>
                <c:pt idx="57" formatCode="0.0000">
                  <c:v>1481684.4917830285</c:v>
                </c:pt>
                <c:pt idx="58" formatCode="0.0000">
                  <c:v>-6701867.7086716909</c:v>
                </c:pt>
                <c:pt idx="59" formatCode="0.0000">
                  <c:v>-9298343.7502900213</c:v>
                </c:pt>
                <c:pt idx="60" formatCode="0.0000">
                  <c:v>-9554239.2726914212</c:v>
                </c:pt>
                <c:pt idx="61" formatCode="0.0000">
                  <c:v>-27507988.855321199</c:v>
                </c:pt>
                <c:pt idx="62" formatCode="0.0000">
                  <c:v>-22667119.021389626</c:v>
                </c:pt>
                <c:pt idx="63" formatCode="0.0000">
                  <c:v>-20020024.899105396</c:v>
                </c:pt>
                <c:pt idx="64" formatCode="0.0000">
                  <c:v>-20578436.631061774</c:v>
                </c:pt>
                <c:pt idx="65" formatCode="0.0000">
                  <c:v>-24072794.002281487</c:v>
                </c:pt>
                <c:pt idx="66" formatCode="0.0000">
                  <c:v>-9908854.7739555817</c:v>
                </c:pt>
                <c:pt idx="67" formatCode="0.0000">
                  <c:v>-12738187.878133353</c:v>
                </c:pt>
                <c:pt idx="68" formatCode="0.0000">
                  <c:v>-9692066.8925428949</c:v>
                </c:pt>
                <c:pt idx="69" formatCode="0.0000">
                  <c:v>3613313.6439917833</c:v>
                </c:pt>
                <c:pt idx="70" formatCode="0.0000">
                  <c:v>-7275143.7668069992</c:v>
                </c:pt>
                <c:pt idx="71" formatCode="0.0000">
                  <c:v>-21511730.421748873</c:v>
                </c:pt>
                <c:pt idx="72" formatCode="0.0000">
                  <c:v>-20513156.515027635</c:v>
                </c:pt>
                <c:pt idx="73" formatCode="0.0000">
                  <c:v>-14134726.727166502</c:v>
                </c:pt>
                <c:pt idx="74" formatCode="0.0000">
                  <c:v>-7555693.1473998828</c:v>
                </c:pt>
                <c:pt idx="75" formatCode="0.0000">
                  <c:v>-6321930.6855427567</c:v>
                </c:pt>
                <c:pt idx="76" formatCode="0.0000">
                  <c:v>-11983676.457679482</c:v>
                </c:pt>
                <c:pt idx="77" formatCode="0.0000">
                  <c:v>6856424.8179461285</c:v>
                </c:pt>
                <c:pt idx="78" formatCode="0.0000">
                  <c:v>4235353.4153823964</c:v>
                </c:pt>
                <c:pt idx="79" formatCode="0.0000">
                  <c:v>-6349379.5316722449</c:v>
                </c:pt>
                <c:pt idx="80" formatCode="0.0000">
                  <c:v>5963346.4256381355</c:v>
                </c:pt>
                <c:pt idx="81" formatCode="0.0000">
                  <c:v>13485547.983975474</c:v>
                </c:pt>
                <c:pt idx="82" formatCode="0.0000">
                  <c:v>-14291830.299449589</c:v>
                </c:pt>
                <c:pt idx="83" formatCode="0.0000">
                  <c:v>-25015487.722470932</c:v>
                </c:pt>
                <c:pt idx="84" formatCode="0.0000">
                  <c:v>49023280.523596257</c:v>
                </c:pt>
                <c:pt idx="85" formatCode="0.0000">
                  <c:v>37950416.474225417</c:v>
                </c:pt>
                <c:pt idx="86" formatCode="0.0000">
                  <c:v>51141032.234764643</c:v>
                </c:pt>
                <c:pt idx="87" formatCode="0.0000">
                  <c:v>5682796.3165839687</c:v>
                </c:pt>
                <c:pt idx="88" formatCode="0.0000">
                  <c:v>9934355.6043862589</c:v>
                </c:pt>
                <c:pt idx="89" formatCode="0.0000">
                  <c:v>7529270.26991677</c:v>
                </c:pt>
                <c:pt idx="90" formatCode="0.0000">
                  <c:v>11813856.540314401</c:v>
                </c:pt>
                <c:pt idx="91" formatCode="0.0000">
                  <c:v>31694239.748840921</c:v>
                </c:pt>
                <c:pt idx="92" formatCode="0.0000">
                  <c:v>8167030.7674636431</c:v>
                </c:pt>
                <c:pt idx="93" formatCode="0.0000">
                  <c:v>25046925.514968786</c:v>
                </c:pt>
                <c:pt idx="94" formatCode="0.0000">
                  <c:v>11307744.441401871</c:v>
                </c:pt>
                <c:pt idx="95" formatCode="0.0000">
                  <c:v>-6186627.6216556132</c:v>
                </c:pt>
                <c:pt idx="96" formatCode="0.0000">
                  <c:v>-11211153.131247669</c:v>
                </c:pt>
                <c:pt idx="97" formatCode="0.0000">
                  <c:v>31953861.601787709</c:v>
                </c:pt>
                <c:pt idx="98" formatCode="0.0000">
                  <c:v>43409027.313246608</c:v>
                </c:pt>
                <c:pt idx="99" formatCode="0.0000">
                  <c:v>62721216.032868557</c:v>
                </c:pt>
                <c:pt idx="100" formatCode="0.0000">
                  <c:v>53235050.406630196</c:v>
                </c:pt>
                <c:pt idx="101" formatCode="0.0000">
                  <c:v>53050097.144597292</c:v>
                </c:pt>
                <c:pt idx="102" formatCode="0.0000">
                  <c:v>51746117.857883424</c:v>
                </c:pt>
                <c:pt idx="103" formatCode="0.0000">
                  <c:v>37029242.365100056</c:v>
                </c:pt>
                <c:pt idx="104" formatCode="0.0000">
                  <c:v>34089635.370557211</c:v>
                </c:pt>
                <c:pt idx="105" formatCode="0.0000">
                  <c:v>31925595.648306154</c:v>
                </c:pt>
                <c:pt idx="106" formatCode="0.0000">
                  <c:v>20900609.638376705</c:v>
                </c:pt>
                <c:pt idx="107" formatCode="0.0000">
                  <c:v>18594667.177094296</c:v>
                </c:pt>
                <c:pt idx="108" formatCode="0.0000">
                  <c:v>-1974510.8996190317</c:v>
                </c:pt>
                <c:pt idx="109" formatCode="0.0000">
                  <c:v>17176124.813355066</c:v>
                </c:pt>
                <c:pt idx="110" formatCode="0.0000">
                  <c:v>33682745.030090079</c:v>
                </c:pt>
                <c:pt idx="111" formatCode="0.0000">
                  <c:v>22437884.44810579</c:v>
                </c:pt>
                <c:pt idx="112" formatCode="0.0000">
                  <c:v>37517405.897447787</c:v>
                </c:pt>
                <c:pt idx="113" formatCode="0.0000">
                  <c:v>36846376.389441028</c:v>
                </c:pt>
                <c:pt idx="114" formatCode="0.0000">
                  <c:v>44060596.130178019</c:v>
                </c:pt>
                <c:pt idx="115" formatCode="0.0000">
                  <c:v>34123576.941152528</c:v>
                </c:pt>
                <c:pt idx="116" formatCode="0.0000">
                  <c:v>42041322.378130734</c:v>
                </c:pt>
                <c:pt idx="117" formatCode="0.0000">
                  <c:v>36264573.704569235</c:v>
                </c:pt>
                <c:pt idx="118" formatCode="0.0000">
                  <c:v>37274313.175345063</c:v>
                </c:pt>
                <c:pt idx="119" formatCode="0.0000">
                  <c:v>9204944.4161528721</c:v>
                </c:pt>
                <c:pt idx="120" formatCode="0.0000">
                  <c:v>13041037.324302498</c:v>
                </c:pt>
                <c:pt idx="121" formatCode="0.0000">
                  <c:v>16455666.198373549</c:v>
                </c:pt>
                <c:pt idx="122" formatCode="0.0000">
                  <c:v>19478194.207477354</c:v>
                </c:pt>
                <c:pt idx="123" formatCode="0.0000">
                  <c:v>15782337.716123426</c:v>
                </c:pt>
                <c:pt idx="124" formatCode="0.0000">
                  <c:v>14199924.812148685</c:v>
                </c:pt>
                <c:pt idx="125" formatCode="0.0000">
                  <c:v>17368883.323784582</c:v>
                </c:pt>
                <c:pt idx="126" formatCode="0.0000">
                  <c:v>9644024.6271724869</c:v>
                </c:pt>
                <c:pt idx="127" formatCode="0.0000">
                  <c:v>15858465.089190722</c:v>
                </c:pt>
                <c:pt idx="128" formatCode="0.0000">
                  <c:v>10376685.90742062</c:v>
                </c:pt>
                <c:pt idx="129" formatCode="0.0000">
                  <c:v>-1040727.7437251825</c:v>
                </c:pt>
                <c:pt idx="130" formatCode="0.0000">
                  <c:v>-15095025.549350144</c:v>
                </c:pt>
                <c:pt idx="131" formatCode="0.0000">
                  <c:v>-10271135.215642983</c:v>
                </c:pt>
                <c:pt idx="132" formatCode="0.0000">
                  <c:v>-20845972.934779748</c:v>
                </c:pt>
                <c:pt idx="133" formatCode="0.0000">
                  <c:v>-2162735.2829540856</c:v>
                </c:pt>
                <c:pt idx="134" formatCode="0.0000">
                  <c:v>665515.47175364452</c:v>
                </c:pt>
                <c:pt idx="135" formatCode="0.0000">
                  <c:v>6145324.3312746082</c:v>
                </c:pt>
                <c:pt idx="136" formatCode="0.0000">
                  <c:v>23654766.8002639</c:v>
                </c:pt>
                <c:pt idx="137" formatCode="0.0000">
                  <c:v>22588465.959569059</c:v>
                </c:pt>
                <c:pt idx="138" formatCode="0.0000">
                  <c:v>18570488.251059275</c:v>
                </c:pt>
                <c:pt idx="139" formatCode="0.0000">
                  <c:v>22842858.182650764</c:v>
                </c:pt>
                <c:pt idx="140" formatCode="0.0000">
                  <c:v>23286139.870843466</c:v>
                </c:pt>
                <c:pt idx="141" formatCode="0.0000">
                  <c:v>13564893.17500875</c:v>
                </c:pt>
                <c:pt idx="142" formatCode="0.0000">
                  <c:v>-220620.70713540539</c:v>
                </c:pt>
                <c:pt idx="143" formatCode="0.0000">
                  <c:v>7348620.5042696791</c:v>
                </c:pt>
                <c:pt idx="144" formatCode="0.0000">
                  <c:v>-9100458.8681688458</c:v>
                </c:pt>
                <c:pt idx="145" formatCode="0.0000">
                  <c:v>-54922385.986087583</c:v>
                </c:pt>
                <c:pt idx="146" formatCode="0.0000">
                  <c:v>-40158701.035960786</c:v>
                </c:pt>
                <c:pt idx="147" formatCode="0.0000">
                  <c:v>-2193972.5878664777</c:v>
                </c:pt>
                <c:pt idx="148" formatCode="0.0000">
                  <c:v>-23183656.69077123</c:v>
                </c:pt>
                <c:pt idx="149" formatCode="0.0000">
                  <c:v>-30260786.364889625</c:v>
                </c:pt>
                <c:pt idx="150" formatCode="0.0000">
                  <c:v>-25867897.861191086</c:v>
                </c:pt>
                <c:pt idx="151" formatCode="0.0000">
                  <c:v>-30845139.515992392</c:v>
                </c:pt>
                <c:pt idx="152" formatCode="0.0000">
                  <c:v>-30207708.652650584</c:v>
                </c:pt>
                <c:pt idx="153" formatCode="0.0000">
                  <c:v>-21479140.273700539</c:v>
                </c:pt>
                <c:pt idx="154" formatCode="0.0000">
                  <c:v>-28891127.223857608</c:v>
                </c:pt>
                <c:pt idx="155" formatCode="0.0000">
                  <c:v>-17304114.749220774</c:v>
                </c:pt>
                <c:pt idx="156" formatCode="0.0000">
                  <c:v>-15659078.270989254</c:v>
                </c:pt>
                <c:pt idx="157" formatCode="0.0000">
                  <c:v>-9502261.9707765225</c:v>
                </c:pt>
                <c:pt idx="158" formatCode="0.0000">
                  <c:v>-31342901.394779846</c:v>
                </c:pt>
                <c:pt idx="159" formatCode="0.0000">
                  <c:v>-18313926.733468417</c:v>
                </c:pt>
                <c:pt idx="160" formatCode="0.0000">
                  <c:v>-11998485.608258717</c:v>
                </c:pt>
                <c:pt idx="161" formatCode="0.0000">
                  <c:v>-14226450.369264536</c:v>
                </c:pt>
                <c:pt idx="162" formatCode="0.0000">
                  <c:v>-15509534.036455322</c:v>
                </c:pt>
                <c:pt idx="163" formatCode="0.0000">
                  <c:v>-20600023.510461796</c:v>
                </c:pt>
                <c:pt idx="164" formatCode="0.0000">
                  <c:v>-10819930.655681441</c:v>
                </c:pt>
                <c:pt idx="165" formatCode="0.0000">
                  <c:v>-22270435.251584202</c:v>
                </c:pt>
                <c:pt idx="166" formatCode="0.0000">
                  <c:v>6072288.1323564947</c:v>
                </c:pt>
                <c:pt idx="167" formatCode="0.0000">
                  <c:v>23414053.334062625</c:v>
                </c:pt>
                <c:pt idx="168" formatCode="0.0000">
                  <c:v>22149717.889125135</c:v>
                </c:pt>
                <c:pt idx="169" formatCode="0.0000">
                  <c:v>15511964.47639294</c:v>
                </c:pt>
                <c:pt idx="170" formatCode="0.0000">
                  <c:v>6679054.7929654308</c:v>
                </c:pt>
                <c:pt idx="171" formatCode="0.0000">
                  <c:v>18710856.870256051</c:v>
                </c:pt>
                <c:pt idx="172" formatCode="0.0000">
                  <c:v>-2639590.7641519532</c:v>
                </c:pt>
                <c:pt idx="173" formatCode="0.0000">
                  <c:v>2042205.9325269936</c:v>
                </c:pt>
                <c:pt idx="174" formatCode="0.0000">
                  <c:v>14973639.090880247</c:v>
                </c:pt>
                <c:pt idx="175" formatCode="0.0000">
                  <c:v>12029608.834183088</c:v>
                </c:pt>
                <c:pt idx="176" formatCode="0.0000">
                  <c:v>2223585.2345282733</c:v>
                </c:pt>
                <c:pt idx="177" formatCode="0.0000">
                  <c:v>-5937926.953904314</c:v>
                </c:pt>
                <c:pt idx="178" formatCode="0.0000">
                  <c:v>-19824527.261518009</c:v>
                </c:pt>
                <c:pt idx="179" formatCode="0.0000">
                  <c:v>-46381875.649643913</c:v>
                </c:pt>
                <c:pt idx="180" formatCode="0.0000">
                  <c:v>-22832756.75318056</c:v>
                </c:pt>
                <c:pt idx="181" formatCode="0.0000">
                  <c:v>-41283620.3593404</c:v>
                </c:pt>
                <c:pt idx="182" formatCode="0.0000">
                  <c:v>-27020587.536091819</c:v>
                </c:pt>
                <c:pt idx="183" formatCode="0.0000">
                  <c:v>-5743288.9197358266</c:v>
                </c:pt>
                <c:pt idx="184" formatCode="0.0000">
                  <c:v>-55641058.184130736</c:v>
                </c:pt>
                <c:pt idx="185" formatCode="0.0000">
                  <c:v>-7207231.553640604</c:v>
                </c:pt>
                <c:pt idx="186" formatCode="0.0000">
                  <c:v>-2152330.069463348</c:v>
                </c:pt>
                <c:pt idx="187" formatCode="0.0000">
                  <c:v>-6317455.8950114045</c:v>
                </c:pt>
                <c:pt idx="188" formatCode="0.0000">
                  <c:v>-50069472.32452406</c:v>
                </c:pt>
                <c:pt idx="189" formatCode="0.0000">
                  <c:v>-130978109.76479214</c:v>
                </c:pt>
                <c:pt idx="190" formatCode="0.0000">
                  <c:v>-126633679.07960762</c:v>
                </c:pt>
                <c:pt idx="191" formatCode="0.0000">
                  <c:v>-60164983.250449345</c:v>
                </c:pt>
                <c:pt idx="192" formatCode="0.0000">
                  <c:v>15855160.642471984</c:v>
                </c:pt>
                <c:pt idx="193" formatCode="0.0000">
                  <c:v>29586116.550690271</c:v>
                </c:pt>
                <c:pt idx="194" formatCode="0.0000">
                  <c:v>32716010.454677377</c:v>
                </c:pt>
                <c:pt idx="195" formatCode="0.0000">
                  <c:v>31897161.180980612</c:v>
                </c:pt>
                <c:pt idx="196" formatCode="0.0000">
                  <c:v>19981050.348340504</c:v>
                </c:pt>
                <c:pt idx="197" formatCode="0.0000">
                  <c:v>11510349.956777606</c:v>
                </c:pt>
                <c:pt idx="198" formatCode="0.0000">
                  <c:v>11167324.267237939</c:v>
                </c:pt>
                <c:pt idx="199" formatCode="0.0000">
                  <c:v>-14698707.770938909</c:v>
                </c:pt>
                <c:pt idx="200" formatCode="0.0000">
                  <c:v>36308055.175595187</c:v>
                </c:pt>
                <c:pt idx="201" formatCode="0.0000">
                  <c:v>7918928.0531387776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22864"/>
        <c:axId val="213523648"/>
      </c:lineChart>
      <c:catAx>
        <c:axId val="213522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3523648"/>
        <c:crosses val="autoZero"/>
        <c:auto val="1"/>
        <c:lblAlgn val="ctr"/>
        <c:lblOffset val="100"/>
        <c:noMultiLvlLbl val="0"/>
      </c:catAx>
      <c:valAx>
        <c:axId val="2135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input!$B$2:$B$204</c:f>
              <c:numCache>
                <c:formatCode>General</c:formatCode>
                <c:ptCount val="203"/>
                <c:pt idx="5">
                  <c:v>94.639999000000003</c:v>
                </c:pt>
                <c:pt idx="6">
                  <c:v>94.160004000000001</c:v>
                </c:pt>
                <c:pt idx="7">
                  <c:v>94.550003000000004</c:v>
                </c:pt>
                <c:pt idx="8">
                  <c:v>92.389999000000003</c:v>
                </c:pt>
                <c:pt idx="9">
                  <c:v>90</c:v>
                </c:pt>
                <c:pt idx="10">
                  <c:v>92.720000999999996</c:v>
                </c:pt>
                <c:pt idx="11">
                  <c:v>93.480002999999996</c:v>
                </c:pt>
                <c:pt idx="12">
                  <c:v>93.330001999999993</c:v>
                </c:pt>
                <c:pt idx="13">
                  <c:v>93</c:v>
                </c:pt>
                <c:pt idx="14">
                  <c:v>93.370002999999997</c:v>
                </c:pt>
                <c:pt idx="15">
                  <c:v>94</c:v>
                </c:pt>
                <c:pt idx="16">
                  <c:v>95.199996999999996</c:v>
                </c:pt>
                <c:pt idx="17">
                  <c:v>94.199996999999996</c:v>
                </c:pt>
                <c:pt idx="18">
                  <c:v>93.970000999999996</c:v>
                </c:pt>
                <c:pt idx="19">
                  <c:v>93.989998</c:v>
                </c:pt>
                <c:pt idx="20">
                  <c:v>97.610000999999997</c:v>
                </c:pt>
                <c:pt idx="21">
                  <c:v>96</c:v>
                </c:pt>
                <c:pt idx="22">
                  <c:v>103.910004</c:v>
                </c:pt>
                <c:pt idx="23">
                  <c:v>105</c:v>
                </c:pt>
                <c:pt idx="24">
                  <c:v>105.010002</c:v>
                </c:pt>
                <c:pt idx="25">
                  <c:v>106.93</c:v>
                </c:pt>
                <c:pt idx="26">
                  <c:v>106.639999</c:v>
                </c:pt>
                <c:pt idx="27">
                  <c:v>107.879997</c:v>
                </c:pt>
                <c:pt idx="28">
                  <c:v>108.889999</c:v>
                </c:pt>
                <c:pt idx="29">
                  <c:v>112.110001</c:v>
                </c:pt>
                <c:pt idx="30">
                  <c:v>111.620003</c:v>
                </c:pt>
                <c:pt idx="31">
                  <c:v>110.800003</c:v>
                </c:pt>
                <c:pt idx="32">
                  <c:v>109.339996</c:v>
                </c:pt>
                <c:pt idx="33">
                  <c:v>108.970001</c:v>
                </c:pt>
                <c:pt idx="34">
                  <c:v>108.910004</c:v>
                </c:pt>
                <c:pt idx="35">
                  <c:v>109.949997</c:v>
                </c:pt>
                <c:pt idx="36">
                  <c:v>110.230003</c:v>
                </c:pt>
                <c:pt idx="37">
                  <c:v>109.510002</c:v>
                </c:pt>
                <c:pt idx="38">
                  <c:v>110.41999800000001</c:v>
                </c:pt>
                <c:pt idx="39">
                  <c:v>108.779999</c:v>
                </c:pt>
                <c:pt idx="40">
                  <c:v>109.720001</c:v>
                </c:pt>
                <c:pt idx="41">
                  <c:v>108.650002</c:v>
                </c:pt>
                <c:pt idx="42">
                  <c:v>104.889999</c:v>
                </c:pt>
                <c:pt idx="43">
                  <c:v>106</c:v>
                </c:pt>
                <c:pt idx="44">
                  <c:v>105.470001</c:v>
                </c:pt>
                <c:pt idx="45">
                  <c:v>106.480003</c:v>
                </c:pt>
                <c:pt idx="46">
                  <c:v>105.25</c:v>
                </c:pt>
                <c:pt idx="47">
                  <c:v>105.93</c:v>
                </c:pt>
                <c:pt idx="48">
                  <c:v>106.339996</c:v>
                </c:pt>
                <c:pt idx="49">
                  <c:v>105.519997</c:v>
                </c:pt>
                <c:pt idx="50">
                  <c:v>104.610001</c:v>
                </c:pt>
                <c:pt idx="51">
                  <c:v>103.959999</c:v>
                </c:pt>
                <c:pt idx="52">
                  <c:v>101.910004</c:v>
                </c:pt>
                <c:pt idx="53">
                  <c:v>102.239998</c:v>
                </c:pt>
                <c:pt idx="54">
                  <c:v>101.410004</c:v>
                </c:pt>
                <c:pt idx="55">
                  <c:v>101.30999799999999</c:v>
                </c:pt>
                <c:pt idx="56">
                  <c:v>100.779999</c:v>
                </c:pt>
                <c:pt idx="57">
                  <c:v>102.389999</c:v>
                </c:pt>
                <c:pt idx="58">
                  <c:v>102.370003</c:v>
                </c:pt>
                <c:pt idx="59">
                  <c:v>100.58000199999999</c:v>
                </c:pt>
                <c:pt idx="60">
                  <c:v>100.510002</c:v>
                </c:pt>
                <c:pt idx="61">
                  <c:v>97.650002000000001</c:v>
                </c:pt>
                <c:pt idx="62">
                  <c:v>96.860000999999997</c:v>
                </c:pt>
                <c:pt idx="63">
                  <c:v>97.199996999999996</c:v>
                </c:pt>
                <c:pt idx="64">
                  <c:v>96.050003000000004</c:v>
                </c:pt>
                <c:pt idx="65">
                  <c:v>93.980002999999996</c:v>
                </c:pt>
                <c:pt idx="66">
                  <c:v>96.400002000000001</c:v>
                </c:pt>
                <c:pt idx="67">
                  <c:v>96.309997999999993</c:v>
                </c:pt>
                <c:pt idx="68">
                  <c:v>96</c:v>
                </c:pt>
                <c:pt idx="69">
                  <c:v>98.839995999999999</c:v>
                </c:pt>
                <c:pt idx="70">
                  <c:v>96.669998000000007</c:v>
                </c:pt>
                <c:pt idx="71">
                  <c:v>95.019997000000004</c:v>
                </c:pt>
                <c:pt idx="72">
                  <c:v>94.190002000000007</c:v>
                </c:pt>
                <c:pt idx="73">
                  <c:v>93.790001000000004</c:v>
                </c:pt>
                <c:pt idx="74">
                  <c:v>95.919998000000007</c:v>
                </c:pt>
                <c:pt idx="75">
                  <c:v>94.290001000000004</c:v>
                </c:pt>
                <c:pt idx="76">
                  <c:v>93.129997000000003</c:v>
                </c:pt>
                <c:pt idx="77">
                  <c:v>96.519997000000004</c:v>
                </c:pt>
                <c:pt idx="78">
                  <c:v>95.860000999999997</c:v>
                </c:pt>
                <c:pt idx="79">
                  <c:v>95</c:v>
                </c:pt>
                <c:pt idx="80">
                  <c:v>95.419998000000007</c:v>
                </c:pt>
                <c:pt idx="81">
                  <c:v>96.470000999999996</c:v>
                </c:pt>
                <c:pt idx="82">
                  <c:v>94.790001000000004</c:v>
                </c:pt>
                <c:pt idx="83">
                  <c:v>93.790001000000004</c:v>
                </c:pt>
                <c:pt idx="84">
                  <c:v>96.040001000000004</c:v>
                </c:pt>
                <c:pt idx="85">
                  <c:v>99.93</c:v>
                </c:pt>
                <c:pt idx="86">
                  <c:v>101.519997</c:v>
                </c:pt>
                <c:pt idx="87">
                  <c:v>98.629997000000003</c:v>
                </c:pt>
                <c:pt idx="88">
                  <c:v>97.059997999999993</c:v>
                </c:pt>
                <c:pt idx="89">
                  <c:v>95.099997999999999</c:v>
                </c:pt>
                <c:pt idx="90">
                  <c:v>98.410004000000001</c:v>
                </c:pt>
                <c:pt idx="91">
                  <c:v>96.199996999999996</c:v>
                </c:pt>
                <c:pt idx="92">
                  <c:v>97.959998999999996</c:v>
                </c:pt>
                <c:pt idx="93">
                  <c:v>100.32</c:v>
                </c:pt>
                <c:pt idx="94">
                  <c:v>100.550003</c:v>
                </c:pt>
                <c:pt idx="95">
                  <c:v>98.970000999999996</c:v>
                </c:pt>
                <c:pt idx="96">
                  <c:v>98.550003000000004</c:v>
                </c:pt>
                <c:pt idx="97">
                  <c:v>98.68</c:v>
                </c:pt>
                <c:pt idx="98">
                  <c:v>100.55999799999999</c:v>
                </c:pt>
                <c:pt idx="99">
                  <c:v>105.75</c:v>
                </c:pt>
                <c:pt idx="100">
                  <c:v>102.610001</c:v>
                </c:pt>
                <c:pt idx="101">
                  <c:v>107.010002</c:v>
                </c:pt>
                <c:pt idx="102">
                  <c:v>108.58000199999999</c:v>
                </c:pt>
                <c:pt idx="103">
                  <c:v>106.959999</c:v>
                </c:pt>
                <c:pt idx="104">
                  <c:v>107.589996</c:v>
                </c:pt>
                <c:pt idx="105">
                  <c:v>109</c:v>
                </c:pt>
                <c:pt idx="106">
                  <c:v>107.269997</c:v>
                </c:pt>
                <c:pt idx="107">
                  <c:v>107.400002</c:v>
                </c:pt>
                <c:pt idx="108">
                  <c:v>107.279999</c:v>
                </c:pt>
                <c:pt idx="109">
                  <c:v>108.910004</c:v>
                </c:pt>
                <c:pt idx="110">
                  <c:v>112.019997</c:v>
                </c:pt>
                <c:pt idx="111">
                  <c:v>111.07</c:v>
                </c:pt>
                <c:pt idx="112">
                  <c:v>111.94000200000001</c:v>
                </c:pt>
                <c:pt idx="113">
                  <c:v>112.18</c:v>
                </c:pt>
                <c:pt idx="114">
                  <c:v>115.19000200000001</c:v>
                </c:pt>
                <c:pt idx="115">
                  <c:v>116.040001</c:v>
                </c:pt>
                <c:pt idx="116">
                  <c:v>117.639999</c:v>
                </c:pt>
                <c:pt idx="117">
                  <c:v>117.519997</c:v>
                </c:pt>
                <c:pt idx="118">
                  <c:v>118.980003</c:v>
                </c:pt>
                <c:pt idx="119">
                  <c:v>115.290001</c:v>
                </c:pt>
                <c:pt idx="120">
                  <c:v>116.550003</c:v>
                </c:pt>
                <c:pt idx="121">
                  <c:v>117.339996</c:v>
                </c:pt>
                <c:pt idx="122">
                  <c:v>118.75</c:v>
                </c:pt>
                <c:pt idx="123">
                  <c:v>117.989998</c:v>
                </c:pt>
                <c:pt idx="124">
                  <c:v>118.290001</c:v>
                </c:pt>
                <c:pt idx="125">
                  <c:v>119.209999</c:v>
                </c:pt>
                <c:pt idx="126">
                  <c:v>117.33000199999999</c:v>
                </c:pt>
                <c:pt idx="127">
                  <c:v>119.269997</c:v>
                </c:pt>
                <c:pt idx="128">
                  <c:v>119.199997</c:v>
                </c:pt>
                <c:pt idx="129">
                  <c:v>117.639999</c:v>
                </c:pt>
                <c:pt idx="130">
                  <c:v>115.760002</c:v>
                </c:pt>
                <c:pt idx="131">
                  <c:v>114.91999800000001</c:v>
                </c:pt>
                <c:pt idx="132">
                  <c:v>111.379997</c:v>
                </c:pt>
                <c:pt idx="133">
                  <c:v>115.199997</c:v>
                </c:pt>
                <c:pt idx="134">
                  <c:v>116.260002</c:v>
                </c:pt>
                <c:pt idx="135">
                  <c:v>116.370003</c:v>
                </c:pt>
                <c:pt idx="136">
                  <c:v>116.900002</c:v>
                </c:pt>
                <c:pt idx="137">
                  <c:v>120.959999</c:v>
                </c:pt>
                <c:pt idx="138">
                  <c:v>121.110001</c:v>
                </c:pt>
                <c:pt idx="139">
                  <c:v>121.849998</c:v>
                </c:pt>
                <c:pt idx="140">
                  <c:v>123.129997</c:v>
                </c:pt>
                <c:pt idx="141">
                  <c:v>120.790001</c:v>
                </c:pt>
                <c:pt idx="142">
                  <c:v>120.800003</c:v>
                </c:pt>
                <c:pt idx="143">
                  <c:v>120.989998</c:v>
                </c:pt>
                <c:pt idx="144">
                  <c:v>118.699997</c:v>
                </c:pt>
                <c:pt idx="145">
                  <c:v>116.93</c:v>
                </c:pt>
                <c:pt idx="146">
                  <c:v>115.400002</c:v>
                </c:pt>
                <c:pt idx="147">
                  <c:v>118.08000199999999</c:v>
                </c:pt>
                <c:pt idx="148">
                  <c:v>116.699997</c:v>
                </c:pt>
                <c:pt idx="149">
                  <c:v>114.33000199999999</c:v>
                </c:pt>
                <c:pt idx="150">
                  <c:v>114</c:v>
                </c:pt>
                <c:pt idx="151">
                  <c:v>111.339996</c:v>
                </c:pt>
                <c:pt idx="152">
                  <c:v>110.800003</c:v>
                </c:pt>
                <c:pt idx="153">
                  <c:v>111.779999</c:v>
                </c:pt>
                <c:pt idx="154">
                  <c:v>110.93</c:v>
                </c:pt>
                <c:pt idx="155">
                  <c:v>111.290001</c:v>
                </c:pt>
                <c:pt idx="156">
                  <c:v>110.82</c:v>
                </c:pt>
                <c:pt idx="157">
                  <c:v>112.730003</c:v>
                </c:pt>
                <c:pt idx="158">
                  <c:v>110</c:v>
                </c:pt>
                <c:pt idx="159">
                  <c:v>110.19000200000001</c:v>
                </c:pt>
                <c:pt idx="160">
                  <c:v>111.739998</c:v>
                </c:pt>
                <c:pt idx="161">
                  <c:v>110.629997</c:v>
                </c:pt>
                <c:pt idx="162">
                  <c:v>109.879997</c:v>
                </c:pt>
                <c:pt idx="163">
                  <c:v>108.010002</c:v>
                </c:pt>
                <c:pt idx="164">
                  <c:v>109.07</c:v>
                </c:pt>
                <c:pt idx="165">
                  <c:v>110.16999800000001</c:v>
                </c:pt>
                <c:pt idx="166">
                  <c:v>112.83000199999999</c:v>
                </c:pt>
                <c:pt idx="167">
                  <c:v>113.849998</c:v>
                </c:pt>
                <c:pt idx="168">
                  <c:v>116.44000200000001</c:v>
                </c:pt>
                <c:pt idx="169">
                  <c:v>113.25</c:v>
                </c:pt>
                <c:pt idx="170">
                  <c:v>113.629997</c:v>
                </c:pt>
                <c:pt idx="171">
                  <c:v>113.379997</c:v>
                </c:pt>
                <c:pt idx="172">
                  <c:v>113.66999800000001</c:v>
                </c:pt>
                <c:pt idx="173">
                  <c:v>112.209999</c:v>
                </c:pt>
                <c:pt idx="174">
                  <c:v>115.660004</c:v>
                </c:pt>
                <c:pt idx="175">
                  <c:v>116.25</c:v>
                </c:pt>
                <c:pt idx="176">
                  <c:v>115.93</c:v>
                </c:pt>
                <c:pt idx="177">
                  <c:v>116.58000199999999</c:v>
                </c:pt>
                <c:pt idx="178">
                  <c:v>111.790001</c:v>
                </c:pt>
                <c:pt idx="179">
                  <c:v>110.269997</c:v>
                </c:pt>
                <c:pt idx="180">
                  <c:v>113.760002</c:v>
                </c:pt>
                <c:pt idx="181">
                  <c:v>111.75</c:v>
                </c:pt>
                <c:pt idx="182">
                  <c:v>108.970001</c:v>
                </c:pt>
                <c:pt idx="183">
                  <c:v>112.489998</c:v>
                </c:pt>
                <c:pt idx="184">
                  <c:v>110.230003</c:v>
                </c:pt>
                <c:pt idx="185">
                  <c:v>110.150002</c:v>
                </c:pt>
                <c:pt idx="186">
                  <c:v>112.029999</c:v>
                </c:pt>
                <c:pt idx="187">
                  <c:v>112.16999800000001</c:v>
                </c:pt>
                <c:pt idx="188">
                  <c:v>112.230003</c:v>
                </c:pt>
                <c:pt idx="189">
                  <c:v>107.089996</c:v>
                </c:pt>
                <c:pt idx="190">
                  <c:v>111.110001</c:v>
                </c:pt>
                <c:pt idx="191">
                  <c:v>94.870002999999997</c:v>
                </c:pt>
                <c:pt idx="192">
                  <c:v>110.43</c:v>
                </c:pt>
                <c:pt idx="193">
                  <c:v>114.08000199999999</c:v>
                </c:pt>
                <c:pt idx="194">
                  <c:v>116.099998</c:v>
                </c:pt>
                <c:pt idx="195">
                  <c:v>116.43</c:v>
                </c:pt>
                <c:pt idx="196">
                  <c:v>116.040001</c:v>
                </c:pt>
                <c:pt idx="197">
                  <c:v>114.32</c:v>
                </c:pt>
                <c:pt idx="198">
                  <c:v>116.040001</c:v>
                </c:pt>
                <c:pt idx="199">
                  <c:v>112.529999</c:v>
                </c:pt>
                <c:pt idx="200">
                  <c:v>117.80999799999999</c:v>
                </c:pt>
                <c:pt idx="201">
                  <c:v>116.529999</c:v>
                </c:pt>
                <c:pt idx="202">
                  <c:v>114.58000199999999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194-466B-8816-2DFDEAB28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550080"/>
        <c:axId val="218553216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macd!$D$2:$D$204</c:f>
              <c:numCache>
                <c:formatCode>General</c:formatCode>
                <c:ptCount val="203"/>
                <c:pt idx="41">
                  <c:v>6.1854986316472242</c:v>
                </c:pt>
                <c:pt idx="42">
                  <c:v>5.799799050460158</c:v>
                </c:pt>
                <c:pt idx="43">
                  <c:v>5.395713933213198</c:v>
                </c:pt>
                <c:pt idx="44">
                  <c:v>4.9800116566490917</c:v>
                </c:pt>
                <c:pt idx="45">
                  <c:v>4.5852563053147053</c:v>
                </c:pt>
                <c:pt idx="46">
                  <c:v>4.1927222406944376</c:v>
                </c:pt>
                <c:pt idx="47">
                  <c:v>3.8245748809981714</c:v>
                </c:pt>
                <c:pt idx="48">
                  <c:v>3.4896400475545231</c:v>
                </c:pt>
                <c:pt idx="49">
                  <c:v>3.17106568581882</c:v>
                </c:pt>
                <c:pt idx="50">
                  <c:v>2.8564668429810691</c:v>
                </c:pt>
                <c:pt idx="51">
                  <c:v>2.5429975337373962</c:v>
                </c:pt>
                <c:pt idx="52">
                  <c:v>2.2050357924726121</c:v>
                </c:pt>
                <c:pt idx="53">
                  <c:v>1.8698151933740075</c:v>
                </c:pt>
                <c:pt idx="54">
                  <c:v>1.5348662091917604</c:v>
                </c:pt>
                <c:pt idx="55">
                  <c:v>1.2120300256197984</c:v>
                </c:pt>
                <c:pt idx="56">
                  <c:v>0.90134401140139342</c:v>
                </c:pt>
                <c:pt idx="57">
                  <c:v>0.64017125974267086</c:v>
                </c:pt>
                <c:pt idx="58">
                  <c:v>0.42174451839016058</c:v>
                </c:pt>
                <c:pt idx="59">
                  <c:v>0.20922644025623152</c:v>
                </c:pt>
                <c:pt idx="60">
                  <c:v>9.4721257025077721E-3</c:v>
                </c:pt>
                <c:pt idx="61">
                  <c:v>-0.22206527036185045</c:v>
                </c:pt>
                <c:pt idx="62">
                  <c:v>-0.47536567387510159</c:v>
                </c:pt>
                <c:pt idx="63">
                  <c:v>-0.72278262043308961</c:v>
                </c:pt>
                <c:pt idx="64">
                  <c:v>-0.97261668790733558</c:v>
                </c:pt>
                <c:pt idx="65">
                  <c:v>-1.2455193131275952</c:v>
                </c:pt>
                <c:pt idx="66">
                  <c:v>-1.4745316627678482</c:v>
                </c:pt>
                <c:pt idx="67">
                  <c:v>-1.662849642956624</c:v>
                </c:pt>
                <c:pt idx="68">
                  <c:v>-1.8179870632507613</c:v>
                </c:pt>
                <c:pt idx="69">
                  <c:v>-1.8911174429130908</c:v>
                </c:pt>
                <c:pt idx="70">
                  <c:v>-1.9427175717872434</c:v>
                </c:pt>
                <c:pt idx="71">
                  <c:v>-2.0029059478983942</c:v>
                </c:pt>
                <c:pt idx="72">
                  <c:v>-2.0758586655200588</c:v>
                </c:pt>
                <c:pt idx="73">
                  <c:v>-2.1559256917324605</c:v>
                </c:pt>
                <c:pt idx="74">
                  <c:v>-2.1949027994054013</c:v>
                </c:pt>
                <c:pt idx="75">
                  <c:v>-2.2298787535449125</c:v>
                </c:pt>
                <c:pt idx="76">
                  <c:v>-2.2762206340059432</c:v>
                </c:pt>
                <c:pt idx="77">
                  <c:v>-2.2636376090346189</c:v>
                </c:pt>
                <c:pt idx="78">
                  <c:v>-2.2213227720214443</c:v>
                </c:pt>
                <c:pt idx="79">
                  <c:v>-2.1727884501383441</c:v>
                </c:pt>
                <c:pt idx="80">
                  <c:v>-2.1109838064010114</c:v>
                </c:pt>
                <c:pt idx="81">
                  <c:v>-2.0212631530925185</c:v>
                </c:pt>
                <c:pt idx="82">
                  <c:v>-1.9435604729225866</c:v>
                </c:pt>
                <c:pt idx="83">
                  <c:v>-1.8908048510458162</c:v>
                </c:pt>
                <c:pt idx="84">
                  <c:v>-1.8133526175572074</c:v>
                </c:pt>
                <c:pt idx="85">
                  <c:v>-1.6526443414562269</c:v>
                </c:pt>
                <c:pt idx="86">
                  <c:v>-1.4162988813519772</c:v>
                </c:pt>
                <c:pt idx="87">
                  <c:v>-1.1915286257978719</c:v>
                </c:pt>
                <c:pt idx="88">
                  <c:v>-1.0102978515498617</c:v>
                </c:pt>
                <c:pt idx="89">
                  <c:v>-0.89778505957837385</c:v>
                </c:pt>
                <c:pt idx="90">
                  <c:v>-0.77478788993486969</c:v>
                </c:pt>
                <c:pt idx="91">
                  <c:v>-0.68829228735464987</c:v>
                </c:pt>
                <c:pt idx="92">
                  <c:v>-0.5971060501720763</c:v>
                </c:pt>
                <c:pt idx="93">
                  <c:v>-0.46516541873980932</c:v>
                </c:pt>
                <c:pt idx="94">
                  <c:v>-0.30914273832794203</c:v>
                </c:pt>
                <c:pt idx="95">
                  <c:v>-0.17266089657463202</c:v>
                </c:pt>
                <c:pt idx="96">
                  <c:v>-6.2352809761252209E-2</c:v>
                </c:pt>
                <c:pt idx="97">
                  <c:v>2.826966199845507E-2</c:v>
                </c:pt>
                <c:pt idx="98">
                  <c:v>0.13462196625735676</c:v>
                </c:pt>
                <c:pt idx="99">
                  <c:v>0.33578360792990397</c:v>
                </c:pt>
                <c:pt idx="100">
                  <c:v>0.53129815338602882</c:v>
                </c:pt>
                <c:pt idx="101">
                  <c:v>0.78904715699247285</c:v>
                </c:pt>
                <c:pt idx="102">
                  <c:v>1.098917833142399</c:v>
                </c:pt>
                <c:pt idx="103">
                  <c:v>1.395645330306841</c:v>
                </c:pt>
                <c:pt idx="104">
                  <c:v>1.6772782764182321</c:v>
                </c:pt>
                <c:pt idx="105">
                  <c:v>1.9563648160055442</c:v>
                </c:pt>
                <c:pt idx="106">
                  <c:v>2.1856394504742709</c:v>
                </c:pt>
                <c:pt idx="107">
                  <c:v>2.3697040495143153</c:v>
                </c:pt>
                <c:pt idx="108">
                  <c:v>2.5090014626301955</c:v>
                </c:pt>
                <c:pt idx="109">
                  <c:v>2.6362885396463613</c:v>
                </c:pt>
                <c:pt idx="110">
                  <c:v>2.7984083039543122</c:v>
                </c:pt>
                <c:pt idx="111">
                  <c:v>2.9520832490958426</c:v>
                </c:pt>
                <c:pt idx="112">
                  <c:v>3.101813359963896</c:v>
                </c:pt>
                <c:pt idx="113">
                  <c:v>3.2393481333294614</c:v>
                </c:pt>
                <c:pt idx="114">
                  <c:v>3.4081032204764603</c:v>
                </c:pt>
                <c:pt idx="115">
                  <c:v>3.5959316312934146</c:v>
                </c:pt>
                <c:pt idx="116">
                  <c:v>3.806892019534033</c:v>
                </c:pt>
                <c:pt idx="117">
                  <c:v>4.0119636088311843</c:v>
                </c:pt>
                <c:pt idx="118">
                  <c:v>4.2202353691617729</c:v>
                </c:pt>
                <c:pt idx="119">
                  <c:v>4.347066600632953</c:v>
                </c:pt>
                <c:pt idx="120">
                  <c:v>4.429122247159774</c:v>
                </c:pt>
                <c:pt idx="121">
                  <c:v>4.4834539444559702</c:v>
                </c:pt>
                <c:pt idx="122">
                  <c:v>4.5329271332573029</c:v>
                </c:pt>
                <c:pt idx="123">
                  <c:v>4.5542947674426184</c:v>
                </c:pt>
                <c:pt idx="124">
                  <c:v>4.552720274188518</c:v>
                </c:pt>
                <c:pt idx="125">
                  <c:v>4.5434322682353336</c:v>
                </c:pt>
                <c:pt idx="126">
                  <c:v>4.487638390418148</c:v>
                </c:pt>
                <c:pt idx="127">
                  <c:v>4.4298864830255589</c:v>
                </c:pt>
                <c:pt idx="128">
                  <c:v>4.3634924466870588</c:v>
                </c:pt>
                <c:pt idx="129">
                  <c:v>4.2588243646629484</c:v>
                </c:pt>
                <c:pt idx="130">
                  <c:v>4.0937196940721945</c:v>
                </c:pt>
                <c:pt idx="131">
                  <c:v>3.8756854674955461</c:v>
                </c:pt>
                <c:pt idx="132">
                  <c:v>3.5654950180265383</c:v>
                </c:pt>
                <c:pt idx="133">
                  <c:v>3.2719610902870016</c:v>
                </c:pt>
                <c:pt idx="134">
                  <c:v>3.0154730524592779</c:v>
                </c:pt>
                <c:pt idx="135">
                  <c:v>2.791012966359057</c:v>
                </c:pt>
                <c:pt idx="136">
                  <c:v>2.6015843874899489</c:v>
                </c:pt>
                <c:pt idx="137">
                  <c:v>2.5092616435377373</c:v>
                </c:pt>
                <c:pt idx="138">
                  <c:v>2.4803978939192577</c:v>
                </c:pt>
                <c:pt idx="139">
                  <c:v>2.500892316047493</c:v>
                </c:pt>
                <c:pt idx="140">
                  <c:v>2.5687288976419831</c:v>
                </c:pt>
                <c:pt idx="141">
                  <c:v>2.6169976719931847</c:v>
                </c:pt>
                <c:pt idx="142">
                  <c:v>2.6452839842427913</c:v>
                </c:pt>
                <c:pt idx="143">
                  <c:v>2.6574104206736284</c:v>
                </c:pt>
                <c:pt idx="144">
                  <c:v>2.613338378406187</c:v>
                </c:pt>
                <c:pt idx="145">
                  <c:v>2.4997531478681339</c:v>
                </c:pt>
                <c:pt idx="146">
                  <c:v>2.3161536404335976</c:v>
                </c:pt>
                <c:pt idx="147">
                  <c:v>2.1395236448095178</c:v>
                </c:pt>
                <c:pt idx="148">
                  <c:v>1.9477233484379521</c:v>
                </c:pt>
                <c:pt idx="149">
                  <c:v>1.7106594085431839</c:v>
                </c:pt>
                <c:pt idx="150">
                  <c:v>1.4476491874458171</c:v>
                </c:pt>
                <c:pt idx="151">
                  <c:v>1.1321150947977614</c:v>
                </c:pt>
                <c:pt idx="152">
                  <c:v>0.78751675032912383</c:v>
                </c:pt>
                <c:pt idx="153">
                  <c:v>0.45734572714954325</c:v>
                </c:pt>
                <c:pt idx="154">
                  <c:v>0.13712438150386594</c:v>
                </c:pt>
                <c:pt idx="155">
                  <c:v>-0.15472197385000253</c:v>
                </c:pt>
                <c:pt idx="156">
                  <c:v>-0.4218515165066441</c:v>
                </c:pt>
                <c:pt idx="157">
                  <c:v>-0.6257721789123325</c:v>
                </c:pt>
                <c:pt idx="158">
                  <c:v>-0.8258258915228518</c:v>
                </c:pt>
                <c:pt idx="159">
                  <c:v>-1.0083756464156421</c:v>
                </c:pt>
                <c:pt idx="160">
                  <c:v>-1.1415981610656631</c:v>
                </c:pt>
                <c:pt idx="161">
                  <c:v>-1.2539728167110391</c:v>
                </c:pt>
                <c:pt idx="162">
                  <c:v>-1.3580330262980496</c:v>
                </c:pt>
                <c:pt idx="163">
                  <c:v>-1.4814298511729427</c:v>
                </c:pt>
                <c:pt idx="164">
                  <c:v>-1.5893211220951389</c:v>
                </c:pt>
                <c:pt idx="165">
                  <c:v>-1.6595542373719636</c:v>
                </c:pt>
                <c:pt idx="166">
                  <c:v>-1.6526816880325241</c:v>
                </c:pt>
                <c:pt idx="167">
                  <c:v>-1.5762649029371301</c:v>
                </c:pt>
                <c:pt idx="168">
                  <c:v>-1.4113584516244433</c:v>
                </c:pt>
                <c:pt idx="169">
                  <c:v>-1.2515577426924942</c:v>
                </c:pt>
                <c:pt idx="170">
                  <c:v>-1.093820938949071</c:v>
                </c:pt>
                <c:pt idx="171">
                  <c:v>-0.9474306245406855</c:v>
                </c:pt>
                <c:pt idx="172">
                  <c:v>-0.80856614047826192</c:v>
                </c:pt>
                <c:pt idx="173">
                  <c:v>-0.70523306352477499</c:v>
                </c:pt>
                <c:pt idx="174">
                  <c:v>-0.56794113162028914</c:v>
                </c:pt>
                <c:pt idx="175">
                  <c:v>-0.40464185176735584</c:v>
                </c:pt>
                <c:pt idx="176">
                  <c:v>-0.23786755106623389</c:v>
                </c:pt>
                <c:pt idx="177">
                  <c:v>-6.5457926046897694E-2</c:v>
                </c:pt>
                <c:pt idx="178">
                  <c:v>1.8463685645430779E-2</c:v>
                </c:pt>
                <c:pt idx="179">
                  <c:v>1.5720917282733643E-2</c:v>
                </c:pt>
                <c:pt idx="180">
                  <c:v>1.9181000921382751E-2</c:v>
                </c:pt>
                <c:pt idx="181">
                  <c:v>-8.6994110987482116E-3</c:v>
                </c:pt>
                <c:pt idx="182">
                  <c:v>-0.10343335062105603</c:v>
                </c:pt>
                <c:pt idx="183">
                  <c:v>-0.17405754060849821</c:v>
                </c:pt>
                <c:pt idx="184">
                  <c:v>-0.26494799613021797</c:v>
                </c:pt>
                <c:pt idx="185">
                  <c:v>-0.36492615242762011</c:v>
                </c:pt>
                <c:pt idx="186">
                  <c:v>-0.432093326893632</c:v>
                </c:pt>
                <c:pt idx="187">
                  <c:v>-0.47182775673322208</c:v>
                </c:pt>
                <c:pt idx="188">
                  <c:v>-0.49021931655693651</c:v>
                </c:pt>
                <c:pt idx="189">
                  <c:v>-0.58281732356602856</c:v>
                </c:pt>
                <c:pt idx="190">
                  <c:v>-0.64635702234498571</c:v>
                </c:pt>
                <c:pt idx="191">
                  <c:v>-0.97017763276022273</c:v>
                </c:pt>
                <c:pt idx="192">
                  <c:v>-1.1688757071673397</c:v>
                </c:pt>
                <c:pt idx="193">
                  <c:v>-1.2124973987628822</c:v>
                </c:pt>
                <c:pt idx="194">
                  <c:v>-1.1182427401044359</c:v>
                </c:pt>
                <c:pt idx="195">
                  <c:v>-0.93356769892045366</c:v>
                </c:pt>
                <c:pt idx="196">
                  <c:v>-0.70593160028461577</c:v>
                </c:pt>
                <c:pt idx="197">
                  <c:v>-0.49113479523056858</c:v>
                </c:pt>
                <c:pt idx="198">
                  <c:v>-0.26424748935967018</c:v>
                </c:pt>
                <c:pt idx="199">
                  <c:v>-0.10178199734084924</c:v>
                </c:pt>
                <c:pt idx="200">
                  <c:v>0.10408749524502928</c:v>
                </c:pt>
                <c:pt idx="201">
                  <c:v>0.30450170703307189</c:v>
                </c:pt>
                <c:pt idx="202">
                  <c:v>0.45677263496147563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194-466B-8816-2DFDEAB28EB2}"/>
            </c:ext>
          </c:extLst>
        </c:ser>
        <c:ser>
          <c:idx val="2"/>
          <c:order val="2"/>
          <c:tx>
            <c:v>bear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macd!$C$2:$C$204</c:f>
              <c:numCache>
                <c:formatCode>General</c:formatCode>
                <c:ptCount val="203"/>
                <c:pt idx="33">
                  <c:v>7.3511889866743303</c:v>
                </c:pt>
                <c:pt idx="34">
                  <c:v>7.0159153054353141</c:v>
                </c:pt>
                <c:pt idx="35">
                  <c:v>6.7698430155805482</c:v>
                </c:pt>
                <c:pt idx="36">
                  <c:v>6.5304854942021109</c:v>
                </c:pt>
                <c:pt idx="37">
                  <c:v>6.2117057696857785</c:v>
                </c:pt>
                <c:pt idx="38">
                  <c:v>5.9755747075581667</c:v>
                </c:pt>
                <c:pt idx="39">
                  <c:v>5.5848294973901034</c:v>
                </c:pt>
                <c:pt idx="40">
                  <c:v>5.3009095622072238</c:v>
                </c:pt>
                <c:pt idx="41">
                  <c:v>4.9290353460914389</c:v>
                </c:pt>
                <c:pt idx="42">
                  <c:v>4.2570007257118903</c:v>
                </c:pt>
                <c:pt idx="43">
                  <c:v>3.7793734642253582</c:v>
                </c:pt>
                <c:pt idx="44">
                  <c:v>3.3172025503926648</c:v>
                </c:pt>
                <c:pt idx="45">
                  <c:v>3.0062348999771586</c:v>
                </c:pt>
                <c:pt idx="46">
                  <c:v>2.6225859822133657</c:v>
                </c:pt>
                <c:pt idx="47">
                  <c:v>2.3519854422131061</c:v>
                </c:pt>
                <c:pt idx="48">
                  <c:v>2.1499007137799282</c:v>
                </c:pt>
                <c:pt idx="49">
                  <c:v>1.8967682388760068</c:v>
                </c:pt>
                <c:pt idx="50">
                  <c:v>1.5980714716300639</c:v>
                </c:pt>
                <c:pt idx="51">
                  <c:v>1.2891202967627038</c:v>
                </c:pt>
                <c:pt idx="52">
                  <c:v>0.85318882741347579</c:v>
                </c:pt>
                <c:pt idx="53">
                  <c:v>0.52893279697958917</c:v>
                </c:pt>
                <c:pt idx="54">
                  <c:v>0.19507027246277175</c:v>
                </c:pt>
                <c:pt idx="55">
                  <c:v>-7.9314708668050571E-2</c:v>
                </c:pt>
                <c:pt idx="56">
                  <c:v>-0.34140004547222702</c:v>
                </c:pt>
                <c:pt idx="57">
                  <c:v>-0.4045197468922197</c:v>
                </c:pt>
                <c:pt idx="58">
                  <c:v>-0.45196244701988064</c:v>
                </c:pt>
                <c:pt idx="59">
                  <c:v>-0.64084587227948475</c:v>
                </c:pt>
                <c:pt idx="60">
                  <c:v>-0.78954513251238723</c:v>
                </c:pt>
                <c:pt idx="61">
                  <c:v>-1.1482148546192832</c:v>
                </c:pt>
                <c:pt idx="62">
                  <c:v>-1.488567287928106</c:v>
                </c:pt>
                <c:pt idx="63">
                  <c:v>-1.7124504066650417</c:v>
                </c:pt>
                <c:pt idx="64">
                  <c:v>-1.9719529578043193</c:v>
                </c:pt>
                <c:pt idx="65">
                  <c:v>-2.3371298140086338</c:v>
                </c:pt>
                <c:pt idx="66">
                  <c:v>-2.3905810613288594</c:v>
                </c:pt>
                <c:pt idx="67">
                  <c:v>-2.4161215637117266</c:v>
                </c:pt>
                <c:pt idx="68">
                  <c:v>-2.4385367444273101</c:v>
                </c:pt>
                <c:pt idx="69">
                  <c:v>-2.1836389615624086</c:v>
                </c:pt>
                <c:pt idx="70">
                  <c:v>-2.1491180872838527</c:v>
                </c:pt>
                <c:pt idx="71">
                  <c:v>-2.243659452342996</c:v>
                </c:pt>
                <c:pt idx="72">
                  <c:v>-2.3676695360067157</c:v>
                </c:pt>
                <c:pt idx="73">
                  <c:v>-2.4761937965820664</c:v>
                </c:pt>
                <c:pt idx="74">
                  <c:v>-2.3508112300971646</c:v>
                </c:pt>
                <c:pt idx="75">
                  <c:v>-2.3697825701029558</c:v>
                </c:pt>
                <c:pt idx="76">
                  <c:v>-2.4615881558500661</c:v>
                </c:pt>
                <c:pt idx="77">
                  <c:v>-2.2133055091493219</c:v>
                </c:pt>
                <c:pt idx="78">
                  <c:v>-2.0520634239687467</c:v>
                </c:pt>
                <c:pt idx="79">
                  <c:v>-1.9786511626059422</c:v>
                </c:pt>
                <c:pt idx="80">
                  <c:v>-1.8637652314516799</c:v>
                </c:pt>
                <c:pt idx="81">
                  <c:v>-1.6623805398585461</c:v>
                </c:pt>
                <c:pt idx="82">
                  <c:v>-1.6327497522428587</c:v>
                </c:pt>
                <c:pt idx="83">
                  <c:v>-1.6797823635387346</c:v>
                </c:pt>
                <c:pt idx="84">
                  <c:v>-1.5035436836027714</c:v>
                </c:pt>
                <c:pt idx="85">
                  <c:v>-1.009811237052304</c:v>
                </c:pt>
                <c:pt idx="86">
                  <c:v>-0.4709170409349781</c:v>
                </c:pt>
                <c:pt idx="87">
                  <c:v>-0.29244760358145072</c:v>
                </c:pt>
                <c:pt idx="88">
                  <c:v>-0.28537475455782157</c:v>
                </c:pt>
                <c:pt idx="89">
                  <c:v>-0.4477338916924225</c:v>
                </c:pt>
                <c:pt idx="90">
                  <c:v>-0.28279921136085306</c:v>
                </c:pt>
                <c:pt idx="91">
                  <c:v>-0.34230987703377025</c:v>
                </c:pt>
                <c:pt idx="92">
                  <c:v>-0.23236110144178213</c:v>
                </c:pt>
                <c:pt idx="93">
                  <c:v>6.2597106989258577E-2</c:v>
                </c:pt>
                <c:pt idx="94">
                  <c:v>0.31494798331952722</c:v>
                </c:pt>
                <c:pt idx="95">
                  <c:v>0.37326647043860817</c:v>
                </c:pt>
                <c:pt idx="96">
                  <c:v>0.3788795374922671</c:v>
                </c:pt>
                <c:pt idx="97">
                  <c:v>0.39075954903728416</c:v>
                </c:pt>
                <c:pt idx="98">
                  <c:v>0.56003118329296342</c:v>
                </c:pt>
                <c:pt idx="99">
                  <c:v>1.1404301746200929</c:v>
                </c:pt>
                <c:pt idx="100">
                  <c:v>1.3133563352105284</c:v>
                </c:pt>
                <c:pt idx="101">
                  <c:v>1.8200431714182486</c:v>
                </c:pt>
                <c:pt idx="102">
                  <c:v>2.3384005377421033</c:v>
                </c:pt>
                <c:pt idx="103">
                  <c:v>2.5825553189646087</c:v>
                </c:pt>
                <c:pt idx="104">
                  <c:v>2.8038100608637961</c:v>
                </c:pt>
                <c:pt idx="105">
                  <c:v>3.0727109743547913</c:v>
                </c:pt>
                <c:pt idx="106">
                  <c:v>3.1027379883491761</c:v>
                </c:pt>
                <c:pt idx="107">
                  <c:v>3.1059624456744928</c:v>
                </c:pt>
                <c:pt idx="108">
                  <c:v>3.0661911150937158</c:v>
                </c:pt>
                <c:pt idx="109">
                  <c:v>3.1454368477110251</c:v>
                </c:pt>
                <c:pt idx="110">
                  <c:v>3.4468873611861142</c:v>
                </c:pt>
                <c:pt idx="111">
                  <c:v>3.5667830296619627</c:v>
                </c:pt>
                <c:pt idx="112">
                  <c:v>3.7007338034361084</c:v>
                </c:pt>
                <c:pt idx="113">
                  <c:v>3.7894872267917208</c:v>
                </c:pt>
                <c:pt idx="114">
                  <c:v>4.0831235690644547</c:v>
                </c:pt>
                <c:pt idx="115">
                  <c:v>4.3472452745612316</c:v>
                </c:pt>
                <c:pt idx="116">
                  <c:v>4.650733572496506</c:v>
                </c:pt>
                <c:pt idx="117">
                  <c:v>4.8322499660197877</c:v>
                </c:pt>
                <c:pt idx="118">
                  <c:v>5.0533224104841281</c:v>
                </c:pt>
                <c:pt idx="119">
                  <c:v>4.8543915265176736</c:v>
                </c:pt>
                <c:pt idx="120">
                  <c:v>4.7573448332670552</c:v>
                </c:pt>
                <c:pt idx="121">
                  <c:v>4.7007807336407552</c:v>
                </c:pt>
                <c:pt idx="122">
                  <c:v>4.7308198884626336</c:v>
                </c:pt>
                <c:pt idx="123">
                  <c:v>4.6397653041838822</c:v>
                </c:pt>
                <c:pt idx="124">
                  <c:v>4.5464223011721145</c:v>
                </c:pt>
                <c:pt idx="125">
                  <c:v>4.506280244422598</c:v>
                </c:pt>
                <c:pt idx="126">
                  <c:v>4.2644628791494057</c:v>
                </c:pt>
                <c:pt idx="127">
                  <c:v>4.1988788534551986</c:v>
                </c:pt>
                <c:pt idx="128">
                  <c:v>4.0979163013330577</c:v>
                </c:pt>
                <c:pt idx="129">
                  <c:v>3.8401520365665078</c:v>
                </c:pt>
                <c:pt idx="130">
                  <c:v>3.433301011709176</c:v>
                </c:pt>
                <c:pt idx="131">
                  <c:v>3.0035485611889499</c:v>
                </c:pt>
                <c:pt idx="132">
                  <c:v>2.324733220150506</c:v>
                </c:pt>
                <c:pt idx="133">
                  <c:v>2.097825379328853</c:v>
                </c:pt>
                <c:pt idx="134">
                  <c:v>1.9895209011483814</c:v>
                </c:pt>
                <c:pt idx="135">
                  <c:v>1.8931726219581719</c:v>
                </c:pt>
                <c:pt idx="136">
                  <c:v>1.8438700720135159</c:v>
                </c:pt>
                <c:pt idx="137">
                  <c:v>2.139970667728889</c:v>
                </c:pt>
                <c:pt idx="138">
                  <c:v>2.3649428954453384</c:v>
                </c:pt>
                <c:pt idx="139">
                  <c:v>2.5828700045604336</c:v>
                </c:pt>
                <c:pt idx="140">
                  <c:v>2.8400752240199409</c:v>
                </c:pt>
                <c:pt idx="141">
                  <c:v>2.8100727693979906</c:v>
                </c:pt>
                <c:pt idx="142">
                  <c:v>2.7584292332412161</c:v>
                </c:pt>
                <c:pt idx="143">
                  <c:v>2.7059161663969746</c:v>
                </c:pt>
                <c:pt idx="144">
                  <c:v>2.4370502093364195</c:v>
                </c:pt>
                <c:pt idx="145">
                  <c:v>2.0454122257159213</c:v>
                </c:pt>
                <c:pt idx="146">
                  <c:v>1.5817556106954527</c:v>
                </c:pt>
                <c:pt idx="147">
                  <c:v>1.4330036623131974</c:v>
                </c:pt>
                <c:pt idx="148">
                  <c:v>1.1805221629516893</c:v>
                </c:pt>
                <c:pt idx="149">
                  <c:v>0.76240364896410995</c:v>
                </c:pt>
                <c:pt idx="150">
                  <c:v>0.39560830305634909</c:v>
                </c:pt>
                <c:pt idx="151">
                  <c:v>-0.1300212757944621</c:v>
                </c:pt>
                <c:pt idx="152">
                  <c:v>-0.59087662754542691</c:v>
                </c:pt>
                <c:pt idx="153">
                  <c:v>-0.86333836556877941</c:v>
                </c:pt>
                <c:pt idx="154">
                  <c:v>-1.1437610010788433</c:v>
                </c:pt>
                <c:pt idx="155">
                  <c:v>-1.3221073952654763</c:v>
                </c:pt>
                <c:pt idx="156">
                  <c:v>-1.4903696871332102</c:v>
                </c:pt>
                <c:pt idx="157">
                  <c:v>-1.4414548285350861</c:v>
                </c:pt>
                <c:pt idx="158">
                  <c:v>-1.6260407419649283</c:v>
                </c:pt>
                <c:pt idx="159">
                  <c:v>-1.7385746659868033</c:v>
                </c:pt>
                <c:pt idx="160">
                  <c:v>-1.6744882196657471</c:v>
                </c:pt>
                <c:pt idx="161">
                  <c:v>-1.7034714392925423</c:v>
                </c:pt>
                <c:pt idx="162">
                  <c:v>-1.7742738646460907</c:v>
                </c:pt>
                <c:pt idx="163">
                  <c:v>-1.9750171506725138</c:v>
                </c:pt>
                <c:pt idx="164">
                  <c:v>-2.0208862057839241</c:v>
                </c:pt>
                <c:pt idx="165">
                  <c:v>-1.9404866984792619</c:v>
                </c:pt>
                <c:pt idx="166">
                  <c:v>-1.6251914906747658</c:v>
                </c:pt>
                <c:pt idx="167">
                  <c:v>-1.2705977625555533</c:v>
                </c:pt>
                <c:pt idx="168">
                  <c:v>-0.75173264637369641</c:v>
                </c:pt>
                <c:pt idx="169">
                  <c:v>-0.61235490696469697</c:v>
                </c:pt>
                <c:pt idx="170">
                  <c:v>-0.46287372397537752</c:v>
                </c:pt>
                <c:pt idx="171">
                  <c:v>-0.36186936690714333</c:v>
                </c:pt>
                <c:pt idx="172">
                  <c:v>-0.2531082042285675</c:v>
                </c:pt>
                <c:pt idx="173">
                  <c:v>-0.2919007557108273</c:v>
                </c:pt>
                <c:pt idx="174">
                  <c:v>-1.8773404002345728E-2</c:v>
                </c:pt>
                <c:pt idx="175">
                  <c:v>0.24855526764437741</c:v>
                </c:pt>
                <c:pt idx="176">
                  <c:v>0.42922965173825389</c:v>
                </c:pt>
                <c:pt idx="177">
                  <c:v>0.62418057403044713</c:v>
                </c:pt>
                <c:pt idx="178">
                  <c:v>0.35415013241474469</c:v>
                </c:pt>
                <c:pt idx="179">
                  <c:v>4.7498438319450997E-3</c:v>
                </c:pt>
                <c:pt idx="180">
                  <c:v>3.3021335475979186E-2</c:v>
                </c:pt>
                <c:pt idx="181">
                  <c:v>-0.12022105917927206</c:v>
                </c:pt>
                <c:pt idx="182">
                  <c:v>-0.48236910871028726</c:v>
                </c:pt>
                <c:pt idx="183">
                  <c:v>-0.45655430055826685</c:v>
                </c:pt>
                <c:pt idx="184">
                  <c:v>-0.62850981821709695</c:v>
                </c:pt>
                <c:pt idx="185">
                  <c:v>-0.76483877761722852</c:v>
                </c:pt>
                <c:pt idx="186">
                  <c:v>-0.70076202475767957</c:v>
                </c:pt>
                <c:pt idx="187">
                  <c:v>-0.6307654760915824</c:v>
                </c:pt>
                <c:pt idx="188">
                  <c:v>-0.56378555585179413</c:v>
                </c:pt>
                <c:pt idx="189">
                  <c:v>-0.95320935160239628</c:v>
                </c:pt>
                <c:pt idx="190">
                  <c:v>-0.90051581746081411</c:v>
                </c:pt>
                <c:pt idx="191">
                  <c:v>-2.2654600744211706</c:v>
                </c:pt>
                <c:pt idx="192">
                  <c:v>-1.9636680047958066</c:v>
                </c:pt>
                <c:pt idx="193">
                  <c:v>-1.3869841651450514</c:v>
                </c:pt>
                <c:pt idx="194">
                  <c:v>-0.74122410547064987</c:v>
                </c:pt>
                <c:pt idx="195">
                  <c:v>-0.19486753418452452</c:v>
                </c:pt>
                <c:pt idx="196">
                  <c:v>0.20461279425873613</c:v>
                </c:pt>
                <c:pt idx="197">
                  <c:v>0.36805242498562052</c:v>
                </c:pt>
                <c:pt idx="198">
                  <c:v>0.64330173412392355</c:v>
                </c:pt>
                <c:pt idx="199">
                  <c:v>0.5480799707344346</c:v>
                </c:pt>
                <c:pt idx="200">
                  <c:v>0.92756546558854325</c:v>
                </c:pt>
                <c:pt idx="201">
                  <c:v>1.1061585541852423</c:v>
                </c:pt>
                <c:pt idx="202">
                  <c:v>1.0658563466750905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194-466B-8816-2DFDEAB28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552432"/>
        <c:axId val="218551648"/>
      </c:lineChart>
      <c:catAx>
        <c:axId val="218550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8553216"/>
        <c:crosses val="autoZero"/>
        <c:auto val="1"/>
        <c:lblAlgn val="ctr"/>
        <c:lblOffset val="100"/>
        <c:noMultiLvlLbl val="0"/>
      </c:catAx>
      <c:valAx>
        <c:axId val="21855321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50080"/>
        <c:crosses val="autoZero"/>
        <c:crossBetween val="between"/>
      </c:valAx>
      <c:valAx>
        <c:axId val="218551648"/>
        <c:scaling>
          <c:orientation val="minMax"/>
          <c:max val="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52432"/>
        <c:crosses val="max"/>
        <c:crossBetween val="between"/>
      </c:valAx>
      <c:catAx>
        <c:axId val="2185524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8551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7</xdr:row>
      <xdr:rowOff>52386</xdr:rowOff>
    </xdr:from>
    <xdr:to>
      <xdr:col>17</xdr:col>
      <xdr:colOff>257175</xdr:colOff>
      <xdr:row>27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7</xdr:row>
      <xdr:rowOff>52386</xdr:rowOff>
    </xdr:from>
    <xdr:to>
      <xdr:col>17</xdr:col>
      <xdr:colOff>257175</xdr:colOff>
      <xdr:row>27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2</xdr:row>
      <xdr:rowOff>52386</xdr:rowOff>
    </xdr:from>
    <xdr:to>
      <xdr:col>17</xdr:col>
      <xdr:colOff>257175</xdr:colOff>
      <xdr:row>27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8</xdr:row>
      <xdr:rowOff>61911</xdr:rowOff>
    </xdr:from>
    <xdr:to>
      <xdr:col>16</xdr:col>
      <xdr:colOff>152400</xdr:colOff>
      <xdr:row>28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8</xdr:row>
      <xdr:rowOff>61911</xdr:rowOff>
    </xdr:from>
    <xdr:to>
      <xdr:col>14</xdr:col>
      <xdr:colOff>152400</xdr:colOff>
      <xdr:row>28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2</xdr:row>
      <xdr:rowOff>52386</xdr:rowOff>
    </xdr:from>
    <xdr:to>
      <xdr:col>17</xdr:col>
      <xdr:colOff>257175</xdr:colOff>
      <xdr:row>27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2</xdr:row>
      <xdr:rowOff>52386</xdr:rowOff>
    </xdr:from>
    <xdr:to>
      <xdr:col>17</xdr:col>
      <xdr:colOff>257175</xdr:colOff>
      <xdr:row>27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7</xdr:row>
      <xdr:rowOff>38100</xdr:rowOff>
    </xdr:from>
    <xdr:to>
      <xdr:col>14</xdr:col>
      <xdr:colOff>660400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2</xdr:row>
      <xdr:rowOff>52386</xdr:rowOff>
    </xdr:from>
    <xdr:to>
      <xdr:col>17</xdr:col>
      <xdr:colOff>257175</xdr:colOff>
      <xdr:row>27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942"/>
  <sheetViews>
    <sheetView tabSelected="1" workbookViewId="0">
      <selection activeCell="C232" sqref="C232"/>
    </sheetView>
  </sheetViews>
  <sheetFormatPr defaultColWidth="8.85546875" defaultRowHeight="15" x14ac:dyDescent="0.25"/>
  <cols>
    <col min="1" max="1" width="17.140625" customWidth="1"/>
    <col min="6" max="6" width="11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42021</v>
      </c>
    </row>
    <row r="3" spans="1:7" x14ac:dyDescent="0.25">
      <c r="A3" s="1">
        <v>42022</v>
      </c>
    </row>
    <row r="4" spans="1:7" x14ac:dyDescent="0.25">
      <c r="A4" s="1">
        <v>42023</v>
      </c>
    </row>
    <row r="5" spans="1:7" x14ac:dyDescent="0.25">
      <c r="A5" s="1">
        <v>42024</v>
      </c>
    </row>
    <row r="6" spans="1:7" x14ac:dyDescent="0.25">
      <c r="A6" s="1">
        <v>42025</v>
      </c>
    </row>
    <row r="7" spans="1:7" x14ac:dyDescent="0.25">
      <c r="A7" s="1">
        <v>42026</v>
      </c>
      <c r="B7">
        <v>94.639999000000003</v>
      </c>
      <c r="C7">
        <v>94.639999000000003</v>
      </c>
      <c r="D7">
        <v>93.57</v>
      </c>
      <c r="E7">
        <v>94.199996999999996</v>
      </c>
      <c r="F7">
        <v>30342700</v>
      </c>
      <c r="G7">
        <v>94.199996999999996</v>
      </c>
    </row>
    <row r="8" spans="1:7" x14ac:dyDescent="0.25">
      <c r="A8" s="1">
        <v>42027</v>
      </c>
      <c r="B8">
        <v>94.160004000000001</v>
      </c>
      <c r="C8">
        <v>95.209998999999996</v>
      </c>
      <c r="D8">
        <v>93.889999000000003</v>
      </c>
      <c r="E8">
        <v>94.559997999999993</v>
      </c>
      <c r="F8">
        <v>41923100</v>
      </c>
      <c r="G8">
        <v>94.559997999999993</v>
      </c>
    </row>
    <row r="9" spans="1:7" x14ac:dyDescent="0.25">
      <c r="A9" s="1">
        <v>42028</v>
      </c>
      <c r="B9">
        <v>94.550003000000004</v>
      </c>
      <c r="C9">
        <v>94.699996999999996</v>
      </c>
      <c r="D9">
        <v>93.010002</v>
      </c>
      <c r="E9">
        <v>93.489998</v>
      </c>
      <c r="F9">
        <v>46507400</v>
      </c>
      <c r="G9">
        <v>93.489998</v>
      </c>
    </row>
    <row r="10" spans="1:7" x14ac:dyDescent="0.25">
      <c r="A10" s="1">
        <v>42029</v>
      </c>
      <c r="B10">
        <v>92.389999000000003</v>
      </c>
      <c r="C10">
        <v>94.389999000000003</v>
      </c>
      <c r="D10">
        <v>91.650002000000001</v>
      </c>
      <c r="E10">
        <v>93.879997000000003</v>
      </c>
      <c r="F10">
        <v>61140600</v>
      </c>
      <c r="G10">
        <v>93.879997000000003</v>
      </c>
    </row>
    <row r="11" spans="1:7" x14ac:dyDescent="0.25">
      <c r="A11" s="1">
        <v>42030</v>
      </c>
      <c r="B11">
        <v>90</v>
      </c>
      <c r="C11">
        <v>91.669998000000007</v>
      </c>
      <c r="D11">
        <v>90</v>
      </c>
      <c r="E11">
        <v>90.519997000000004</v>
      </c>
      <c r="F11">
        <v>44188200</v>
      </c>
      <c r="G11">
        <v>90.519997000000004</v>
      </c>
    </row>
    <row r="12" spans="1:7" x14ac:dyDescent="0.25">
      <c r="A12" s="1">
        <v>42031</v>
      </c>
      <c r="B12">
        <v>92.720000999999996</v>
      </c>
      <c r="C12">
        <v>92.779999000000004</v>
      </c>
      <c r="D12">
        <v>89.470000999999996</v>
      </c>
      <c r="E12">
        <v>90.339995999999999</v>
      </c>
      <c r="F12">
        <v>76109800</v>
      </c>
      <c r="G12">
        <v>90.339995999999999</v>
      </c>
    </row>
    <row r="13" spans="1:7" x14ac:dyDescent="0.25">
      <c r="A13" s="1">
        <v>42032</v>
      </c>
      <c r="B13">
        <v>93.480002999999996</v>
      </c>
      <c r="C13">
        <v>93.57</v>
      </c>
      <c r="D13">
        <v>92.459998999999996</v>
      </c>
      <c r="E13">
        <v>92.510002</v>
      </c>
      <c r="F13">
        <v>28539900</v>
      </c>
      <c r="G13">
        <v>92.510002</v>
      </c>
    </row>
    <row r="14" spans="1:7" x14ac:dyDescent="0.25">
      <c r="A14" s="1">
        <v>42033</v>
      </c>
      <c r="B14">
        <v>93.330001999999993</v>
      </c>
      <c r="C14">
        <v>93.57</v>
      </c>
      <c r="D14">
        <v>92.110000999999997</v>
      </c>
      <c r="E14">
        <v>93.419998000000007</v>
      </c>
      <c r="F14">
        <v>33592500</v>
      </c>
      <c r="G14">
        <v>93.419998000000007</v>
      </c>
    </row>
    <row r="15" spans="1:7" x14ac:dyDescent="0.25">
      <c r="A15" s="1">
        <v>42034</v>
      </c>
      <c r="B15">
        <v>93</v>
      </c>
      <c r="C15">
        <v>93.769997000000004</v>
      </c>
      <c r="D15">
        <v>92.589995999999999</v>
      </c>
      <c r="E15">
        <v>92.790001000000004</v>
      </c>
      <c r="F15">
        <v>32855300</v>
      </c>
      <c r="G15">
        <v>92.790001000000004</v>
      </c>
    </row>
    <row r="16" spans="1:7" x14ac:dyDescent="0.25">
      <c r="A16" s="1">
        <v>42035</v>
      </c>
      <c r="B16">
        <v>93.370002999999997</v>
      </c>
      <c r="C16">
        <v>93.449996999999996</v>
      </c>
      <c r="D16">
        <v>91.849997999999999</v>
      </c>
      <c r="E16">
        <v>92.720000999999996</v>
      </c>
      <c r="F16">
        <v>43458200</v>
      </c>
      <c r="G16">
        <v>92.720000999999996</v>
      </c>
    </row>
    <row r="17" spans="1:7" x14ac:dyDescent="0.25">
      <c r="A17" s="1">
        <v>42036</v>
      </c>
      <c r="B17">
        <v>94</v>
      </c>
      <c r="C17">
        <v>94.07</v>
      </c>
      <c r="D17">
        <v>92.68</v>
      </c>
      <c r="E17">
        <v>93.239998</v>
      </c>
      <c r="F17">
        <v>35890500</v>
      </c>
      <c r="G17">
        <v>93.239998</v>
      </c>
    </row>
    <row r="18" spans="1:7" x14ac:dyDescent="0.25">
      <c r="A18" s="1">
        <v>42037</v>
      </c>
      <c r="B18">
        <v>95.199996999999996</v>
      </c>
      <c r="C18">
        <v>95.900002000000001</v>
      </c>
      <c r="D18">
        <v>93.82</v>
      </c>
      <c r="E18">
        <v>94.190002000000007</v>
      </c>
      <c r="F18">
        <v>41025500</v>
      </c>
      <c r="G18">
        <v>93.620001999999999</v>
      </c>
    </row>
    <row r="19" spans="1:7" x14ac:dyDescent="0.25">
      <c r="A19" s="1">
        <v>42038</v>
      </c>
      <c r="B19">
        <v>94.199996999999996</v>
      </c>
      <c r="C19">
        <v>95.739998</v>
      </c>
      <c r="D19">
        <v>93.68</v>
      </c>
      <c r="E19">
        <v>95.18</v>
      </c>
      <c r="F19">
        <v>56831300</v>
      </c>
      <c r="G19">
        <v>94.604009000000005</v>
      </c>
    </row>
    <row r="20" spans="1:7" x14ac:dyDescent="0.25">
      <c r="A20" s="1">
        <v>42039</v>
      </c>
      <c r="B20">
        <v>93.970000999999996</v>
      </c>
      <c r="C20">
        <v>94.080001999999993</v>
      </c>
      <c r="D20">
        <v>92.400002000000001</v>
      </c>
      <c r="E20">
        <v>93.639999000000003</v>
      </c>
      <c r="F20">
        <v>48160100</v>
      </c>
      <c r="G20">
        <v>93.073328000000004</v>
      </c>
    </row>
    <row r="21" spans="1:7" x14ac:dyDescent="0.25">
      <c r="A21" s="1">
        <v>42040</v>
      </c>
      <c r="B21">
        <v>93.989998</v>
      </c>
      <c r="C21">
        <v>94.720000999999996</v>
      </c>
      <c r="D21">
        <v>92.510002</v>
      </c>
      <c r="E21">
        <v>93.739998</v>
      </c>
      <c r="F21">
        <v>68531500</v>
      </c>
      <c r="G21">
        <v>93.172720999999996</v>
      </c>
    </row>
    <row r="22" spans="1:7" x14ac:dyDescent="0.25">
      <c r="A22" s="1">
        <v>42041</v>
      </c>
      <c r="B22">
        <v>97.610000999999997</v>
      </c>
      <c r="C22">
        <v>97.879997000000003</v>
      </c>
      <c r="D22">
        <v>94.25</v>
      </c>
      <c r="E22">
        <v>94.830001999999993</v>
      </c>
      <c r="F22">
        <v>82242700</v>
      </c>
      <c r="G22">
        <v>94.256129000000001</v>
      </c>
    </row>
    <row r="23" spans="1:7" x14ac:dyDescent="0.25">
      <c r="A23" s="1">
        <v>42042</v>
      </c>
      <c r="B23">
        <v>96</v>
      </c>
      <c r="C23">
        <v>98.709998999999996</v>
      </c>
      <c r="D23">
        <v>95.68</v>
      </c>
      <c r="E23">
        <v>97.82</v>
      </c>
      <c r="F23">
        <v>114602100</v>
      </c>
      <c r="G23">
        <v>97.228031999999999</v>
      </c>
    </row>
    <row r="24" spans="1:7" x14ac:dyDescent="0.25">
      <c r="A24" s="1">
        <v>42043</v>
      </c>
      <c r="B24">
        <v>103.910004</v>
      </c>
      <c r="C24">
        <v>105.300003</v>
      </c>
      <c r="D24">
        <v>103.910004</v>
      </c>
      <c r="E24">
        <v>104.349998</v>
      </c>
      <c r="F24">
        <v>56016200</v>
      </c>
      <c r="G24">
        <v>103.718514</v>
      </c>
    </row>
    <row r="25" spans="1:7" x14ac:dyDescent="0.25">
      <c r="A25" s="1">
        <v>42044</v>
      </c>
      <c r="B25">
        <v>105</v>
      </c>
      <c r="C25">
        <v>105.650002</v>
      </c>
      <c r="D25">
        <v>104.510002</v>
      </c>
      <c r="E25">
        <v>105.08000199999999</v>
      </c>
      <c r="F25">
        <v>28031600</v>
      </c>
      <c r="G25">
        <v>104.44410000000001</v>
      </c>
    </row>
    <row r="26" spans="1:7" x14ac:dyDescent="0.25">
      <c r="A26" s="1">
        <v>42045</v>
      </c>
      <c r="B26">
        <v>105.010002</v>
      </c>
      <c r="C26">
        <v>106.480003</v>
      </c>
      <c r="D26">
        <v>104.620003</v>
      </c>
      <c r="E26">
        <v>105.68</v>
      </c>
      <c r="F26">
        <v>33683100</v>
      </c>
      <c r="G26">
        <v>105.04046700000001</v>
      </c>
    </row>
    <row r="27" spans="1:7" x14ac:dyDescent="0.25">
      <c r="A27" s="1">
        <v>42046</v>
      </c>
      <c r="B27">
        <v>106.93</v>
      </c>
      <c r="C27">
        <v>106.93</v>
      </c>
      <c r="D27">
        <v>105.519997</v>
      </c>
      <c r="E27">
        <v>105.970001</v>
      </c>
      <c r="F27">
        <v>31552500</v>
      </c>
      <c r="G27">
        <v>105.32871299999999</v>
      </c>
    </row>
    <row r="28" spans="1:7" x14ac:dyDescent="0.25">
      <c r="A28" s="1">
        <v>42047</v>
      </c>
      <c r="B28">
        <v>106.639999</v>
      </c>
      <c r="C28">
        <v>108.089996</v>
      </c>
      <c r="D28">
        <v>106.05999799999999</v>
      </c>
      <c r="E28">
        <v>107.129997</v>
      </c>
      <c r="F28">
        <v>30611000</v>
      </c>
      <c r="G28">
        <v>106.481689</v>
      </c>
    </row>
    <row r="29" spans="1:7" x14ac:dyDescent="0.25">
      <c r="A29" s="1">
        <v>42048</v>
      </c>
      <c r="B29">
        <v>107.879997</v>
      </c>
      <c r="C29">
        <v>108</v>
      </c>
      <c r="D29">
        <v>106.230003</v>
      </c>
      <c r="E29">
        <v>106.910004</v>
      </c>
      <c r="F29">
        <v>32384900</v>
      </c>
      <c r="G29">
        <v>106.26302699999999</v>
      </c>
    </row>
    <row r="30" spans="1:7" x14ac:dyDescent="0.25">
      <c r="A30" s="1">
        <v>42049</v>
      </c>
      <c r="B30">
        <v>108.889999</v>
      </c>
      <c r="C30">
        <v>108.949997</v>
      </c>
      <c r="D30">
        <v>106.94000200000001</v>
      </c>
      <c r="E30">
        <v>107.480003</v>
      </c>
      <c r="F30">
        <v>60821500</v>
      </c>
      <c r="G30">
        <v>106.829577</v>
      </c>
    </row>
    <row r="31" spans="1:7" x14ac:dyDescent="0.25">
      <c r="A31" s="1">
        <v>42050</v>
      </c>
      <c r="B31">
        <v>112.110001</v>
      </c>
      <c r="C31">
        <v>112.300003</v>
      </c>
      <c r="D31">
        <v>109.730003</v>
      </c>
      <c r="E31">
        <v>109.849998</v>
      </c>
      <c r="F31">
        <v>46939000</v>
      </c>
      <c r="G31">
        <v>109.18523</v>
      </c>
    </row>
    <row r="32" spans="1:7" x14ac:dyDescent="0.25">
      <c r="A32" s="1">
        <v>42051</v>
      </c>
      <c r="B32">
        <v>111.620003</v>
      </c>
      <c r="C32">
        <v>112.389999</v>
      </c>
      <c r="D32">
        <v>111.33000199999999</v>
      </c>
      <c r="E32">
        <v>112.099998</v>
      </c>
      <c r="F32">
        <v>25473900</v>
      </c>
      <c r="G32">
        <v>111.42161400000001</v>
      </c>
    </row>
    <row r="33" spans="1:7" x14ac:dyDescent="0.25">
      <c r="A33" s="1">
        <v>42052</v>
      </c>
      <c r="B33">
        <v>110.800003</v>
      </c>
      <c r="C33">
        <v>112.339996</v>
      </c>
      <c r="D33">
        <v>110.800003</v>
      </c>
      <c r="E33">
        <v>112.040001</v>
      </c>
      <c r="F33">
        <v>33257300</v>
      </c>
      <c r="G33">
        <v>111.36198</v>
      </c>
    </row>
    <row r="34" spans="1:7" x14ac:dyDescent="0.25">
      <c r="A34" s="1">
        <v>42053</v>
      </c>
      <c r="B34">
        <v>109.339996</v>
      </c>
      <c r="C34">
        <v>110.5</v>
      </c>
      <c r="D34">
        <v>108.660004</v>
      </c>
      <c r="E34">
        <v>110.44000200000001</v>
      </c>
      <c r="F34">
        <v>27232300</v>
      </c>
      <c r="G34">
        <v>109.771664</v>
      </c>
    </row>
    <row r="35" spans="1:7" x14ac:dyDescent="0.25">
      <c r="A35" s="1">
        <v>42054</v>
      </c>
      <c r="B35">
        <v>108.970001</v>
      </c>
      <c r="C35">
        <v>110.610001</v>
      </c>
      <c r="D35">
        <v>108.83000199999999</v>
      </c>
      <c r="E35">
        <v>109.019997</v>
      </c>
      <c r="F35">
        <v>29407500</v>
      </c>
      <c r="G35">
        <v>108.36025100000001</v>
      </c>
    </row>
    <row r="36" spans="1:7" x14ac:dyDescent="0.25">
      <c r="A36" s="1">
        <v>42055</v>
      </c>
      <c r="B36">
        <v>108.910004</v>
      </c>
      <c r="C36">
        <v>109.769997</v>
      </c>
      <c r="D36">
        <v>108.16999800000001</v>
      </c>
      <c r="E36">
        <v>108.660004</v>
      </c>
      <c r="F36">
        <v>23581700</v>
      </c>
      <c r="G36">
        <v>108.002437</v>
      </c>
    </row>
    <row r="37" spans="1:7" x14ac:dyDescent="0.25">
      <c r="A37" s="1">
        <v>42056</v>
      </c>
      <c r="B37">
        <v>109.949997</v>
      </c>
      <c r="C37">
        <v>110.41999800000001</v>
      </c>
      <c r="D37">
        <v>108.120003</v>
      </c>
      <c r="E37">
        <v>108.540001</v>
      </c>
      <c r="F37">
        <v>31801900</v>
      </c>
      <c r="G37">
        <v>107.88316</v>
      </c>
    </row>
    <row r="38" spans="1:7" x14ac:dyDescent="0.25">
      <c r="A38" s="1">
        <v>42057</v>
      </c>
      <c r="B38">
        <v>110.230003</v>
      </c>
      <c r="C38">
        <v>110.980003</v>
      </c>
      <c r="D38">
        <v>109.199997</v>
      </c>
      <c r="E38">
        <v>110.959999</v>
      </c>
      <c r="F38">
        <v>26404100</v>
      </c>
      <c r="G38">
        <v>110.28851400000001</v>
      </c>
    </row>
    <row r="39" spans="1:7" x14ac:dyDescent="0.25">
      <c r="A39" s="1">
        <v>42058</v>
      </c>
      <c r="B39">
        <v>109.510002</v>
      </c>
      <c r="C39">
        <v>110.730003</v>
      </c>
      <c r="D39">
        <v>109.41999800000001</v>
      </c>
      <c r="E39">
        <v>109.80999799999999</v>
      </c>
      <c r="F39">
        <v>26578700</v>
      </c>
      <c r="G39">
        <v>109.145471</v>
      </c>
    </row>
    <row r="40" spans="1:7" x14ac:dyDescent="0.25">
      <c r="A40" s="1">
        <v>42059</v>
      </c>
      <c r="B40">
        <v>110.41999800000001</v>
      </c>
      <c r="C40">
        <v>112.19000200000001</v>
      </c>
      <c r="D40">
        <v>110.269997</v>
      </c>
      <c r="E40">
        <v>111.120003</v>
      </c>
      <c r="F40">
        <v>37356200</v>
      </c>
      <c r="G40">
        <v>110.447549</v>
      </c>
    </row>
    <row r="41" spans="1:7" x14ac:dyDescent="0.25">
      <c r="A41" s="1">
        <v>42060</v>
      </c>
      <c r="B41">
        <v>108.779999</v>
      </c>
      <c r="C41">
        <v>110</v>
      </c>
      <c r="D41">
        <v>108.199997</v>
      </c>
      <c r="E41">
        <v>109.989998</v>
      </c>
      <c r="F41">
        <v>25874000</v>
      </c>
      <c r="G41">
        <v>109.324382</v>
      </c>
    </row>
    <row r="42" spans="1:7" x14ac:dyDescent="0.25">
      <c r="A42" s="1">
        <v>42061</v>
      </c>
      <c r="B42">
        <v>109.720001</v>
      </c>
      <c r="C42">
        <v>109.900002</v>
      </c>
      <c r="D42">
        <v>108.879997</v>
      </c>
      <c r="E42">
        <v>108.989998</v>
      </c>
      <c r="F42">
        <v>25888400</v>
      </c>
      <c r="G42">
        <v>108.330434</v>
      </c>
    </row>
    <row r="43" spans="1:7" x14ac:dyDescent="0.25">
      <c r="A43" s="1">
        <v>42062</v>
      </c>
      <c r="B43">
        <v>108.650002</v>
      </c>
      <c r="C43">
        <v>110.41999800000001</v>
      </c>
      <c r="D43">
        <v>108.599998</v>
      </c>
      <c r="E43">
        <v>109.55999799999999</v>
      </c>
      <c r="F43">
        <v>45601100</v>
      </c>
      <c r="G43">
        <v>108.896984</v>
      </c>
    </row>
    <row r="44" spans="1:7" x14ac:dyDescent="0.25">
      <c r="A44" s="1">
        <v>42063</v>
      </c>
      <c r="B44">
        <v>104.889999</v>
      </c>
      <c r="C44">
        <v>107.790001</v>
      </c>
      <c r="D44">
        <v>104.879997</v>
      </c>
      <c r="E44">
        <v>107.68</v>
      </c>
      <c r="F44">
        <v>31190100</v>
      </c>
      <c r="G44">
        <v>107.028364</v>
      </c>
    </row>
    <row r="45" spans="1:7" x14ac:dyDescent="0.25">
      <c r="A45" s="1">
        <v>42064</v>
      </c>
      <c r="B45">
        <v>106</v>
      </c>
      <c r="C45">
        <v>106.19000200000001</v>
      </c>
      <c r="D45">
        <v>105.05999799999999</v>
      </c>
      <c r="E45">
        <v>105.19000200000001</v>
      </c>
      <c r="F45">
        <v>19411400</v>
      </c>
      <c r="G45">
        <v>104.55343499999999</v>
      </c>
    </row>
    <row r="46" spans="1:7" x14ac:dyDescent="0.25">
      <c r="A46" s="1">
        <v>42065</v>
      </c>
      <c r="B46">
        <v>105.470001</v>
      </c>
      <c r="C46">
        <v>106.25</v>
      </c>
      <c r="D46">
        <v>104.889999</v>
      </c>
      <c r="E46">
        <v>105.66999800000001</v>
      </c>
      <c r="F46">
        <v>26133000</v>
      </c>
      <c r="G46">
        <v>105.03052599999999</v>
      </c>
    </row>
    <row r="47" spans="1:7" x14ac:dyDescent="0.25">
      <c r="A47" s="1">
        <v>42066</v>
      </c>
      <c r="B47">
        <v>106.480003</v>
      </c>
      <c r="C47">
        <v>107.07</v>
      </c>
      <c r="D47">
        <v>105.900002</v>
      </c>
      <c r="E47">
        <v>106.129997</v>
      </c>
      <c r="F47">
        <v>25703500</v>
      </c>
      <c r="G47">
        <v>105.487741</v>
      </c>
    </row>
    <row r="48" spans="1:7" x14ac:dyDescent="0.25">
      <c r="A48" s="1">
        <v>42067</v>
      </c>
      <c r="B48">
        <v>105.25</v>
      </c>
      <c r="C48">
        <v>107.290001</v>
      </c>
      <c r="D48">
        <v>105.209999</v>
      </c>
      <c r="E48">
        <v>106.720001</v>
      </c>
      <c r="F48">
        <v>32444400</v>
      </c>
      <c r="G48">
        <v>106.074174</v>
      </c>
    </row>
    <row r="49" spans="1:7" x14ac:dyDescent="0.25">
      <c r="A49" s="1">
        <v>42068</v>
      </c>
      <c r="B49">
        <v>105.93</v>
      </c>
      <c r="C49">
        <v>107.650002</v>
      </c>
      <c r="D49">
        <v>105.139999</v>
      </c>
      <c r="E49">
        <v>105.910004</v>
      </c>
      <c r="F49">
        <v>35502700</v>
      </c>
      <c r="G49">
        <v>105.269079</v>
      </c>
    </row>
    <row r="50" spans="1:7" x14ac:dyDescent="0.25">
      <c r="A50" s="1">
        <v>42069</v>
      </c>
      <c r="B50">
        <v>106.339996</v>
      </c>
      <c r="C50">
        <v>106.5</v>
      </c>
      <c r="D50">
        <v>105.19000200000001</v>
      </c>
      <c r="E50">
        <v>105.91999800000001</v>
      </c>
      <c r="F50">
        <v>44205200</v>
      </c>
      <c r="G50">
        <v>105.27901300000001</v>
      </c>
    </row>
    <row r="51" spans="1:7" x14ac:dyDescent="0.25">
      <c r="A51" s="1">
        <v>42070</v>
      </c>
      <c r="B51">
        <v>105.519997</v>
      </c>
      <c r="C51">
        <v>106.470001</v>
      </c>
      <c r="D51">
        <v>104.959999</v>
      </c>
      <c r="E51">
        <v>105.800003</v>
      </c>
      <c r="F51">
        <v>34420700</v>
      </c>
      <c r="G51">
        <v>105.159744</v>
      </c>
    </row>
    <row r="52" spans="1:7" x14ac:dyDescent="0.25">
      <c r="A52" s="1">
        <v>42071</v>
      </c>
      <c r="B52">
        <v>104.610001</v>
      </c>
      <c r="C52">
        <v>106.30999799999999</v>
      </c>
      <c r="D52">
        <v>104.589996</v>
      </c>
      <c r="E52">
        <v>105.970001</v>
      </c>
      <c r="F52">
        <v>38303500</v>
      </c>
      <c r="G52">
        <v>105.32871299999999</v>
      </c>
    </row>
    <row r="53" spans="1:7" x14ac:dyDescent="0.25">
      <c r="A53" s="1">
        <v>42072</v>
      </c>
      <c r="B53">
        <v>103.959999</v>
      </c>
      <c r="C53">
        <v>105.18</v>
      </c>
      <c r="D53">
        <v>103.849998</v>
      </c>
      <c r="E53">
        <v>104.58000199999999</v>
      </c>
      <c r="F53">
        <v>40067700</v>
      </c>
      <c r="G53">
        <v>103.947125</v>
      </c>
    </row>
    <row r="54" spans="1:7" x14ac:dyDescent="0.25">
      <c r="A54" s="1">
        <v>42073</v>
      </c>
      <c r="B54">
        <v>101.910004</v>
      </c>
      <c r="C54">
        <v>102.910004</v>
      </c>
      <c r="D54">
        <v>101.779999</v>
      </c>
      <c r="E54">
        <v>102.519997</v>
      </c>
      <c r="F54">
        <v>25076100</v>
      </c>
      <c r="G54">
        <v>101.899587</v>
      </c>
    </row>
    <row r="55" spans="1:7" x14ac:dyDescent="0.25">
      <c r="A55" s="1">
        <v>42074</v>
      </c>
      <c r="B55">
        <v>102.239998</v>
      </c>
      <c r="C55">
        <v>102.279999</v>
      </c>
      <c r="D55">
        <v>101.5</v>
      </c>
      <c r="E55">
        <v>102.260002</v>
      </c>
      <c r="F55">
        <v>27408200</v>
      </c>
      <c r="G55">
        <v>101.641166</v>
      </c>
    </row>
    <row r="56" spans="1:7" x14ac:dyDescent="0.25">
      <c r="A56" s="1">
        <v>42075</v>
      </c>
      <c r="B56">
        <v>101.410004</v>
      </c>
      <c r="C56">
        <v>102.239998</v>
      </c>
      <c r="D56">
        <v>100.150002</v>
      </c>
      <c r="E56">
        <v>101.16999800000001</v>
      </c>
      <c r="F56">
        <v>33513600</v>
      </c>
      <c r="G56">
        <v>100.55775800000001</v>
      </c>
    </row>
    <row r="57" spans="1:7" x14ac:dyDescent="0.25">
      <c r="A57" s="1">
        <v>42076</v>
      </c>
      <c r="B57">
        <v>101.30999799999999</v>
      </c>
      <c r="C57">
        <v>101.58000199999999</v>
      </c>
      <c r="D57">
        <v>100.269997</v>
      </c>
      <c r="E57">
        <v>101.120003</v>
      </c>
      <c r="F57">
        <v>27201700</v>
      </c>
      <c r="G57">
        <v>100.508065</v>
      </c>
    </row>
    <row r="58" spans="1:7" x14ac:dyDescent="0.25">
      <c r="A58" s="1">
        <v>42077</v>
      </c>
      <c r="B58">
        <v>100.779999</v>
      </c>
      <c r="C58">
        <v>101.760002</v>
      </c>
      <c r="D58">
        <v>100.400002</v>
      </c>
      <c r="E58">
        <v>101.029999</v>
      </c>
      <c r="F58">
        <v>31561900</v>
      </c>
      <c r="G58">
        <v>100.418606</v>
      </c>
    </row>
    <row r="59" spans="1:7" x14ac:dyDescent="0.25">
      <c r="A59" s="1">
        <v>42078</v>
      </c>
      <c r="B59">
        <v>102.389999</v>
      </c>
      <c r="C59">
        <v>102.83000199999999</v>
      </c>
      <c r="D59">
        <v>100.959999</v>
      </c>
      <c r="E59">
        <v>101.870003</v>
      </c>
      <c r="F59">
        <v>35828900</v>
      </c>
      <c r="G59">
        <v>101.25352599999999</v>
      </c>
    </row>
    <row r="60" spans="1:7" x14ac:dyDescent="0.25">
      <c r="A60" s="1">
        <v>42079</v>
      </c>
      <c r="B60">
        <v>102.370003</v>
      </c>
      <c r="C60">
        <v>103.75</v>
      </c>
      <c r="D60">
        <v>101.370003</v>
      </c>
      <c r="E60">
        <v>103.010002</v>
      </c>
      <c r="F60">
        <v>46055100</v>
      </c>
      <c r="G60">
        <v>102.386627</v>
      </c>
    </row>
    <row r="61" spans="1:7" x14ac:dyDescent="0.25">
      <c r="A61" s="1">
        <v>42080</v>
      </c>
      <c r="B61">
        <v>100.58000199999999</v>
      </c>
      <c r="C61">
        <v>101.709999</v>
      </c>
      <c r="D61">
        <v>100.449997</v>
      </c>
      <c r="E61">
        <v>101.5</v>
      </c>
      <c r="F61">
        <v>36955700</v>
      </c>
      <c r="G61">
        <v>100.885763</v>
      </c>
    </row>
    <row r="62" spans="1:7" x14ac:dyDescent="0.25">
      <c r="A62" s="1">
        <v>42081</v>
      </c>
      <c r="B62">
        <v>100.510002</v>
      </c>
      <c r="C62">
        <v>100.889999</v>
      </c>
      <c r="D62">
        <v>99.639999000000003</v>
      </c>
      <c r="E62">
        <v>100.75</v>
      </c>
      <c r="F62">
        <v>33169600</v>
      </c>
      <c r="G62">
        <v>100.14030099999999</v>
      </c>
    </row>
    <row r="63" spans="1:7" x14ac:dyDescent="0.25">
      <c r="A63" s="1">
        <v>42082</v>
      </c>
      <c r="B63">
        <v>97.650002000000001</v>
      </c>
      <c r="C63">
        <v>100.769997</v>
      </c>
      <c r="D63">
        <v>97.419998000000007</v>
      </c>
      <c r="E63">
        <v>100.529999</v>
      </c>
      <c r="F63">
        <v>50407100</v>
      </c>
      <c r="G63">
        <v>99.921631000000005</v>
      </c>
    </row>
    <row r="64" spans="1:7" x14ac:dyDescent="0.25">
      <c r="A64" s="1">
        <v>42083</v>
      </c>
      <c r="B64">
        <v>96.860000999999997</v>
      </c>
      <c r="C64">
        <v>98.230002999999996</v>
      </c>
      <c r="D64">
        <v>96.650002000000001</v>
      </c>
      <c r="E64">
        <v>96.690002000000007</v>
      </c>
      <c r="F64">
        <v>35216300</v>
      </c>
      <c r="G64">
        <v>96.104872999999998</v>
      </c>
    </row>
    <row r="65" spans="1:7" x14ac:dyDescent="0.25">
      <c r="A65" s="1">
        <v>42084</v>
      </c>
      <c r="B65">
        <v>97.199996999999996</v>
      </c>
      <c r="C65">
        <v>98.019997000000004</v>
      </c>
      <c r="D65">
        <v>96.580001999999993</v>
      </c>
      <c r="E65">
        <v>96.910004000000001</v>
      </c>
      <c r="F65">
        <v>28991100</v>
      </c>
      <c r="G65">
        <v>96.323543000000001</v>
      </c>
    </row>
    <row r="66" spans="1:7" x14ac:dyDescent="0.25">
      <c r="A66" s="1">
        <v>42085</v>
      </c>
      <c r="B66">
        <v>96.050003000000004</v>
      </c>
      <c r="C66">
        <v>96.760002</v>
      </c>
      <c r="D66">
        <v>95.25</v>
      </c>
      <c r="E66">
        <v>96.760002</v>
      </c>
      <c r="F66">
        <v>27582700</v>
      </c>
      <c r="G66">
        <v>96.174448999999996</v>
      </c>
    </row>
    <row r="67" spans="1:7" x14ac:dyDescent="0.25">
      <c r="A67" s="1">
        <v>42086</v>
      </c>
      <c r="B67">
        <v>93.980002999999996</v>
      </c>
      <c r="C67">
        <v>96.379997000000003</v>
      </c>
      <c r="D67">
        <v>93.32</v>
      </c>
      <c r="E67">
        <v>96.099997999999999</v>
      </c>
      <c r="F67">
        <v>36255700</v>
      </c>
      <c r="G67">
        <v>95.518439999999998</v>
      </c>
    </row>
    <row r="68" spans="1:7" x14ac:dyDescent="0.25">
      <c r="A68" s="1">
        <v>42087</v>
      </c>
      <c r="B68">
        <v>96.400002000000001</v>
      </c>
      <c r="C68">
        <v>96.5</v>
      </c>
      <c r="D68">
        <v>94.550003000000004</v>
      </c>
      <c r="E68">
        <v>94.690002000000007</v>
      </c>
      <c r="F68">
        <v>31942600</v>
      </c>
      <c r="G68">
        <v>94.116975999999994</v>
      </c>
    </row>
    <row r="69" spans="1:7" x14ac:dyDescent="0.25">
      <c r="A69" s="1">
        <v>42088</v>
      </c>
      <c r="B69">
        <v>96.309997999999993</v>
      </c>
      <c r="C69">
        <v>96.900002000000001</v>
      </c>
      <c r="D69">
        <v>95.919998000000007</v>
      </c>
      <c r="E69">
        <v>96.879997000000003</v>
      </c>
      <c r="F69">
        <v>34280800</v>
      </c>
      <c r="G69">
        <v>96.293717999999998</v>
      </c>
    </row>
    <row r="70" spans="1:7" x14ac:dyDescent="0.25">
      <c r="A70" s="1">
        <v>42089</v>
      </c>
      <c r="B70">
        <v>96</v>
      </c>
      <c r="C70">
        <v>96.760002</v>
      </c>
      <c r="D70">
        <v>95.800003000000004</v>
      </c>
      <c r="E70">
        <v>96.040001000000004</v>
      </c>
      <c r="F70">
        <v>35374200</v>
      </c>
      <c r="G70">
        <v>95.458804999999998</v>
      </c>
    </row>
    <row r="71" spans="1:7" x14ac:dyDescent="0.25">
      <c r="A71" s="1">
        <v>42090</v>
      </c>
      <c r="B71">
        <v>98.839995999999999</v>
      </c>
      <c r="C71">
        <v>98.889999000000003</v>
      </c>
      <c r="D71">
        <v>96.089995999999999</v>
      </c>
      <c r="E71">
        <v>96.260002</v>
      </c>
      <c r="F71">
        <v>39021000</v>
      </c>
      <c r="G71">
        <v>95.677475000000001</v>
      </c>
    </row>
    <row r="72" spans="1:7" x14ac:dyDescent="0.25">
      <c r="A72" s="1">
        <v>42091</v>
      </c>
      <c r="B72">
        <v>96.669998000000007</v>
      </c>
      <c r="C72">
        <v>98.209998999999996</v>
      </c>
      <c r="D72">
        <v>96.150002000000001</v>
      </c>
      <c r="E72">
        <v>98.120002999999997</v>
      </c>
      <c r="F72">
        <v>44863200</v>
      </c>
      <c r="G72">
        <v>97.526219999999995</v>
      </c>
    </row>
    <row r="73" spans="1:7" x14ac:dyDescent="0.25">
      <c r="A73" s="1">
        <v>42092</v>
      </c>
      <c r="B73">
        <v>95.019997000000004</v>
      </c>
      <c r="C73">
        <v>96.849997999999999</v>
      </c>
      <c r="D73">
        <v>94.610000999999997</v>
      </c>
      <c r="E73">
        <v>96.639999000000003</v>
      </c>
      <c r="F73">
        <v>49057900</v>
      </c>
      <c r="G73">
        <v>96.055172999999996</v>
      </c>
    </row>
    <row r="74" spans="1:7" x14ac:dyDescent="0.25">
      <c r="A74" s="1">
        <v>42093</v>
      </c>
      <c r="B74">
        <v>94.190002000000007</v>
      </c>
      <c r="C74">
        <v>94.5</v>
      </c>
      <c r="D74">
        <v>93.010002</v>
      </c>
      <c r="E74">
        <v>93.989998</v>
      </c>
      <c r="F74">
        <v>40351400</v>
      </c>
      <c r="G74">
        <v>93.421207999999993</v>
      </c>
    </row>
    <row r="75" spans="1:7" x14ac:dyDescent="0.25">
      <c r="A75" s="1">
        <v>42094</v>
      </c>
      <c r="B75">
        <v>93.790001000000004</v>
      </c>
      <c r="C75">
        <v>94.720000999999996</v>
      </c>
      <c r="D75">
        <v>92.589995999999999</v>
      </c>
      <c r="E75">
        <v>93.699996999999996</v>
      </c>
      <c r="F75">
        <v>50074700</v>
      </c>
      <c r="G75">
        <v>93.132962000000006</v>
      </c>
    </row>
    <row r="76" spans="1:7" x14ac:dyDescent="0.25">
      <c r="A76" s="1">
        <v>42095</v>
      </c>
      <c r="B76">
        <v>95.919998000000007</v>
      </c>
      <c r="C76">
        <v>96.349997999999999</v>
      </c>
      <c r="D76">
        <v>94.099997999999999</v>
      </c>
      <c r="E76">
        <v>94.269997000000004</v>
      </c>
      <c r="F76">
        <v>42343600</v>
      </c>
      <c r="G76">
        <v>93.699511999999999</v>
      </c>
    </row>
    <row r="77" spans="1:7" x14ac:dyDescent="0.25">
      <c r="A77" s="1">
        <v>42096</v>
      </c>
      <c r="B77">
        <v>94.290001000000004</v>
      </c>
      <c r="C77">
        <v>95.940002000000007</v>
      </c>
      <c r="D77">
        <v>93.93</v>
      </c>
      <c r="E77">
        <v>94.989998</v>
      </c>
      <c r="F77">
        <v>44331200</v>
      </c>
      <c r="G77">
        <v>94.415155999999996</v>
      </c>
    </row>
    <row r="78" spans="1:7" x14ac:dyDescent="0.25">
      <c r="A78" s="1">
        <v>42097</v>
      </c>
      <c r="B78">
        <v>93.129997000000003</v>
      </c>
      <c r="C78">
        <v>95.699996999999996</v>
      </c>
      <c r="D78">
        <v>93.040001000000004</v>
      </c>
      <c r="E78">
        <v>95.010002</v>
      </c>
      <c r="F78">
        <v>54021400</v>
      </c>
      <c r="G78">
        <v>94.435040000000001</v>
      </c>
    </row>
    <row r="79" spans="1:7" x14ac:dyDescent="0.25">
      <c r="A79" s="1">
        <v>42098</v>
      </c>
      <c r="B79">
        <v>96.519997000000004</v>
      </c>
      <c r="C79">
        <v>96.919998000000007</v>
      </c>
      <c r="D79">
        <v>93.690002000000007</v>
      </c>
      <c r="E79">
        <v>94.019997000000004</v>
      </c>
      <c r="F79">
        <v>46418100</v>
      </c>
      <c r="G79">
        <v>93.451025000000001</v>
      </c>
    </row>
    <row r="80" spans="1:7" x14ac:dyDescent="0.25">
      <c r="A80" s="1">
        <v>42099</v>
      </c>
      <c r="B80">
        <v>95.860000999999997</v>
      </c>
      <c r="C80">
        <v>97.330001999999993</v>
      </c>
      <c r="D80">
        <v>95.190002000000007</v>
      </c>
      <c r="E80">
        <v>96.599997999999999</v>
      </c>
      <c r="F80">
        <v>46471700</v>
      </c>
      <c r="G80">
        <v>96.015414000000007</v>
      </c>
    </row>
    <row r="81" spans="1:7" x14ac:dyDescent="0.25">
      <c r="A81" s="1">
        <v>42100</v>
      </c>
      <c r="B81">
        <v>95</v>
      </c>
      <c r="C81">
        <v>96.839995999999999</v>
      </c>
      <c r="D81">
        <v>94.080001999999993</v>
      </c>
      <c r="E81">
        <v>96.349997999999999</v>
      </c>
      <c r="F81">
        <v>45964300</v>
      </c>
      <c r="G81">
        <v>95.250077000000005</v>
      </c>
    </row>
    <row r="82" spans="1:7" x14ac:dyDescent="0.25">
      <c r="A82" s="1">
        <v>42101</v>
      </c>
      <c r="B82">
        <v>95.419998000000007</v>
      </c>
      <c r="C82">
        <v>96.040001000000004</v>
      </c>
      <c r="D82">
        <v>94.279999000000004</v>
      </c>
      <c r="E82">
        <v>94.480002999999996</v>
      </c>
      <c r="F82">
        <v>37357200</v>
      </c>
      <c r="G82">
        <v>93.401428999999993</v>
      </c>
    </row>
    <row r="83" spans="1:7" x14ac:dyDescent="0.25">
      <c r="A83" s="1">
        <v>42102</v>
      </c>
      <c r="B83">
        <v>96.470000999999996</v>
      </c>
      <c r="C83">
        <v>96.709998999999996</v>
      </c>
      <c r="D83">
        <v>95.400002000000001</v>
      </c>
      <c r="E83">
        <v>96.43</v>
      </c>
      <c r="F83">
        <v>40943500</v>
      </c>
      <c r="G83">
        <v>95.329165000000003</v>
      </c>
    </row>
    <row r="84" spans="1:7" x14ac:dyDescent="0.25">
      <c r="A84" s="1">
        <v>42103</v>
      </c>
      <c r="B84">
        <v>94.790001000000004</v>
      </c>
      <c r="C84">
        <v>97.339995999999999</v>
      </c>
      <c r="D84">
        <v>94.349997999999999</v>
      </c>
      <c r="E84">
        <v>97.339995999999999</v>
      </c>
      <c r="F84">
        <v>64416500</v>
      </c>
      <c r="G84">
        <v>96.228773000000004</v>
      </c>
    </row>
    <row r="85" spans="1:7" x14ac:dyDescent="0.25">
      <c r="A85" s="1">
        <v>42104</v>
      </c>
      <c r="B85">
        <v>93.790001000000004</v>
      </c>
      <c r="C85">
        <v>94.519997000000004</v>
      </c>
      <c r="D85">
        <v>92.389999000000003</v>
      </c>
      <c r="E85">
        <v>94.089995999999999</v>
      </c>
      <c r="F85">
        <v>55678800</v>
      </c>
      <c r="G85">
        <v>93.015873999999997</v>
      </c>
    </row>
    <row r="86" spans="1:7" x14ac:dyDescent="0.25">
      <c r="A86" s="1">
        <v>42105</v>
      </c>
      <c r="B86">
        <v>96.040001000000004</v>
      </c>
      <c r="C86">
        <v>96.629997000000003</v>
      </c>
      <c r="D86">
        <v>93.339995999999999</v>
      </c>
      <c r="E86">
        <v>93.419998000000007</v>
      </c>
      <c r="F86">
        <v>133369700</v>
      </c>
      <c r="G86">
        <v>92.353525000000005</v>
      </c>
    </row>
    <row r="87" spans="1:7" x14ac:dyDescent="0.25">
      <c r="A87" s="1">
        <v>42106</v>
      </c>
      <c r="B87">
        <v>99.93</v>
      </c>
      <c r="C87">
        <v>100.879997</v>
      </c>
      <c r="D87">
        <v>98.07</v>
      </c>
      <c r="E87">
        <v>99.989998</v>
      </c>
      <c r="F87">
        <v>75077000</v>
      </c>
      <c r="G87">
        <v>98.848522000000003</v>
      </c>
    </row>
    <row r="88" spans="1:7" x14ac:dyDescent="0.25">
      <c r="A88" s="1">
        <v>42107</v>
      </c>
      <c r="B88">
        <v>101.519997</v>
      </c>
      <c r="C88">
        <v>101.529999</v>
      </c>
      <c r="D88">
        <v>99.209998999999996</v>
      </c>
      <c r="E88">
        <v>99.440002000000007</v>
      </c>
      <c r="F88">
        <v>51794500</v>
      </c>
      <c r="G88">
        <v>98.304805000000002</v>
      </c>
    </row>
    <row r="89" spans="1:7" x14ac:dyDescent="0.25">
      <c r="A89" s="1">
        <v>42108</v>
      </c>
      <c r="B89">
        <v>98.629997000000003</v>
      </c>
      <c r="C89">
        <v>101.459999</v>
      </c>
      <c r="D89">
        <v>98.370002999999997</v>
      </c>
      <c r="E89">
        <v>101.41999800000001</v>
      </c>
      <c r="F89">
        <v>65800500</v>
      </c>
      <c r="G89">
        <v>100.262198</v>
      </c>
    </row>
    <row r="90" spans="1:7" x14ac:dyDescent="0.25">
      <c r="A90" s="1">
        <v>42109</v>
      </c>
      <c r="B90">
        <v>97.059997999999993</v>
      </c>
      <c r="C90">
        <v>97.879997000000003</v>
      </c>
      <c r="D90">
        <v>94.940002000000007</v>
      </c>
      <c r="E90">
        <v>96.300003000000004</v>
      </c>
      <c r="F90">
        <v>52161500</v>
      </c>
      <c r="G90">
        <v>95.200652000000005</v>
      </c>
    </row>
    <row r="91" spans="1:7" x14ac:dyDescent="0.25">
      <c r="A91" s="1">
        <v>42110</v>
      </c>
      <c r="B91">
        <v>95.099997999999999</v>
      </c>
      <c r="C91">
        <v>98.190002000000007</v>
      </c>
      <c r="D91">
        <v>93.419998000000007</v>
      </c>
      <c r="E91">
        <v>96.790001000000004</v>
      </c>
      <c r="F91">
        <v>72334400</v>
      </c>
      <c r="G91">
        <v>95.685056000000003</v>
      </c>
    </row>
    <row r="92" spans="1:7" x14ac:dyDescent="0.25">
      <c r="A92" s="1">
        <v>42111</v>
      </c>
      <c r="B92">
        <v>98.410004000000001</v>
      </c>
      <c r="C92">
        <v>98.650002000000001</v>
      </c>
      <c r="D92">
        <v>95.5</v>
      </c>
      <c r="E92">
        <v>96.660004000000001</v>
      </c>
      <c r="F92">
        <v>53087700</v>
      </c>
      <c r="G92">
        <v>95.556543000000005</v>
      </c>
    </row>
    <row r="93" spans="1:7" x14ac:dyDescent="0.25">
      <c r="A93" s="1">
        <v>42112</v>
      </c>
      <c r="B93">
        <v>96.199996999999996</v>
      </c>
      <c r="C93">
        <v>97.709998999999996</v>
      </c>
      <c r="D93">
        <v>95.360000999999997</v>
      </c>
      <c r="E93">
        <v>97.129997000000003</v>
      </c>
      <c r="F93">
        <v>79833900</v>
      </c>
      <c r="G93">
        <v>96.021170999999995</v>
      </c>
    </row>
    <row r="94" spans="1:7" x14ac:dyDescent="0.25">
      <c r="A94" s="1">
        <v>42113</v>
      </c>
      <c r="B94">
        <v>97.959998999999996</v>
      </c>
      <c r="C94">
        <v>100.480003</v>
      </c>
      <c r="D94">
        <v>95.739998</v>
      </c>
      <c r="E94">
        <v>99.519997000000004</v>
      </c>
      <c r="F94">
        <v>63170100</v>
      </c>
      <c r="G94">
        <v>98.383886000000004</v>
      </c>
    </row>
    <row r="95" spans="1:7" x14ac:dyDescent="0.25">
      <c r="A95" s="1">
        <v>42114</v>
      </c>
      <c r="B95">
        <v>100.32</v>
      </c>
      <c r="C95">
        <v>101.19000200000001</v>
      </c>
      <c r="D95">
        <v>97.300003000000004</v>
      </c>
      <c r="E95">
        <v>97.389999000000003</v>
      </c>
      <c r="F95">
        <v>62439600</v>
      </c>
      <c r="G95">
        <v>96.278205</v>
      </c>
    </row>
    <row r="96" spans="1:7" x14ac:dyDescent="0.25">
      <c r="A96" s="1">
        <v>42115</v>
      </c>
      <c r="B96">
        <v>100.550003</v>
      </c>
      <c r="C96">
        <v>100.69000200000001</v>
      </c>
      <c r="D96">
        <v>98.839995999999999</v>
      </c>
      <c r="E96">
        <v>99.959998999999996</v>
      </c>
      <c r="F96">
        <v>49154200</v>
      </c>
      <c r="G96">
        <v>98.818866</v>
      </c>
    </row>
    <row r="97" spans="1:7" x14ac:dyDescent="0.25">
      <c r="A97" s="1">
        <v>42116</v>
      </c>
      <c r="B97">
        <v>98.970000999999996</v>
      </c>
      <c r="C97">
        <v>99.059997999999993</v>
      </c>
      <c r="D97">
        <v>97.339995999999999</v>
      </c>
      <c r="E97">
        <v>98.529999000000004</v>
      </c>
      <c r="F97">
        <v>49739400</v>
      </c>
      <c r="G97">
        <v>97.405190000000005</v>
      </c>
    </row>
    <row r="98" spans="1:7" x14ac:dyDescent="0.25">
      <c r="A98" s="1">
        <v>42117</v>
      </c>
      <c r="B98">
        <v>98.550003000000004</v>
      </c>
      <c r="C98">
        <v>99.110000999999997</v>
      </c>
      <c r="D98">
        <v>96.760002</v>
      </c>
      <c r="E98">
        <v>96.959998999999996</v>
      </c>
      <c r="F98">
        <v>70798000</v>
      </c>
      <c r="G98">
        <v>95.853114000000005</v>
      </c>
    </row>
    <row r="99" spans="1:7" x14ac:dyDescent="0.25">
      <c r="A99" s="1">
        <v>42118</v>
      </c>
      <c r="B99">
        <v>98.68</v>
      </c>
      <c r="C99">
        <v>100.129997</v>
      </c>
      <c r="D99">
        <v>96.43</v>
      </c>
      <c r="E99">
        <v>96.449996999999996</v>
      </c>
      <c r="F99">
        <v>81094400</v>
      </c>
      <c r="G99">
        <v>95.348934</v>
      </c>
    </row>
    <row r="100" spans="1:7" x14ac:dyDescent="0.25">
      <c r="A100" s="1">
        <v>42119</v>
      </c>
      <c r="B100">
        <v>100.55999799999999</v>
      </c>
      <c r="C100">
        <v>102.370003</v>
      </c>
      <c r="D100">
        <v>99.870002999999997</v>
      </c>
      <c r="E100">
        <v>100.699997</v>
      </c>
      <c r="F100">
        <v>68457400</v>
      </c>
      <c r="G100">
        <v>99.550415999999998</v>
      </c>
    </row>
    <row r="101" spans="1:7" x14ac:dyDescent="0.25">
      <c r="A101" s="1">
        <v>42120</v>
      </c>
      <c r="B101">
        <v>105.75</v>
      </c>
      <c r="C101">
        <v>105.849998</v>
      </c>
      <c r="D101">
        <v>102.410004</v>
      </c>
      <c r="E101">
        <v>102.709999</v>
      </c>
      <c r="F101">
        <v>55791000</v>
      </c>
      <c r="G101">
        <v>101.53747199999999</v>
      </c>
    </row>
    <row r="102" spans="1:7" x14ac:dyDescent="0.25">
      <c r="A102" s="1">
        <v>42121</v>
      </c>
      <c r="B102">
        <v>102.610001</v>
      </c>
      <c r="C102">
        <v>105.370003</v>
      </c>
      <c r="D102">
        <v>102</v>
      </c>
      <c r="E102">
        <v>105.349998</v>
      </c>
      <c r="F102">
        <v>67649400</v>
      </c>
      <c r="G102">
        <v>104.147334</v>
      </c>
    </row>
    <row r="103" spans="1:7" x14ac:dyDescent="0.25">
      <c r="A103" s="1">
        <v>42122</v>
      </c>
      <c r="B103">
        <v>107.010002</v>
      </c>
      <c r="C103">
        <v>107.029999</v>
      </c>
      <c r="D103">
        <v>104.82</v>
      </c>
      <c r="E103">
        <v>105.260002</v>
      </c>
      <c r="F103">
        <v>40912300</v>
      </c>
      <c r="G103">
        <v>104.05836499999999</v>
      </c>
    </row>
    <row r="104" spans="1:7" x14ac:dyDescent="0.25">
      <c r="A104" s="1">
        <v>42123</v>
      </c>
      <c r="B104">
        <v>108.58000199999999</v>
      </c>
      <c r="C104">
        <v>108.699997</v>
      </c>
      <c r="D104">
        <v>107.18</v>
      </c>
      <c r="E104">
        <v>107.32</v>
      </c>
      <c r="F104">
        <v>25213800</v>
      </c>
      <c r="G104">
        <v>106.09484500000001</v>
      </c>
    </row>
    <row r="105" spans="1:7" x14ac:dyDescent="0.25">
      <c r="A105" s="1">
        <v>42124</v>
      </c>
      <c r="B105">
        <v>106.959999</v>
      </c>
      <c r="C105">
        <v>109.43</v>
      </c>
      <c r="D105">
        <v>106.860001</v>
      </c>
      <c r="E105">
        <v>108.739998</v>
      </c>
      <c r="F105">
        <v>30931200</v>
      </c>
      <c r="G105">
        <v>107.498633</v>
      </c>
    </row>
    <row r="106" spans="1:7" x14ac:dyDescent="0.25">
      <c r="A106" s="1">
        <v>42125</v>
      </c>
      <c r="B106">
        <v>107.589996</v>
      </c>
      <c r="C106">
        <v>107.69000200000001</v>
      </c>
      <c r="D106">
        <v>106.18</v>
      </c>
      <c r="E106">
        <v>106.82</v>
      </c>
      <c r="F106">
        <v>26704200</v>
      </c>
      <c r="G106">
        <v>105.600553</v>
      </c>
    </row>
    <row r="107" spans="1:7" x14ac:dyDescent="0.25">
      <c r="A107" s="1">
        <v>42126</v>
      </c>
      <c r="B107">
        <v>109</v>
      </c>
      <c r="C107">
        <v>109</v>
      </c>
      <c r="D107">
        <v>107.949997</v>
      </c>
      <c r="E107">
        <v>108.029999</v>
      </c>
      <c r="F107">
        <v>13596700</v>
      </c>
      <c r="G107">
        <v>106.796739</v>
      </c>
    </row>
    <row r="108" spans="1:7" x14ac:dyDescent="0.25">
      <c r="A108" s="1">
        <v>42127</v>
      </c>
      <c r="B108">
        <v>107.269997</v>
      </c>
      <c r="C108">
        <v>108.849998</v>
      </c>
      <c r="D108">
        <v>107.199997</v>
      </c>
      <c r="E108">
        <v>108.610001</v>
      </c>
      <c r="F108">
        <v>32657400</v>
      </c>
      <c r="G108">
        <v>107.37012</v>
      </c>
    </row>
    <row r="109" spans="1:7" x14ac:dyDescent="0.25">
      <c r="A109" s="1">
        <v>42128</v>
      </c>
      <c r="B109">
        <v>107.400002</v>
      </c>
      <c r="C109">
        <v>107.720001</v>
      </c>
      <c r="D109">
        <v>106.449997</v>
      </c>
      <c r="E109">
        <v>107.230003</v>
      </c>
      <c r="F109">
        <v>32789400</v>
      </c>
      <c r="G109">
        <v>106.005876</v>
      </c>
    </row>
    <row r="110" spans="1:7" x14ac:dyDescent="0.25">
      <c r="A110" s="1">
        <v>42129</v>
      </c>
      <c r="B110">
        <v>107.279999</v>
      </c>
      <c r="C110">
        <v>107.370003</v>
      </c>
      <c r="D110">
        <v>105.57</v>
      </c>
      <c r="E110">
        <v>107.33000199999999</v>
      </c>
      <c r="F110">
        <v>47590600</v>
      </c>
      <c r="G110">
        <v>106.104733</v>
      </c>
    </row>
    <row r="111" spans="1:7" x14ac:dyDescent="0.25">
      <c r="A111" s="1">
        <v>42130</v>
      </c>
      <c r="B111">
        <v>108.910004</v>
      </c>
      <c r="C111">
        <v>109.519997</v>
      </c>
      <c r="D111">
        <v>105.80999799999999</v>
      </c>
      <c r="E111">
        <v>106.029999</v>
      </c>
      <c r="F111">
        <v>96453300</v>
      </c>
      <c r="G111">
        <v>104.819571</v>
      </c>
    </row>
    <row r="112" spans="1:7" x14ac:dyDescent="0.25">
      <c r="A112" s="1">
        <v>42131</v>
      </c>
      <c r="B112">
        <v>112.019997</v>
      </c>
      <c r="C112">
        <v>112.25</v>
      </c>
      <c r="D112">
        <v>108.980003</v>
      </c>
      <c r="E112">
        <v>108.980003</v>
      </c>
      <c r="F112">
        <v>44772800</v>
      </c>
      <c r="G112">
        <v>107.735899</v>
      </c>
    </row>
    <row r="113" spans="1:7" x14ac:dyDescent="0.25">
      <c r="A113" s="1">
        <v>42132</v>
      </c>
      <c r="B113">
        <v>111.07</v>
      </c>
      <c r="C113">
        <v>111.989998</v>
      </c>
      <c r="D113">
        <v>108.800003</v>
      </c>
      <c r="E113">
        <v>111.339996</v>
      </c>
      <c r="F113">
        <v>56238500</v>
      </c>
      <c r="G113">
        <v>110.06895</v>
      </c>
    </row>
    <row r="114" spans="1:7" x14ac:dyDescent="0.25">
      <c r="A114" s="1">
        <v>42133</v>
      </c>
      <c r="B114">
        <v>111.94000200000001</v>
      </c>
      <c r="C114">
        <v>112.800003</v>
      </c>
      <c r="D114">
        <v>110.349998</v>
      </c>
      <c r="E114">
        <v>110.489998</v>
      </c>
      <c r="F114">
        <v>52978100</v>
      </c>
      <c r="G114">
        <v>109.228655</v>
      </c>
    </row>
    <row r="115" spans="1:7" x14ac:dyDescent="0.25">
      <c r="A115" s="1">
        <v>42134</v>
      </c>
      <c r="B115">
        <v>112.18</v>
      </c>
      <c r="C115">
        <v>112.68</v>
      </c>
      <c r="D115">
        <v>109.790001</v>
      </c>
      <c r="E115">
        <v>112.480003</v>
      </c>
      <c r="F115">
        <v>64318700</v>
      </c>
      <c r="G115">
        <v>111.195943</v>
      </c>
    </row>
    <row r="116" spans="1:7" x14ac:dyDescent="0.25">
      <c r="A116" s="1">
        <v>42135</v>
      </c>
      <c r="B116">
        <v>115.19000200000001</v>
      </c>
      <c r="C116">
        <v>115.389999</v>
      </c>
      <c r="D116">
        <v>112.849998</v>
      </c>
      <c r="E116">
        <v>113.18</v>
      </c>
      <c r="F116">
        <v>46886200</v>
      </c>
      <c r="G116">
        <v>111.88794900000001</v>
      </c>
    </row>
    <row r="117" spans="1:7" x14ac:dyDescent="0.25">
      <c r="A117" s="1">
        <v>42136</v>
      </c>
      <c r="B117">
        <v>116.040001</v>
      </c>
      <c r="C117">
        <v>116.94000200000001</v>
      </c>
      <c r="D117">
        <v>115.510002</v>
      </c>
      <c r="E117">
        <v>116.16999800000001</v>
      </c>
      <c r="F117">
        <v>29212700</v>
      </c>
      <c r="G117">
        <v>114.843813</v>
      </c>
    </row>
    <row r="118" spans="1:7" x14ac:dyDescent="0.25">
      <c r="A118" s="1">
        <v>42137</v>
      </c>
      <c r="B118">
        <v>117.639999</v>
      </c>
      <c r="C118">
        <v>117.69000200000001</v>
      </c>
      <c r="D118">
        <v>115.08000199999999</v>
      </c>
      <c r="E118">
        <v>115.620003</v>
      </c>
      <c r="F118">
        <v>46361400</v>
      </c>
      <c r="G118">
        <v>114.300096</v>
      </c>
    </row>
    <row r="119" spans="1:7" x14ac:dyDescent="0.25">
      <c r="A119" s="1">
        <v>42138</v>
      </c>
      <c r="B119">
        <v>117.519997</v>
      </c>
      <c r="C119">
        <v>118.599998</v>
      </c>
      <c r="D119">
        <v>116.860001</v>
      </c>
      <c r="E119">
        <v>118.230003</v>
      </c>
      <c r="F119">
        <v>34309500</v>
      </c>
      <c r="G119">
        <v>116.880302</v>
      </c>
    </row>
    <row r="120" spans="1:7" x14ac:dyDescent="0.25">
      <c r="A120" s="1">
        <v>42139</v>
      </c>
      <c r="B120">
        <v>118.980003</v>
      </c>
      <c r="C120">
        <v>119.860001</v>
      </c>
      <c r="D120">
        <v>117.80999799999999</v>
      </c>
      <c r="E120">
        <v>118.279999</v>
      </c>
      <c r="F120">
        <v>32084200</v>
      </c>
      <c r="G120">
        <v>116.929726</v>
      </c>
    </row>
    <row r="121" spans="1:7" x14ac:dyDescent="0.25">
      <c r="A121" s="1">
        <v>42140</v>
      </c>
      <c r="B121">
        <v>115.290001</v>
      </c>
      <c r="C121">
        <v>119.25</v>
      </c>
      <c r="D121">
        <v>115.110001</v>
      </c>
      <c r="E121">
        <v>119.029999</v>
      </c>
      <c r="F121">
        <v>57777000</v>
      </c>
      <c r="G121">
        <v>117.671164</v>
      </c>
    </row>
    <row r="122" spans="1:7" x14ac:dyDescent="0.25">
      <c r="A122" s="1">
        <v>42141</v>
      </c>
      <c r="B122">
        <v>116.550003</v>
      </c>
      <c r="C122">
        <v>116.790001</v>
      </c>
      <c r="D122">
        <v>114.220001</v>
      </c>
      <c r="E122">
        <v>115.199997</v>
      </c>
      <c r="F122">
        <v>41569500</v>
      </c>
      <c r="G122">
        <v>113.884885</v>
      </c>
    </row>
    <row r="123" spans="1:7" x14ac:dyDescent="0.25">
      <c r="A123" s="1">
        <v>42142</v>
      </c>
      <c r="B123">
        <v>117.339996</v>
      </c>
      <c r="C123">
        <v>118.110001</v>
      </c>
      <c r="D123">
        <v>116.08000199999999</v>
      </c>
      <c r="E123">
        <v>116.279999</v>
      </c>
      <c r="F123">
        <v>33386600</v>
      </c>
      <c r="G123">
        <v>114.952558</v>
      </c>
    </row>
    <row r="124" spans="1:7" x14ac:dyDescent="0.25">
      <c r="A124" s="1">
        <v>42143</v>
      </c>
      <c r="B124">
        <v>118.75</v>
      </c>
      <c r="C124">
        <v>118.80999799999999</v>
      </c>
      <c r="D124">
        <v>116.860001</v>
      </c>
      <c r="E124">
        <v>117.339996</v>
      </c>
      <c r="F124">
        <v>34852400</v>
      </c>
      <c r="G124">
        <v>116.000455</v>
      </c>
    </row>
    <row r="125" spans="1:7" x14ac:dyDescent="0.25">
      <c r="A125" s="1">
        <v>42144</v>
      </c>
      <c r="B125">
        <v>117.989998</v>
      </c>
      <c r="C125">
        <v>119.410004</v>
      </c>
      <c r="D125">
        <v>117.75</v>
      </c>
      <c r="E125">
        <v>118.300003</v>
      </c>
      <c r="F125">
        <v>39180300</v>
      </c>
      <c r="G125">
        <v>116.949502</v>
      </c>
    </row>
    <row r="126" spans="1:7" x14ac:dyDescent="0.25">
      <c r="A126" s="1">
        <v>42145</v>
      </c>
      <c r="B126">
        <v>118.290001</v>
      </c>
      <c r="C126">
        <v>118.410004</v>
      </c>
      <c r="D126">
        <v>117.599998</v>
      </c>
      <c r="E126">
        <v>117.80999799999999</v>
      </c>
      <c r="F126">
        <v>13046400</v>
      </c>
      <c r="G126">
        <v>116.465091</v>
      </c>
    </row>
    <row r="127" spans="1:7" x14ac:dyDescent="0.25">
      <c r="A127" s="1">
        <v>42146</v>
      </c>
      <c r="B127">
        <v>119.209999</v>
      </c>
      <c r="C127">
        <v>119.230003</v>
      </c>
      <c r="D127">
        <v>117.91999800000001</v>
      </c>
      <c r="E127">
        <v>118.029999</v>
      </c>
      <c r="F127">
        <v>21388300</v>
      </c>
      <c r="G127">
        <v>116.68258</v>
      </c>
    </row>
    <row r="128" spans="1:7" x14ac:dyDescent="0.25">
      <c r="A128" s="1">
        <v>42147</v>
      </c>
      <c r="B128">
        <v>117.33000199999999</v>
      </c>
      <c r="C128">
        <v>119.349998</v>
      </c>
      <c r="D128">
        <v>117.120003</v>
      </c>
      <c r="E128">
        <v>118.879997</v>
      </c>
      <c r="F128">
        <v>42803200</v>
      </c>
      <c r="G128">
        <v>117.522875</v>
      </c>
    </row>
    <row r="129" spans="1:7" x14ac:dyDescent="0.25">
      <c r="A129" s="1">
        <v>42148</v>
      </c>
      <c r="B129">
        <v>119.269997</v>
      </c>
      <c r="C129">
        <v>119.730003</v>
      </c>
      <c r="D129">
        <v>117.339996</v>
      </c>
      <c r="E129">
        <v>117.75</v>
      </c>
      <c r="F129">
        <v>32482500</v>
      </c>
      <c r="G129">
        <v>116.405778</v>
      </c>
    </row>
    <row r="130" spans="1:7" x14ac:dyDescent="0.25">
      <c r="A130" s="1">
        <v>42149</v>
      </c>
      <c r="B130">
        <v>119.199997</v>
      </c>
      <c r="C130">
        <v>119.91999800000001</v>
      </c>
      <c r="D130">
        <v>118.849998</v>
      </c>
      <c r="E130">
        <v>119.300003</v>
      </c>
      <c r="F130">
        <v>34287100</v>
      </c>
      <c r="G130">
        <v>117.938086</v>
      </c>
    </row>
    <row r="131" spans="1:7" x14ac:dyDescent="0.25">
      <c r="A131" s="1">
        <v>42150</v>
      </c>
      <c r="B131">
        <v>117.639999</v>
      </c>
      <c r="C131">
        <v>119.75</v>
      </c>
      <c r="D131">
        <v>116.760002</v>
      </c>
      <c r="E131">
        <v>118.779999</v>
      </c>
      <c r="F131">
        <v>43295800</v>
      </c>
      <c r="G131">
        <v>117.424018</v>
      </c>
    </row>
    <row r="132" spans="1:7" x14ac:dyDescent="0.25">
      <c r="A132" s="1">
        <v>42151</v>
      </c>
      <c r="B132">
        <v>115.760002</v>
      </c>
      <c r="C132">
        <v>117.489998</v>
      </c>
      <c r="D132">
        <v>115.5</v>
      </c>
      <c r="E132">
        <v>117.290001</v>
      </c>
      <c r="F132">
        <v>46674700</v>
      </c>
      <c r="G132">
        <v>115.95103</v>
      </c>
    </row>
    <row r="133" spans="1:7" x14ac:dyDescent="0.25">
      <c r="A133" s="1">
        <v>42152</v>
      </c>
      <c r="B133">
        <v>114.91999800000001</v>
      </c>
      <c r="C133">
        <v>115.050003</v>
      </c>
      <c r="D133">
        <v>113.32</v>
      </c>
      <c r="E133">
        <v>113.69000200000001</v>
      </c>
      <c r="F133">
        <v>27616900</v>
      </c>
      <c r="G133">
        <v>112.392129</v>
      </c>
    </row>
    <row r="134" spans="1:7" x14ac:dyDescent="0.25">
      <c r="A134" s="1">
        <v>42153</v>
      </c>
      <c r="B134">
        <v>111.379997</v>
      </c>
      <c r="C134">
        <v>114.239998</v>
      </c>
      <c r="D134">
        <v>111</v>
      </c>
      <c r="E134">
        <v>114.18</v>
      </c>
      <c r="F134">
        <v>38106700</v>
      </c>
      <c r="G134">
        <v>112.87653299999999</v>
      </c>
    </row>
    <row r="135" spans="1:7" x14ac:dyDescent="0.25">
      <c r="A135" s="1">
        <v>42154</v>
      </c>
      <c r="B135">
        <v>115.199997</v>
      </c>
      <c r="C135">
        <v>115.57</v>
      </c>
      <c r="D135">
        <v>112.269997</v>
      </c>
      <c r="E135">
        <v>112.339996</v>
      </c>
      <c r="F135">
        <v>45812400</v>
      </c>
      <c r="G135">
        <v>111.057534</v>
      </c>
    </row>
    <row r="136" spans="1:7" x14ac:dyDescent="0.25">
      <c r="A136" s="1">
        <v>42155</v>
      </c>
      <c r="B136">
        <v>116.260002</v>
      </c>
      <c r="C136">
        <v>116.82</v>
      </c>
      <c r="D136">
        <v>115.650002</v>
      </c>
      <c r="E136">
        <v>115.720001</v>
      </c>
      <c r="F136">
        <v>32525600</v>
      </c>
      <c r="G136">
        <v>114.39895300000001</v>
      </c>
    </row>
    <row r="137" spans="1:7" x14ac:dyDescent="0.25">
      <c r="A137" s="1">
        <v>42156</v>
      </c>
      <c r="B137">
        <v>116.370003</v>
      </c>
      <c r="C137">
        <v>117.41999800000001</v>
      </c>
      <c r="D137">
        <v>115.209999</v>
      </c>
      <c r="E137">
        <v>116.110001</v>
      </c>
      <c r="F137">
        <v>45218000</v>
      </c>
      <c r="G137">
        <v>114.78450100000001</v>
      </c>
    </row>
    <row r="138" spans="1:7" x14ac:dyDescent="0.25">
      <c r="A138" s="1">
        <v>42157</v>
      </c>
      <c r="B138">
        <v>116.900002</v>
      </c>
      <c r="C138">
        <v>118.07</v>
      </c>
      <c r="D138">
        <v>116.05999799999999</v>
      </c>
      <c r="E138">
        <v>116.769997</v>
      </c>
      <c r="F138">
        <v>59127900</v>
      </c>
      <c r="G138">
        <v>115.43696199999999</v>
      </c>
    </row>
    <row r="139" spans="1:7" x14ac:dyDescent="0.25">
      <c r="A139" s="1">
        <v>42158</v>
      </c>
      <c r="B139">
        <v>120.959999</v>
      </c>
      <c r="C139">
        <v>121.80999799999999</v>
      </c>
      <c r="D139">
        <v>120.050003</v>
      </c>
      <c r="E139">
        <v>120.57</v>
      </c>
      <c r="F139">
        <v>33871400</v>
      </c>
      <c r="G139">
        <v>119.193585</v>
      </c>
    </row>
    <row r="140" spans="1:7" x14ac:dyDescent="0.25">
      <c r="A140" s="1">
        <v>42159</v>
      </c>
      <c r="B140">
        <v>121.110001</v>
      </c>
      <c r="C140">
        <v>121.80999799999999</v>
      </c>
      <c r="D140">
        <v>120.620003</v>
      </c>
      <c r="E140">
        <v>121.05999799999999</v>
      </c>
      <c r="F140">
        <v>33042300</v>
      </c>
      <c r="G140">
        <v>119.677989</v>
      </c>
    </row>
    <row r="141" spans="1:7" x14ac:dyDescent="0.25">
      <c r="A141" s="1">
        <v>42160</v>
      </c>
      <c r="B141">
        <v>121.849998</v>
      </c>
      <c r="C141">
        <v>122.69000200000001</v>
      </c>
      <c r="D141">
        <v>120.18</v>
      </c>
      <c r="E141">
        <v>120.91999800000001</v>
      </c>
      <c r="F141">
        <v>39552700</v>
      </c>
      <c r="G141">
        <v>119.53958799999999</v>
      </c>
    </row>
    <row r="142" spans="1:7" x14ac:dyDescent="0.25">
      <c r="A142" s="1">
        <v>42161</v>
      </c>
      <c r="B142">
        <v>123.129997</v>
      </c>
      <c r="C142">
        <v>123.82</v>
      </c>
      <c r="D142">
        <v>121.620003</v>
      </c>
      <c r="E142">
        <v>122</v>
      </c>
      <c r="F142">
        <v>44886100</v>
      </c>
      <c r="G142">
        <v>120.09319000000001</v>
      </c>
    </row>
    <row r="143" spans="1:7" x14ac:dyDescent="0.25">
      <c r="A143" s="1">
        <v>42162</v>
      </c>
      <c r="B143">
        <v>120.790001</v>
      </c>
      <c r="C143">
        <v>123.489998</v>
      </c>
      <c r="D143">
        <v>120.699997</v>
      </c>
      <c r="E143">
        <v>122.57</v>
      </c>
      <c r="F143">
        <v>45519000</v>
      </c>
      <c r="G143">
        <v>120.654281</v>
      </c>
    </row>
    <row r="144" spans="1:7" x14ac:dyDescent="0.25">
      <c r="A144" s="1">
        <v>42163</v>
      </c>
      <c r="B144">
        <v>120.800003</v>
      </c>
      <c r="C144">
        <v>121.360001</v>
      </c>
      <c r="D144">
        <v>119.610001</v>
      </c>
      <c r="E144">
        <v>121.18</v>
      </c>
      <c r="F144">
        <v>32203300</v>
      </c>
      <c r="G144">
        <v>119.286007</v>
      </c>
    </row>
    <row r="145" spans="1:7" x14ac:dyDescent="0.25">
      <c r="A145" s="1">
        <v>42164</v>
      </c>
      <c r="B145">
        <v>120.989998</v>
      </c>
      <c r="C145">
        <v>121.220001</v>
      </c>
      <c r="D145">
        <v>119.449997</v>
      </c>
      <c r="E145">
        <v>119.5</v>
      </c>
      <c r="F145">
        <v>49365300</v>
      </c>
      <c r="G145">
        <v>117.63226400000001</v>
      </c>
    </row>
    <row r="146" spans="1:7" x14ac:dyDescent="0.25">
      <c r="A146" s="1">
        <v>42165</v>
      </c>
      <c r="B146">
        <v>118.699997</v>
      </c>
      <c r="C146">
        <v>120.69000200000001</v>
      </c>
      <c r="D146">
        <v>118.269997</v>
      </c>
      <c r="E146">
        <v>120.529999</v>
      </c>
      <c r="F146">
        <v>51227300</v>
      </c>
      <c r="G146">
        <v>118.646164</v>
      </c>
    </row>
    <row r="147" spans="1:7" x14ac:dyDescent="0.25">
      <c r="A147" s="1">
        <v>42166</v>
      </c>
      <c r="B147">
        <v>116.93</v>
      </c>
      <c r="C147">
        <v>119.300003</v>
      </c>
      <c r="D147">
        <v>116.05999799999999</v>
      </c>
      <c r="E147">
        <v>119.269997</v>
      </c>
      <c r="F147">
        <v>85551400</v>
      </c>
      <c r="G147">
        <v>117.405856</v>
      </c>
    </row>
    <row r="148" spans="1:7" x14ac:dyDescent="0.25">
      <c r="A148" s="1">
        <v>42167</v>
      </c>
      <c r="B148">
        <v>115.400002</v>
      </c>
      <c r="C148">
        <v>116.540001</v>
      </c>
      <c r="D148">
        <v>113.989998</v>
      </c>
      <c r="E148">
        <v>114.550003</v>
      </c>
      <c r="F148">
        <v>69884400</v>
      </c>
      <c r="G148">
        <v>112.75963400000001</v>
      </c>
    </row>
    <row r="149" spans="1:7" x14ac:dyDescent="0.25">
      <c r="A149" s="1">
        <v>42168</v>
      </c>
      <c r="B149">
        <v>118.08000199999999</v>
      </c>
      <c r="C149">
        <v>118.129997</v>
      </c>
      <c r="D149">
        <v>114.91999800000001</v>
      </c>
      <c r="E149">
        <v>115.279999</v>
      </c>
      <c r="F149">
        <v>66333800</v>
      </c>
      <c r="G149">
        <v>113.47821999999999</v>
      </c>
    </row>
    <row r="150" spans="1:7" x14ac:dyDescent="0.25">
      <c r="A150" s="1">
        <v>42169</v>
      </c>
      <c r="B150">
        <v>116.699997</v>
      </c>
      <c r="C150">
        <v>119.230003</v>
      </c>
      <c r="D150">
        <v>116.33000199999999</v>
      </c>
      <c r="E150">
        <v>119.08000199999999</v>
      </c>
      <c r="F150">
        <v>59366900</v>
      </c>
      <c r="G150">
        <v>117.21883</v>
      </c>
    </row>
    <row r="151" spans="1:7" x14ac:dyDescent="0.25">
      <c r="A151" s="1">
        <v>42170</v>
      </c>
      <c r="B151">
        <v>114.33000199999999</v>
      </c>
      <c r="C151">
        <v>115.5</v>
      </c>
      <c r="D151">
        <v>114.099998</v>
      </c>
      <c r="E151">
        <v>115.5</v>
      </c>
      <c r="F151">
        <v>41654100</v>
      </c>
      <c r="G151">
        <v>113.694782</v>
      </c>
    </row>
    <row r="152" spans="1:7" x14ac:dyDescent="0.25">
      <c r="A152" s="1">
        <v>42171</v>
      </c>
      <c r="B152">
        <v>114</v>
      </c>
      <c r="C152">
        <v>115.58000199999999</v>
      </c>
      <c r="D152">
        <v>113.699997</v>
      </c>
      <c r="E152">
        <v>113.760002</v>
      </c>
      <c r="F152">
        <v>41795200</v>
      </c>
      <c r="G152">
        <v>111.98197999999999</v>
      </c>
    </row>
    <row r="153" spans="1:7" x14ac:dyDescent="0.25">
      <c r="A153" s="1">
        <v>42172</v>
      </c>
      <c r="B153">
        <v>111.339996</v>
      </c>
      <c r="C153">
        <v>114.16999800000001</v>
      </c>
      <c r="D153">
        <v>110.82</v>
      </c>
      <c r="E153">
        <v>113.769997</v>
      </c>
      <c r="F153">
        <v>48967800</v>
      </c>
      <c r="G153">
        <v>111.99181799999999</v>
      </c>
    </row>
    <row r="154" spans="1:7" x14ac:dyDescent="0.25">
      <c r="A154" s="1">
        <v>42173</v>
      </c>
      <c r="B154">
        <v>110.800003</v>
      </c>
      <c r="C154">
        <v>111.75</v>
      </c>
      <c r="D154">
        <v>110.110001</v>
      </c>
      <c r="E154">
        <v>111.730003</v>
      </c>
      <c r="F154">
        <v>29759200</v>
      </c>
      <c r="G154">
        <v>109.983709</v>
      </c>
    </row>
    <row r="155" spans="1:7" x14ac:dyDescent="0.25">
      <c r="A155" s="1">
        <v>42174</v>
      </c>
      <c r="B155">
        <v>111.779999</v>
      </c>
      <c r="C155">
        <v>112</v>
      </c>
      <c r="D155">
        <v>110.529999</v>
      </c>
      <c r="E155">
        <v>111.040001</v>
      </c>
      <c r="F155">
        <v>38236300</v>
      </c>
      <c r="G155">
        <v>109.304491</v>
      </c>
    </row>
    <row r="156" spans="1:7" x14ac:dyDescent="0.25">
      <c r="A156" s="1">
        <v>42175</v>
      </c>
      <c r="B156">
        <v>110.93</v>
      </c>
      <c r="C156">
        <v>112.099998</v>
      </c>
      <c r="D156">
        <v>110.489998</v>
      </c>
      <c r="E156">
        <v>111.860001</v>
      </c>
      <c r="F156">
        <v>37673500</v>
      </c>
      <c r="G156">
        <v>110.11167500000001</v>
      </c>
    </row>
    <row r="157" spans="1:7" x14ac:dyDescent="0.25">
      <c r="A157" s="1">
        <v>42176</v>
      </c>
      <c r="B157">
        <v>111.290001</v>
      </c>
      <c r="C157">
        <v>111.519997</v>
      </c>
      <c r="D157">
        <v>109.55999799999999</v>
      </c>
      <c r="E157">
        <v>110.209999</v>
      </c>
      <c r="F157">
        <v>44462400</v>
      </c>
      <c r="G157">
        <v>108.48746199999999</v>
      </c>
    </row>
    <row r="158" spans="1:7" x14ac:dyDescent="0.25">
      <c r="A158" s="1">
        <v>42177</v>
      </c>
      <c r="B158">
        <v>110.82</v>
      </c>
      <c r="C158">
        <v>112.449997</v>
      </c>
      <c r="D158">
        <v>110.68</v>
      </c>
      <c r="E158">
        <v>111.790001</v>
      </c>
      <c r="F158">
        <v>33049300</v>
      </c>
      <c r="G158">
        <v>110.04276900000001</v>
      </c>
    </row>
    <row r="159" spans="1:7" x14ac:dyDescent="0.25">
      <c r="A159" s="1">
        <v>42178</v>
      </c>
      <c r="B159">
        <v>112.730003</v>
      </c>
      <c r="C159">
        <v>112.75</v>
      </c>
      <c r="D159">
        <v>111.44000200000001</v>
      </c>
      <c r="E159">
        <v>111.599998</v>
      </c>
      <c r="F159">
        <v>30467200</v>
      </c>
      <c r="G159">
        <v>109.85573599999999</v>
      </c>
    </row>
    <row r="160" spans="1:7" x14ac:dyDescent="0.25">
      <c r="A160" s="1">
        <v>42179</v>
      </c>
      <c r="B160">
        <v>110</v>
      </c>
      <c r="C160">
        <v>112.279999</v>
      </c>
      <c r="D160">
        <v>109.489998</v>
      </c>
      <c r="E160">
        <v>112.120003</v>
      </c>
      <c r="F160">
        <v>52766100</v>
      </c>
      <c r="G160">
        <v>110.36761300000001</v>
      </c>
    </row>
    <row r="161" spans="1:7" x14ac:dyDescent="0.25">
      <c r="A161" s="1">
        <v>42180</v>
      </c>
      <c r="B161">
        <v>110.19000200000001</v>
      </c>
      <c r="C161">
        <v>110.19000200000001</v>
      </c>
      <c r="D161">
        <v>108.209999</v>
      </c>
      <c r="E161">
        <v>109.5</v>
      </c>
      <c r="F161">
        <v>61979600</v>
      </c>
      <c r="G161">
        <v>107.78856</v>
      </c>
    </row>
    <row r="162" spans="1:7" x14ac:dyDescent="0.25">
      <c r="A162" s="1">
        <v>42181</v>
      </c>
      <c r="B162">
        <v>111.739998</v>
      </c>
      <c r="C162">
        <v>111.769997</v>
      </c>
      <c r="D162">
        <v>109.410004</v>
      </c>
      <c r="E162">
        <v>110.779999</v>
      </c>
      <c r="F162">
        <v>46765600</v>
      </c>
      <c r="G162">
        <v>109.048553</v>
      </c>
    </row>
    <row r="163" spans="1:7" x14ac:dyDescent="0.25">
      <c r="A163" s="1">
        <v>42182</v>
      </c>
      <c r="B163">
        <v>110.629997</v>
      </c>
      <c r="C163">
        <v>111.739998</v>
      </c>
      <c r="D163">
        <v>109.769997</v>
      </c>
      <c r="E163">
        <v>111.30999799999999</v>
      </c>
      <c r="F163">
        <v>48857000</v>
      </c>
      <c r="G163">
        <v>109.570268</v>
      </c>
    </row>
    <row r="164" spans="1:7" x14ac:dyDescent="0.25">
      <c r="A164" s="1">
        <v>42183</v>
      </c>
      <c r="B164">
        <v>109.879997</v>
      </c>
      <c r="C164">
        <v>111.370003</v>
      </c>
      <c r="D164">
        <v>109.07</v>
      </c>
      <c r="E164">
        <v>110.779999</v>
      </c>
      <c r="F164">
        <v>52064700</v>
      </c>
      <c r="G164">
        <v>109.048553</v>
      </c>
    </row>
    <row r="165" spans="1:7" x14ac:dyDescent="0.25">
      <c r="A165" s="1">
        <v>42184</v>
      </c>
      <c r="B165">
        <v>108.010002</v>
      </c>
      <c r="C165">
        <v>111.010002</v>
      </c>
      <c r="D165">
        <v>107.550003</v>
      </c>
      <c r="E165">
        <v>110.379997</v>
      </c>
      <c r="F165">
        <v>58019800</v>
      </c>
      <c r="G165">
        <v>108.654803</v>
      </c>
    </row>
    <row r="166" spans="1:7" x14ac:dyDescent="0.25">
      <c r="A166" s="1">
        <v>42185</v>
      </c>
      <c r="B166">
        <v>109.07</v>
      </c>
      <c r="C166">
        <v>109.620003</v>
      </c>
      <c r="D166">
        <v>107.30999799999999</v>
      </c>
      <c r="E166">
        <v>109.58000199999999</v>
      </c>
      <c r="F166">
        <v>63929100</v>
      </c>
      <c r="G166">
        <v>107.867311</v>
      </c>
    </row>
    <row r="167" spans="1:7" x14ac:dyDescent="0.25">
      <c r="A167" s="1">
        <v>42186</v>
      </c>
      <c r="B167">
        <v>110.16999800000001</v>
      </c>
      <c r="C167">
        <v>111.540001</v>
      </c>
      <c r="D167">
        <v>108.730003</v>
      </c>
      <c r="E167">
        <v>110.300003</v>
      </c>
      <c r="F167">
        <v>66473000</v>
      </c>
      <c r="G167">
        <v>108.576059</v>
      </c>
    </row>
    <row r="168" spans="1:7" x14ac:dyDescent="0.25">
      <c r="A168" s="1">
        <v>42187</v>
      </c>
      <c r="B168">
        <v>112.83000199999999</v>
      </c>
      <c r="C168">
        <v>113.510002</v>
      </c>
      <c r="D168">
        <v>107.860001</v>
      </c>
      <c r="E168">
        <v>109.05999799999999</v>
      </c>
      <c r="F168">
        <v>73365400</v>
      </c>
      <c r="G168">
        <v>107.355435</v>
      </c>
    </row>
    <row r="169" spans="1:7" x14ac:dyDescent="0.25">
      <c r="A169" s="1">
        <v>42188</v>
      </c>
      <c r="B169">
        <v>113.849998</v>
      </c>
      <c r="C169">
        <v>114.57</v>
      </c>
      <c r="D169">
        <v>112.44000200000001</v>
      </c>
      <c r="E169">
        <v>112.44000200000001</v>
      </c>
      <c r="F169">
        <v>52109000</v>
      </c>
      <c r="G169">
        <v>110.68261099999999</v>
      </c>
    </row>
    <row r="170" spans="1:7" x14ac:dyDescent="0.25">
      <c r="A170" s="1">
        <v>42189</v>
      </c>
      <c r="B170">
        <v>116.44000200000001</v>
      </c>
      <c r="C170">
        <v>116.69000200000001</v>
      </c>
      <c r="D170">
        <v>114.019997</v>
      </c>
      <c r="E170">
        <v>114.709999</v>
      </c>
      <c r="F170">
        <v>56151900</v>
      </c>
      <c r="G170">
        <v>112.917129</v>
      </c>
    </row>
    <row r="171" spans="1:7" x14ac:dyDescent="0.25">
      <c r="A171" s="1">
        <v>42190</v>
      </c>
      <c r="B171">
        <v>113.25</v>
      </c>
      <c r="C171">
        <v>115.5</v>
      </c>
      <c r="D171">
        <v>112.370003</v>
      </c>
      <c r="E171">
        <v>115</v>
      </c>
      <c r="F171">
        <v>50219500</v>
      </c>
      <c r="G171">
        <v>113.202597</v>
      </c>
    </row>
    <row r="172" spans="1:7" x14ac:dyDescent="0.25">
      <c r="A172" s="1">
        <v>42191</v>
      </c>
      <c r="B172">
        <v>113.629997</v>
      </c>
      <c r="C172">
        <v>114.720001</v>
      </c>
      <c r="D172">
        <v>113.300003</v>
      </c>
      <c r="E172">
        <v>114.32</v>
      </c>
      <c r="F172">
        <v>35756700</v>
      </c>
      <c r="G172">
        <v>112.533225</v>
      </c>
    </row>
    <row r="173" spans="1:7" x14ac:dyDescent="0.25">
      <c r="A173" s="1">
        <v>42192</v>
      </c>
      <c r="B173">
        <v>113.379997</v>
      </c>
      <c r="C173">
        <v>114.18</v>
      </c>
      <c r="D173">
        <v>112.519997</v>
      </c>
      <c r="E173">
        <v>113.400002</v>
      </c>
      <c r="F173">
        <v>50346200</v>
      </c>
      <c r="G173">
        <v>111.627606</v>
      </c>
    </row>
    <row r="174" spans="1:7" x14ac:dyDescent="0.25">
      <c r="A174" s="1">
        <v>42193</v>
      </c>
      <c r="B174">
        <v>113.66999800000001</v>
      </c>
      <c r="C174">
        <v>115.370003</v>
      </c>
      <c r="D174">
        <v>113.660004</v>
      </c>
      <c r="E174">
        <v>115.209999</v>
      </c>
      <c r="F174">
        <v>50222000</v>
      </c>
      <c r="G174">
        <v>113.40931399999999</v>
      </c>
    </row>
    <row r="175" spans="1:7" x14ac:dyDescent="0.25">
      <c r="A175" s="1">
        <v>42194</v>
      </c>
      <c r="B175">
        <v>112.209999</v>
      </c>
      <c r="C175">
        <v>114.300003</v>
      </c>
      <c r="D175">
        <v>111.870003</v>
      </c>
      <c r="E175">
        <v>113.449997</v>
      </c>
      <c r="F175">
        <v>74285300</v>
      </c>
      <c r="G175">
        <v>111.67682000000001</v>
      </c>
    </row>
    <row r="176" spans="1:7" x14ac:dyDescent="0.25">
      <c r="A176" s="1">
        <v>42195</v>
      </c>
      <c r="B176">
        <v>115.660004</v>
      </c>
      <c r="C176">
        <v>116.489998</v>
      </c>
      <c r="D176">
        <v>113.720001</v>
      </c>
      <c r="E176">
        <v>113.91999800000001</v>
      </c>
      <c r="F176">
        <v>64112600</v>
      </c>
      <c r="G176">
        <v>112.139475</v>
      </c>
    </row>
    <row r="177" spans="1:7" x14ac:dyDescent="0.25">
      <c r="A177" s="1">
        <v>42196</v>
      </c>
      <c r="B177">
        <v>116.25</v>
      </c>
      <c r="C177">
        <v>116.540001</v>
      </c>
      <c r="D177">
        <v>115.44000200000001</v>
      </c>
      <c r="E177">
        <v>116.410004</v>
      </c>
      <c r="F177">
        <v>37173500</v>
      </c>
      <c r="G177">
        <v>114.590563</v>
      </c>
    </row>
    <row r="178" spans="1:7" x14ac:dyDescent="0.25">
      <c r="A178" s="1">
        <v>42197</v>
      </c>
      <c r="B178">
        <v>115.93</v>
      </c>
      <c r="C178">
        <v>116.529999</v>
      </c>
      <c r="D178">
        <v>114.41999800000001</v>
      </c>
      <c r="E178">
        <v>116.279999</v>
      </c>
      <c r="F178">
        <v>43341200</v>
      </c>
      <c r="G178">
        <v>114.46259000000001</v>
      </c>
    </row>
    <row r="179" spans="1:7" x14ac:dyDescent="0.25">
      <c r="A179" s="1">
        <v>42198</v>
      </c>
      <c r="B179">
        <v>116.58000199999999</v>
      </c>
      <c r="C179">
        <v>116.889999</v>
      </c>
      <c r="D179">
        <v>114.860001</v>
      </c>
      <c r="E179">
        <v>115.30999799999999</v>
      </c>
      <c r="F179">
        <v>58363400</v>
      </c>
      <c r="G179">
        <v>113.50775</v>
      </c>
    </row>
    <row r="180" spans="1:7" x14ac:dyDescent="0.25">
      <c r="A180" s="1">
        <v>42199</v>
      </c>
      <c r="B180">
        <v>111.790001</v>
      </c>
      <c r="C180">
        <v>114.209999</v>
      </c>
      <c r="D180">
        <v>111.760002</v>
      </c>
      <c r="E180">
        <v>114.209999</v>
      </c>
      <c r="F180">
        <v>49915500</v>
      </c>
      <c r="G180">
        <v>112.424944</v>
      </c>
    </row>
    <row r="181" spans="1:7" x14ac:dyDescent="0.25">
      <c r="A181" s="1">
        <v>42200</v>
      </c>
      <c r="B181">
        <v>110.269997</v>
      </c>
      <c r="C181">
        <v>113.279999</v>
      </c>
      <c r="D181">
        <v>109.900002</v>
      </c>
      <c r="E181">
        <v>112.57</v>
      </c>
      <c r="F181">
        <v>62892800</v>
      </c>
      <c r="G181">
        <v>110.81057699999999</v>
      </c>
    </row>
    <row r="182" spans="1:7" x14ac:dyDescent="0.25">
      <c r="A182" s="1">
        <v>42201</v>
      </c>
      <c r="B182">
        <v>113.760002</v>
      </c>
      <c r="C182">
        <v>114.019997</v>
      </c>
      <c r="D182">
        <v>109.769997</v>
      </c>
      <c r="E182">
        <v>110.150002</v>
      </c>
      <c r="F182">
        <v>85010800</v>
      </c>
      <c r="G182">
        <v>108.42840200000001</v>
      </c>
    </row>
    <row r="183" spans="1:7" x14ac:dyDescent="0.25">
      <c r="A183" s="1">
        <v>42202</v>
      </c>
      <c r="B183">
        <v>111.75</v>
      </c>
      <c r="C183">
        <v>112.55999799999999</v>
      </c>
      <c r="D183">
        <v>110.32</v>
      </c>
      <c r="E183">
        <v>112.30999799999999</v>
      </c>
      <c r="F183">
        <v>54843600</v>
      </c>
      <c r="G183">
        <v>110.554638</v>
      </c>
    </row>
    <row r="184" spans="1:7" x14ac:dyDescent="0.25">
      <c r="A184" s="1">
        <v>42203</v>
      </c>
      <c r="B184">
        <v>108.970001</v>
      </c>
      <c r="C184">
        <v>110.449997</v>
      </c>
      <c r="D184">
        <v>108.510002</v>
      </c>
      <c r="E184">
        <v>109.269997</v>
      </c>
      <c r="F184">
        <v>49996300</v>
      </c>
      <c r="G184">
        <v>107.562151</v>
      </c>
    </row>
    <row r="185" spans="1:7" x14ac:dyDescent="0.25">
      <c r="A185" s="1">
        <v>42204</v>
      </c>
      <c r="B185">
        <v>112.489998</v>
      </c>
      <c r="C185">
        <v>112.779999</v>
      </c>
      <c r="D185">
        <v>110.040001</v>
      </c>
      <c r="E185">
        <v>110.370003</v>
      </c>
      <c r="F185">
        <v>53233900</v>
      </c>
      <c r="G185">
        <v>108.644965</v>
      </c>
    </row>
    <row r="186" spans="1:7" x14ac:dyDescent="0.25">
      <c r="A186" s="1">
        <v>42205</v>
      </c>
      <c r="B186">
        <v>110.230003</v>
      </c>
      <c r="C186">
        <v>112.339996</v>
      </c>
      <c r="D186">
        <v>109.129997</v>
      </c>
      <c r="E186">
        <v>112.339996</v>
      </c>
      <c r="F186">
        <v>61888800</v>
      </c>
      <c r="G186">
        <v>110.58416800000001</v>
      </c>
    </row>
    <row r="187" spans="1:7" x14ac:dyDescent="0.25">
      <c r="A187" s="1">
        <v>42206</v>
      </c>
      <c r="B187">
        <v>110.150002</v>
      </c>
      <c r="C187">
        <v>111.879997</v>
      </c>
      <c r="D187">
        <v>107.360001</v>
      </c>
      <c r="E187">
        <v>107.720001</v>
      </c>
      <c r="F187">
        <v>76845900</v>
      </c>
      <c r="G187">
        <v>106.036382</v>
      </c>
    </row>
    <row r="188" spans="1:7" x14ac:dyDescent="0.25">
      <c r="A188" s="1">
        <v>42207</v>
      </c>
      <c r="B188">
        <v>112.029999</v>
      </c>
      <c r="C188">
        <v>114.529999</v>
      </c>
      <c r="D188">
        <v>112</v>
      </c>
      <c r="E188">
        <v>112.760002</v>
      </c>
      <c r="F188">
        <v>56229300</v>
      </c>
      <c r="G188">
        <v>110.99760999999999</v>
      </c>
    </row>
    <row r="189" spans="1:7" x14ac:dyDescent="0.25">
      <c r="A189" s="1">
        <v>42208</v>
      </c>
      <c r="B189">
        <v>112.16999800000001</v>
      </c>
      <c r="C189">
        <v>113.30999799999999</v>
      </c>
      <c r="D189">
        <v>111.540001</v>
      </c>
      <c r="E189">
        <v>113.290001</v>
      </c>
      <c r="F189">
        <v>53164400</v>
      </c>
      <c r="G189">
        <v>111.51932499999999</v>
      </c>
    </row>
    <row r="190" spans="1:7" x14ac:dyDescent="0.25">
      <c r="A190" s="1">
        <v>42209</v>
      </c>
      <c r="B190">
        <v>112.230003</v>
      </c>
      <c r="C190">
        <v>113.239998</v>
      </c>
      <c r="D190">
        <v>110.019997</v>
      </c>
      <c r="E190">
        <v>112.91999800000001</v>
      </c>
      <c r="F190">
        <v>84616100</v>
      </c>
      <c r="G190">
        <v>111.15510500000001</v>
      </c>
    </row>
    <row r="191" spans="1:7" x14ac:dyDescent="0.25">
      <c r="A191" s="1">
        <v>42210</v>
      </c>
      <c r="B191">
        <v>107.089996</v>
      </c>
      <c r="C191">
        <v>109.889999</v>
      </c>
      <c r="D191">
        <v>105.050003</v>
      </c>
      <c r="E191">
        <v>109.69000200000001</v>
      </c>
      <c r="F191">
        <v>96774600</v>
      </c>
      <c r="G191">
        <v>107.975593</v>
      </c>
    </row>
    <row r="192" spans="1:7" x14ac:dyDescent="0.25">
      <c r="A192" s="1">
        <v>42211</v>
      </c>
      <c r="B192">
        <v>111.110001</v>
      </c>
      <c r="C192">
        <v>111.110001</v>
      </c>
      <c r="D192">
        <v>103.5</v>
      </c>
      <c r="E192">
        <v>103.739998</v>
      </c>
      <c r="F192">
        <v>103601600</v>
      </c>
      <c r="G192">
        <v>102.118584</v>
      </c>
    </row>
    <row r="193" spans="1:7" x14ac:dyDescent="0.25">
      <c r="A193" s="1">
        <v>42212</v>
      </c>
      <c r="B193">
        <v>94.870002999999997</v>
      </c>
      <c r="C193">
        <v>108.800003</v>
      </c>
      <c r="D193">
        <v>92</v>
      </c>
      <c r="E193">
        <v>103.120003</v>
      </c>
      <c r="F193">
        <v>162206300</v>
      </c>
      <c r="G193">
        <v>101.508279</v>
      </c>
    </row>
    <row r="194" spans="1:7" x14ac:dyDescent="0.25">
      <c r="A194" s="1">
        <v>42213</v>
      </c>
      <c r="B194">
        <v>110.43</v>
      </c>
      <c r="C194">
        <v>111.900002</v>
      </c>
      <c r="D194">
        <v>105.650002</v>
      </c>
      <c r="E194">
        <v>105.760002</v>
      </c>
      <c r="F194">
        <v>128275500</v>
      </c>
      <c r="G194">
        <v>104.107017</v>
      </c>
    </row>
    <row r="195" spans="1:7" x14ac:dyDescent="0.25">
      <c r="A195" s="1">
        <v>42214</v>
      </c>
      <c r="B195">
        <v>114.08000199999999</v>
      </c>
      <c r="C195">
        <v>114.349998</v>
      </c>
      <c r="D195">
        <v>111.629997</v>
      </c>
      <c r="E195">
        <v>112.650002</v>
      </c>
      <c r="F195">
        <v>68501600</v>
      </c>
      <c r="G195">
        <v>110.88932800000001</v>
      </c>
    </row>
    <row r="196" spans="1:7" x14ac:dyDescent="0.25">
      <c r="A196" s="1">
        <v>42215</v>
      </c>
      <c r="B196">
        <v>116.099998</v>
      </c>
      <c r="C196">
        <v>116.519997</v>
      </c>
      <c r="D196">
        <v>114.68</v>
      </c>
      <c r="E196">
        <v>115.010002</v>
      </c>
      <c r="F196">
        <v>47445700</v>
      </c>
      <c r="G196">
        <v>113.21244299999999</v>
      </c>
    </row>
    <row r="197" spans="1:7" x14ac:dyDescent="0.25">
      <c r="A197" s="1">
        <v>42216</v>
      </c>
      <c r="B197">
        <v>116.43</v>
      </c>
      <c r="C197">
        <v>117.44000200000001</v>
      </c>
      <c r="D197">
        <v>116.010002</v>
      </c>
      <c r="E197">
        <v>116.5</v>
      </c>
      <c r="F197">
        <v>34560700</v>
      </c>
      <c r="G197">
        <v>114.679153</v>
      </c>
    </row>
    <row r="198" spans="1:7" x14ac:dyDescent="0.25">
      <c r="A198" s="1">
        <v>42217</v>
      </c>
      <c r="B198">
        <v>116.040001</v>
      </c>
      <c r="C198">
        <v>117.650002</v>
      </c>
      <c r="D198">
        <v>115.5</v>
      </c>
      <c r="E198">
        <v>117.160004</v>
      </c>
      <c r="F198">
        <v>40884700</v>
      </c>
      <c r="G198">
        <v>115.328841</v>
      </c>
    </row>
    <row r="199" spans="1:7" x14ac:dyDescent="0.25">
      <c r="A199" s="1">
        <v>42218</v>
      </c>
      <c r="B199">
        <v>114.32</v>
      </c>
      <c r="C199">
        <v>116.30999799999999</v>
      </c>
      <c r="D199">
        <v>114.010002</v>
      </c>
      <c r="E199">
        <v>115.959999</v>
      </c>
      <c r="F199">
        <v>42929500</v>
      </c>
      <c r="G199">
        <v>114.147592</v>
      </c>
    </row>
    <row r="200" spans="1:7" x14ac:dyDescent="0.25">
      <c r="A200" s="1">
        <v>42219</v>
      </c>
      <c r="B200">
        <v>116.040001</v>
      </c>
      <c r="C200">
        <v>116.400002</v>
      </c>
      <c r="D200">
        <v>114.540001</v>
      </c>
      <c r="E200">
        <v>115.150002</v>
      </c>
      <c r="F200">
        <v>48535800</v>
      </c>
      <c r="G200">
        <v>113.35025400000001</v>
      </c>
    </row>
    <row r="201" spans="1:7" x14ac:dyDescent="0.25">
      <c r="A201" s="1">
        <v>42220</v>
      </c>
      <c r="B201">
        <v>112.529999</v>
      </c>
      <c r="C201">
        <v>115.41999800000001</v>
      </c>
      <c r="D201">
        <v>109.629997</v>
      </c>
      <c r="E201">
        <v>115.239998</v>
      </c>
      <c r="F201">
        <v>101217500</v>
      </c>
      <c r="G201">
        <v>113.438844</v>
      </c>
    </row>
    <row r="202" spans="1:7" x14ac:dyDescent="0.25">
      <c r="A202" s="1">
        <v>42221</v>
      </c>
      <c r="B202">
        <v>117.80999799999999</v>
      </c>
      <c r="C202">
        <v>118.18</v>
      </c>
      <c r="D202">
        <v>113.33000199999999</v>
      </c>
      <c r="E202">
        <v>113.489998</v>
      </c>
      <c r="F202">
        <v>97082800</v>
      </c>
      <c r="G202">
        <v>111.716196</v>
      </c>
    </row>
    <row r="203" spans="1:7" x14ac:dyDescent="0.25">
      <c r="A203" s="1">
        <v>42222</v>
      </c>
      <c r="B203">
        <v>116.529999</v>
      </c>
      <c r="C203">
        <v>119.989998</v>
      </c>
      <c r="D203">
        <v>116.529999</v>
      </c>
      <c r="E203">
        <v>119.720001</v>
      </c>
      <c r="F203">
        <v>54951600</v>
      </c>
      <c r="G203">
        <v>117.848827</v>
      </c>
    </row>
    <row r="204" spans="1:7" x14ac:dyDescent="0.25">
      <c r="A204" s="1">
        <v>42223</v>
      </c>
      <c r="B204">
        <v>114.58000199999999</v>
      </c>
      <c r="C204">
        <v>116.25</v>
      </c>
      <c r="D204">
        <v>114.5</v>
      </c>
      <c r="E204">
        <v>115.519997</v>
      </c>
      <c r="F204">
        <v>38670400</v>
      </c>
      <c r="G204">
        <v>113.714467</v>
      </c>
    </row>
    <row r="205" spans="1:7" x14ac:dyDescent="0.25">
      <c r="A205" s="1"/>
    </row>
    <row r="206" spans="1:7" x14ac:dyDescent="0.25">
      <c r="A206" s="1"/>
    </row>
    <row r="207" spans="1:7" x14ac:dyDescent="0.25">
      <c r="A207" s="1"/>
    </row>
    <row r="208" spans="1:7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"/>
  <sheetViews>
    <sheetView workbookViewId="0">
      <selection activeCell="A3" sqref="A3:XFD3"/>
    </sheetView>
  </sheetViews>
  <sheetFormatPr defaultColWidth="8.85546875" defaultRowHeight="15" x14ac:dyDescent="0.25"/>
  <cols>
    <col min="1" max="1" width="15.85546875" customWidth="1"/>
    <col min="2" max="2" width="13.85546875" customWidth="1"/>
    <col min="3" max="3" width="12.85546875" customWidth="1"/>
    <col min="4" max="4" width="9.140625" customWidth="1"/>
  </cols>
  <sheetData>
    <row r="1" spans="1:2" x14ac:dyDescent="0.25">
      <c r="A1" t="s">
        <v>19</v>
      </c>
      <c r="B1" t="s">
        <v>20</v>
      </c>
    </row>
    <row r="7" spans="1:2" x14ac:dyDescent="0.25">
      <c r="A7">
        <f>(input!E8-input!E7)*input!F8</f>
        <v>15092357.92309987</v>
      </c>
      <c r="B7" s="2"/>
    </row>
    <row r="8" spans="1:2" x14ac:dyDescent="0.25">
      <c r="A8">
        <f>(input!E9-input!E8)*input!F9</f>
        <v>-49762917.99999968</v>
      </c>
      <c r="B8" s="2"/>
    </row>
    <row r="9" spans="1:2" x14ac:dyDescent="0.25">
      <c r="A9">
        <f>(input!E10-input!E9)*input!F10</f>
        <v>23844772.85940019</v>
      </c>
      <c r="B9" s="2"/>
    </row>
    <row r="10" spans="1:2" x14ac:dyDescent="0.25">
      <c r="A10">
        <f>(input!E11-input!E10)*input!F11</f>
        <v>-148472351.99999997</v>
      </c>
      <c r="B10" s="2"/>
    </row>
    <row r="11" spans="1:2" x14ac:dyDescent="0.25">
      <c r="A11">
        <f>(input!E12-input!E11)*input!F12</f>
        <v>-13699840.109800328</v>
      </c>
      <c r="B11" s="2"/>
    </row>
    <row r="12" spans="1:2" x14ac:dyDescent="0.25">
      <c r="A12">
        <f>(input!E13-input!E12)*input!F13</f>
        <v>61931754.239400022</v>
      </c>
      <c r="B12" s="2"/>
    </row>
    <row r="13" spans="1:2" x14ac:dyDescent="0.25">
      <c r="A13">
        <f>(input!E14-input!E13)*input!F14</f>
        <v>30569040.630000226</v>
      </c>
      <c r="B13" s="2"/>
    </row>
    <row r="14" spans="1:2" x14ac:dyDescent="0.25">
      <c r="A14">
        <f>(input!E15-input!E14)*input!F15</f>
        <v>-20698740.434100099</v>
      </c>
      <c r="B14" s="2"/>
    </row>
    <row r="15" spans="1:2" x14ac:dyDescent="0.25">
      <c r="A15">
        <f>(input!E16-input!E15)*input!F16</f>
        <v>-3042074.0000003213</v>
      </c>
      <c r="B15" s="2"/>
    </row>
    <row r="16" spans="1:2" x14ac:dyDescent="0.25">
      <c r="A16">
        <f>(input!E17-input!E16)*input!F17</f>
        <v>18662952.328500129</v>
      </c>
      <c r="B16" s="2"/>
    </row>
    <row r="17" spans="1:2" x14ac:dyDescent="0.25">
      <c r="A17">
        <f>(input!E18-input!E17)*input!F18</f>
        <v>38974389.102000289</v>
      </c>
      <c r="B17" s="2"/>
    </row>
    <row r="18" spans="1:2" x14ac:dyDescent="0.25">
      <c r="A18">
        <f>(input!E19-input!E18)*input!F19</f>
        <v>56262873.337399997</v>
      </c>
      <c r="B18" s="2"/>
    </row>
    <row r="19" spans="1:2" x14ac:dyDescent="0.25">
      <c r="A19">
        <f>(input!E20-input!E19)*input!F20</f>
        <v>-74166602.160100177</v>
      </c>
      <c r="B19" s="2">
        <f>AVERAGE(A7:A19)</f>
        <v>-4961875.8680153731</v>
      </c>
    </row>
    <row r="20" spans="1:2" x14ac:dyDescent="0.25">
      <c r="A20">
        <f>(input!E21-input!E20)*input!F21</f>
        <v>6853081.4684997834</v>
      </c>
      <c r="B20" s="2">
        <f>A20*constants!$B$15+(1-constants!$B$15)*B19</f>
        <v>-3274024.8199417801</v>
      </c>
    </row>
    <row r="21" spans="1:2" x14ac:dyDescent="0.25">
      <c r="A21">
        <f>(input!E22-input!E21)*input!F22</f>
        <v>89644871.970799446</v>
      </c>
      <c r="B21" s="2">
        <f>A21*constants!$B$15+(1-constants!$B$15)*B20</f>
        <v>10000103.293021252</v>
      </c>
    </row>
    <row r="22" spans="1:2" x14ac:dyDescent="0.25">
      <c r="A22">
        <f>(input!E23-input!E22)*input!F23</f>
        <v>342660049.79579997</v>
      </c>
      <c r="B22" s="2">
        <f>A22*constants!$B$15+(1-constants!$B$15)*B21</f>
        <v>57522952.793418214</v>
      </c>
    </row>
    <row r="23" spans="1:2" x14ac:dyDescent="0.25">
      <c r="A23">
        <f>(input!E24-input!E23)*input!F24</f>
        <v>365785673.96760035</v>
      </c>
      <c r="B23" s="2">
        <f>A23*constants!$B$15+(1-constants!$B$15)*B22</f>
        <v>101560484.38972995</v>
      </c>
    </row>
    <row r="24" spans="1:2" x14ac:dyDescent="0.25">
      <c r="A24">
        <f>(input!E25-input!E24)*input!F25</f>
        <v>20463180.12639983</v>
      </c>
      <c r="B24" s="2">
        <f>A24*constants!$B$15+(1-constants!$B$15)*B23</f>
        <v>89975155.20925422</v>
      </c>
    </row>
    <row r="25" spans="1:2" x14ac:dyDescent="0.25">
      <c r="A25">
        <f>(input!E26-input!E25)*input!F26</f>
        <v>20209792.633800458</v>
      </c>
      <c r="B25" s="2">
        <f>A25*constants!$B$15+(1-constants!$B$15)*B24</f>
        <v>80008674.841332257</v>
      </c>
    </row>
    <row r="26" spans="1:2" x14ac:dyDescent="0.25">
      <c r="A26">
        <f>(input!E27-input!E26)*input!F27</f>
        <v>9150256.5524996687</v>
      </c>
      <c r="B26" s="2">
        <f>A26*constants!$B$15+(1-constants!$B$15)*B25</f>
        <v>69886043.657213315</v>
      </c>
    </row>
    <row r="27" spans="1:2" x14ac:dyDescent="0.25">
      <c r="A27">
        <f>(input!E28-input!E27)*input!F28</f>
        <v>35508637.556000203</v>
      </c>
      <c r="B27" s="2">
        <f>A27*constants!$B$15+(1-constants!$B$15)*B26</f>
        <v>64974985.642754309</v>
      </c>
    </row>
    <row r="28" spans="1:2" x14ac:dyDescent="0.25">
      <c r="A28">
        <f>(input!E29-input!E28)*input!F29</f>
        <v>-7124451.3057000749</v>
      </c>
      <c r="B28" s="2">
        <f>A28*constants!$B$15+(1-constants!$B$15)*B27</f>
        <v>54675066.078689404</v>
      </c>
    </row>
    <row r="29" spans="1:2" x14ac:dyDescent="0.25">
      <c r="A29">
        <f>(input!E30-input!E29)*input!F30</f>
        <v>34668194.178499736</v>
      </c>
      <c r="B29" s="2">
        <f>A29*constants!$B$15+(1-constants!$B$15)*B28</f>
        <v>51816941.521519452</v>
      </c>
    </row>
    <row r="30" spans="1:2" x14ac:dyDescent="0.25">
      <c r="A30">
        <f>(input!E31-input!E30)*input!F31</f>
        <v>111245195.30500014</v>
      </c>
      <c r="B30" s="2">
        <f>A30*constants!$B$15+(1-constants!$B$15)*B29</f>
        <v>60306692.062016696</v>
      </c>
    </row>
    <row r="31" spans="1:2" x14ac:dyDescent="0.25">
      <c r="A31">
        <f>(input!E32-input!E31)*input!F32</f>
        <v>57316275</v>
      </c>
      <c r="B31" s="2">
        <f>A31*constants!$B$15+(1-constants!$B$15)*B30</f>
        <v>59879489.62458574</v>
      </c>
    </row>
    <row r="32" spans="1:2" x14ac:dyDescent="0.25">
      <c r="A32">
        <f>(input!E33-input!E32)*input!F33</f>
        <v>-1995338.2280998549</v>
      </c>
      <c r="B32" s="2">
        <f>A32*constants!$B$15+(1-constants!$B$15)*B31</f>
        <v>51040228.502773516</v>
      </c>
    </row>
    <row r="33" spans="1:2" x14ac:dyDescent="0.25">
      <c r="A33">
        <f>(input!E34-input!E33)*input!F34</f>
        <v>-43571652.767699912</v>
      </c>
      <c r="B33" s="2">
        <f>A33*constants!$B$15+(1-constants!$B$15)*B32</f>
        <v>37524245.464134455</v>
      </c>
    </row>
    <row r="34" spans="1:2" x14ac:dyDescent="0.25">
      <c r="A34">
        <f>(input!E35-input!E34)*input!F35</f>
        <v>-41758797.037500098</v>
      </c>
      <c r="B34" s="2">
        <f>A34*constants!$B$15+(1-constants!$B$15)*B33</f>
        <v>26198096.535329521</v>
      </c>
    </row>
    <row r="35" spans="1:2" x14ac:dyDescent="0.25">
      <c r="A35">
        <f>(input!E36-input!E35)*input!F36</f>
        <v>-8489246.9281000681</v>
      </c>
      <c r="B35" s="2">
        <f>A35*constants!$B$15+(1-constants!$B$15)*B34</f>
        <v>21242761.754839581</v>
      </c>
    </row>
    <row r="36" spans="1:2" x14ac:dyDescent="0.25">
      <c r="A36">
        <f>(input!E37-input!E36)*input!F37</f>
        <v>-3816323.4056999036</v>
      </c>
      <c r="B36" s="2">
        <f>A36*constants!$B$15+(1-constants!$B$15)*B35</f>
        <v>17662892.446191087</v>
      </c>
    </row>
    <row r="37" spans="1:2" x14ac:dyDescent="0.25">
      <c r="A37">
        <f>(input!E38-input!E37)*input!F38</f>
        <v>63897869.191799805</v>
      </c>
      <c r="B37" s="2">
        <f>A37*constants!$B$15+(1-constants!$B$15)*B36</f>
        <v>24267889.124135189</v>
      </c>
    </row>
    <row r="38" spans="1:2" x14ac:dyDescent="0.25">
      <c r="A38">
        <f>(input!E39-input!E38)*input!F39</f>
        <v>-30565531.578700084</v>
      </c>
      <c r="B38" s="2">
        <f>A38*constants!$B$15+(1-constants!$B$15)*B37</f>
        <v>16434543.309444435</v>
      </c>
    </row>
    <row r="39" spans="1:2" x14ac:dyDescent="0.25">
      <c r="A39">
        <f>(input!E40-input!E39)*input!F40</f>
        <v>48936808.781000145</v>
      </c>
      <c r="B39" s="2">
        <f>A39*constants!$B$15+(1-constants!$B$15)*B38</f>
        <v>21077724.091095254</v>
      </c>
    </row>
    <row r="40" spans="1:2" x14ac:dyDescent="0.25">
      <c r="A40">
        <f>(input!E41-input!E40)*input!F41</f>
        <v>-29237749.369999923</v>
      </c>
      <c r="B40" s="2">
        <f>A40*constants!$B$15+(1-constants!$B$15)*B39</f>
        <v>13889799.310938802</v>
      </c>
    </row>
    <row r="41" spans="1:2" x14ac:dyDescent="0.25">
      <c r="A41">
        <f>(input!E42-input!E41)*input!F42</f>
        <v>-25888400</v>
      </c>
      <c r="B41" s="2">
        <f>A41*constants!$B$15+(1-constants!$B$15)*B40</f>
        <v>8207199.4093761165</v>
      </c>
    </row>
    <row r="42" spans="1:2" x14ac:dyDescent="0.25">
      <c r="A42">
        <f>(input!E43-input!E42)*input!F43</f>
        <v>25992626.999999691</v>
      </c>
      <c r="B42" s="2">
        <f>A42*constants!$B$15+(1-constants!$B$15)*B41</f>
        <v>10747974.779465199</v>
      </c>
    </row>
    <row r="43" spans="1:2" x14ac:dyDescent="0.25">
      <c r="A43">
        <f>(input!E44-input!E43)*input!F44</f>
        <v>-58637325.619799569</v>
      </c>
      <c r="B43" s="2">
        <f>A43*constants!$B$15+(1-constants!$B$15)*B42</f>
        <v>835789.00814166106</v>
      </c>
    </row>
    <row r="44" spans="1:2" x14ac:dyDescent="0.25">
      <c r="A44">
        <f>(input!E45-input!E44)*input!F45</f>
        <v>-48334347.177199997</v>
      </c>
      <c r="B44" s="2">
        <f>A44*constants!$B$15+(1-constants!$B$15)*B43</f>
        <v>-6188516.1611928605</v>
      </c>
    </row>
    <row r="45" spans="1:2" x14ac:dyDescent="0.25">
      <c r="A45">
        <f>(input!E46-input!E45)*input!F46</f>
        <v>12543735.467999997</v>
      </c>
      <c r="B45" s="2">
        <f>A45*constants!$B$15+(1-constants!$B$15)*B44</f>
        <v>-3512480.2141653104</v>
      </c>
    </row>
    <row r="46" spans="1:2" x14ac:dyDescent="0.25">
      <c r="A46">
        <f>(input!E47-input!E46)*input!F47</f>
        <v>11823584.296499904</v>
      </c>
      <c r="B46" s="2">
        <f>A46*constants!$B$15+(1-constants!$B$15)*B45</f>
        <v>-1321613.8554988513</v>
      </c>
    </row>
    <row r="47" spans="1:2" x14ac:dyDescent="0.25">
      <c r="A47">
        <f>(input!E48-input!E47)*input!F48</f>
        <v>19142325.777599782</v>
      </c>
      <c r="B47" s="2">
        <f>A47*constants!$B$15+(1-constants!$B$15)*B46</f>
        <v>1601806.0920866672</v>
      </c>
    </row>
    <row r="48" spans="1:2" x14ac:dyDescent="0.25">
      <c r="A48">
        <f>(input!E49-input!E48)*input!F49</f>
        <v>-28757080.491899844</v>
      </c>
      <c r="B48" s="2">
        <f>A48*constants!$B$15+(1-constants!$B$15)*B47</f>
        <v>-2735177.7056256915</v>
      </c>
    </row>
    <row r="49" spans="1:2" x14ac:dyDescent="0.25">
      <c r="A49">
        <f>(input!E50-input!E49)*input!F50</f>
        <v>441786.7688002676</v>
      </c>
      <c r="B49" s="2">
        <f>A49*constants!$B$15+(1-constants!$B$15)*B48</f>
        <v>-2281325.6378505547</v>
      </c>
    </row>
    <row r="50" spans="1:2" x14ac:dyDescent="0.25">
      <c r="A50">
        <f>(input!E51-input!E50)*input!F51</f>
        <v>-4130311.8965001018</v>
      </c>
      <c r="B50" s="2">
        <f>A50*constants!$B$15+(1-constants!$B$15)*B49</f>
        <v>-2545466.5319433473</v>
      </c>
    </row>
    <row r="51" spans="1:2" x14ac:dyDescent="0.25">
      <c r="A51">
        <f>(input!E52-input!E51)*input!F52</f>
        <v>6511518.3929997142</v>
      </c>
      <c r="B51" s="2">
        <f>A51*constants!$B$15+(1-constants!$B$15)*B50</f>
        <v>-1251611.5426657673</v>
      </c>
    </row>
    <row r="52" spans="1:2" x14ac:dyDescent="0.25">
      <c r="A52">
        <f>(input!E53-input!E52)*input!F53</f>
        <v>-55694062.932300121</v>
      </c>
      <c r="B52" s="2">
        <f>A52*constants!$B$15+(1-constants!$B$15)*B51</f>
        <v>-9029104.5983278174</v>
      </c>
    </row>
    <row r="53" spans="1:2" x14ac:dyDescent="0.25">
      <c r="A53">
        <f>(input!E54-input!E53)*input!F54</f>
        <v>-51656891.380499743</v>
      </c>
      <c r="B53" s="2">
        <f>A53*constants!$B$15+(1-constants!$B$15)*B52</f>
        <v>-15118788.424352378</v>
      </c>
    </row>
    <row r="54" spans="1:2" x14ac:dyDescent="0.25">
      <c r="A54">
        <f>(input!E55-input!E54)*input!F55</f>
        <v>-7125994.9590000967</v>
      </c>
      <c r="B54" s="2">
        <f>A54*constants!$B$15+(1-constants!$B$15)*B53</f>
        <v>-13976960.78644491</v>
      </c>
    </row>
    <row r="55" spans="1:2" x14ac:dyDescent="0.25">
      <c r="A55">
        <f>(input!E56-input!E55)*input!F56</f>
        <v>-36529958.054399773</v>
      </c>
      <c r="B55" s="2">
        <f>A55*constants!$B$15+(1-constants!$B$15)*B54</f>
        <v>-17198817.539009891</v>
      </c>
    </row>
    <row r="56" spans="1:2" x14ac:dyDescent="0.25">
      <c r="A56">
        <f>(input!E57-input!E56)*input!F57</f>
        <v>-1359948.9915002661</v>
      </c>
      <c r="B56" s="2">
        <f>A56*constants!$B$15+(1-constants!$B$15)*B55</f>
        <v>-14936122.032222802</v>
      </c>
    </row>
    <row r="57" spans="1:2" x14ac:dyDescent="0.25">
      <c r="A57">
        <f>(input!E58-input!E57)*input!F58</f>
        <v>-2840697.2475997889</v>
      </c>
      <c r="B57" s="2">
        <f>A57*constants!$B$15+(1-constants!$B$15)*B56</f>
        <v>-13208204.205848087</v>
      </c>
    </row>
    <row r="58" spans="1:2" x14ac:dyDescent="0.25">
      <c r="A58">
        <f>(input!E59-input!E58)*input!F59</f>
        <v>30096419.315599762</v>
      </c>
      <c r="B58" s="2">
        <f>A58*constants!$B$15+(1-constants!$B$15)*B57</f>
        <v>-7021829.4170698225</v>
      </c>
    </row>
    <row r="59" spans="1:2" x14ac:dyDescent="0.25">
      <c r="A59">
        <f>(input!E60-input!E59)*input!F60</f>
        <v>52502767.94490014</v>
      </c>
      <c r="B59" s="2">
        <f>A59*constants!$B$15+(1-constants!$B$15)*B58</f>
        <v>1481684.4917830285</v>
      </c>
    </row>
    <row r="60" spans="1:2" x14ac:dyDescent="0.25">
      <c r="A60">
        <f>(input!E61-input!E60)*input!F61</f>
        <v>-55803180.911400005</v>
      </c>
      <c r="B60" s="2">
        <f>A60*constants!$B$15+(1-constants!$B$15)*B59</f>
        <v>-6701867.7086716909</v>
      </c>
    </row>
    <row r="61" spans="1:2" x14ac:dyDescent="0.25">
      <c r="A61">
        <f>(input!E62-input!E61)*input!F62</f>
        <v>-24877200</v>
      </c>
      <c r="B61" s="2">
        <f>A61*constants!$B$15+(1-constants!$B$15)*B60</f>
        <v>-9298343.7502900213</v>
      </c>
    </row>
    <row r="62" spans="1:2" x14ac:dyDescent="0.25">
      <c r="A62">
        <f>(input!E63-input!E62)*input!F63</f>
        <v>-11089612.407099815</v>
      </c>
      <c r="B62" s="2">
        <f>A62*constants!$B$15+(1-constants!$B$15)*B61</f>
        <v>-9554239.2726914212</v>
      </c>
    </row>
    <row r="63" spans="1:2" x14ac:dyDescent="0.25">
      <c r="A63">
        <f>(input!E64-input!E63)*input!F64</f>
        <v>-135230486.35109988</v>
      </c>
      <c r="B63" s="2">
        <f>A63*constants!$B$15+(1-constants!$B$15)*B62</f>
        <v>-27507988.855321199</v>
      </c>
    </row>
    <row r="64" spans="1:2" x14ac:dyDescent="0.25">
      <c r="A64">
        <f>(input!E65-input!E64)*input!F65</f>
        <v>6378099.9821998207</v>
      </c>
      <c r="B64" s="2">
        <f>A64*constants!$B$15+(1-constants!$B$15)*B63</f>
        <v>-22667119.021389626</v>
      </c>
    </row>
    <row r="65" spans="1:2" x14ac:dyDescent="0.25">
      <c r="A65">
        <f>(input!E66-input!E65)*input!F66</f>
        <v>-4137460.1654000175</v>
      </c>
      <c r="B65" s="2">
        <f>A65*constants!$B$15+(1-constants!$B$15)*B64</f>
        <v>-20020024.899105396</v>
      </c>
    </row>
    <row r="66" spans="1:2" x14ac:dyDescent="0.25">
      <c r="A66">
        <f>(input!E67-input!E66)*input!F67</f>
        <v>-23928907.022800025</v>
      </c>
      <c r="B66" s="2">
        <f>A66*constants!$B$15+(1-constants!$B$15)*B65</f>
        <v>-20578436.631061774</v>
      </c>
    </row>
    <row r="67" spans="1:2" x14ac:dyDescent="0.25">
      <c r="A67">
        <f>(input!E68-input!E67)*input!F68</f>
        <v>-45038938.229599759</v>
      </c>
      <c r="B67" s="2">
        <f>A67*constants!$B$15+(1-constants!$B$15)*B66</f>
        <v>-24072794.002281487</v>
      </c>
    </row>
    <row r="68" spans="1:2" x14ac:dyDescent="0.25">
      <c r="A68">
        <f>(input!E69-input!E68)*input!F69</f>
        <v>75074780.595999867</v>
      </c>
      <c r="B68" s="2">
        <f>A68*constants!$B$15+(1-constants!$B$15)*B67</f>
        <v>-9908854.7739555817</v>
      </c>
    </row>
    <row r="69" spans="1:2" x14ac:dyDescent="0.25">
      <c r="A69">
        <f>(input!E70-input!E69)*input!F70</f>
        <v>-29714186.503199976</v>
      </c>
      <c r="B69" s="2">
        <f>A69*constants!$B$15+(1-constants!$B$15)*B68</f>
        <v>-12738187.878133353</v>
      </c>
    </row>
    <row r="70" spans="1:2" x14ac:dyDescent="0.25">
      <c r="A70">
        <f>(input!E71-input!E70)*input!F71</f>
        <v>8584659.0209998563</v>
      </c>
      <c r="B70" s="2">
        <f>A70*constants!$B$15+(1-constants!$B$15)*B69</f>
        <v>-9692066.8925428949</v>
      </c>
    </row>
    <row r="71" spans="1:2" x14ac:dyDescent="0.25">
      <c r="A71">
        <f>(input!E72-input!E71)*input!F72</f>
        <v>83445596.86319986</v>
      </c>
      <c r="B71" s="2">
        <f>A71*constants!$B$15+(1-constants!$B$15)*B70</f>
        <v>3613313.6439917833</v>
      </c>
    </row>
    <row r="72" spans="1:2" x14ac:dyDescent="0.25">
      <c r="A72">
        <f>(input!E73-input!E72)*input!F73</f>
        <v>-72605888.231599703</v>
      </c>
      <c r="B72" s="2">
        <f>A72*constants!$B$15+(1-constants!$B$15)*B71</f>
        <v>-7275143.7668069992</v>
      </c>
    </row>
    <row r="73" spans="1:2" x14ac:dyDescent="0.25">
      <c r="A73">
        <f>(input!E74-input!E73)*input!F74</f>
        <v>-106931250.35140012</v>
      </c>
      <c r="B73" s="2">
        <f>A73*constants!$B$15+(1-constants!$B$15)*B72</f>
        <v>-21511730.421748873</v>
      </c>
    </row>
    <row r="74" spans="1:2" x14ac:dyDescent="0.25">
      <c r="A74">
        <f>(input!E75-input!E74)*input!F75</f>
        <v>-14521713.074700186</v>
      </c>
      <c r="B74" s="2">
        <f>A74*constants!$B$15+(1-constants!$B$15)*B73</f>
        <v>-20513156.515027635</v>
      </c>
    </row>
    <row r="75" spans="1:2" x14ac:dyDescent="0.25">
      <c r="A75">
        <f>(input!E76-input!E75)*input!F76</f>
        <v>24135852.000000313</v>
      </c>
      <c r="B75" s="2">
        <f>A75*constants!$B$15+(1-constants!$B$15)*B74</f>
        <v>-14134726.727166502</v>
      </c>
    </row>
    <row r="76" spans="1:2" x14ac:dyDescent="0.25">
      <c r="A76">
        <f>(input!E77-input!E76)*input!F77</f>
        <v>31918508.331199836</v>
      </c>
      <c r="B76" s="2">
        <f>A76*constants!$B$15+(1-constants!$B$15)*B75</f>
        <v>-7555693.1473998828</v>
      </c>
    </row>
    <row r="77" spans="1:2" x14ac:dyDescent="0.25">
      <c r="A77">
        <f>(input!E78-input!E77)*input!F78</f>
        <v>1080644.0856000071</v>
      </c>
      <c r="B77" s="2">
        <f>A77*constants!$B$15+(1-constants!$B$15)*B76</f>
        <v>-6321930.6855427567</v>
      </c>
    </row>
    <row r="78" spans="1:2" x14ac:dyDescent="0.25">
      <c r="A78">
        <f>(input!E79-input!E78)*input!F79</f>
        <v>-45954151.090499833</v>
      </c>
      <c r="B78" s="2">
        <f>A78*constants!$B$15+(1-constants!$B$15)*B77</f>
        <v>-11983676.457679482</v>
      </c>
    </row>
    <row r="79" spans="1:2" x14ac:dyDescent="0.25">
      <c r="A79">
        <f>(input!E80-input!E79)*input!F80</f>
        <v>119897032.4716998</v>
      </c>
      <c r="B79" s="2">
        <f>A79*constants!$B$15+(1-constants!$B$15)*B78</f>
        <v>6856424.8179461285</v>
      </c>
    </row>
    <row r="80" spans="1:2" x14ac:dyDescent="0.25">
      <c r="A80">
        <f>(input!E81-input!E80)*input!F81</f>
        <v>-11491075</v>
      </c>
      <c r="B80" s="2">
        <f>A80*constants!$B$15+(1-constants!$B$15)*B79</f>
        <v>4235353.4153823964</v>
      </c>
    </row>
    <row r="81" spans="1:2" x14ac:dyDescent="0.25">
      <c r="A81">
        <f>(input!E82-input!E81)*input!F82</f>
        <v>-69857777.214000106</v>
      </c>
      <c r="B81" s="2">
        <f>A81*constants!$B$15+(1-constants!$B$15)*B80</f>
        <v>-6349379.5316722449</v>
      </c>
    </row>
    <row r="82" spans="1:2" x14ac:dyDescent="0.25">
      <c r="A82">
        <f>(input!E83-input!E82)*input!F83</f>
        <v>79839702.169500425</v>
      </c>
      <c r="B82" s="2">
        <f>A82*constants!$B$15+(1-constants!$B$15)*B81</f>
        <v>5963346.4256381355</v>
      </c>
    </row>
    <row r="83" spans="1:2" x14ac:dyDescent="0.25">
      <c r="A83">
        <f>(input!E84-input!E83)*input!F84</f>
        <v>58618757.333999515</v>
      </c>
      <c r="B83" s="2">
        <f>A83*constants!$B$15+(1-constants!$B$15)*B82</f>
        <v>13485547.983975474</v>
      </c>
    </row>
    <row r="84" spans="1:2" x14ac:dyDescent="0.25">
      <c r="A84">
        <f>(input!E85-input!E84)*input!F85</f>
        <v>-180956100</v>
      </c>
      <c r="B84" s="2">
        <f>A84*constants!$B$15+(1-constants!$B$15)*B83</f>
        <v>-14291830.299449589</v>
      </c>
    </row>
    <row r="85" spans="1:2" x14ac:dyDescent="0.25">
      <c r="A85">
        <f>(input!E86-input!E85)*input!F86</f>
        <v>-89357432.260599002</v>
      </c>
      <c r="B85" s="2">
        <f>A85*constants!$B$15+(1-constants!$B$15)*B84</f>
        <v>-25015487.722470932</v>
      </c>
    </row>
    <row r="86" spans="1:2" x14ac:dyDescent="0.25">
      <c r="A86">
        <f>(input!E87-input!E86)*input!F87</f>
        <v>493255889.99999946</v>
      </c>
      <c r="B86" s="2">
        <f>A86*constants!$B$15+(1-constants!$B$15)*B85</f>
        <v>49023280.523596257</v>
      </c>
    </row>
    <row r="87" spans="1:2" x14ac:dyDescent="0.25">
      <c r="A87">
        <f>(input!E88-input!E87)*input!F88</f>
        <v>-28486767.821999639</v>
      </c>
      <c r="B87" s="2">
        <f>A87*constants!$B$15+(1-constants!$B$15)*B86</f>
        <v>37950416.474225417</v>
      </c>
    </row>
    <row r="88" spans="1:2" x14ac:dyDescent="0.25">
      <c r="A88">
        <f>(input!E89-input!E88)*input!F89</f>
        <v>130284726.79799999</v>
      </c>
      <c r="B88" s="2">
        <f>A88*constants!$B$15+(1-constants!$B$15)*B87</f>
        <v>51141032.234764643</v>
      </c>
    </row>
    <row r="89" spans="1:2" x14ac:dyDescent="0.25">
      <c r="A89">
        <f>(input!E90-input!E89)*input!F90</f>
        <v>-267066619.19250014</v>
      </c>
      <c r="B89" s="2">
        <f>A89*constants!$B$15+(1-constants!$B$15)*B88</f>
        <v>5682796.3165839687</v>
      </c>
    </row>
    <row r="90" spans="1:2" x14ac:dyDescent="0.25">
      <c r="A90">
        <f>(input!E91-input!E90)*input!F91</f>
        <v>35443711.331199996</v>
      </c>
      <c r="B90" s="2">
        <f>A90*constants!$B$15+(1-constants!$B$15)*B89</f>
        <v>9934355.6043862589</v>
      </c>
    </row>
    <row r="91" spans="1:2" x14ac:dyDescent="0.25">
      <c r="A91">
        <f>(input!E92-input!E91)*input!F92</f>
        <v>-6901241.736900161</v>
      </c>
      <c r="B91" s="2">
        <f>A91*constants!$B$15+(1-constants!$B$15)*B90</f>
        <v>7529270.26991677</v>
      </c>
    </row>
    <row r="92" spans="1:2" x14ac:dyDescent="0.25">
      <c r="A92">
        <f>(input!E93-input!E92)*input!F93</f>
        <v>37521374.162700184</v>
      </c>
      <c r="B92" s="2">
        <f>A92*constants!$B$15+(1-constants!$B$15)*B91</f>
        <v>11813856.540314401</v>
      </c>
    </row>
    <row r="93" spans="1:2" x14ac:dyDescent="0.25">
      <c r="A93">
        <f>(input!E94-input!E93)*input!F94</f>
        <v>150976539.00000003</v>
      </c>
      <c r="B93" s="2">
        <f>A93*constants!$B$15+(1-constants!$B$15)*B92</f>
        <v>31694239.748840921</v>
      </c>
    </row>
    <row r="94" spans="1:2" x14ac:dyDescent="0.25">
      <c r="A94">
        <f>(input!E95-input!E94)*input!F95</f>
        <v>-132996223.12080003</v>
      </c>
      <c r="B94" s="2">
        <f>A94*constants!$B$15+(1-constants!$B$15)*B93</f>
        <v>8167030.7674636431</v>
      </c>
    </row>
    <row r="95" spans="1:2" x14ac:dyDescent="0.25">
      <c r="A95">
        <f>(input!E96-input!E95)*input!F96</f>
        <v>126326293.99999966</v>
      </c>
      <c r="B95" s="2">
        <f>A95*constants!$B$15+(1-constants!$B$15)*B94</f>
        <v>25046925.514968786</v>
      </c>
    </row>
    <row r="96" spans="1:2" x14ac:dyDescent="0.25">
      <c r="A96">
        <f>(input!E97-input!E96)*input!F97</f>
        <v>-71127341.999999627</v>
      </c>
      <c r="B96" s="2">
        <f>A96*constants!$B$15+(1-constants!$B$15)*B95</f>
        <v>11307744.441401871</v>
      </c>
    </row>
    <row r="97" spans="1:2" x14ac:dyDescent="0.25">
      <c r="A97">
        <f>(input!E98-input!E97)*input!F98</f>
        <v>-111152860.00000052</v>
      </c>
      <c r="B97" s="2">
        <f>A97*constants!$B$15+(1-constants!$B$15)*B96</f>
        <v>-6186627.6216556132</v>
      </c>
    </row>
    <row r="98" spans="1:2" x14ac:dyDescent="0.25">
      <c r="A98">
        <f>(input!E99-input!E98)*input!F99</f>
        <v>-41358306.188800007</v>
      </c>
      <c r="B98" s="2">
        <f>A98*constants!$B$15+(1-constants!$B$15)*B97</f>
        <v>-11211153.131247669</v>
      </c>
    </row>
    <row r="99" spans="1:2" x14ac:dyDescent="0.25">
      <c r="A99">
        <f>(input!E100-input!E99)*input!F100</f>
        <v>290943950</v>
      </c>
      <c r="B99" s="2">
        <f>A99*constants!$B$15+(1-constants!$B$15)*B98</f>
        <v>31953861.601787709</v>
      </c>
    </row>
    <row r="100" spans="1:2" x14ac:dyDescent="0.25">
      <c r="A100">
        <f>(input!E101-input!E100)*input!F101</f>
        <v>112140021.582</v>
      </c>
      <c r="B100" s="2">
        <f>A100*constants!$B$15+(1-constants!$B$15)*B99</f>
        <v>43409027.313246608</v>
      </c>
    </row>
    <row r="101" spans="1:2" x14ac:dyDescent="0.25">
      <c r="A101">
        <f>(input!E102-input!E101)*input!F102</f>
        <v>178594348.35060021</v>
      </c>
      <c r="B101" s="2">
        <f>A101*constants!$B$15+(1-constants!$B$15)*B100</f>
        <v>62721216.032868557</v>
      </c>
    </row>
    <row r="102" spans="1:2" x14ac:dyDescent="0.25">
      <c r="A102">
        <f>(input!E103-input!E102)*input!F103</f>
        <v>-3681943.3507999713</v>
      </c>
      <c r="B102" s="2">
        <f>A102*constants!$B$15+(1-constants!$B$15)*B101</f>
        <v>53235050.406630196</v>
      </c>
    </row>
    <row r="103" spans="1:2" x14ac:dyDescent="0.25">
      <c r="A103">
        <f>(input!E104-input!E103)*input!F104</f>
        <v>51940377.572399825</v>
      </c>
      <c r="B103" s="2">
        <f>A103*constants!$B$15+(1-constants!$B$15)*B102</f>
        <v>53050097.144597292</v>
      </c>
    </row>
    <row r="104" spans="1:2" x14ac:dyDescent="0.25">
      <c r="A104">
        <f>(input!E105-input!E104)*input!F105</f>
        <v>43922242.137600206</v>
      </c>
      <c r="B104" s="2">
        <f>A104*constants!$B$15+(1-constants!$B$15)*B103</f>
        <v>51746117.857883424</v>
      </c>
    </row>
    <row r="105" spans="1:2" x14ac:dyDescent="0.25">
      <c r="A105">
        <f>(input!E106-input!E105)*input!F106</f>
        <v>-51272010.59160018</v>
      </c>
      <c r="B105" s="2">
        <f>A105*constants!$B$15+(1-constants!$B$15)*B104</f>
        <v>37029242.365100056</v>
      </c>
    </row>
    <row r="106" spans="1:2" x14ac:dyDescent="0.25">
      <c r="A106">
        <f>(input!E107-input!E106)*input!F107</f>
        <v>16451993.403300142</v>
      </c>
      <c r="B106" s="2">
        <f>A106*constants!$B$15+(1-constants!$B$15)*B105</f>
        <v>34089635.370557211</v>
      </c>
    </row>
    <row r="107" spans="1:2" x14ac:dyDescent="0.25">
      <c r="A107">
        <f>(input!E108-input!E107)*input!F108</f>
        <v>18941357.314799778</v>
      </c>
      <c r="B107" s="2">
        <f>A107*constants!$B$15+(1-constants!$B$15)*B106</f>
        <v>31925595.648306154</v>
      </c>
    </row>
    <row r="108" spans="1:2" x14ac:dyDescent="0.25">
      <c r="A108">
        <f>(input!E109-input!E108)*input!F109</f>
        <v>-45249306.421200015</v>
      </c>
      <c r="B108" s="2">
        <f>A108*constants!$B$15+(1-constants!$B$15)*B107</f>
        <v>20900609.638376705</v>
      </c>
    </row>
    <row r="109" spans="1:2" x14ac:dyDescent="0.25">
      <c r="A109">
        <f>(input!E110-input!E109)*input!F110</f>
        <v>4759012.4093998494</v>
      </c>
      <c r="B109" s="2">
        <f>A109*constants!$B$15+(1-constants!$B$15)*B108</f>
        <v>18594667.177094296</v>
      </c>
    </row>
    <row r="110" spans="1:2" x14ac:dyDescent="0.25">
      <c r="A110">
        <f>(input!E111-input!E110)*input!F111</f>
        <v>-125389579.359899</v>
      </c>
      <c r="B110" s="2">
        <f>A110*constants!$B$15+(1-constants!$B$15)*B109</f>
        <v>-1974510.8996190317</v>
      </c>
    </row>
    <row r="111" spans="1:2" x14ac:dyDescent="0.25">
      <c r="A111">
        <f>(input!E112-input!E111)*input!F112</f>
        <v>132079939.09119968</v>
      </c>
      <c r="B111" s="2">
        <f>A111*constants!$B$15+(1-constants!$B$15)*B110</f>
        <v>17176124.813355066</v>
      </c>
    </row>
    <row r="112" spans="1:2" x14ac:dyDescent="0.25">
      <c r="A112">
        <f>(input!E113-input!E112)*input!F113</f>
        <v>132722466.33050016</v>
      </c>
      <c r="B112" s="2">
        <f>A112*constants!$B$15+(1-constants!$B$15)*B111</f>
        <v>33682745.030090079</v>
      </c>
    </row>
    <row r="113" spans="1:2" x14ac:dyDescent="0.25">
      <c r="A113">
        <f>(input!E114-input!E113)*input!F114</f>
        <v>-45031279.043799967</v>
      </c>
      <c r="B113" s="2">
        <f>A113*constants!$B$15+(1-constants!$B$15)*B112</f>
        <v>22437884.44810579</v>
      </c>
    </row>
    <row r="114" spans="1:2" x14ac:dyDescent="0.25">
      <c r="A114">
        <f>(input!E115-input!E114)*input!F115</f>
        <v>127994534.59349978</v>
      </c>
      <c r="B114" s="2">
        <f>A114*constants!$B$15+(1-constants!$B$15)*B113</f>
        <v>37517405.897447787</v>
      </c>
    </row>
    <row r="115" spans="1:2" x14ac:dyDescent="0.25">
      <c r="A115">
        <f>(input!E116-input!E115)*input!F116</f>
        <v>32820199.341400489</v>
      </c>
      <c r="B115" s="2">
        <f>A115*constants!$B$15+(1-constants!$B$15)*B114</f>
        <v>36846376.389441028</v>
      </c>
    </row>
    <row r="116" spans="1:2" x14ac:dyDescent="0.25">
      <c r="A116">
        <f>(input!E117-input!E116)*input!F117</f>
        <v>87345914.574599996</v>
      </c>
      <c r="B116" s="2">
        <f>A116*constants!$B$15+(1-constants!$B$15)*B115</f>
        <v>44060596.130178019</v>
      </c>
    </row>
    <row r="117" spans="1:2" x14ac:dyDescent="0.25">
      <c r="A117">
        <f>(input!E118-input!E117)*input!F118</f>
        <v>-25498538.193000454</v>
      </c>
      <c r="B117" s="2">
        <f>A117*constants!$B$15+(1-constants!$B$15)*B116</f>
        <v>34123576.941152528</v>
      </c>
    </row>
    <row r="118" spans="1:2" x14ac:dyDescent="0.25">
      <c r="A118">
        <f>(input!E119-input!E118)*input!F119</f>
        <v>89547794.999999985</v>
      </c>
      <c r="B118" s="2">
        <f>A118*constants!$B$15+(1-constants!$B$15)*B117</f>
        <v>42041322.378130734</v>
      </c>
    </row>
    <row r="119" spans="1:2" x14ac:dyDescent="0.25">
      <c r="A119">
        <f>(input!E120-input!E119)*input!F120</f>
        <v>1604081.6632002329</v>
      </c>
      <c r="B119" s="2">
        <f>A119*constants!$B$15+(1-constants!$B$15)*B118</f>
        <v>36264573.704569235</v>
      </c>
    </row>
    <row r="120" spans="1:2" x14ac:dyDescent="0.25">
      <c r="A120">
        <f>(input!E121-input!E120)*input!F121</f>
        <v>43332750</v>
      </c>
      <c r="B120" s="2">
        <f>A120*constants!$B$15+(1-constants!$B$15)*B119</f>
        <v>37274313.175345063</v>
      </c>
    </row>
    <row r="121" spans="1:2" x14ac:dyDescent="0.25">
      <c r="A121">
        <f>(input!E122-input!E121)*input!F122</f>
        <v>-159211268.1390003</v>
      </c>
      <c r="B121" s="2">
        <f>A121*constants!$B$15+(1-constants!$B$15)*B120</f>
        <v>9204944.4161528721</v>
      </c>
    </row>
    <row r="122" spans="1:2" x14ac:dyDescent="0.25">
      <c r="A122">
        <f>(input!E123-input!E122)*input!F123</f>
        <v>36057594.773200251</v>
      </c>
      <c r="B122" s="2">
        <f>A122*constants!$B$15+(1-constants!$B$15)*B121</f>
        <v>13041037.324302498</v>
      </c>
    </row>
    <row r="123" spans="1:2" x14ac:dyDescent="0.25">
      <c r="A123">
        <f>(input!E124-input!E123)*input!F124</f>
        <v>36943439.442799851</v>
      </c>
      <c r="B123" s="2">
        <f>A123*constants!$B$15+(1-constants!$B$15)*B122</f>
        <v>16455666.198373549</v>
      </c>
    </row>
    <row r="124" spans="1:2" x14ac:dyDescent="0.25">
      <c r="A124">
        <f>(input!E125-input!E124)*input!F125</f>
        <v>37613362.262100175</v>
      </c>
      <c r="B124" s="2">
        <f>A124*constants!$B$15+(1-constants!$B$15)*B123</f>
        <v>19478194.207477354</v>
      </c>
    </row>
    <row r="125" spans="1:2" x14ac:dyDescent="0.25">
      <c r="A125">
        <f>(input!E126-input!E125)*input!F126</f>
        <v>-6392801.2320001395</v>
      </c>
      <c r="B125" s="2">
        <f>A125*constants!$B$15+(1-constants!$B$15)*B124</f>
        <v>15782337.716123426</v>
      </c>
    </row>
    <row r="126" spans="1:2" x14ac:dyDescent="0.25">
      <c r="A126">
        <f>(input!E127-input!E126)*input!F127</f>
        <v>4705447.3883002261</v>
      </c>
      <c r="B126" s="2">
        <f>A126*constants!$B$15+(1-constants!$B$15)*B125</f>
        <v>14199924.812148685</v>
      </c>
    </row>
    <row r="127" spans="1:2" x14ac:dyDescent="0.25">
      <c r="A127">
        <f>(input!E128-input!E127)*input!F128</f>
        <v>36382634.393599972</v>
      </c>
      <c r="B127" s="2">
        <f>A127*constants!$B$15+(1-constants!$B$15)*B126</f>
        <v>17368883.323784582</v>
      </c>
    </row>
    <row r="128" spans="1:2" x14ac:dyDescent="0.25">
      <c r="A128">
        <f>(input!E129-input!E128)*input!F129</f>
        <v>-36705127.552500099</v>
      </c>
      <c r="B128" s="2">
        <f>A128*constants!$B$15+(1-constants!$B$15)*B127</f>
        <v>9644024.6271724869</v>
      </c>
    </row>
    <row r="129" spans="1:2" x14ac:dyDescent="0.25">
      <c r="A129">
        <f>(input!E130-input!E129)*input!F130</f>
        <v>53145107.861300133</v>
      </c>
      <c r="B129" s="2">
        <f>A129*constants!$B$15+(1-constants!$B$15)*B128</f>
        <v>15858465.089190722</v>
      </c>
    </row>
    <row r="130" spans="1:2" x14ac:dyDescent="0.25">
      <c r="A130">
        <f>(input!E131-input!E130)*input!F131</f>
        <v>-22513989.183200005</v>
      </c>
      <c r="B130" s="2">
        <f>A130*constants!$B$15+(1-constants!$B$15)*B129</f>
        <v>10376685.90742062</v>
      </c>
    </row>
    <row r="131" spans="1:2" x14ac:dyDescent="0.25">
      <c r="A131">
        <f>(input!E132-input!E131)*input!F132</f>
        <v>-69545209.650600001</v>
      </c>
      <c r="B131" s="2">
        <f>A131*constants!$B$15+(1-constants!$B$15)*B130</f>
        <v>-1040727.7437251825</v>
      </c>
    </row>
    <row r="132" spans="1:2" x14ac:dyDescent="0.25">
      <c r="A132">
        <f>(input!E133-input!E132)*input!F133</f>
        <v>-99420812.383099914</v>
      </c>
      <c r="B132" s="2">
        <f>A132*constants!$B$15+(1-constants!$B$15)*B131</f>
        <v>-15095025.549350144</v>
      </c>
    </row>
    <row r="133" spans="1:2" x14ac:dyDescent="0.25">
      <c r="A133">
        <f>(input!E134-input!E133)*input!F134</f>
        <v>18672206.786599997</v>
      </c>
      <c r="B133" s="2">
        <f>A133*constants!$B$15+(1-constants!$B$15)*B132</f>
        <v>-10271135.215642983</v>
      </c>
    </row>
    <row r="134" spans="1:2" x14ac:dyDescent="0.25">
      <c r="A134">
        <f>(input!E135-input!E134)*input!F135</f>
        <v>-84294999.249600351</v>
      </c>
      <c r="B134" s="2">
        <f>A134*constants!$B$15+(1-constants!$B$15)*B133</f>
        <v>-20845972.934779748</v>
      </c>
    </row>
    <row r="135" spans="1:2" x14ac:dyDescent="0.25">
      <c r="A135">
        <f>(input!E136-input!E135)*input!F136</f>
        <v>109936690.6279999</v>
      </c>
      <c r="B135" s="2">
        <f>A135*constants!$B$15+(1-constants!$B$15)*B134</f>
        <v>-2162735.2829540856</v>
      </c>
    </row>
    <row r="136" spans="1:2" x14ac:dyDescent="0.25">
      <c r="A136">
        <f>(input!E137-input!E136)*input!F137</f>
        <v>17635020.000000026</v>
      </c>
      <c r="B136" s="2">
        <f>A136*constants!$B$15+(1-constants!$B$15)*B135</f>
        <v>665515.47175364452</v>
      </c>
    </row>
    <row r="137" spans="1:2" x14ac:dyDescent="0.25">
      <c r="A137">
        <f>(input!E138-input!E137)*input!F138</f>
        <v>39024177.488400392</v>
      </c>
      <c r="B137" s="2">
        <f>A137*constants!$B$15+(1-constants!$B$15)*B136</f>
        <v>6145324.3312746082</v>
      </c>
    </row>
    <row r="138" spans="1:2" x14ac:dyDescent="0.25">
      <c r="A138">
        <f>(input!E139-input!E138)*input!F139</f>
        <v>128711421.61419965</v>
      </c>
      <c r="B138" s="2">
        <f>A138*constants!$B$15+(1-constants!$B$15)*B137</f>
        <v>23654766.8002639</v>
      </c>
    </row>
    <row r="139" spans="1:2" x14ac:dyDescent="0.25">
      <c r="A139">
        <f>(input!E140-input!E139)*input!F140</f>
        <v>16190660.915399998</v>
      </c>
      <c r="B139" s="2">
        <f>A139*constants!$B$15+(1-constants!$B$15)*B138</f>
        <v>22588465.959569059</v>
      </c>
    </row>
    <row r="140" spans="1:2" x14ac:dyDescent="0.25">
      <c r="A140">
        <f>(input!E141-input!E140)*input!F141</f>
        <v>-5537377.9999994608</v>
      </c>
      <c r="B140" s="2">
        <f>A140*constants!$B$15+(1-constants!$B$15)*B139</f>
        <v>18570488.251059275</v>
      </c>
    </row>
    <row r="141" spans="1:2" x14ac:dyDescent="0.25">
      <c r="A141">
        <f>(input!E142-input!E141)*input!F142</f>
        <v>48477077.772199698</v>
      </c>
      <c r="B141" s="2">
        <f>A141*constants!$B$15+(1-constants!$B$15)*B140</f>
        <v>22842858.182650764</v>
      </c>
    </row>
    <row r="142" spans="1:2" x14ac:dyDescent="0.25">
      <c r="A142">
        <f>(input!E143-input!E142)*input!F143</f>
        <v>25945829.999999691</v>
      </c>
      <c r="B142" s="2">
        <f>A142*constants!$B$15+(1-constants!$B$15)*B141</f>
        <v>23286139.870843466</v>
      </c>
    </row>
    <row r="143" spans="1:2" x14ac:dyDescent="0.25">
      <c r="A143">
        <f>(input!E144-input!E143)*input!F144</f>
        <v>-44762586.99999956</v>
      </c>
      <c r="B143" s="2">
        <f>A143*constants!$B$15+(1-constants!$B$15)*B142</f>
        <v>13564893.17500875</v>
      </c>
    </row>
    <row r="144" spans="1:2" x14ac:dyDescent="0.25">
      <c r="A144">
        <f>(input!E145-input!E144)*input!F145</f>
        <v>-82933704.000000343</v>
      </c>
      <c r="B144" s="2">
        <f>A144*constants!$B$15+(1-constants!$B$15)*B143</f>
        <v>-220620.70713540539</v>
      </c>
    </row>
    <row r="145" spans="1:2" x14ac:dyDescent="0.25">
      <c r="A145">
        <f>(input!E146-input!E145)*input!F146</f>
        <v>52764067.772700191</v>
      </c>
      <c r="B145" s="2">
        <f>A145*constants!$B$15+(1-constants!$B$15)*B144</f>
        <v>7348620.5042696791</v>
      </c>
    </row>
    <row r="146" spans="1:2" x14ac:dyDescent="0.25">
      <c r="A146">
        <f>(input!E147-input!E146)*input!F147</f>
        <v>-107794935.10280001</v>
      </c>
      <c r="B146" s="2">
        <f>A146*constants!$B$15+(1-constants!$B$15)*B145</f>
        <v>-9100458.8681688458</v>
      </c>
    </row>
    <row r="147" spans="1:2" x14ac:dyDescent="0.25">
      <c r="A147">
        <f>(input!E148-input!E147)*input!F148</f>
        <v>-329853948.6936</v>
      </c>
      <c r="B147" s="2">
        <f>A147*constants!$B$15+(1-constants!$B$15)*B146</f>
        <v>-54922385.986087583</v>
      </c>
    </row>
    <row r="148" spans="1:2" x14ac:dyDescent="0.25">
      <c r="A148">
        <f>(input!E149-input!E148)*input!F149</f>
        <v>48423408.664799988</v>
      </c>
      <c r="B148" s="2">
        <f>A148*constants!$B$15+(1-constants!$B$15)*B147</f>
        <v>-40158701.035960786</v>
      </c>
    </row>
    <row r="149" spans="1:2" x14ac:dyDescent="0.25">
      <c r="A149">
        <f>(input!E150-input!E149)*input!F150</f>
        <v>225594398.10069939</v>
      </c>
      <c r="B149" s="2">
        <f>A149*constants!$B$15+(1-constants!$B$15)*B148</f>
        <v>-2193972.5878664777</v>
      </c>
    </row>
    <row r="150" spans="1:2" x14ac:dyDescent="0.25">
      <c r="A150">
        <f>(input!E151-input!E150)*input!F151</f>
        <v>-149121761.30819973</v>
      </c>
      <c r="B150" s="2">
        <f>A150*constants!$B$15+(1-constants!$B$15)*B149</f>
        <v>-23183656.69077123</v>
      </c>
    </row>
    <row r="151" spans="1:2" x14ac:dyDescent="0.25">
      <c r="A151">
        <f>(input!E152-input!E151)*input!F152</f>
        <v>-72723564.409600005</v>
      </c>
      <c r="B151" s="2">
        <f>A151*constants!$B$15+(1-constants!$B$15)*B150</f>
        <v>-30260786.364889625</v>
      </c>
    </row>
    <row r="152" spans="1:2" x14ac:dyDescent="0.25">
      <c r="A152">
        <f>(input!E153-input!E152)*input!F153</f>
        <v>489433.16100017278</v>
      </c>
      <c r="B152" s="2">
        <f>A152*constants!$B$15+(1-constants!$B$15)*B151</f>
        <v>-25867897.861191086</v>
      </c>
    </row>
    <row r="153" spans="1:2" x14ac:dyDescent="0.25">
      <c r="A153">
        <f>(input!E154-input!E153)*input!F154</f>
        <v>-60708589.444800213</v>
      </c>
      <c r="B153" s="2">
        <f>A153*constants!$B$15+(1-constants!$B$15)*B152</f>
        <v>-30845139.515992392</v>
      </c>
    </row>
    <row r="154" spans="1:2" x14ac:dyDescent="0.25">
      <c r="A154">
        <f>(input!E155-input!E154)*input!F155</f>
        <v>-26383123.472599719</v>
      </c>
      <c r="B154" s="2">
        <f>A154*constants!$B$15+(1-constants!$B$15)*B153</f>
        <v>-30207708.652650584</v>
      </c>
    </row>
    <row r="155" spans="1:2" x14ac:dyDescent="0.25">
      <c r="A155">
        <f>(input!E156-input!E155)*input!F156</f>
        <v>30892269.999999743</v>
      </c>
      <c r="B155" s="2">
        <f>A155*constants!$B$15+(1-constants!$B$15)*B154</f>
        <v>-21479140.273700539</v>
      </c>
    </row>
    <row r="156" spans="1:2" x14ac:dyDescent="0.25">
      <c r="A156">
        <f>(input!E157-input!E156)*input!F157</f>
        <v>-73363048.924800023</v>
      </c>
      <c r="B156" s="2">
        <f>A156*constants!$B$15+(1-constants!$B$15)*B155</f>
        <v>-28891127.223857608</v>
      </c>
    </row>
    <row r="157" spans="1:2" x14ac:dyDescent="0.25">
      <c r="A157">
        <f>(input!E158-input!E157)*input!F158</f>
        <v>52217960.098600246</v>
      </c>
      <c r="B157" s="2">
        <f>A157*constants!$B$15+(1-constants!$B$15)*B156</f>
        <v>-17304114.749220774</v>
      </c>
    </row>
    <row r="158" spans="1:2" x14ac:dyDescent="0.25">
      <c r="A158">
        <f>(input!E159-input!E158)*input!F159</f>
        <v>-5788859.4016001327</v>
      </c>
      <c r="B158" s="2">
        <f>A158*constants!$B$15+(1-constants!$B$15)*B157</f>
        <v>-15659078.270989254</v>
      </c>
    </row>
    <row r="159" spans="1:2" x14ac:dyDescent="0.25">
      <c r="A159">
        <f>(input!E160-input!E159)*input!F160</f>
        <v>27438635.830499873</v>
      </c>
      <c r="B159" s="2">
        <f>A159*constants!$B$15+(1-constants!$B$15)*B158</f>
        <v>-9502261.9707765225</v>
      </c>
    </row>
    <row r="160" spans="1:2" x14ac:dyDescent="0.25">
      <c r="A160">
        <f>(input!E161-input!E160)*input!F161</f>
        <v>-162386737.9387998</v>
      </c>
      <c r="B160" s="2">
        <f>A160*constants!$B$15+(1-constants!$B$15)*B159</f>
        <v>-31342901.394779846</v>
      </c>
    </row>
    <row r="161" spans="1:2" x14ac:dyDescent="0.25">
      <c r="A161">
        <f>(input!E162-input!E161)*input!F162</f>
        <v>59859921.234400168</v>
      </c>
      <c r="B161" s="2">
        <f>A161*constants!$B$15+(1-constants!$B$15)*B160</f>
        <v>-18313926.733468417</v>
      </c>
    </row>
    <row r="162" spans="1:2" x14ac:dyDescent="0.25">
      <c r="A162">
        <f>(input!E163-input!E162)*input!F163</f>
        <v>25894161.142999485</v>
      </c>
      <c r="B162" s="2">
        <f>A162*constants!$B$15+(1-constants!$B$15)*B161</f>
        <v>-11998485.608258717</v>
      </c>
    </row>
    <row r="163" spans="1:2" x14ac:dyDescent="0.25">
      <c r="A163">
        <f>(input!E164-input!E163)*input!F164</f>
        <v>-27594238.935299452</v>
      </c>
      <c r="B163" s="2">
        <f>A163*constants!$B$15+(1-constants!$B$15)*B162</f>
        <v>-14226450.369264536</v>
      </c>
    </row>
    <row r="164" spans="1:2" x14ac:dyDescent="0.25">
      <c r="A164">
        <f>(input!E165-input!E164)*input!F165</f>
        <v>-23208036.039600037</v>
      </c>
      <c r="B164" s="2">
        <f>A164*constants!$B$15+(1-constants!$B$15)*B163</f>
        <v>-15509534.036455322</v>
      </c>
    </row>
    <row r="165" spans="1:2" x14ac:dyDescent="0.25">
      <c r="A165">
        <f>(input!E166-input!E165)*input!F166</f>
        <v>-51142960.354500629</v>
      </c>
      <c r="B165" s="2">
        <f>A165*constants!$B$15+(1-constants!$B$15)*B164</f>
        <v>-20600023.510461796</v>
      </c>
    </row>
    <row r="166" spans="1:2" x14ac:dyDescent="0.25">
      <c r="A166">
        <f>(input!E167-input!E166)*input!F167</f>
        <v>47860626.473000698</v>
      </c>
      <c r="B166" s="2">
        <f>A166*constants!$B$15+(1-constants!$B$15)*B165</f>
        <v>-10819930.655681441</v>
      </c>
    </row>
    <row r="167" spans="1:2" x14ac:dyDescent="0.25">
      <c r="A167">
        <f>(input!E168-input!E167)*input!F168</f>
        <v>-90973462.827000782</v>
      </c>
      <c r="B167" s="2">
        <f>A167*constants!$B$15+(1-constants!$B$15)*B166</f>
        <v>-22270435.251584202</v>
      </c>
    </row>
    <row r="168" spans="1:2" x14ac:dyDescent="0.25">
      <c r="A168">
        <f>(input!E169-input!E168)*input!F169</f>
        <v>176128628.4360007</v>
      </c>
      <c r="B168" s="2">
        <f>A168*constants!$B$15+(1-constants!$B$15)*B167</f>
        <v>6072288.1323564947</v>
      </c>
    </row>
    <row r="169" spans="1:2" x14ac:dyDescent="0.25">
      <c r="A169">
        <f>(input!E170-input!E169)*input!F170</f>
        <v>127464644.54429941</v>
      </c>
      <c r="B169" s="2">
        <f>A169*constants!$B$15+(1-constants!$B$15)*B168</f>
        <v>23414053.334062625</v>
      </c>
    </row>
    <row r="170" spans="1:2" x14ac:dyDescent="0.25">
      <c r="A170">
        <f>(input!E171-input!E170)*input!F171</f>
        <v>14563705.219500188</v>
      </c>
      <c r="B170" s="2">
        <f>A170*constants!$B$15+(1-constants!$B$15)*B169</f>
        <v>22149717.889125135</v>
      </c>
    </row>
    <row r="171" spans="1:2" x14ac:dyDescent="0.25">
      <c r="A171">
        <f>(input!E172-input!E171)*input!F172</f>
        <v>-24314556.000000242</v>
      </c>
      <c r="B171" s="2">
        <f>A171*constants!$B$15+(1-constants!$B$15)*B170</f>
        <v>15511964.47639294</v>
      </c>
    </row>
    <row r="172" spans="1:2" x14ac:dyDescent="0.25">
      <c r="A172">
        <f>(input!E173-input!E172)*input!F173</f>
        <v>-46318403.307599626</v>
      </c>
      <c r="B172" s="2">
        <f>A172*constants!$B$15+(1-constants!$B$15)*B171</f>
        <v>6679054.7929654308</v>
      </c>
    </row>
    <row r="173" spans="1:2" x14ac:dyDescent="0.25">
      <c r="A173">
        <f>(input!E174-input!E173)*input!F174</f>
        <v>90901669.333999783</v>
      </c>
      <c r="B173" s="2">
        <f>A173*constants!$B$15+(1-constants!$B$15)*B172</f>
        <v>18710856.870256051</v>
      </c>
    </row>
    <row r="174" spans="1:2" x14ac:dyDescent="0.25">
      <c r="A174">
        <f>(input!E175-input!E174)*input!F175</f>
        <v>-130742276.5706</v>
      </c>
      <c r="B174" s="2">
        <f>A174*constants!$B$15+(1-constants!$B$15)*B173</f>
        <v>-2639590.7641519532</v>
      </c>
    </row>
    <row r="175" spans="1:2" x14ac:dyDescent="0.25">
      <c r="A175">
        <f>(input!E176-input!E175)*input!F176</f>
        <v>30132986.112600677</v>
      </c>
      <c r="B175" s="2">
        <f>A175*constants!$B$15+(1-constants!$B$15)*B174</f>
        <v>2042205.9325269936</v>
      </c>
    </row>
    <row r="176" spans="1:2" x14ac:dyDescent="0.25">
      <c r="A176">
        <f>(input!E177-input!E176)*input!F177</f>
        <v>92562238.04099977</v>
      </c>
      <c r="B176" s="2">
        <f>A176*constants!$B$15+(1-constants!$B$15)*B175</f>
        <v>14973639.090880247</v>
      </c>
    </row>
    <row r="177" spans="1:2" x14ac:dyDescent="0.25">
      <c r="A177">
        <f>(input!E178-input!E177)*input!F178</f>
        <v>-5634572.7059998717</v>
      </c>
      <c r="B177" s="2">
        <f>A177*constants!$B$15+(1-constants!$B$15)*B176</f>
        <v>12029608.834183088</v>
      </c>
    </row>
    <row r="178" spans="1:2" x14ac:dyDescent="0.25">
      <c r="A178">
        <f>(input!E179-input!E178)*input!F179</f>
        <v>-56612556.363400616</v>
      </c>
      <c r="B178" s="2">
        <f>A178*constants!$B$15+(1-constants!$B$15)*B177</f>
        <v>2223585.2345282733</v>
      </c>
    </row>
    <row r="179" spans="1:2" x14ac:dyDescent="0.25">
      <c r="A179">
        <f>(input!E180-input!E179)*input!F180</f>
        <v>-54907000.084499843</v>
      </c>
      <c r="B179" s="2">
        <f>A179*constants!$B$15+(1-constants!$B$15)*B178</f>
        <v>-5937926.953904314</v>
      </c>
    </row>
    <row r="180" spans="1:2" x14ac:dyDescent="0.25">
      <c r="A180">
        <f>(input!E181-input!E180)*input!F181</f>
        <v>-103144129.10720019</v>
      </c>
      <c r="B180" s="2">
        <f>A180*constants!$B$15+(1-constants!$B$15)*B179</f>
        <v>-19824527.261518009</v>
      </c>
    </row>
    <row r="181" spans="1:2" x14ac:dyDescent="0.25">
      <c r="A181">
        <f>(input!E182-input!E181)*input!F182</f>
        <v>-205725965.97839937</v>
      </c>
      <c r="B181" s="2">
        <f>A181*constants!$B$15+(1-constants!$B$15)*B180</f>
        <v>-46381875.649643913</v>
      </c>
    </row>
    <row r="182" spans="1:2" x14ac:dyDescent="0.25">
      <c r="A182">
        <f>(input!E183-input!E182)*input!F183</f>
        <v>118461956.62559959</v>
      </c>
      <c r="B182" s="2">
        <f>A182*constants!$B$15+(1-constants!$B$15)*B181</f>
        <v>-22832756.75318056</v>
      </c>
    </row>
    <row r="183" spans="1:2" x14ac:dyDescent="0.25">
      <c r="A183">
        <f>(input!E184-input!E183)*input!F184</f>
        <v>-151988801.99629948</v>
      </c>
      <c r="B183" s="2">
        <f>A183*constants!$B$15+(1-constants!$B$15)*B182</f>
        <v>-41283620.3593404</v>
      </c>
    </row>
    <row r="184" spans="1:2" x14ac:dyDescent="0.25">
      <c r="A184">
        <f>(input!E185-input!E184)*input!F185</f>
        <v>58557609.403399646</v>
      </c>
      <c r="B184" s="2">
        <f>A184*constants!$B$15+(1-constants!$B$15)*B183</f>
        <v>-27020587.536091819</v>
      </c>
    </row>
    <row r="185" spans="1:2" x14ac:dyDescent="0.25">
      <c r="A185">
        <f>(input!E186-input!E185)*input!F186</f>
        <v>121920502.77840014</v>
      </c>
      <c r="B185" s="2">
        <f>A185*constants!$B$15+(1-constants!$B$15)*B184</f>
        <v>-5743288.9197358266</v>
      </c>
    </row>
    <row r="186" spans="1:2" x14ac:dyDescent="0.25">
      <c r="A186">
        <f>(input!E187-input!E186)*input!F187</f>
        <v>-355027673.77050024</v>
      </c>
      <c r="B186" s="2">
        <f>A186*constants!$B$15+(1-constants!$B$15)*B185</f>
        <v>-55641058.184130736</v>
      </c>
    </row>
    <row r="187" spans="1:2" x14ac:dyDescent="0.25">
      <c r="A187">
        <f>(input!E188-input!E187)*input!F188</f>
        <v>283395728.2293002</v>
      </c>
      <c r="B187" s="2">
        <f>A187*constants!$B$15+(1-constants!$B$15)*B186</f>
        <v>-7207231.553640604</v>
      </c>
    </row>
    <row r="188" spans="1:2" x14ac:dyDescent="0.25">
      <c r="A188">
        <f>(input!E189-input!E188)*input!F189</f>
        <v>28177078.835600194</v>
      </c>
      <c r="B188" s="2">
        <f>A188*constants!$B$15+(1-constants!$B$15)*B187</f>
        <v>-2152330.069463348</v>
      </c>
    </row>
    <row r="189" spans="1:2" x14ac:dyDescent="0.25">
      <c r="A189">
        <f>(input!E190-input!E189)*input!F190</f>
        <v>-31308210.848299745</v>
      </c>
      <c r="B189" s="2">
        <f>A189*constants!$B$15+(1-constants!$B$15)*B188</f>
        <v>-6317455.8950114045</v>
      </c>
    </row>
    <row r="190" spans="1:2" x14ac:dyDescent="0.25">
      <c r="A190">
        <f>(input!E191-input!E190)*input!F191</f>
        <v>-312581570.9016</v>
      </c>
      <c r="B190" s="2">
        <f>A190*constants!$B$15+(1-constants!$B$15)*B189</f>
        <v>-50069472.32452406</v>
      </c>
    </row>
    <row r="191" spans="1:2" x14ac:dyDescent="0.25">
      <c r="A191">
        <f>(input!E192-input!E191)*input!F192</f>
        <v>-616429934.40640068</v>
      </c>
      <c r="B191" s="2">
        <f>A191*constants!$B$15+(1-constants!$B$15)*B190</f>
        <v>-130978109.76479214</v>
      </c>
    </row>
    <row r="192" spans="1:2" x14ac:dyDescent="0.25">
      <c r="A192">
        <f>(input!E193-input!E192)*input!F193</f>
        <v>-100567094.96850048</v>
      </c>
      <c r="B192" s="2">
        <f>A192*constants!$B$15+(1-constants!$B$15)*B191</f>
        <v>-126633679.07960762</v>
      </c>
    </row>
    <row r="193" spans="1:2" x14ac:dyDescent="0.25">
      <c r="A193">
        <f>(input!E194-input!E193)*input!F194</f>
        <v>338647191.72450042</v>
      </c>
      <c r="B193" s="2">
        <f>A193*constants!$B$15+(1-constants!$B$15)*B192</f>
        <v>-60164983.250449345</v>
      </c>
    </row>
    <row r="194" spans="1:2" x14ac:dyDescent="0.25">
      <c r="A194">
        <f>(input!E195-input!E194)*input!F195</f>
        <v>471976024.00000006</v>
      </c>
      <c r="B194" s="2">
        <f>A194*constants!$B$15+(1-constants!$B$15)*B193</f>
        <v>15855160.642471984</v>
      </c>
    </row>
    <row r="195" spans="1:2" x14ac:dyDescent="0.25">
      <c r="A195">
        <f>(input!E196-input!E195)*input!F196</f>
        <v>111971851.99999997</v>
      </c>
      <c r="B195" s="2">
        <f>A195*constants!$B$15+(1-constants!$B$15)*B194</f>
        <v>29586116.550690271</v>
      </c>
    </row>
    <row r="196" spans="1:2" x14ac:dyDescent="0.25">
      <c r="A196">
        <f>(input!E197-input!E196)*input!F197</f>
        <v>51495373.878600001</v>
      </c>
      <c r="B196" s="2">
        <f>A196*constants!$B$15+(1-constants!$B$15)*B195</f>
        <v>32716010.454677377</v>
      </c>
    </row>
    <row r="197" spans="1:2" x14ac:dyDescent="0.25">
      <c r="A197">
        <f>(input!E198-input!E197)*input!F198</f>
        <v>26984065.538800027</v>
      </c>
      <c r="B197" s="2">
        <f>A197*constants!$B$15+(1-constants!$B$15)*B196</f>
        <v>31897161.180980612</v>
      </c>
    </row>
    <row r="198" spans="1:2" x14ac:dyDescent="0.25">
      <c r="A198">
        <f>(input!E199-input!E198)*input!F199</f>
        <v>-51515614.647500187</v>
      </c>
      <c r="B198" s="2">
        <f>A198*constants!$B$15+(1-constants!$B$15)*B197</f>
        <v>19981050.348340504</v>
      </c>
    </row>
    <row r="199" spans="1:2" x14ac:dyDescent="0.25">
      <c r="A199">
        <f>(input!E200-input!E199)*input!F200</f>
        <v>-39313852.392599791</v>
      </c>
      <c r="B199" s="2">
        <f>A199*constants!$B$15+(1-constants!$B$15)*B198</f>
        <v>11510349.956777606</v>
      </c>
    </row>
    <row r="200" spans="1:2" x14ac:dyDescent="0.25">
      <c r="A200">
        <f>(input!E201-input!E200)*input!F201</f>
        <v>9109170.1299999282</v>
      </c>
      <c r="B200" s="2">
        <f>A200*constants!$B$15+(1-constants!$B$15)*B199</f>
        <v>11167324.267237939</v>
      </c>
    </row>
    <row r="201" spans="1:2" x14ac:dyDescent="0.25">
      <c r="A201">
        <f>(input!E202-input!E201)*input!F202</f>
        <v>-169894900</v>
      </c>
      <c r="B201" s="2">
        <f>A201*constants!$B$15+(1-constants!$B$15)*B200</f>
        <v>-14698707.770938909</v>
      </c>
    </row>
    <row r="202" spans="1:2" x14ac:dyDescent="0.25">
      <c r="A202">
        <f>(input!E203-input!E202)*input!F203</f>
        <v>342348632.85479981</v>
      </c>
      <c r="B202" s="2">
        <f>A202*constants!$B$15+(1-constants!$B$15)*B201</f>
        <v>36308055.175595187</v>
      </c>
    </row>
    <row r="203" spans="1:2" x14ac:dyDescent="0.25">
      <c r="A203">
        <f>(input!E204-input!E203)*input!F204</f>
        <v>-162415834.68159971</v>
      </c>
      <c r="B203" s="2">
        <f>A203*constants!$B$15+(1-constants!$B$15)*B202</f>
        <v>7918928.0531387776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"/>
  <sheetViews>
    <sheetView workbookViewId="0">
      <selection activeCell="A7" sqref="A7:XFD7"/>
    </sheetView>
  </sheetViews>
  <sheetFormatPr defaultColWidth="8.85546875" defaultRowHeight="15" x14ac:dyDescent="0.25"/>
  <cols>
    <col min="3" max="3" width="12.85546875" customWidth="1"/>
    <col min="4" max="4" width="9.140625" customWidth="1"/>
  </cols>
  <sheetData>
    <row r="1" spans="1:5" x14ac:dyDescent="0.25">
      <c r="A1" t="s">
        <v>22</v>
      </c>
      <c r="B1" t="s">
        <v>23</v>
      </c>
      <c r="C1" t="s">
        <v>29</v>
      </c>
      <c r="D1" t="s">
        <v>30</v>
      </c>
      <c r="E1" t="s">
        <v>33</v>
      </c>
    </row>
    <row r="18" spans="1:1" x14ac:dyDescent="0.25">
      <c r="A18">
        <f>AVERAGE(input!B7:B18)</f>
        <v>93.40333425</v>
      </c>
    </row>
    <row r="19" spans="1:1" x14ac:dyDescent="0.25">
      <c r="A19">
        <f>input!B19*constants!$B$19+(1-constants!$B$19)*A18</f>
        <v>93.525897749999999</v>
      </c>
    </row>
    <row r="20" spans="1:1" x14ac:dyDescent="0.25">
      <c r="A20">
        <f>input!B20*constants!$B$19+(1-constants!$B$19)*A19</f>
        <v>93.594221326923076</v>
      </c>
    </row>
    <row r="21" spans="1:1" x14ac:dyDescent="0.25">
      <c r="A21">
        <f>input!B21*constants!$B$19+(1-constants!$B$19)*A20</f>
        <v>93.655110045857981</v>
      </c>
    </row>
    <row r="22" spans="1:1" x14ac:dyDescent="0.25">
      <c r="A22">
        <f>input!B22*constants!$B$19+(1-constants!$B$19)*A21</f>
        <v>94.263554808033675</v>
      </c>
    </row>
    <row r="23" spans="1:1" x14ac:dyDescent="0.25">
      <c r="A23">
        <f>input!B23*constants!$B$19+(1-constants!$B$19)*A22</f>
        <v>94.530700222182347</v>
      </c>
    </row>
    <row r="24" spans="1:1" x14ac:dyDescent="0.25">
      <c r="A24">
        <f>input!B24*constants!$B$19+(1-constants!$B$19)*A23</f>
        <v>95.973670034154296</v>
      </c>
    </row>
    <row r="25" spans="1:1" x14ac:dyDescent="0.25">
      <c r="A25">
        <f>input!B25*constants!$B$19+(1-constants!$B$19)*A24</f>
        <v>97.362336182745935</v>
      </c>
    </row>
    <row r="26" spans="1:1" x14ac:dyDescent="0.25">
      <c r="A26">
        <f>input!B26*constants!$B$19+(1-constants!$B$19)*A25</f>
        <v>98.538900154631179</v>
      </c>
    </row>
    <row r="27" spans="1:1" x14ac:dyDescent="0.25">
      <c r="A27">
        <f>input!B27*constants!$B$19+(1-constants!$B$19)*A26</f>
        <v>99.829838592380241</v>
      </c>
    </row>
    <row r="28" spans="1:1" x14ac:dyDescent="0.25">
      <c r="A28">
        <f>input!B28*constants!$B$19+(1-constants!$B$19)*A27</f>
        <v>100.8775555781679</v>
      </c>
    </row>
    <row r="29" spans="1:1" x14ac:dyDescent="0.25">
      <c r="A29">
        <f>input!B29*constants!$B$19+(1-constants!$B$19)*A28</f>
        <v>101.95485425844976</v>
      </c>
    </row>
    <row r="30" spans="1:1" x14ac:dyDescent="0.25">
      <c r="A30">
        <f>input!B30*constants!$B$19+(1-constants!$B$19)*A29</f>
        <v>103.02179960330363</v>
      </c>
    </row>
    <row r="31" spans="1:1" x14ac:dyDescent="0.25">
      <c r="A31">
        <f>input!B31*constants!$B$19+(1-constants!$B$19)*A30</f>
        <v>104.41998443356461</v>
      </c>
    </row>
    <row r="32" spans="1:1" x14ac:dyDescent="0.25">
      <c r="A32">
        <f>input!B32*constants!$B$19+(1-constants!$B$19)*A31</f>
        <v>105.52767959763159</v>
      </c>
    </row>
    <row r="33" spans="1:5" x14ac:dyDescent="0.25">
      <c r="A33">
        <f>input!B33*constants!$B$19+(1-constants!$B$19)*A32</f>
        <v>106.33880627491904</v>
      </c>
    </row>
    <row r="34" spans="1:5" x14ac:dyDescent="0.25">
      <c r="A34">
        <f>input!B34*constants!$B$19+(1-constants!$B$19)*A33</f>
        <v>106.80052777108534</v>
      </c>
    </row>
    <row r="35" spans="1:5" x14ac:dyDescent="0.25">
      <c r="A35">
        <f>input!B35*constants!$B$19+(1-constants!$B$19)*A34</f>
        <v>107.13429288322607</v>
      </c>
      <c r="B35">
        <f>AVERAGE(input!B7:B35)</f>
        <v>99.783103896551737</v>
      </c>
      <c r="C35">
        <f>A35-B35</f>
        <v>7.3511889866743303</v>
      </c>
    </row>
    <row r="36" spans="1:5" x14ac:dyDescent="0.25">
      <c r="A36">
        <f>input!B36*constants!$B$19+(1-constants!$B$19)*A35</f>
        <v>107.4074792088836</v>
      </c>
      <c r="B36">
        <f>input!B36*constants!$B$21+(1-constants!$B$21)*B35</f>
        <v>100.39156390344829</v>
      </c>
      <c r="C36">
        <f t="shared" ref="C36:C99" si="0">A36-B36</f>
        <v>7.0159153054353141</v>
      </c>
    </row>
    <row r="37" spans="1:5" x14ac:dyDescent="0.25">
      <c r="A37">
        <f>input!B37*constants!$B$19+(1-constants!$B$19)*A36</f>
        <v>107.79863579213227</v>
      </c>
      <c r="B37">
        <f>input!B37*constants!$B$21+(1-constants!$B$21)*B36</f>
        <v>101.02879277655173</v>
      </c>
      <c r="C37">
        <f t="shared" si="0"/>
        <v>6.7698430155805482</v>
      </c>
    </row>
    <row r="38" spans="1:5" x14ac:dyDescent="0.25">
      <c r="A38">
        <f>input!B38*constants!$B$19+(1-constants!$B$19)*A37</f>
        <v>108.17269228565038</v>
      </c>
      <c r="B38">
        <f>input!B38*constants!$B$21+(1-constants!$B$21)*B37</f>
        <v>101.64220679144827</v>
      </c>
      <c r="C38">
        <f t="shared" si="0"/>
        <v>6.5304854942021109</v>
      </c>
    </row>
    <row r="39" spans="1:5" x14ac:dyDescent="0.25">
      <c r="A39">
        <f>input!B39*constants!$B$19+(1-constants!$B$19)*A38</f>
        <v>108.37843224170417</v>
      </c>
      <c r="B39">
        <f>input!B39*constants!$B$21+(1-constants!$B$21)*B38</f>
        <v>102.1667264720184</v>
      </c>
      <c r="C39">
        <f t="shared" si="0"/>
        <v>6.2117057696857785</v>
      </c>
    </row>
    <row r="40" spans="1:5" x14ac:dyDescent="0.25">
      <c r="A40">
        <f>input!B40*constants!$B$19+(1-constants!$B$19)*A39</f>
        <v>108.692519281442</v>
      </c>
      <c r="B40">
        <f>input!B40*constants!$B$21+(1-constants!$B$21)*B39</f>
        <v>102.71694457388384</v>
      </c>
      <c r="C40">
        <f t="shared" si="0"/>
        <v>5.9755747075581667</v>
      </c>
    </row>
    <row r="41" spans="1:5" x14ac:dyDescent="0.25">
      <c r="A41">
        <f>input!B41*constants!$B$19+(1-constants!$B$19)*A40</f>
        <v>108.7059776996817</v>
      </c>
      <c r="B41">
        <f>input!B41*constants!$B$21+(1-constants!$B$21)*B40</f>
        <v>103.12114820229159</v>
      </c>
      <c r="C41">
        <f t="shared" si="0"/>
        <v>5.5848294973901034</v>
      </c>
    </row>
    <row r="42" spans="1:5" x14ac:dyDescent="0.25">
      <c r="A42">
        <f>input!B42*constants!$B$19+(1-constants!$B$19)*A41</f>
        <v>108.86198128434604</v>
      </c>
      <c r="B42">
        <f>input!B42*constants!$B$21+(1-constants!$B$21)*B41</f>
        <v>103.56107172213882</v>
      </c>
      <c r="C42">
        <f t="shared" si="0"/>
        <v>5.3009095622072238</v>
      </c>
    </row>
    <row r="43" spans="1:5" x14ac:dyDescent="0.25">
      <c r="A43">
        <f>input!B43*constants!$B$19+(1-constants!$B$19)*A42</f>
        <v>108.82936908675434</v>
      </c>
      <c r="B43">
        <f>input!B43*constants!$B$21+(1-constants!$B$21)*B42</f>
        <v>103.9003337406629</v>
      </c>
      <c r="C43">
        <f t="shared" si="0"/>
        <v>4.9290353460914389</v>
      </c>
      <c r="D43">
        <f>AVERAGE(C35:C43)</f>
        <v>6.1854986316472242</v>
      </c>
      <c r="E43">
        <f>C43-D43</f>
        <v>-1.2564632855557853</v>
      </c>
    </row>
    <row r="44" spans="1:5" x14ac:dyDescent="0.25">
      <c r="A44">
        <f>input!B44*constants!$B$19+(1-constants!$B$19)*A43</f>
        <v>108.2233121503306</v>
      </c>
      <c r="B44">
        <f>input!B44*constants!$B$21+(1-constants!$B$21)*B43</f>
        <v>103.96631142461871</v>
      </c>
      <c r="C44">
        <f t="shared" si="0"/>
        <v>4.2570007257118903</v>
      </c>
      <c r="D44">
        <f>C44*constants!$B$23+(1-constants!$B$23)*D43</f>
        <v>5.799799050460158</v>
      </c>
      <c r="E44">
        <f t="shared" ref="E44:E107" si="1">C44-D44</f>
        <v>-1.5427983247482677</v>
      </c>
    </row>
    <row r="45" spans="1:5" x14ac:dyDescent="0.25">
      <c r="A45">
        <f>input!B45*constants!$B$19+(1-constants!$B$19)*A44</f>
        <v>107.88126412720281</v>
      </c>
      <c r="B45">
        <f>input!B45*constants!$B$21+(1-constants!$B$21)*B44</f>
        <v>104.10189066297745</v>
      </c>
      <c r="C45">
        <f t="shared" si="0"/>
        <v>3.7793734642253582</v>
      </c>
      <c r="D45">
        <f>C45*constants!$B$23+(1-constants!$B$23)*D44</f>
        <v>5.395713933213198</v>
      </c>
      <c r="E45">
        <f t="shared" si="1"/>
        <v>-1.6163404689878398</v>
      </c>
    </row>
    <row r="46" spans="1:5" x14ac:dyDescent="0.25">
      <c r="A46">
        <f>input!B46*constants!$B$19+(1-constants!$B$19)*A45</f>
        <v>107.51030056917162</v>
      </c>
      <c r="B46">
        <f>input!B46*constants!$B$21+(1-constants!$B$21)*B45</f>
        <v>104.19309801877895</v>
      </c>
      <c r="C46">
        <f t="shared" si="0"/>
        <v>3.3172025503926648</v>
      </c>
      <c r="D46">
        <f>C46*constants!$B$23+(1-constants!$B$23)*D45</f>
        <v>4.9800116566490917</v>
      </c>
      <c r="E46">
        <f t="shared" si="1"/>
        <v>-1.662809106256427</v>
      </c>
    </row>
    <row r="47" spans="1:5" x14ac:dyDescent="0.25">
      <c r="A47">
        <f>input!B47*constants!$B$19+(1-constants!$B$19)*A46</f>
        <v>107.35179325083752</v>
      </c>
      <c r="B47">
        <f>input!B47*constants!$B$21+(1-constants!$B$21)*B46</f>
        <v>104.34555835086036</v>
      </c>
      <c r="C47">
        <f t="shared" si="0"/>
        <v>3.0062348999771586</v>
      </c>
      <c r="D47">
        <f>C47*constants!$B$23+(1-constants!$B$23)*D46</f>
        <v>4.5852563053147053</v>
      </c>
      <c r="E47">
        <f t="shared" si="1"/>
        <v>-1.5790214053375466</v>
      </c>
    </row>
    <row r="48" spans="1:5" x14ac:dyDescent="0.25">
      <c r="A48">
        <f>input!B48*constants!$B$19+(1-constants!$B$19)*A47</f>
        <v>107.02844044301636</v>
      </c>
      <c r="B48">
        <f>input!B48*constants!$B$21+(1-constants!$B$21)*B47</f>
        <v>104.405854460803</v>
      </c>
      <c r="C48">
        <f t="shared" si="0"/>
        <v>2.6225859822133657</v>
      </c>
      <c r="D48">
        <f>C48*constants!$B$23+(1-constants!$B$23)*D47</f>
        <v>4.1927222406944376</v>
      </c>
      <c r="E48">
        <f t="shared" si="1"/>
        <v>-1.5701362584810719</v>
      </c>
    </row>
    <row r="49" spans="1:5" x14ac:dyDescent="0.25">
      <c r="A49">
        <f>input!B49*constants!$B$19+(1-constants!$B$19)*A48</f>
        <v>106.85944960562924</v>
      </c>
      <c r="B49">
        <f>input!B49*constants!$B$21+(1-constants!$B$21)*B48</f>
        <v>104.50746416341613</v>
      </c>
      <c r="C49">
        <f t="shared" si="0"/>
        <v>2.3519854422131061</v>
      </c>
      <c r="D49">
        <f>C49*constants!$B$23+(1-constants!$B$23)*D48</f>
        <v>3.8245748809981714</v>
      </c>
      <c r="E49">
        <f t="shared" si="1"/>
        <v>-1.4725894387850653</v>
      </c>
    </row>
    <row r="50" spans="1:5" x14ac:dyDescent="0.25">
      <c r="A50">
        <f>input!B50*constants!$B$19+(1-constants!$B$19)*A49</f>
        <v>106.77953366630166</v>
      </c>
      <c r="B50">
        <f>input!B50*constants!$B$21+(1-constants!$B$21)*B49</f>
        <v>104.62963295252173</v>
      </c>
      <c r="C50">
        <f t="shared" si="0"/>
        <v>2.1499007137799282</v>
      </c>
      <c r="D50">
        <f>C50*constants!$B$23+(1-constants!$B$23)*D49</f>
        <v>3.4896400475545231</v>
      </c>
      <c r="E50">
        <f t="shared" si="1"/>
        <v>-1.3397393337745949</v>
      </c>
    </row>
    <row r="51" spans="1:5" x14ac:dyDescent="0.25">
      <c r="A51">
        <f>input!B51*constants!$B$19+(1-constants!$B$19)*A50</f>
        <v>106.58575879456295</v>
      </c>
      <c r="B51">
        <f>input!B51*constants!$B$21+(1-constants!$B$21)*B50</f>
        <v>104.68899055568694</v>
      </c>
      <c r="C51">
        <f t="shared" si="0"/>
        <v>1.8967682388760068</v>
      </c>
      <c r="D51">
        <f>C51*constants!$B$23+(1-constants!$B$23)*D50</f>
        <v>3.17106568581882</v>
      </c>
      <c r="E51">
        <f t="shared" si="1"/>
        <v>-1.2742974469428132</v>
      </c>
    </row>
    <row r="52" spans="1:5" x14ac:dyDescent="0.25">
      <c r="A52">
        <f>input!B52*constants!$B$19+(1-constants!$B$19)*A51</f>
        <v>106.28179605693788</v>
      </c>
      <c r="B52">
        <f>input!B52*constants!$B$21+(1-constants!$B$21)*B51</f>
        <v>104.68372458530781</v>
      </c>
      <c r="C52">
        <f t="shared" si="0"/>
        <v>1.5980714716300639</v>
      </c>
      <c r="D52">
        <f>C52*constants!$B$23+(1-constants!$B$23)*D51</f>
        <v>2.8564668429810691</v>
      </c>
      <c r="E52">
        <f t="shared" si="1"/>
        <v>-1.2583953713510052</v>
      </c>
    </row>
    <row r="53" spans="1:5" x14ac:dyDescent="0.25">
      <c r="A53">
        <f>input!B53*constants!$B$19+(1-constants!$B$19)*A52</f>
        <v>105.92459650971666</v>
      </c>
      <c r="B53">
        <f>input!B53*constants!$B$21+(1-constants!$B$21)*B52</f>
        <v>104.63547621295396</v>
      </c>
      <c r="C53">
        <f t="shared" si="0"/>
        <v>1.2891202967627038</v>
      </c>
      <c r="D53">
        <f>C53*constants!$B$23+(1-constants!$B$23)*D52</f>
        <v>2.5429975337373962</v>
      </c>
      <c r="E53">
        <f t="shared" si="1"/>
        <v>-1.2538772369746924</v>
      </c>
    </row>
    <row r="54" spans="1:5" x14ac:dyDescent="0.25">
      <c r="A54">
        <f>input!B54*constants!$B$19+(1-constants!$B$19)*A53</f>
        <v>105.30696689283718</v>
      </c>
      <c r="B54">
        <f>input!B54*constants!$B$21+(1-constants!$B$21)*B53</f>
        <v>104.45377806542371</v>
      </c>
      <c r="C54">
        <f t="shared" si="0"/>
        <v>0.85318882741347579</v>
      </c>
      <c r="D54">
        <f>C54*constants!$B$23+(1-constants!$B$23)*D53</f>
        <v>2.2050357924726121</v>
      </c>
      <c r="E54">
        <f t="shared" si="1"/>
        <v>-1.3518469650591363</v>
      </c>
    </row>
    <row r="55" spans="1:5" x14ac:dyDescent="0.25">
      <c r="A55">
        <f>input!B55*constants!$B$19+(1-constants!$B$19)*A54</f>
        <v>104.83512552470839</v>
      </c>
      <c r="B55">
        <f>input!B55*constants!$B$21+(1-constants!$B$21)*B54</f>
        <v>104.3061927277288</v>
      </c>
      <c r="C55">
        <f t="shared" si="0"/>
        <v>0.52893279697958917</v>
      </c>
      <c r="D55">
        <f>C55*constants!$B$23+(1-constants!$B$23)*D54</f>
        <v>1.8698151933740075</v>
      </c>
      <c r="E55">
        <f t="shared" si="1"/>
        <v>-1.3408823963944183</v>
      </c>
    </row>
    <row r="56" spans="1:5" x14ac:dyDescent="0.25">
      <c r="A56">
        <f>input!B56*constants!$B$19+(1-constants!$B$19)*A55</f>
        <v>104.30818375167632</v>
      </c>
      <c r="B56">
        <f>input!B56*constants!$B$21+(1-constants!$B$21)*B55</f>
        <v>104.11311347921355</v>
      </c>
      <c r="C56">
        <f t="shared" si="0"/>
        <v>0.19507027246277175</v>
      </c>
      <c r="D56">
        <f>C56*constants!$B$23+(1-constants!$B$23)*D55</f>
        <v>1.5348662091917604</v>
      </c>
      <c r="E56">
        <f t="shared" si="1"/>
        <v>-1.3397959367289887</v>
      </c>
    </row>
    <row r="57" spans="1:5" x14ac:dyDescent="0.25">
      <c r="A57">
        <f>input!B57*constants!$B$19+(1-constants!$B$19)*A56</f>
        <v>103.84692440526459</v>
      </c>
      <c r="B57">
        <f>input!B57*constants!$B$21+(1-constants!$B$21)*B56</f>
        <v>103.92623911393264</v>
      </c>
      <c r="C57">
        <f t="shared" si="0"/>
        <v>-7.9314708668050571E-2</v>
      </c>
      <c r="D57">
        <f>C57*constants!$B$23+(1-constants!$B$23)*D56</f>
        <v>1.2120300256197984</v>
      </c>
      <c r="E57">
        <f t="shared" si="1"/>
        <v>-1.291344734287849</v>
      </c>
    </row>
    <row r="58" spans="1:5" x14ac:dyDescent="0.25">
      <c r="A58">
        <f>input!B58*constants!$B$19+(1-constants!$B$19)*A57</f>
        <v>103.37508972753157</v>
      </c>
      <c r="B58">
        <f>input!B58*constants!$B$21+(1-constants!$B$21)*B57</f>
        <v>103.7164897730038</v>
      </c>
      <c r="C58">
        <f t="shared" si="0"/>
        <v>-0.34140004547222702</v>
      </c>
      <c r="D58">
        <f>C58*constants!$B$23+(1-constants!$B$23)*D57</f>
        <v>0.90134401140139342</v>
      </c>
      <c r="E58">
        <f t="shared" si="1"/>
        <v>-1.2427440568736206</v>
      </c>
    </row>
    <row r="59" spans="1:5" x14ac:dyDescent="0.25">
      <c r="A59">
        <f>input!B59*constants!$B$19+(1-constants!$B$19)*A58</f>
        <v>103.22353730791133</v>
      </c>
      <c r="B59">
        <f>input!B59*constants!$B$21+(1-constants!$B$21)*B58</f>
        <v>103.62805705480355</v>
      </c>
      <c r="C59">
        <f t="shared" si="0"/>
        <v>-0.4045197468922197</v>
      </c>
      <c r="D59">
        <f>C59*constants!$B$23+(1-constants!$B$23)*D58</f>
        <v>0.64017125974267086</v>
      </c>
      <c r="E59">
        <f t="shared" si="1"/>
        <v>-1.0446910066348907</v>
      </c>
    </row>
    <row r="60" spans="1:5" x14ac:dyDescent="0.25">
      <c r="A60">
        <f>input!B60*constants!$B$19+(1-constants!$B$19)*A59</f>
        <v>103.09222433746342</v>
      </c>
      <c r="B60">
        <f>input!B60*constants!$B$21+(1-constants!$B$21)*B59</f>
        <v>103.5441867844833</v>
      </c>
      <c r="C60">
        <f t="shared" si="0"/>
        <v>-0.45196244701988064</v>
      </c>
      <c r="D60">
        <f>C60*constants!$B$23+(1-constants!$B$23)*D59</f>
        <v>0.42174451839016058</v>
      </c>
      <c r="E60">
        <f t="shared" si="1"/>
        <v>-0.87370696541004123</v>
      </c>
    </row>
    <row r="61" spans="1:5" x14ac:dyDescent="0.25">
      <c r="A61">
        <f>input!B61*constants!$B$19+(1-constants!$B$19)*A60</f>
        <v>102.70572859323828</v>
      </c>
      <c r="B61">
        <f>input!B61*constants!$B$21+(1-constants!$B$21)*B60</f>
        <v>103.34657446551776</v>
      </c>
      <c r="C61">
        <f t="shared" si="0"/>
        <v>-0.64084587227948475</v>
      </c>
      <c r="D61">
        <f>C61*constants!$B$23+(1-constants!$B$23)*D60</f>
        <v>0.20922644025623152</v>
      </c>
      <c r="E61">
        <f t="shared" si="1"/>
        <v>-0.85007231253571625</v>
      </c>
    </row>
    <row r="62" spans="1:5" x14ac:dyDescent="0.25">
      <c r="A62">
        <f>input!B62*constants!$B$19+(1-constants!$B$19)*A61</f>
        <v>102.36792450197085</v>
      </c>
      <c r="B62">
        <f>input!B62*constants!$B$21+(1-constants!$B$21)*B61</f>
        <v>103.15746963448323</v>
      </c>
      <c r="C62">
        <f t="shared" si="0"/>
        <v>-0.78954513251238723</v>
      </c>
      <c r="D62">
        <f>C62*constants!$B$23+(1-constants!$B$23)*D61</f>
        <v>9.4721257025077721E-3</v>
      </c>
      <c r="E62">
        <f t="shared" si="1"/>
        <v>-0.799017258214895</v>
      </c>
    </row>
    <row r="63" spans="1:5" x14ac:dyDescent="0.25">
      <c r="A63">
        <f>input!B63*constants!$B$19+(1-constants!$B$19)*A62</f>
        <v>101.64209027089841</v>
      </c>
      <c r="B63">
        <f>input!B63*constants!$B$21+(1-constants!$B$21)*B62</f>
        <v>102.79030512551769</v>
      </c>
      <c r="C63">
        <f t="shared" si="0"/>
        <v>-1.1482148546192832</v>
      </c>
      <c r="D63">
        <f>C63*constants!$B$23+(1-constants!$B$23)*D62</f>
        <v>-0.22206527036185045</v>
      </c>
      <c r="E63">
        <f t="shared" si="1"/>
        <v>-0.92614958425743277</v>
      </c>
    </row>
    <row r="64" spans="1:5" x14ac:dyDescent="0.25">
      <c r="A64">
        <f>input!B64*constants!$B$19+(1-constants!$B$19)*A63</f>
        <v>100.90638422922174</v>
      </c>
      <c r="B64">
        <f>input!B64*constants!$B$21+(1-constants!$B$21)*B63</f>
        <v>102.39495151714985</v>
      </c>
      <c r="C64">
        <f t="shared" si="0"/>
        <v>-1.488567287928106</v>
      </c>
      <c r="D64">
        <f>C64*constants!$B$23+(1-constants!$B$23)*D63</f>
        <v>-0.47536567387510159</v>
      </c>
      <c r="E64">
        <f t="shared" si="1"/>
        <v>-1.0132016140530045</v>
      </c>
    </row>
    <row r="65" spans="1:5" x14ac:dyDescent="0.25">
      <c r="A65">
        <f>input!B65*constants!$B$19+(1-constants!$B$19)*A64</f>
        <v>100.33617080934148</v>
      </c>
      <c r="B65">
        <f>input!B65*constants!$B$21+(1-constants!$B$21)*B64</f>
        <v>102.04862121600652</v>
      </c>
      <c r="C65">
        <f t="shared" si="0"/>
        <v>-1.7124504066650417</v>
      </c>
      <c r="D65">
        <f>C65*constants!$B$23+(1-constants!$B$23)*D64</f>
        <v>-0.72278262043308961</v>
      </c>
      <c r="E65">
        <f t="shared" si="1"/>
        <v>-0.98966778623195206</v>
      </c>
    </row>
    <row r="66" spans="1:5" x14ac:dyDescent="0.25">
      <c r="A66">
        <f>input!B66*constants!$B$19+(1-constants!$B$19)*A65</f>
        <v>99.676760377135111</v>
      </c>
      <c r="B66">
        <f>input!B66*constants!$B$21+(1-constants!$B$21)*B65</f>
        <v>101.64871333493943</v>
      </c>
      <c r="C66">
        <f t="shared" si="0"/>
        <v>-1.9719529578043193</v>
      </c>
      <c r="D66">
        <f>C66*constants!$B$23+(1-constants!$B$23)*D65</f>
        <v>-0.97261668790733558</v>
      </c>
      <c r="E66">
        <f t="shared" si="1"/>
        <v>-0.99933626989698376</v>
      </c>
    </row>
    <row r="67" spans="1:5" x14ac:dyDescent="0.25">
      <c r="A67">
        <f>input!B67*constants!$B$19+(1-constants!$B$19)*A66</f>
        <v>98.800336165268163</v>
      </c>
      <c r="B67">
        <f>input!B67*constants!$B$21+(1-constants!$B$21)*B66</f>
        <v>101.1374659792768</v>
      </c>
      <c r="C67">
        <f t="shared" si="0"/>
        <v>-2.3371298140086338</v>
      </c>
      <c r="D67">
        <f>C67*constants!$B$23+(1-constants!$B$23)*D66</f>
        <v>-1.2455193131275952</v>
      </c>
      <c r="E67">
        <f t="shared" si="1"/>
        <v>-1.0916105008810386</v>
      </c>
    </row>
    <row r="68" spans="1:5" x14ac:dyDescent="0.25">
      <c r="A68">
        <f>input!B68*constants!$B$19+(1-constants!$B$19)*A67</f>
        <v>98.431053985996144</v>
      </c>
      <c r="B68">
        <f>input!B68*constants!$B$21+(1-constants!$B$21)*B67</f>
        <v>100.821635047325</v>
      </c>
      <c r="C68">
        <f t="shared" si="0"/>
        <v>-2.3905810613288594</v>
      </c>
      <c r="D68">
        <f>C68*constants!$B$23+(1-constants!$B$23)*D67</f>
        <v>-1.4745316627678482</v>
      </c>
      <c r="E68">
        <f t="shared" si="1"/>
        <v>-0.9160493985610112</v>
      </c>
    </row>
    <row r="69" spans="1:5" x14ac:dyDescent="0.25">
      <c r="A69">
        <f>input!B69*constants!$B$19+(1-constants!$B$19)*A68</f>
        <v>98.104737680458271</v>
      </c>
      <c r="B69">
        <f>input!B69*constants!$B$21+(1-constants!$B$21)*B68</f>
        <v>100.52085924417</v>
      </c>
      <c r="C69">
        <f t="shared" si="0"/>
        <v>-2.4161215637117266</v>
      </c>
      <c r="D69">
        <f>C69*constants!$B$23+(1-constants!$B$23)*D68</f>
        <v>-1.662849642956624</v>
      </c>
      <c r="E69">
        <f t="shared" si="1"/>
        <v>-0.75327192075510263</v>
      </c>
    </row>
    <row r="70" spans="1:5" x14ac:dyDescent="0.25">
      <c r="A70">
        <f>input!B70*constants!$B$19+(1-constants!$B$19)*A69</f>
        <v>97.780931883464689</v>
      </c>
      <c r="B70">
        <f>input!B70*constants!$B$21+(1-constants!$B$21)*B69</f>
        <v>100.219468627892</v>
      </c>
      <c r="C70">
        <f t="shared" si="0"/>
        <v>-2.4385367444273101</v>
      </c>
      <c r="D70">
        <f>C70*constants!$B$23+(1-constants!$B$23)*D69</f>
        <v>-1.8179870632507613</v>
      </c>
      <c r="E70">
        <f t="shared" si="1"/>
        <v>-0.62054968117654874</v>
      </c>
    </row>
    <row r="71" spans="1:5" x14ac:dyDescent="0.25">
      <c r="A71">
        <f>input!B71*constants!$B$19+(1-constants!$B$19)*A70</f>
        <v>97.943864824470126</v>
      </c>
      <c r="B71">
        <f>input!B71*constants!$B$21+(1-constants!$B$21)*B70</f>
        <v>100.12750378603253</v>
      </c>
      <c r="C71">
        <f t="shared" si="0"/>
        <v>-2.1836389615624086</v>
      </c>
      <c r="D71">
        <f>C71*constants!$B$23+(1-constants!$B$23)*D70</f>
        <v>-1.8911174429130908</v>
      </c>
      <c r="E71">
        <f t="shared" si="1"/>
        <v>-0.29252151864931775</v>
      </c>
    </row>
    <row r="72" spans="1:5" x14ac:dyDescent="0.25">
      <c r="A72">
        <f>input!B72*constants!$B$19+(1-constants!$B$19)*A71</f>
        <v>97.747885313013185</v>
      </c>
      <c r="B72">
        <f>input!B72*constants!$B$21+(1-constants!$B$21)*B71</f>
        <v>99.897003400297038</v>
      </c>
      <c r="C72">
        <f t="shared" si="0"/>
        <v>-2.1491180872838527</v>
      </c>
      <c r="D72">
        <f>C72*constants!$B$23+(1-constants!$B$23)*D71</f>
        <v>-1.9427175717872434</v>
      </c>
      <c r="E72">
        <f t="shared" si="1"/>
        <v>-0.20640051549660932</v>
      </c>
    </row>
    <row r="73" spans="1:5" x14ac:dyDescent="0.25">
      <c r="A73">
        <f>input!B73*constants!$B$19+(1-constants!$B$19)*A72</f>
        <v>97.328210187934232</v>
      </c>
      <c r="B73">
        <f>input!B73*constants!$B$21+(1-constants!$B$21)*B72</f>
        <v>99.571869640277228</v>
      </c>
      <c r="C73">
        <f t="shared" si="0"/>
        <v>-2.243659452342996</v>
      </c>
      <c r="D73">
        <f>C73*constants!$B$23+(1-constants!$B$23)*D72</f>
        <v>-2.0029059478983942</v>
      </c>
      <c r="E73">
        <f t="shared" si="1"/>
        <v>-0.24075350444460186</v>
      </c>
    </row>
    <row r="74" spans="1:5" x14ac:dyDescent="0.25">
      <c r="A74">
        <f>input!B74*constants!$B$19+(1-constants!$B$19)*A73</f>
        <v>96.845408928252041</v>
      </c>
      <c r="B74">
        <f>input!B74*constants!$B$21+(1-constants!$B$21)*B73</f>
        <v>99.213078464258757</v>
      </c>
      <c r="C74">
        <f t="shared" si="0"/>
        <v>-2.3676695360067157</v>
      </c>
      <c r="D74">
        <f>C74*constants!$B$23+(1-constants!$B$23)*D73</f>
        <v>-2.0758586655200588</v>
      </c>
      <c r="E74">
        <f t="shared" si="1"/>
        <v>-0.29181087048665688</v>
      </c>
    </row>
    <row r="75" spans="1:5" x14ac:dyDescent="0.25">
      <c r="A75">
        <f>input!B75*constants!$B$19+(1-constants!$B$19)*A74</f>
        <v>96.37534617005943</v>
      </c>
      <c r="B75">
        <f>input!B75*constants!$B$21+(1-constants!$B$21)*B74</f>
        <v>98.851539966641496</v>
      </c>
      <c r="C75">
        <f t="shared" si="0"/>
        <v>-2.4761937965820664</v>
      </c>
      <c r="D75">
        <f>C75*constants!$B$23+(1-constants!$B$23)*D74</f>
        <v>-2.1559256917324605</v>
      </c>
      <c r="E75">
        <f t="shared" si="1"/>
        <v>-0.32026810484960588</v>
      </c>
    </row>
    <row r="76" spans="1:5" x14ac:dyDescent="0.25">
      <c r="A76">
        <f>input!B76*constants!$B$19+(1-constants!$B$19)*A75</f>
        <v>96.3052926054349</v>
      </c>
      <c r="B76">
        <f>input!B76*constants!$B$21+(1-constants!$B$21)*B75</f>
        <v>98.656103835532065</v>
      </c>
      <c r="C76">
        <f t="shared" si="0"/>
        <v>-2.3508112300971646</v>
      </c>
      <c r="D76">
        <f>C76*constants!$B$23+(1-constants!$B$23)*D75</f>
        <v>-2.1949027994054013</v>
      </c>
      <c r="E76">
        <f t="shared" si="1"/>
        <v>-0.1559084306917633</v>
      </c>
    </row>
    <row r="77" spans="1:5" x14ac:dyDescent="0.25">
      <c r="A77">
        <f>input!B77*constants!$B$19+(1-constants!$B$19)*A76</f>
        <v>95.995247743060304</v>
      </c>
      <c r="B77">
        <f>input!B77*constants!$B$21+(1-constants!$B$21)*B76</f>
        <v>98.36503031316326</v>
      </c>
      <c r="C77">
        <f t="shared" si="0"/>
        <v>-2.3697825701029558</v>
      </c>
      <c r="D77">
        <f>C77*constants!$B$23+(1-constants!$B$23)*D76</f>
        <v>-2.2298787535449125</v>
      </c>
      <c r="E77">
        <f t="shared" si="1"/>
        <v>-0.13990381655804329</v>
      </c>
    </row>
    <row r="78" spans="1:5" x14ac:dyDescent="0.25">
      <c r="A78">
        <f>input!B78*constants!$B$19+(1-constants!$B$19)*A77</f>
        <v>95.554439936435642</v>
      </c>
      <c r="B78">
        <f>input!B78*constants!$B$21+(1-constants!$B$21)*B77</f>
        <v>98.016028092285708</v>
      </c>
      <c r="C78">
        <f t="shared" si="0"/>
        <v>-2.4615881558500661</v>
      </c>
      <c r="D78">
        <f>C78*constants!$B$23+(1-constants!$B$23)*D77</f>
        <v>-2.2762206340059432</v>
      </c>
      <c r="E78">
        <f t="shared" si="1"/>
        <v>-0.18536752184412286</v>
      </c>
    </row>
    <row r="79" spans="1:5" x14ac:dyDescent="0.25">
      <c r="A79">
        <f>input!B79*constants!$B$19+(1-constants!$B$19)*A78</f>
        <v>95.70298717698401</v>
      </c>
      <c r="B79">
        <f>input!B79*constants!$B$21+(1-constants!$B$21)*B78</f>
        <v>97.916292686133332</v>
      </c>
      <c r="C79">
        <f t="shared" si="0"/>
        <v>-2.2133055091493219</v>
      </c>
      <c r="D79">
        <f>C79*constants!$B$23+(1-constants!$B$23)*D78</f>
        <v>-2.2636376090346189</v>
      </c>
      <c r="E79">
        <f t="shared" si="1"/>
        <v>5.0332099885296966E-2</v>
      </c>
    </row>
    <row r="80" spans="1:5" x14ac:dyDescent="0.25">
      <c r="A80">
        <f>input!B80*constants!$B$19+(1-constants!$B$19)*A79</f>
        <v>95.727143149755705</v>
      </c>
      <c r="B80">
        <f>input!B80*constants!$B$21+(1-constants!$B$21)*B79</f>
        <v>97.779206573724451</v>
      </c>
      <c r="C80">
        <f t="shared" si="0"/>
        <v>-2.0520634239687467</v>
      </c>
      <c r="D80">
        <f>C80*constants!$B$23+(1-constants!$B$23)*D79</f>
        <v>-2.2213227720214443</v>
      </c>
      <c r="E80">
        <f t="shared" si="1"/>
        <v>0.1692593480526976</v>
      </c>
    </row>
    <row r="81" spans="1:5" x14ac:dyDescent="0.25">
      <c r="A81">
        <f>input!B81*constants!$B$19+(1-constants!$B$19)*A80</f>
        <v>95.61527497287021</v>
      </c>
      <c r="B81">
        <f>input!B81*constants!$B$21+(1-constants!$B$21)*B80</f>
        <v>97.593926135476153</v>
      </c>
      <c r="C81">
        <f t="shared" si="0"/>
        <v>-1.9786511626059422</v>
      </c>
      <c r="D81">
        <f>C81*constants!$B$23+(1-constants!$B$23)*D80</f>
        <v>-2.1727884501383441</v>
      </c>
      <c r="E81">
        <f t="shared" si="1"/>
        <v>0.19413728753240189</v>
      </c>
    </row>
    <row r="82" spans="1:5" x14ac:dyDescent="0.25">
      <c r="A82">
        <f>input!B82*constants!$B$19+(1-constants!$B$19)*A81</f>
        <v>95.585232361659408</v>
      </c>
      <c r="B82">
        <f>input!B82*constants!$B$21+(1-constants!$B$21)*B81</f>
        <v>97.448997593111088</v>
      </c>
      <c r="C82">
        <f t="shared" si="0"/>
        <v>-1.8637652314516799</v>
      </c>
      <c r="D82">
        <f>C82*constants!$B$23+(1-constants!$B$23)*D81</f>
        <v>-2.1109838064010114</v>
      </c>
      <c r="E82">
        <f t="shared" si="1"/>
        <v>0.24721857494933142</v>
      </c>
    </row>
    <row r="83" spans="1:5" x14ac:dyDescent="0.25">
      <c r="A83">
        <f>input!B83*constants!$B$19+(1-constants!$B$19)*A82</f>
        <v>95.721350613711806</v>
      </c>
      <c r="B83">
        <f>input!B83*constants!$B$21+(1-constants!$B$21)*B82</f>
        <v>97.383731153570352</v>
      </c>
      <c r="C83">
        <f t="shared" si="0"/>
        <v>-1.6623805398585461</v>
      </c>
      <c r="D83">
        <f>C83*constants!$B$23+(1-constants!$B$23)*D82</f>
        <v>-2.0212631530925185</v>
      </c>
      <c r="E83">
        <f t="shared" si="1"/>
        <v>0.35888261323397241</v>
      </c>
    </row>
    <row r="84" spans="1:5" x14ac:dyDescent="0.25">
      <c r="A84">
        <f>input!B84*constants!$B$19+(1-constants!$B$19)*A83</f>
        <v>95.578066057756146</v>
      </c>
      <c r="B84">
        <f>input!B84*constants!$B$21+(1-constants!$B$21)*B83</f>
        <v>97.210815809999005</v>
      </c>
      <c r="C84">
        <f t="shared" si="0"/>
        <v>-1.6327497522428587</v>
      </c>
      <c r="D84">
        <f>C84*constants!$B$23+(1-constants!$B$23)*D83</f>
        <v>-1.9435604729225866</v>
      </c>
      <c r="E84">
        <f t="shared" si="1"/>
        <v>0.31081072067972793</v>
      </c>
    </row>
    <row r="85" spans="1:5" x14ac:dyDescent="0.25">
      <c r="A85">
        <f>input!B85*constants!$B$19+(1-constants!$B$19)*A84</f>
        <v>95.302979125793669</v>
      </c>
      <c r="B85">
        <f>input!B85*constants!$B$21+(1-constants!$B$21)*B84</f>
        <v>96.982761489332404</v>
      </c>
      <c r="C85">
        <f t="shared" si="0"/>
        <v>-1.6797823635387346</v>
      </c>
      <c r="D85">
        <f>C85*constants!$B$23+(1-constants!$B$23)*D84</f>
        <v>-1.8908048510458162</v>
      </c>
      <c r="E85">
        <f t="shared" si="1"/>
        <v>0.21102248750708164</v>
      </c>
    </row>
    <row r="86" spans="1:5" x14ac:dyDescent="0.25">
      <c r="A86">
        <f>input!B86*constants!$B$19+(1-constants!$B$19)*A85</f>
        <v>95.416367106440802</v>
      </c>
      <c r="B86">
        <f>input!B86*constants!$B$21+(1-constants!$B$21)*B85</f>
        <v>96.919910790043573</v>
      </c>
      <c r="C86">
        <f t="shared" si="0"/>
        <v>-1.5035436836027714</v>
      </c>
      <c r="D86">
        <f>C86*constants!$B$23+(1-constants!$B$23)*D85</f>
        <v>-1.8133526175572074</v>
      </c>
      <c r="E86">
        <f t="shared" si="1"/>
        <v>0.30980893395443609</v>
      </c>
    </row>
    <row r="87" spans="1:5" x14ac:dyDescent="0.25">
      <c r="A87">
        <f>input!B87*constants!$B$19+(1-constants!$B$19)*A86</f>
        <v>96.110772166988369</v>
      </c>
      <c r="B87">
        <f>input!B87*constants!$B$21+(1-constants!$B$21)*B86</f>
        <v>97.120583404040673</v>
      </c>
      <c r="C87">
        <f t="shared" si="0"/>
        <v>-1.009811237052304</v>
      </c>
      <c r="D87">
        <f>C87*constants!$B$23+(1-constants!$B$23)*D86</f>
        <v>-1.6526443414562269</v>
      </c>
      <c r="E87">
        <f t="shared" si="1"/>
        <v>0.64283310440392283</v>
      </c>
    </row>
    <row r="88" spans="1:5" x14ac:dyDescent="0.25">
      <c r="A88">
        <f>input!B88*constants!$B$19+(1-constants!$B$19)*A87</f>
        <v>96.942960602836322</v>
      </c>
      <c r="B88">
        <f>input!B88*constants!$B$21+(1-constants!$B$21)*B87</f>
        <v>97.413877643771301</v>
      </c>
      <c r="C88">
        <f t="shared" si="0"/>
        <v>-0.4709170409349781</v>
      </c>
      <c r="D88">
        <f>C88*constants!$B$23+(1-constants!$B$23)*D87</f>
        <v>-1.4162988813519772</v>
      </c>
      <c r="E88">
        <f t="shared" si="1"/>
        <v>0.94538184041699913</v>
      </c>
    </row>
    <row r="89" spans="1:5" x14ac:dyDescent="0.25">
      <c r="A89">
        <f>input!B89*constants!$B$19+(1-constants!$B$19)*A88</f>
        <v>97.202504663938427</v>
      </c>
      <c r="B89">
        <f>input!B89*constants!$B$21+(1-constants!$B$21)*B88</f>
        <v>97.494952267519878</v>
      </c>
      <c r="C89">
        <f t="shared" si="0"/>
        <v>-0.29244760358145072</v>
      </c>
      <c r="D89">
        <f>C89*constants!$B$23+(1-constants!$B$23)*D88</f>
        <v>-1.1915286257978719</v>
      </c>
      <c r="E89">
        <f t="shared" si="1"/>
        <v>0.89908102221642117</v>
      </c>
    </row>
    <row r="90" spans="1:5" x14ac:dyDescent="0.25">
      <c r="A90">
        <f>input!B90*constants!$B$19+(1-constants!$B$19)*A89</f>
        <v>97.180580561794059</v>
      </c>
      <c r="B90">
        <f>input!B90*constants!$B$21+(1-constants!$B$21)*B89</f>
        <v>97.465955316351881</v>
      </c>
      <c r="C90">
        <f t="shared" si="0"/>
        <v>-0.28537475455782157</v>
      </c>
      <c r="D90">
        <f>C90*constants!$B$23+(1-constants!$B$23)*D89</f>
        <v>-1.0102978515498617</v>
      </c>
      <c r="E90">
        <f t="shared" si="1"/>
        <v>0.72492309699204016</v>
      </c>
    </row>
    <row r="91" spans="1:5" x14ac:dyDescent="0.25">
      <c r="A91">
        <f>input!B91*constants!$B$19+(1-constants!$B$19)*A90</f>
        <v>96.860490936902664</v>
      </c>
      <c r="B91">
        <f>input!B91*constants!$B$21+(1-constants!$B$21)*B90</f>
        <v>97.308224828595087</v>
      </c>
      <c r="C91">
        <f t="shared" si="0"/>
        <v>-0.4477338916924225</v>
      </c>
      <c r="D91">
        <f>C91*constants!$B$23+(1-constants!$B$23)*D90</f>
        <v>-0.89778505957837385</v>
      </c>
      <c r="E91">
        <f t="shared" si="1"/>
        <v>0.45005116788595134</v>
      </c>
    </row>
    <row r="92" spans="1:5" x14ac:dyDescent="0.25">
      <c r="A92">
        <f>input!B92*constants!$B$19+(1-constants!$B$19)*A91</f>
        <v>97.09887756199457</v>
      </c>
      <c r="B92">
        <f>input!B92*constants!$B$21+(1-constants!$B$21)*B91</f>
        <v>97.381676773355423</v>
      </c>
      <c r="C92">
        <f t="shared" si="0"/>
        <v>-0.28279921136085306</v>
      </c>
      <c r="D92">
        <f>C92*constants!$B$23+(1-constants!$B$23)*D91</f>
        <v>-0.77478788993486969</v>
      </c>
      <c r="E92">
        <f t="shared" si="1"/>
        <v>0.49198867857401662</v>
      </c>
    </row>
    <row r="93" spans="1:5" x14ac:dyDescent="0.25">
      <c r="A93">
        <f>input!B93*constants!$B$19+(1-constants!$B$19)*A92</f>
        <v>96.960588244764637</v>
      </c>
      <c r="B93">
        <f>input!B93*constants!$B$21+(1-constants!$B$21)*B92</f>
        <v>97.302898121798407</v>
      </c>
      <c r="C93">
        <f t="shared" si="0"/>
        <v>-0.34230987703377025</v>
      </c>
      <c r="D93">
        <f>C93*constants!$B$23+(1-constants!$B$23)*D92</f>
        <v>-0.68829228735464987</v>
      </c>
      <c r="E93">
        <f t="shared" si="1"/>
        <v>0.34598241032087962</v>
      </c>
    </row>
    <row r="94" spans="1:5" x14ac:dyDescent="0.25">
      <c r="A94">
        <f>input!B94*constants!$B$19+(1-constants!$B$19)*A93</f>
        <v>97.114343745570068</v>
      </c>
      <c r="B94">
        <f>input!B94*constants!$B$21+(1-constants!$B$21)*B93</f>
        <v>97.34670484701185</v>
      </c>
      <c r="C94">
        <f t="shared" si="0"/>
        <v>-0.23236110144178213</v>
      </c>
      <c r="D94">
        <f>C94*constants!$B$23+(1-constants!$B$23)*D93</f>
        <v>-0.5971060501720763</v>
      </c>
      <c r="E94">
        <f t="shared" si="1"/>
        <v>0.36474494873029417</v>
      </c>
    </row>
    <row r="95" spans="1:5" x14ac:dyDescent="0.25">
      <c r="A95">
        <f>input!B95*constants!$B$19+(1-constants!$B$19)*A94</f>
        <v>97.607521630866984</v>
      </c>
      <c r="B95">
        <f>input!B95*constants!$B$21+(1-constants!$B$21)*B94</f>
        <v>97.544924523877725</v>
      </c>
      <c r="C95">
        <f t="shared" si="0"/>
        <v>6.2597106989258577E-2</v>
      </c>
      <c r="D95">
        <f>C95*constants!$B$23+(1-constants!$B$23)*D94</f>
        <v>-0.46516541873980932</v>
      </c>
      <c r="E95">
        <f t="shared" si="1"/>
        <v>0.5277625257290679</v>
      </c>
    </row>
    <row r="96" spans="1:5" x14ac:dyDescent="0.25">
      <c r="A96">
        <f>input!B96*constants!$B$19+(1-constants!$B$19)*A95</f>
        <v>98.060211072272068</v>
      </c>
      <c r="B96">
        <f>input!B96*constants!$B$21+(1-constants!$B$21)*B95</f>
        <v>97.745263088952541</v>
      </c>
      <c r="C96">
        <f t="shared" si="0"/>
        <v>0.31494798331952722</v>
      </c>
      <c r="D96">
        <f>C96*constants!$B$23+(1-constants!$B$23)*D95</f>
        <v>-0.30914273832794203</v>
      </c>
      <c r="E96">
        <f t="shared" si="1"/>
        <v>0.62409072164746926</v>
      </c>
    </row>
    <row r="97" spans="1:5" x14ac:dyDescent="0.25">
      <c r="A97">
        <f>input!B97*constants!$B$19+(1-constants!$B$19)*A96</f>
        <v>98.200178753460989</v>
      </c>
      <c r="B97">
        <f>input!B97*constants!$B$21+(1-constants!$B$21)*B96</f>
        <v>97.826912283022381</v>
      </c>
      <c r="C97">
        <f t="shared" si="0"/>
        <v>0.37326647043860817</v>
      </c>
      <c r="D97">
        <f>C97*constants!$B$23+(1-constants!$B$23)*D96</f>
        <v>-0.17266089657463202</v>
      </c>
      <c r="E97">
        <f t="shared" si="1"/>
        <v>0.54592736701324018</v>
      </c>
    </row>
    <row r="98" spans="1:5" x14ac:dyDescent="0.25">
      <c r="A98">
        <f>input!B98*constants!$B$19+(1-constants!$B$19)*A97</f>
        <v>98.253997868313149</v>
      </c>
      <c r="B98">
        <f>input!B98*constants!$B$21+(1-constants!$B$21)*B97</f>
        <v>97.875118330820882</v>
      </c>
      <c r="C98">
        <f t="shared" si="0"/>
        <v>0.3788795374922671</v>
      </c>
      <c r="D98">
        <f>C98*constants!$B$23+(1-constants!$B$23)*D97</f>
        <v>-6.2352809761252209E-2</v>
      </c>
      <c r="E98">
        <f t="shared" si="1"/>
        <v>0.44123234725351934</v>
      </c>
    </row>
    <row r="99" spans="1:5" x14ac:dyDescent="0.25">
      <c r="A99">
        <f>input!B99*constants!$B$19+(1-constants!$B$19)*A98</f>
        <v>98.31953665780344</v>
      </c>
      <c r="B99">
        <f>input!B99*constants!$B$21+(1-constants!$B$21)*B98</f>
        <v>97.928777108766155</v>
      </c>
      <c r="C99">
        <f t="shared" si="0"/>
        <v>0.39075954903728416</v>
      </c>
      <c r="D99">
        <f>C99*constants!$B$23+(1-constants!$B$23)*D98</f>
        <v>2.826966199845507E-2</v>
      </c>
      <c r="E99">
        <f t="shared" si="1"/>
        <v>0.36248988703882912</v>
      </c>
    </row>
    <row r="100" spans="1:5" x14ac:dyDescent="0.25">
      <c r="A100">
        <f>input!B100*constants!$B$19+(1-constants!$B$19)*A99</f>
        <v>98.664223018141371</v>
      </c>
      <c r="B100">
        <f>input!B100*constants!$B$21+(1-constants!$B$21)*B99</f>
        <v>98.104191834848407</v>
      </c>
      <c r="C100">
        <f t="shared" ref="C100:C163" si="2">A100-B100</f>
        <v>0.56003118329296342</v>
      </c>
      <c r="D100">
        <f>C100*constants!$B$23+(1-constants!$B$23)*D99</f>
        <v>0.13462196625735676</v>
      </c>
      <c r="E100">
        <f t="shared" si="1"/>
        <v>0.42540921703560663</v>
      </c>
    </row>
    <row r="101" spans="1:5" x14ac:dyDescent="0.25">
      <c r="A101">
        <f>input!B101*constants!$B$19+(1-constants!$B$19)*A100</f>
        <v>99.754342553811938</v>
      </c>
      <c r="B101">
        <f>input!B101*constants!$B$21+(1-constants!$B$21)*B100</f>
        <v>98.613912379191845</v>
      </c>
      <c r="C101">
        <f t="shared" si="2"/>
        <v>1.1404301746200929</v>
      </c>
      <c r="D101">
        <f>C101*constants!$B$23+(1-constants!$B$23)*D100</f>
        <v>0.33578360792990397</v>
      </c>
      <c r="E101">
        <f t="shared" si="1"/>
        <v>0.80464656669018897</v>
      </c>
    </row>
    <row r="102" spans="1:5" x14ac:dyDescent="0.25">
      <c r="A102">
        <f>input!B102*constants!$B$19+(1-constants!$B$19)*A101</f>
        <v>100.19367462245626</v>
      </c>
      <c r="B102">
        <f>input!B102*constants!$B$21+(1-constants!$B$21)*B101</f>
        <v>98.880318287245728</v>
      </c>
      <c r="C102">
        <f t="shared" si="2"/>
        <v>1.3133563352105284</v>
      </c>
      <c r="D102">
        <f>C102*constants!$B$23+(1-constants!$B$23)*D101</f>
        <v>0.53129815338602882</v>
      </c>
      <c r="E102">
        <f t="shared" si="1"/>
        <v>0.7820581818244996</v>
      </c>
    </row>
    <row r="103" spans="1:5" x14ac:dyDescent="0.25">
      <c r="A103">
        <f>input!B103*constants!$B$19+(1-constants!$B$19)*A102</f>
        <v>101.24234037284759</v>
      </c>
      <c r="B103">
        <f>input!B103*constants!$B$21+(1-constants!$B$21)*B102</f>
        <v>99.422297201429345</v>
      </c>
      <c r="C103">
        <f t="shared" si="2"/>
        <v>1.8200431714182486</v>
      </c>
      <c r="D103">
        <f>C103*constants!$B$23+(1-constants!$B$23)*D102</f>
        <v>0.78904715699247285</v>
      </c>
      <c r="E103">
        <f t="shared" si="1"/>
        <v>1.0309960144257757</v>
      </c>
    </row>
    <row r="104" spans="1:5" x14ac:dyDescent="0.25">
      <c r="A104">
        <f>input!B104*constants!$B$19+(1-constants!$B$19)*A103</f>
        <v>102.37121139240949</v>
      </c>
      <c r="B104">
        <f>input!B104*constants!$B$21+(1-constants!$B$21)*B103</f>
        <v>100.03281085466739</v>
      </c>
      <c r="C104">
        <f t="shared" si="2"/>
        <v>2.3384005377421033</v>
      </c>
      <c r="D104">
        <f>C104*constants!$B$23+(1-constants!$B$23)*D103</f>
        <v>1.098917833142399</v>
      </c>
      <c r="E104">
        <f t="shared" si="1"/>
        <v>1.2394827045997043</v>
      </c>
    </row>
    <row r="105" spans="1:5" x14ac:dyDescent="0.25">
      <c r="A105">
        <f>input!B105*constants!$B$19+(1-constants!$B$19)*A104</f>
        <v>103.07717871665417</v>
      </c>
      <c r="B105">
        <f>input!B105*constants!$B$21+(1-constants!$B$21)*B104</f>
        <v>100.49462339768957</v>
      </c>
      <c r="C105">
        <f t="shared" si="2"/>
        <v>2.5825553189646087</v>
      </c>
      <c r="D105">
        <f>C105*constants!$B$23+(1-constants!$B$23)*D104</f>
        <v>1.395645330306841</v>
      </c>
      <c r="E105">
        <f t="shared" si="1"/>
        <v>1.1869099886577676</v>
      </c>
    </row>
    <row r="106" spans="1:5" x14ac:dyDescent="0.25">
      <c r="A106">
        <f>input!B106*constants!$B$19+(1-constants!$B$19)*A105</f>
        <v>103.77145829870739</v>
      </c>
      <c r="B106">
        <f>input!B106*constants!$B$21+(1-constants!$B$21)*B105</f>
        <v>100.96764823784359</v>
      </c>
      <c r="C106">
        <f t="shared" si="2"/>
        <v>2.8038100608637961</v>
      </c>
      <c r="D106">
        <f>C106*constants!$B$23+(1-constants!$B$23)*D105</f>
        <v>1.6772782764182321</v>
      </c>
      <c r="E106">
        <f t="shared" si="1"/>
        <v>1.126531784445564</v>
      </c>
    </row>
    <row r="107" spans="1:5" x14ac:dyDescent="0.25">
      <c r="A107">
        <f>input!B107*constants!$B$19+(1-constants!$B$19)*A106</f>
        <v>104.57584932967548</v>
      </c>
      <c r="B107">
        <f>input!B107*constants!$B$21+(1-constants!$B$21)*B106</f>
        <v>101.50313835532069</v>
      </c>
      <c r="C107">
        <f t="shared" si="2"/>
        <v>3.0727109743547913</v>
      </c>
      <c r="D107">
        <f>C107*constants!$B$23+(1-constants!$B$23)*D106</f>
        <v>1.9563648160055442</v>
      </c>
      <c r="E107">
        <f t="shared" si="1"/>
        <v>1.1163461583492471</v>
      </c>
    </row>
    <row r="108" spans="1:5" x14ac:dyDescent="0.25">
      <c r="A108">
        <f>input!B108*constants!$B$19+(1-constants!$B$19)*A107</f>
        <v>104.99033358664849</v>
      </c>
      <c r="B108">
        <f>input!B108*constants!$B$21+(1-constants!$B$21)*B107</f>
        <v>101.88759559829931</v>
      </c>
      <c r="C108">
        <f t="shared" si="2"/>
        <v>3.1027379883491761</v>
      </c>
      <c r="D108">
        <f>C108*constants!$B$23+(1-constants!$B$23)*D107</f>
        <v>2.1856394504742709</v>
      </c>
      <c r="E108">
        <f t="shared" ref="E108:E171" si="3">C108-D108</f>
        <v>0.91709853787490525</v>
      </c>
    </row>
    <row r="109" spans="1:5" x14ac:dyDescent="0.25">
      <c r="A109">
        <f>input!B109*constants!$B$19+(1-constants!$B$19)*A108</f>
        <v>105.36105180408718</v>
      </c>
      <c r="B109">
        <f>input!B109*constants!$B$21+(1-constants!$B$21)*B108</f>
        <v>102.25508935841269</v>
      </c>
      <c r="C109">
        <f t="shared" si="2"/>
        <v>3.1059624456744928</v>
      </c>
      <c r="D109">
        <f>C109*constants!$B$23+(1-constants!$B$23)*D108</f>
        <v>2.3697040495143153</v>
      </c>
      <c r="E109">
        <f t="shared" si="3"/>
        <v>0.73625839616017741</v>
      </c>
    </row>
    <row r="110" spans="1:5" x14ac:dyDescent="0.25">
      <c r="A110">
        <f>input!B110*constants!$B$19+(1-constants!$B$19)*A109</f>
        <v>105.65627444961223</v>
      </c>
      <c r="B110">
        <f>input!B110*constants!$B$21+(1-constants!$B$21)*B109</f>
        <v>102.59008333451851</v>
      </c>
      <c r="C110">
        <f t="shared" si="2"/>
        <v>3.0661911150937158</v>
      </c>
      <c r="D110">
        <f>C110*constants!$B$23+(1-constants!$B$23)*D109</f>
        <v>2.5090014626301955</v>
      </c>
      <c r="E110">
        <f t="shared" si="3"/>
        <v>0.55718965246352026</v>
      </c>
    </row>
    <row r="111" spans="1:5" x14ac:dyDescent="0.25">
      <c r="A111">
        <f>input!B111*constants!$B$19+(1-constants!$B$19)*A110</f>
        <v>106.15684822659496</v>
      </c>
      <c r="B111">
        <f>input!B111*constants!$B$21+(1-constants!$B$21)*B110</f>
        <v>103.01141137888393</v>
      </c>
      <c r="C111">
        <f t="shared" si="2"/>
        <v>3.1454368477110251</v>
      </c>
      <c r="D111">
        <f>C111*constants!$B$23+(1-constants!$B$23)*D110</f>
        <v>2.6362885396463613</v>
      </c>
      <c r="E111">
        <f t="shared" si="3"/>
        <v>0.50914830806466371</v>
      </c>
    </row>
    <row r="112" spans="1:5" x14ac:dyDescent="0.25">
      <c r="A112">
        <f>input!B112*constants!$B$19+(1-constants!$B$19)*A111</f>
        <v>107.05887111481113</v>
      </c>
      <c r="B112">
        <f>input!B112*constants!$B$21+(1-constants!$B$21)*B111</f>
        <v>103.61198375362501</v>
      </c>
      <c r="C112">
        <f t="shared" si="2"/>
        <v>3.4468873611861142</v>
      </c>
      <c r="D112">
        <f>C112*constants!$B$23+(1-constants!$B$23)*D111</f>
        <v>2.7984083039543122</v>
      </c>
      <c r="E112">
        <f t="shared" si="3"/>
        <v>0.64847905723180199</v>
      </c>
    </row>
    <row r="113" spans="1:5" x14ac:dyDescent="0.25">
      <c r="A113">
        <f>input!B113*constants!$B$19+(1-constants!$B$19)*A112</f>
        <v>107.67596786637864</v>
      </c>
      <c r="B113">
        <f>input!B113*constants!$B$21+(1-constants!$B$21)*B112</f>
        <v>104.10918483671668</v>
      </c>
      <c r="C113">
        <f t="shared" si="2"/>
        <v>3.5667830296619627</v>
      </c>
      <c r="D113">
        <f>C113*constants!$B$23+(1-constants!$B$23)*D112</f>
        <v>2.9520832490958426</v>
      </c>
      <c r="E113">
        <f t="shared" si="3"/>
        <v>0.61469978056612007</v>
      </c>
    </row>
    <row r="114" spans="1:5" x14ac:dyDescent="0.25">
      <c r="A114">
        <f>input!B114*constants!$B$19+(1-constants!$B$19)*A113</f>
        <v>108.331973117705</v>
      </c>
      <c r="B114">
        <f>input!B114*constants!$B$21+(1-constants!$B$21)*B113</f>
        <v>104.6312393142689</v>
      </c>
      <c r="C114">
        <f t="shared" si="2"/>
        <v>3.7007338034361084</v>
      </c>
      <c r="D114">
        <f>C114*constants!$B$23+(1-constants!$B$23)*D113</f>
        <v>3.101813359963896</v>
      </c>
      <c r="E114">
        <f t="shared" si="3"/>
        <v>0.5989204434722124</v>
      </c>
    </row>
    <row r="115" spans="1:5" x14ac:dyDescent="0.25">
      <c r="A115">
        <f>input!B115*constants!$B$19+(1-constants!$B$19)*A114</f>
        <v>108.9239772534427</v>
      </c>
      <c r="B115">
        <f>input!B115*constants!$B$21+(1-constants!$B$21)*B114</f>
        <v>105.13449002665098</v>
      </c>
      <c r="C115">
        <f t="shared" si="2"/>
        <v>3.7894872267917208</v>
      </c>
      <c r="D115">
        <f>C115*constants!$B$23+(1-constants!$B$23)*D114</f>
        <v>3.2393481333294614</v>
      </c>
      <c r="E115">
        <f t="shared" si="3"/>
        <v>0.55013909346225942</v>
      </c>
    </row>
    <row r="116" spans="1:5" x14ac:dyDescent="0.25">
      <c r="A116">
        <f>input!B116*constants!$B$19+(1-constants!$B$19)*A115</f>
        <v>109.88798106060537</v>
      </c>
      <c r="B116">
        <f>input!B116*constants!$B$21+(1-constants!$B$21)*B115</f>
        <v>105.80485749154091</v>
      </c>
      <c r="C116">
        <f t="shared" si="2"/>
        <v>4.0831235690644547</v>
      </c>
      <c r="D116">
        <f>C116*constants!$B$23+(1-constants!$B$23)*D115</f>
        <v>3.4081032204764603</v>
      </c>
      <c r="E116">
        <f t="shared" si="3"/>
        <v>0.67502034858799442</v>
      </c>
    </row>
    <row r="117" spans="1:5" x14ac:dyDescent="0.25">
      <c r="A117">
        <f>input!B117*constants!$B$19+(1-constants!$B$19)*A116</f>
        <v>110.83444566666608</v>
      </c>
      <c r="B117">
        <f>input!B117*constants!$B$21+(1-constants!$B$21)*B116</f>
        <v>106.48720039210485</v>
      </c>
      <c r="C117">
        <f t="shared" si="2"/>
        <v>4.3472452745612316</v>
      </c>
      <c r="D117">
        <f>C117*constants!$B$23+(1-constants!$B$23)*D116</f>
        <v>3.5959316312934146</v>
      </c>
      <c r="E117">
        <f t="shared" si="3"/>
        <v>0.75131364326781691</v>
      </c>
    </row>
    <row r="118" spans="1:5" x14ac:dyDescent="0.25">
      <c r="A118">
        <f>input!B118*constants!$B$19+(1-constants!$B$19)*A117</f>
        <v>111.88145387179438</v>
      </c>
      <c r="B118">
        <f>input!B118*constants!$B$21+(1-constants!$B$21)*B117</f>
        <v>107.23072029929787</v>
      </c>
      <c r="C118">
        <f t="shared" si="2"/>
        <v>4.650733572496506</v>
      </c>
      <c r="D118">
        <f>C118*constants!$B$23+(1-constants!$B$23)*D117</f>
        <v>3.806892019534033</v>
      </c>
      <c r="E118">
        <f t="shared" si="3"/>
        <v>0.84384155296247298</v>
      </c>
    </row>
    <row r="119" spans="1:5" x14ac:dyDescent="0.25">
      <c r="A119">
        <f>input!B119*constants!$B$19+(1-constants!$B$19)*A118</f>
        <v>112.74892204536447</v>
      </c>
      <c r="B119">
        <f>input!B119*constants!$B$21+(1-constants!$B$21)*B118</f>
        <v>107.91667207934468</v>
      </c>
      <c r="C119">
        <f t="shared" si="2"/>
        <v>4.8322499660197877</v>
      </c>
      <c r="D119">
        <f>C119*constants!$B$23+(1-constants!$B$23)*D118</f>
        <v>4.0119636088311843</v>
      </c>
      <c r="E119">
        <f t="shared" si="3"/>
        <v>0.82028635718860343</v>
      </c>
    </row>
    <row r="120" spans="1:5" x14ac:dyDescent="0.25">
      <c r="A120">
        <f>input!B120*constants!$B$19+(1-constants!$B$19)*A119</f>
        <v>113.70754988453916</v>
      </c>
      <c r="B120">
        <f>input!B120*constants!$B$21+(1-constants!$B$21)*B119</f>
        <v>108.65422747405503</v>
      </c>
      <c r="C120">
        <f t="shared" si="2"/>
        <v>5.0533224104841281</v>
      </c>
      <c r="D120">
        <f>C120*constants!$B$23+(1-constants!$B$23)*D119</f>
        <v>4.2202353691617729</v>
      </c>
      <c r="E120">
        <f t="shared" si="3"/>
        <v>0.83308704132235523</v>
      </c>
    </row>
    <row r="121" spans="1:5" x14ac:dyDescent="0.25">
      <c r="A121">
        <f>input!B121*constants!$B$19+(1-constants!$B$19)*A120</f>
        <v>113.95100390230238</v>
      </c>
      <c r="B121">
        <f>input!B121*constants!$B$21+(1-constants!$B$21)*B120</f>
        <v>109.0966123757847</v>
      </c>
      <c r="C121">
        <f t="shared" si="2"/>
        <v>4.8543915265176736</v>
      </c>
      <c r="D121">
        <f>C121*constants!$B$23+(1-constants!$B$23)*D120</f>
        <v>4.347066600632953</v>
      </c>
      <c r="E121">
        <f t="shared" si="3"/>
        <v>0.50732492588472056</v>
      </c>
    </row>
    <row r="122" spans="1:5" x14ac:dyDescent="0.25">
      <c r="A122">
        <f>input!B122*constants!$B$19+(1-constants!$B$19)*A121</f>
        <v>114.35084991733278</v>
      </c>
      <c r="B122">
        <f>input!B122*constants!$B$21+(1-constants!$B$21)*B121</f>
        <v>109.59350508406573</v>
      </c>
      <c r="C122">
        <f t="shared" si="2"/>
        <v>4.7573448332670552</v>
      </c>
      <c r="D122">
        <f>C122*constants!$B$23+(1-constants!$B$23)*D121</f>
        <v>4.429122247159774</v>
      </c>
      <c r="E122">
        <f t="shared" si="3"/>
        <v>0.32822258610728117</v>
      </c>
    </row>
    <row r="123" spans="1:5" x14ac:dyDescent="0.25">
      <c r="A123">
        <f>input!B123*constants!$B$19+(1-constants!$B$19)*A122</f>
        <v>114.81071854543544</v>
      </c>
      <c r="B123">
        <f>input!B123*constants!$B$21+(1-constants!$B$21)*B122</f>
        <v>110.10993781179468</v>
      </c>
      <c r="C123">
        <f t="shared" si="2"/>
        <v>4.7007807336407552</v>
      </c>
      <c r="D123">
        <f>C123*constants!$B$23+(1-constants!$B$23)*D122</f>
        <v>4.4834539444559702</v>
      </c>
      <c r="E123">
        <f t="shared" si="3"/>
        <v>0.21732678918478499</v>
      </c>
    </row>
    <row r="124" spans="1:5" x14ac:dyDescent="0.25">
      <c r="A124">
        <f>input!B124*constants!$B$19+(1-constants!$B$19)*A123</f>
        <v>115.41676184613767</v>
      </c>
      <c r="B124">
        <f>input!B124*constants!$B$21+(1-constants!$B$21)*B123</f>
        <v>110.68594195767504</v>
      </c>
      <c r="C124">
        <f t="shared" si="2"/>
        <v>4.7308198884626336</v>
      </c>
      <c r="D124">
        <f>C124*constants!$B$23+(1-constants!$B$23)*D123</f>
        <v>4.5329271332573029</v>
      </c>
      <c r="E124">
        <f t="shared" si="3"/>
        <v>0.19789275520533067</v>
      </c>
    </row>
    <row r="125" spans="1:5" x14ac:dyDescent="0.25">
      <c r="A125">
        <f>input!B125*constants!$B$19+(1-constants!$B$19)*A124</f>
        <v>115.81264433134726</v>
      </c>
      <c r="B125">
        <f>input!B125*constants!$B$21+(1-constants!$B$21)*B124</f>
        <v>111.17287902716338</v>
      </c>
      <c r="C125">
        <f t="shared" si="2"/>
        <v>4.6397653041838822</v>
      </c>
      <c r="D125">
        <f>C125*constants!$B$23+(1-constants!$B$23)*D124</f>
        <v>4.5542947674426184</v>
      </c>
      <c r="E125">
        <f t="shared" si="3"/>
        <v>8.5470536741263814E-2</v>
      </c>
    </row>
    <row r="126" spans="1:5" x14ac:dyDescent="0.25">
      <c r="A126">
        <f>input!B126*constants!$B$19+(1-constants!$B$19)*A125</f>
        <v>116.1937761265246</v>
      </c>
      <c r="B126">
        <f>input!B126*constants!$B$21+(1-constants!$B$21)*B125</f>
        <v>111.64735382535248</v>
      </c>
      <c r="C126">
        <f t="shared" si="2"/>
        <v>4.5464223011721145</v>
      </c>
      <c r="D126">
        <f>C126*constants!$B$23+(1-constants!$B$23)*D125</f>
        <v>4.552720274188518</v>
      </c>
      <c r="E126">
        <f t="shared" si="3"/>
        <v>-6.2979730164034464E-3</v>
      </c>
    </row>
    <row r="127" spans="1:5" x14ac:dyDescent="0.25">
      <c r="A127">
        <f>input!B127*constants!$B$19+(1-constants!$B$19)*A126</f>
        <v>116.65781041475158</v>
      </c>
      <c r="B127">
        <f>input!B127*constants!$B$21+(1-constants!$B$21)*B126</f>
        <v>112.15153017032898</v>
      </c>
      <c r="C127">
        <f t="shared" si="2"/>
        <v>4.506280244422598</v>
      </c>
      <c r="D127">
        <f>C127*constants!$B$23+(1-constants!$B$23)*D126</f>
        <v>4.5434322682353336</v>
      </c>
      <c r="E127">
        <f t="shared" si="3"/>
        <v>-3.7152023812735635E-2</v>
      </c>
    </row>
    <row r="128" spans="1:5" x14ac:dyDescent="0.25">
      <c r="A128">
        <f>input!B128*constants!$B$19+(1-constants!$B$19)*A127</f>
        <v>116.76122450478979</v>
      </c>
      <c r="B128">
        <f>input!B128*constants!$B$21+(1-constants!$B$21)*B127</f>
        <v>112.49676162564039</v>
      </c>
      <c r="C128">
        <f t="shared" si="2"/>
        <v>4.2644628791494057</v>
      </c>
      <c r="D128">
        <f>C128*constants!$B$23+(1-constants!$B$23)*D127</f>
        <v>4.487638390418148</v>
      </c>
      <c r="E128">
        <f t="shared" si="3"/>
        <v>-0.22317551126874235</v>
      </c>
    </row>
    <row r="129" spans="1:5" x14ac:dyDescent="0.25">
      <c r="A129">
        <f>input!B129*constants!$B$19+(1-constants!$B$19)*A128</f>
        <v>117.1471895040529</v>
      </c>
      <c r="B129">
        <f>input!B129*constants!$B$21+(1-constants!$B$21)*B128</f>
        <v>112.9483106505977</v>
      </c>
      <c r="C129">
        <f t="shared" si="2"/>
        <v>4.1988788534551986</v>
      </c>
      <c r="D129">
        <f>C129*constants!$B$23+(1-constants!$B$23)*D128</f>
        <v>4.4298864830255589</v>
      </c>
      <c r="E129">
        <f t="shared" si="3"/>
        <v>-0.23100762957036025</v>
      </c>
    </row>
    <row r="130" spans="1:5" x14ac:dyDescent="0.25">
      <c r="A130">
        <f>input!B130*constants!$B$19+(1-constants!$B$19)*A129</f>
        <v>117.46300604189092</v>
      </c>
      <c r="B130">
        <f>input!B130*constants!$B$21+(1-constants!$B$21)*B129</f>
        <v>113.36508974055786</v>
      </c>
      <c r="C130">
        <f t="shared" si="2"/>
        <v>4.0979163013330577</v>
      </c>
      <c r="D130">
        <f>C130*constants!$B$23+(1-constants!$B$23)*D129</f>
        <v>4.3634924466870588</v>
      </c>
      <c r="E130">
        <f t="shared" si="3"/>
        <v>-0.26557614535400109</v>
      </c>
    </row>
    <row r="131" spans="1:5" x14ac:dyDescent="0.25">
      <c r="A131">
        <f>input!B131*constants!$B$19+(1-constants!$B$19)*A130</f>
        <v>117.49023572775386</v>
      </c>
      <c r="B131">
        <f>input!B131*constants!$B$21+(1-constants!$B$21)*B130</f>
        <v>113.65008369118735</v>
      </c>
      <c r="C131">
        <f t="shared" si="2"/>
        <v>3.8401520365665078</v>
      </c>
      <c r="D131">
        <f>C131*constants!$B$23+(1-constants!$B$23)*D130</f>
        <v>4.2588243646629484</v>
      </c>
      <c r="E131">
        <f t="shared" si="3"/>
        <v>-0.41867232809644062</v>
      </c>
    </row>
    <row r="132" spans="1:5" x14ac:dyDescent="0.25">
      <c r="A132">
        <f>input!B132*constants!$B$19+(1-constants!$B$19)*A131</f>
        <v>117.22404592348403</v>
      </c>
      <c r="B132">
        <f>input!B132*constants!$B$21+(1-constants!$B$21)*B131</f>
        <v>113.79074491177485</v>
      </c>
      <c r="C132">
        <f t="shared" si="2"/>
        <v>3.433301011709176</v>
      </c>
      <c r="D132">
        <f>C132*constants!$B$23+(1-constants!$B$23)*D131</f>
        <v>4.0937196940721945</v>
      </c>
      <c r="E132">
        <f t="shared" si="3"/>
        <v>-0.66041868236301848</v>
      </c>
    </row>
    <row r="133" spans="1:5" x14ac:dyDescent="0.25">
      <c r="A133">
        <f>input!B133*constants!$B$19+(1-constants!$B$19)*A132</f>
        <v>116.86957701217881</v>
      </c>
      <c r="B133">
        <f>input!B133*constants!$B$21+(1-constants!$B$21)*B132</f>
        <v>113.86602845098986</v>
      </c>
      <c r="C133">
        <f t="shared" si="2"/>
        <v>3.0035485611889499</v>
      </c>
      <c r="D133">
        <f>C133*constants!$B$23+(1-constants!$B$23)*D132</f>
        <v>3.8756854674955461</v>
      </c>
      <c r="E133">
        <f t="shared" si="3"/>
        <v>-0.87213690630659624</v>
      </c>
    </row>
    <row r="134" spans="1:5" x14ac:dyDescent="0.25">
      <c r="A134">
        <f>input!B134*constants!$B$19+(1-constants!$B$19)*A133</f>
        <v>116.02502624107439</v>
      </c>
      <c r="B134">
        <f>input!B134*constants!$B$21+(1-constants!$B$21)*B133</f>
        <v>113.70029302092388</v>
      </c>
      <c r="C134">
        <f t="shared" si="2"/>
        <v>2.324733220150506</v>
      </c>
      <c r="D134">
        <f>C134*constants!$B$23+(1-constants!$B$23)*D133</f>
        <v>3.5654950180265383</v>
      </c>
      <c r="E134">
        <f t="shared" si="3"/>
        <v>-1.2407617978760324</v>
      </c>
    </row>
    <row r="135" spans="1:5" x14ac:dyDescent="0.25">
      <c r="A135">
        <f>input!B135*constants!$B$19+(1-constants!$B$19)*A134</f>
        <v>115.89809866552449</v>
      </c>
      <c r="B135">
        <f>input!B135*constants!$B$21+(1-constants!$B$21)*B134</f>
        <v>113.80027328619563</v>
      </c>
      <c r="C135">
        <f t="shared" si="2"/>
        <v>2.097825379328853</v>
      </c>
      <c r="D135">
        <f>C135*constants!$B$23+(1-constants!$B$23)*D134</f>
        <v>3.2719610902870016</v>
      </c>
      <c r="E135">
        <f t="shared" si="3"/>
        <v>-1.1741357109581485</v>
      </c>
    </row>
    <row r="136" spans="1:5" x14ac:dyDescent="0.25">
      <c r="A136">
        <f>input!B136*constants!$B$19+(1-constants!$B$19)*A135</f>
        <v>115.95377610159764</v>
      </c>
      <c r="B136">
        <f>input!B136*constants!$B$21+(1-constants!$B$21)*B135</f>
        <v>113.96425520044926</v>
      </c>
      <c r="C136">
        <f t="shared" si="2"/>
        <v>1.9895209011483814</v>
      </c>
      <c r="D136">
        <f>C136*constants!$B$23+(1-constants!$B$23)*D135</f>
        <v>3.0154730524592779</v>
      </c>
      <c r="E136">
        <f t="shared" si="3"/>
        <v>-1.0259521513108965</v>
      </c>
    </row>
    <row r="137" spans="1:5" x14ac:dyDescent="0.25">
      <c r="A137">
        <f>input!B137*constants!$B$19+(1-constants!$B$19)*A136</f>
        <v>116.01781100904415</v>
      </c>
      <c r="B137">
        <f>input!B137*constants!$B$21+(1-constants!$B$21)*B136</f>
        <v>114.12463838708598</v>
      </c>
      <c r="C137">
        <f t="shared" si="2"/>
        <v>1.8931726219581719</v>
      </c>
      <c r="D137">
        <f>C137*constants!$B$23+(1-constants!$B$23)*D136</f>
        <v>2.791012966359057</v>
      </c>
      <c r="E137">
        <f t="shared" si="3"/>
        <v>-0.89784034440088512</v>
      </c>
    </row>
    <row r="138" spans="1:5" x14ac:dyDescent="0.25">
      <c r="A138">
        <f>input!B138*constants!$B$19+(1-constants!$B$19)*A137</f>
        <v>116.15353269996044</v>
      </c>
      <c r="B138">
        <f>input!B138*constants!$B$21+(1-constants!$B$21)*B137</f>
        <v>114.30966262794692</v>
      </c>
      <c r="C138">
        <f t="shared" si="2"/>
        <v>1.8438700720135159</v>
      </c>
      <c r="D138">
        <f>C138*constants!$B$23+(1-constants!$B$23)*D137</f>
        <v>2.6015843874899489</v>
      </c>
      <c r="E138">
        <f t="shared" si="3"/>
        <v>-0.75771431547643298</v>
      </c>
    </row>
    <row r="139" spans="1:5" x14ac:dyDescent="0.25">
      <c r="A139">
        <f>input!B139*constants!$B$19+(1-constants!$B$19)*A138</f>
        <v>116.89298905381268</v>
      </c>
      <c r="B139">
        <f>input!B139*constants!$B$21+(1-constants!$B$21)*B138</f>
        <v>114.7530183860838</v>
      </c>
      <c r="C139">
        <f t="shared" si="2"/>
        <v>2.139970667728889</v>
      </c>
      <c r="D139">
        <f>C139*constants!$B$23+(1-constants!$B$23)*D138</f>
        <v>2.5092616435377373</v>
      </c>
      <c r="E139">
        <f t="shared" si="3"/>
        <v>-0.36929097580884829</v>
      </c>
    </row>
    <row r="140" spans="1:5" x14ac:dyDescent="0.25">
      <c r="A140">
        <f>input!B140*constants!$B$19+(1-constants!$B$19)*A139</f>
        <v>117.54176012245689</v>
      </c>
      <c r="B140">
        <f>input!B140*constants!$B$21+(1-constants!$B$21)*B139</f>
        <v>115.17681722701155</v>
      </c>
      <c r="C140">
        <f t="shared" si="2"/>
        <v>2.3649428954453384</v>
      </c>
      <c r="D140">
        <f>C140*constants!$B$23+(1-constants!$B$23)*D139</f>
        <v>2.4803978939192577</v>
      </c>
      <c r="E140">
        <f t="shared" si="3"/>
        <v>-0.11545499847391927</v>
      </c>
    </row>
    <row r="141" spans="1:5" x14ac:dyDescent="0.25">
      <c r="A141">
        <f>input!B141*constants!$B$19+(1-constants!$B$19)*A140</f>
        <v>118.20456594977122</v>
      </c>
      <c r="B141">
        <f>input!B141*constants!$B$21+(1-constants!$B$21)*B140</f>
        <v>115.62169594521079</v>
      </c>
      <c r="C141">
        <f t="shared" si="2"/>
        <v>2.5828700045604336</v>
      </c>
      <c r="D141">
        <f>C141*constants!$B$23+(1-constants!$B$23)*D140</f>
        <v>2.500892316047493</v>
      </c>
      <c r="E141">
        <f t="shared" si="3"/>
        <v>8.1977688512940627E-2</v>
      </c>
    </row>
    <row r="142" spans="1:5" x14ac:dyDescent="0.25">
      <c r="A142">
        <f>input!B142*constants!$B$19+(1-constants!$B$19)*A141</f>
        <v>118.96232457288335</v>
      </c>
      <c r="B142">
        <f>input!B142*constants!$B$21+(1-constants!$B$21)*B141</f>
        <v>116.12224934886341</v>
      </c>
      <c r="C142">
        <f t="shared" si="2"/>
        <v>2.8400752240199409</v>
      </c>
      <c r="D142">
        <f>C142*constants!$B$23+(1-constants!$B$23)*D141</f>
        <v>2.5687288976419831</v>
      </c>
      <c r="E142">
        <f t="shared" si="3"/>
        <v>0.27134632637795786</v>
      </c>
    </row>
    <row r="143" spans="1:5" x14ac:dyDescent="0.25">
      <c r="A143">
        <f>input!B143*constants!$B$19+(1-constants!$B$19)*A142</f>
        <v>119.24350556167052</v>
      </c>
      <c r="B143">
        <f>input!B143*constants!$B$21+(1-constants!$B$21)*B142</f>
        <v>116.43343279227253</v>
      </c>
      <c r="C143">
        <f t="shared" si="2"/>
        <v>2.8100727693979906</v>
      </c>
      <c r="D143">
        <f>C143*constants!$B$23+(1-constants!$B$23)*D142</f>
        <v>2.6169976719931847</v>
      </c>
      <c r="E143">
        <f t="shared" si="3"/>
        <v>0.19307509740480588</v>
      </c>
    </row>
    <row r="144" spans="1:5" x14ac:dyDescent="0.25">
      <c r="A144">
        <f>input!B144*constants!$B$19+(1-constants!$B$19)*A143</f>
        <v>119.4829667060289</v>
      </c>
      <c r="B144">
        <f>input!B144*constants!$B$21+(1-constants!$B$21)*B143</f>
        <v>116.72453747278769</v>
      </c>
      <c r="C144">
        <f t="shared" si="2"/>
        <v>2.7584292332412161</v>
      </c>
      <c r="D144">
        <f>C144*constants!$B$23+(1-constants!$B$23)*D143</f>
        <v>2.6452839842427913</v>
      </c>
      <c r="E144">
        <f t="shared" si="3"/>
        <v>0.11314524899842482</v>
      </c>
    </row>
    <row r="145" spans="1:5" x14ac:dyDescent="0.25">
      <c r="A145">
        <f>input!B145*constants!$B$19+(1-constants!$B$19)*A144</f>
        <v>119.71481767433215</v>
      </c>
      <c r="B145">
        <f>input!B145*constants!$B$21+(1-constants!$B$21)*B144</f>
        <v>117.00890150793518</v>
      </c>
      <c r="C145">
        <f t="shared" si="2"/>
        <v>2.7059161663969746</v>
      </c>
      <c r="D145">
        <f>C145*constants!$B$23+(1-constants!$B$23)*D144</f>
        <v>2.6574104206736284</v>
      </c>
      <c r="E145">
        <f t="shared" si="3"/>
        <v>4.8505745723346205E-2</v>
      </c>
    </row>
    <row r="146" spans="1:5" x14ac:dyDescent="0.25">
      <c r="A146">
        <f>input!B146*constants!$B$19+(1-constants!$B$19)*A145</f>
        <v>119.55869141674259</v>
      </c>
      <c r="B146">
        <f>input!B146*constants!$B$21+(1-constants!$B$21)*B145</f>
        <v>117.12164120740617</v>
      </c>
      <c r="C146">
        <f t="shared" si="2"/>
        <v>2.4370502093364195</v>
      </c>
      <c r="D146">
        <f>C146*constants!$B$23+(1-constants!$B$23)*D145</f>
        <v>2.613338378406187</v>
      </c>
      <c r="E146">
        <f t="shared" si="3"/>
        <v>-0.17628816906976752</v>
      </c>
    </row>
    <row r="147" spans="1:5" x14ac:dyDescent="0.25">
      <c r="A147">
        <f>input!B147*constants!$B$19+(1-constants!$B$19)*A146</f>
        <v>119.15427735262834</v>
      </c>
      <c r="B147">
        <f>input!B147*constants!$B$21+(1-constants!$B$21)*B146</f>
        <v>117.10886512691242</v>
      </c>
      <c r="C147">
        <f t="shared" si="2"/>
        <v>2.0454122257159213</v>
      </c>
      <c r="D147">
        <f>C147*constants!$B$23+(1-constants!$B$23)*D146</f>
        <v>2.4997531478681339</v>
      </c>
      <c r="E147">
        <f t="shared" si="3"/>
        <v>-0.45434092215221256</v>
      </c>
    </row>
    <row r="148" spans="1:5" x14ac:dyDescent="0.25">
      <c r="A148">
        <f>input!B148*constants!$B$19+(1-constants!$B$19)*A147</f>
        <v>118.57669652914706</v>
      </c>
      <c r="B148">
        <f>input!B148*constants!$B$21+(1-constants!$B$21)*B147</f>
        <v>116.9949409184516</v>
      </c>
      <c r="C148">
        <f t="shared" si="2"/>
        <v>1.5817556106954527</v>
      </c>
      <c r="D148">
        <f>C148*constants!$B$23+(1-constants!$B$23)*D147</f>
        <v>2.3161536404335976</v>
      </c>
      <c r="E148">
        <f t="shared" si="3"/>
        <v>-0.73439802973814494</v>
      </c>
    </row>
    <row r="149" spans="1:5" x14ac:dyDescent="0.25">
      <c r="A149">
        <f>input!B149*constants!$B$19+(1-constants!$B$19)*A148</f>
        <v>118.50028198620136</v>
      </c>
      <c r="B149">
        <f>input!B149*constants!$B$21+(1-constants!$B$21)*B148</f>
        <v>117.06727832388816</v>
      </c>
      <c r="C149">
        <f t="shared" si="2"/>
        <v>1.4330036623131974</v>
      </c>
      <c r="D149">
        <f>C149*constants!$B$23+(1-constants!$B$23)*D148</f>
        <v>2.1395236448095178</v>
      </c>
      <c r="E149">
        <f t="shared" si="3"/>
        <v>-0.70651998249632042</v>
      </c>
    </row>
    <row r="150" spans="1:5" x14ac:dyDescent="0.25">
      <c r="A150">
        <f>input!B150*constants!$B$19+(1-constants!$B$19)*A149</f>
        <v>118.22331506524731</v>
      </c>
      <c r="B150">
        <f>input!B150*constants!$B$21+(1-constants!$B$21)*B149</f>
        <v>117.04279290229562</v>
      </c>
      <c r="C150">
        <f t="shared" si="2"/>
        <v>1.1805221629516893</v>
      </c>
      <c r="D150">
        <f>C150*constants!$B$23+(1-constants!$B$23)*D149</f>
        <v>1.9477233484379521</v>
      </c>
      <c r="E150">
        <f t="shared" si="3"/>
        <v>-0.76720118548626282</v>
      </c>
    </row>
    <row r="151" spans="1:5" x14ac:dyDescent="0.25">
      <c r="A151">
        <f>input!B151*constants!$B$19+(1-constants!$B$19)*A150</f>
        <v>117.62434382444002</v>
      </c>
      <c r="B151">
        <f>input!B151*constants!$B$21+(1-constants!$B$21)*B150</f>
        <v>116.86194017547591</v>
      </c>
      <c r="C151">
        <f t="shared" si="2"/>
        <v>0.76240364896410995</v>
      </c>
      <c r="D151">
        <f>C151*constants!$B$23+(1-constants!$B$23)*D150</f>
        <v>1.7106594085431839</v>
      </c>
      <c r="E151">
        <f t="shared" si="3"/>
        <v>-0.94825575957907393</v>
      </c>
    </row>
    <row r="152" spans="1:5" x14ac:dyDescent="0.25">
      <c r="A152">
        <f>input!B152*constants!$B$19+(1-constants!$B$19)*A151</f>
        <v>117.06675246683386</v>
      </c>
      <c r="B152">
        <f>input!B152*constants!$B$21+(1-constants!$B$21)*B151</f>
        <v>116.67114416377751</v>
      </c>
      <c r="C152">
        <f t="shared" si="2"/>
        <v>0.39560830305634909</v>
      </c>
      <c r="D152">
        <f>C152*constants!$B$23+(1-constants!$B$23)*D151</f>
        <v>1.4476491874458171</v>
      </c>
      <c r="E152">
        <f t="shared" si="3"/>
        <v>-1.052040884389468</v>
      </c>
    </row>
    <row r="153" spans="1:5" x14ac:dyDescent="0.25">
      <c r="A153">
        <f>input!B153*constants!$B$19+(1-constants!$B$19)*A152</f>
        <v>116.18571301039788</v>
      </c>
      <c r="B153">
        <f>input!B153*constants!$B$21+(1-constants!$B$21)*B152</f>
        <v>116.31573428619234</v>
      </c>
      <c r="C153">
        <f t="shared" si="2"/>
        <v>-0.1300212757944621</v>
      </c>
      <c r="D153">
        <f>C153*constants!$B$23+(1-constants!$B$23)*D152</f>
        <v>1.1321150947977614</v>
      </c>
      <c r="E153">
        <f t="shared" si="3"/>
        <v>-1.2621363705922235</v>
      </c>
    </row>
    <row r="154" spans="1:5" x14ac:dyDescent="0.25">
      <c r="A154">
        <f>input!B154*constants!$B$19+(1-constants!$B$19)*A153</f>
        <v>115.35714223956742</v>
      </c>
      <c r="B154">
        <f>input!B154*constants!$B$21+(1-constants!$B$21)*B153</f>
        <v>115.94801886711285</v>
      </c>
      <c r="C154">
        <f t="shared" si="2"/>
        <v>-0.59087662754542691</v>
      </c>
      <c r="D154">
        <f>C154*constants!$B$23+(1-constants!$B$23)*D153</f>
        <v>0.78751675032912383</v>
      </c>
      <c r="E154">
        <f t="shared" si="3"/>
        <v>-1.3783933778745507</v>
      </c>
    </row>
    <row r="155" spans="1:5" x14ac:dyDescent="0.25">
      <c r="A155">
        <f>input!B155*constants!$B$19+(1-constants!$B$19)*A154</f>
        <v>114.8068125104032</v>
      </c>
      <c r="B155">
        <f>input!B155*constants!$B$21+(1-constants!$B$21)*B154</f>
        <v>115.67015087597198</v>
      </c>
      <c r="C155">
        <f t="shared" si="2"/>
        <v>-0.86333836556877941</v>
      </c>
      <c r="D155">
        <f>C155*constants!$B$23+(1-constants!$B$23)*D154</f>
        <v>0.45734572714954325</v>
      </c>
      <c r="E155">
        <f t="shared" si="3"/>
        <v>-1.3206840927183228</v>
      </c>
    </row>
    <row r="156" spans="1:5" x14ac:dyDescent="0.25">
      <c r="A156">
        <f>input!B156*constants!$B$19+(1-constants!$B$19)*A155</f>
        <v>114.21037981649502</v>
      </c>
      <c r="B156">
        <f>input!B156*constants!$B$21+(1-constants!$B$21)*B155</f>
        <v>115.35414081757386</v>
      </c>
      <c r="C156">
        <f t="shared" si="2"/>
        <v>-1.1437610010788433</v>
      </c>
      <c r="D156">
        <f>C156*constants!$B$23+(1-constants!$B$23)*D155</f>
        <v>0.13712438150386594</v>
      </c>
      <c r="E156">
        <f t="shared" si="3"/>
        <v>-1.2808853825827091</v>
      </c>
    </row>
    <row r="157" spans="1:5" x14ac:dyDescent="0.25">
      <c r="A157">
        <f>input!B157*constants!$B$19+(1-constants!$B$19)*A156</f>
        <v>113.76109076780347</v>
      </c>
      <c r="B157">
        <f>input!B157*constants!$B$21+(1-constants!$B$21)*B156</f>
        <v>115.08319816306894</v>
      </c>
      <c r="C157">
        <f t="shared" si="2"/>
        <v>-1.3221073952654763</v>
      </c>
      <c r="D157">
        <f>C157*constants!$B$23+(1-constants!$B$23)*D156</f>
        <v>-0.15472197385000253</v>
      </c>
      <c r="E157">
        <f t="shared" si="3"/>
        <v>-1.1673854214154737</v>
      </c>
    </row>
    <row r="158" spans="1:5" x14ac:dyDescent="0.25">
      <c r="A158">
        <f>input!B158*constants!$B$19+(1-constants!$B$19)*A157</f>
        <v>113.30861526506447</v>
      </c>
      <c r="B158">
        <f>input!B158*constants!$B$21+(1-constants!$B$21)*B157</f>
        <v>114.79898495219769</v>
      </c>
      <c r="C158">
        <f t="shared" si="2"/>
        <v>-1.4903696871332102</v>
      </c>
      <c r="D158">
        <f>C158*constants!$B$23+(1-constants!$B$23)*D157</f>
        <v>-0.4218515165066441</v>
      </c>
      <c r="E158">
        <f t="shared" si="3"/>
        <v>-1.0685181706265661</v>
      </c>
    </row>
    <row r="159" spans="1:5" x14ac:dyDescent="0.25">
      <c r="A159">
        <f>input!B159*constants!$B$19+(1-constants!$B$19)*A158</f>
        <v>113.21959799351609</v>
      </c>
      <c r="B159">
        <f>input!B159*constants!$B$21+(1-constants!$B$21)*B158</f>
        <v>114.66105282205118</v>
      </c>
      <c r="C159">
        <f t="shared" si="2"/>
        <v>-1.4414548285350861</v>
      </c>
      <c r="D159">
        <f>C159*constants!$B$23+(1-constants!$B$23)*D158</f>
        <v>-0.6257721789123325</v>
      </c>
      <c r="E159">
        <f t="shared" si="3"/>
        <v>-0.81568264962275361</v>
      </c>
    </row>
    <row r="160" spans="1:5" x14ac:dyDescent="0.25">
      <c r="A160">
        <f>input!B160*constants!$B$19+(1-constants!$B$19)*A159</f>
        <v>112.72427522528284</v>
      </c>
      <c r="B160">
        <f>input!B160*constants!$B$21+(1-constants!$B$21)*B159</f>
        <v>114.35031596724777</v>
      </c>
      <c r="C160">
        <f t="shared" si="2"/>
        <v>-1.6260407419649283</v>
      </c>
      <c r="D160">
        <f>C160*constants!$B$23+(1-constants!$B$23)*D159</f>
        <v>-0.8258258915228518</v>
      </c>
      <c r="E160">
        <f t="shared" si="3"/>
        <v>-0.80021485044207652</v>
      </c>
    </row>
    <row r="161" spans="1:5" x14ac:dyDescent="0.25">
      <c r="A161">
        <f>input!B161*constants!$B$19+(1-constants!$B$19)*A160</f>
        <v>112.33438703677778</v>
      </c>
      <c r="B161">
        <f>input!B161*constants!$B$21+(1-constants!$B$21)*B160</f>
        <v>114.07296170276459</v>
      </c>
      <c r="C161">
        <f t="shared" si="2"/>
        <v>-1.7385746659868033</v>
      </c>
      <c r="D161">
        <f>C161*constants!$B$23+(1-constants!$B$23)*D160</f>
        <v>-1.0083756464156421</v>
      </c>
      <c r="E161">
        <f t="shared" si="3"/>
        <v>-0.73019901957116118</v>
      </c>
    </row>
    <row r="162" spans="1:5" x14ac:dyDescent="0.25">
      <c r="A162">
        <f>input!B162*constants!$B$19+(1-constants!$B$19)*A161</f>
        <v>112.2429425695812</v>
      </c>
      <c r="B162">
        <f>input!B162*constants!$B$21+(1-constants!$B$21)*B161</f>
        <v>113.91743078924695</v>
      </c>
      <c r="C162">
        <f t="shared" si="2"/>
        <v>-1.6744882196657471</v>
      </c>
      <c r="D162">
        <f>C162*constants!$B$23+(1-constants!$B$23)*D161</f>
        <v>-1.1415981610656631</v>
      </c>
      <c r="E162">
        <f t="shared" si="3"/>
        <v>-0.53289005860008398</v>
      </c>
    </row>
    <row r="163" spans="1:5" x14ac:dyDescent="0.25">
      <c r="A163">
        <f>input!B163*constants!$B$19+(1-constants!$B$19)*A162</f>
        <v>111.99479709733794</v>
      </c>
      <c r="B163">
        <f>input!B163*constants!$B$21+(1-constants!$B$21)*B162</f>
        <v>113.69826853663048</v>
      </c>
      <c r="C163">
        <f t="shared" si="2"/>
        <v>-1.7034714392925423</v>
      </c>
      <c r="D163">
        <f>C163*constants!$B$23+(1-constants!$B$23)*D162</f>
        <v>-1.2539728167110391</v>
      </c>
      <c r="E163">
        <f t="shared" si="3"/>
        <v>-0.44949862258150319</v>
      </c>
    </row>
    <row r="164" spans="1:5" x14ac:dyDescent="0.25">
      <c r="A164">
        <f>input!B164*constants!$B$19+(1-constants!$B$19)*A163</f>
        <v>111.66944323620902</v>
      </c>
      <c r="B164">
        <f>input!B164*constants!$B$21+(1-constants!$B$21)*B163</f>
        <v>113.44371710085511</v>
      </c>
      <c r="C164">
        <f t="shared" ref="C164:C204" si="4">A164-B164</f>
        <v>-1.7742738646460907</v>
      </c>
      <c r="D164">
        <f>C164*constants!$B$23+(1-constants!$B$23)*D163</f>
        <v>-1.3580330262980496</v>
      </c>
      <c r="E164">
        <f t="shared" si="3"/>
        <v>-0.41624083834804115</v>
      </c>
    </row>
    <row r="165" spans="1:5" x14ac:dyDescent="0.25">
      <c r="A165">
        <f>input!B165*constants!$B$19+(1-constants!$B$19)*A164</f>
        <v>111.10645227679225</v>
      </c>
      <c r="B165">
        <f>input!B165*constants!$B$21+(1-constants!$B$21)*B164</f>
        <v>113.08146942746477</v>
      </c>
      <c r="C165">
        <f t="shared" si="4"/>
        <v>-1.9750171506725138</v>
      </c>
      <c r="D165">
        <f>C165*constants!$B$23+(1-constants!$B$23)*D164</f>
        <v>-1.4814298511729427</v>
      </c>
      <c r="E165">
        <f t="shared" si="3"/>
        <v>-0.49358729949957114</v>
      </c>
    </row>
    <row r="166" spans="1:5" x14ac:dyDescent="0.25">
      <c r="A166">
        <f>input!B166*constants!$B$19+(1-constants!$B$19)*A165</f>
        <v>110.79315192651653</v>
      </c>
      <c r="B166">
        <f>input!B166*constants!$B$21+(1-constants!$B$21)*B165</f>
        <v>112.81403813230045</v>
      </c>
      <c r="C166">
        <f t="shared" si="4"/>
        <v>-2.0208862057839241</v>
      </c>
      <c r="D166">
        <f>C166*constants!$B$23+(1-constants!$B$23)*D165</f>
        <v>-1.5893211220951389</v>
      </c>
      <c r="E166">
        <f t="shared" si="3"/>
        <v>-0.43156508368878521</v>
      </c>
    </row>
    <row r="167" spans="1:5" x14ac:dyDescent="0.25">
      <c r="A167">
        <f>input!B167*constants!$B$19+(1-constants!$B$19)*A166</f>
        <v>110.69728209166783</v>
      </c>
      <c r="B167">
        <f>input!B167*constants!$B$21+(1-constants!$B$21)*B166</f>
        <v>112.63776879014709</v>
      </c>
      <c r="C167">
        <f t="shared" si="4"/>
        <v>-1.9404866984792619</v>
      </c>
      <c r="D167">
        <f>C167*constants!$B$23+(1-constants!$B$23)*D166</f>
        <v>-1.6595542373719636</v>
      </c>
      <c r="E167">
        <f t="shared" si="3"/>
        <v>-0.2809324611072983</v>
      </c>
    </row>
    <row r="168" spans="1:5" x14ac:dyDescent="0.25">
      <c r="A168">
        <f>input!B168*constants!$B$19+(1-constants!$B$19)*A167</f>
        <v>111.02539284679585</v>
      </c>
      <c r="B168">
        <f>input!B168*constants!$B$21+(1-constants!$B$21)*B167</f>
        <v>112.65058433747062</v>
      </c>
      <c r="C168">
        <f t="shared" si="4"/>
        <v>-1.6251914906747658</v>
      </c>
      <c r="D168">
        <f>C168*constants!$B$23+(1-constants!$B$23)*D167</f>
        <v>-1.6526816880325241</v>
      </c>
      <c r="E168">
        <f t="shared" si="3"/>
        <v>2.7490197357758372E-2</v>
      </c>
    </row>
    <row r="169" spans="1:5" x14ac:dyDescent="0.25">
      <c r="A169">
        <f>input!B169*constants!$B$19+(1-constants!$B$19)*A168</f>
        <v>111.45994748575035</v>
      </c>
      <c r="B169">
        <f>input!B169*constants!$B$21+(1-constants!$B$21)*B168</f>
        <v>112.7305452483059</v>
      </c>
      <c r="C169">
        <f t="shared" si="4"/>
        <v>-1.2705977625555533</v>
      </c>
      <c r="D169">
        <f>C169*constants!$B$23+(1-constants!$B$23)*D168</f>
        <v>-1.5762649029371301</v>
      </c>
      <c r="E169">
        <f t="shared" si="3"/>
        <v>0.30566714038157672</v>
      </c>
    </row>
    <row r="170" spans="1:5" x14ac:dyDescent="0.25">
      <c r="A170">
        <f>input!B170*constants!$B$19+(1-constants!$B$19)*A169</f>
        <v>112.22610971871183</v>
      </c>
      <c r="B170">
        <f>input!B170*constants!$B$21+(1-constants!$B$21)*B169</f>
        <v>112.97784236508552</v>
      </c>
      <c r="C170">
        <f t="shared" si="4"/>
        <v>-0.75173264637369641</v>
      </c>
      <c r="D170">
        <f>C170*constants!$B$23+(1-constants!$B$23)*D169</f>
        <v>-1.4113584516244433</v>
      </c>
      <c r="E170">
        <f t="shared" si="3"/>
        <v>0.65962580525074688</v>
      </c>
    </row>
    <row r="171" spans="1:5" x14ac:dyDescent="0.25">
      <c r="A171">
        <f>input!B171*constants!$B$19+(1-constants!$B$19)*A170</f>
        <v>112.38363130044846</v>
      </c>
      <c r="B171">
        <f>input!B171*constants!$B$21+(1-constants!$B$21)*B170</f>
        <v>112.99598620741315</v>
      </c>
      <c r="C171">
        <f t="shared" si="4"/>
        <v>-0.61235490696469697</v>
      </c>
      <c r="D171">
        <f>C171*constants!$B$23+(1-constants!$B$23)*D170</f>
        <v>-1.2515577426924942</v>
      </c>
      <c r="E171">
        <f t="shared" si="3"/>
        <v>0.63920283572779724</v>
      </c>
    </row>
    <row r="172" spans="1:5" x14ac:dyDescent="0.25">
      <c r="A172">
        <f>input!B172*constants!$B$19+(1-constants!$B$19)*A171</f>
        <v>112.57537986961023</v>
      </c>
      <c r="B172">
        <f>input!B172*constants!$B$21+(1-constants!$B$21)*B171</f>
        <v>113.03825359358561</v>
      </c>
      <c r="C172">
        <f t="shared" si="4"/>
        <v>-0.46287372397537752</v>
      </c>
      <c r="D172">
        <f>C172*constants!$B$23+(1-constants!$B$23)*D171</f>
        <v>-1.093820938949071</v>
      </c>
      <c r="E172">
        <f t="shared" ref="E172:E204" si="5">C172-D172</f>
        <v>0.63094721497369344</v>
      </c>
    </row>
    <row r="173" spans="1:5" x14ac:dyDescent="0.25">
      <c r="A173">
        <f>input!B173*constants!$B$19+(1-constants!$B$19)*A172</f>
        <v>112.69916712043943</v>
      </c>
      <c r="B173">
        <f>input!B173*constants!$B$21+(1-constants!$B$21)*B172</f>
        <v>113.06103648734657</v>
      </c>
      <c r="C173">
        <f t="shared" si="4"/>
        <v>-0.36186936690714333</v>
      </c>
      <c r="D173">
        <f>C173*constants!$B$23+(1-constants!$B$23)*D172</f>
        <v>-0.9474306245406855</v>
      </c>
      <c r="E173">
        <f t="shared" si="5"/>
        <v>0.58556125763354216</v>
      </c>
    </row>
    <row r="174" spans="1:5" x14ac:dyDescent="0.25">
      <c r="A174">
        <f>input!B174*constants!$B$19+(1-constants!$B$19)*A173</f>
        <v>112.8485257172949</v>
      </c>
      <c r="B174">
        <f>input!B174*constants!$B$21+(1-constants!$B$21)*B173</f>
        <v>113.10163392152347</v>
      </c>
      <c r="C174">
        <f t="shared" si="4"/>
        <v>-0.2531082042285675</v>
      </c>
      <c r="D174">
        <f>C174*constants!$B$23+(1-constants!$B$23)*D173</f>
        <v>-0.80856614047826192</v>
      </c>
      <c r="E174">
        <f t="shared" si="5"/>
        <v>0.55545793624969442</v>
      </c>
    </row>
    <row r="175" spans="1:5" x14ac:dyDescent="0.25">
      <c r="A175">
        <f>input!B175*constants!$B$19+(1-constants!$B$19)*A174</f>
        <v>112.75029083771108</v>
      </c>
      <c r="B175">
        <f>input!B175*constants!$B$21+(1-constants!$B$21)*B174</f>
        <v>113.0421915934219</v>
      </c>
      <c r="C175">
        <f t="shared" si="4"/>
        <v>-0.2919007557108273</v>
      </c>
      <c r="D175">
        <f>C175*constants!$B$23+(1-constants!$B$23)*D174</f>
        <v>-0.70523306352477499</v>
      </c>
      <c r="E175">
        <f t="shared" si="5"/>
        <v>0.4133323078139477</v>
      </c>
    </row>
    <row r="176" spans="1:5" x14ac:dyDescent="0.25">
      <c r="A176">
        <f>input!B176*constants!$B$19+(1-constants!$B$19)*A175</f>
        <v>113.19793901652476</v>
      </c>
      <c r="B176">
        <f>input!B176*constants!$B$21+(1-constants!$B$21)*B175</f>
        <v>113.2167124205271</v>
      </c>
      <c r="C176">
        <f t="shared" si="4"/>
        <v>-1.8773404002345728E-2</v>
      </c>
      <c r="D176">
        <f>C176*constants!$B$23+(1-constants!$B$23)*D175</f>
        <v>-0.56794113162028914</v>
      </c>
      <c r="E176">
        <f t="shared" si="5"/>
        <v>0.54916772761794341</v>
      </c>
    </row>
    <row r="177" spans="1:5" x14ac:dyDescent="0.25">
      <c r="A177">
        <f>input!B177*constants!$B$19+(1-constants!$B$19)*A176</f>
        <v>113.66748686013634</v>
      </c>
      <c r="B177">
        <f>input!B177*constants!$B$21+(1-constants!$B$21)*B176</f>
        <v>113.41893159249196</v>
      </c>
      <c r="C177">
        <f t="shared" si="4"/>
        <v>0.24855526764437741</v>
      </c>
      <c r="D177">
        <f>C177*constants!$B$23+(1-constants!$B$23)*D176</f>
        <v>-0.40464185176735584</v>
      </c>
      <c r="E177">
        <f t="shared" si="5"/>
        <v>0.6531971194117332</v>
      </c>
    </row>
    <row r="178" spans="1:5" x14ac:dyDescent="0.25">
      <c r="A178">
        <f>input!B178*constants!$B$19+(1-constants!$B$19)*A177</f>
        <v>114.01556580473076</v>
      </c>
      <c r="B178">
        <f>input!B178*constants!$B$21+(1-constants!$B$21)*B177</f>
        <v>113.5863361529925</v>
      </c>
      <c r="C178">
        <f t="shared" si="4"/>
        <v>0.42922965173825389</v>
      </c>
      <c r="D178">
        <f>C178*constants!$B$23+(1-constants!$B$23)*D177</f>
        <v>-0.23786755106623389</v>
      </c>
      <c r="E178">
        <f t="shared" si="5"/>
        <v>0.66709720280448781</v>
      </c>
    </row>
    <row r="179" spans="1:5" x14ac:dyDescent="0.25">
      <c r="A179">
        <f>input!B179*constants!$B$19+(1-constants!$B$19)*A178</f>
        <v>114.41009445015679</v>
      </c>
      <c r="B179">
        <f>input!B179*constants!$B$21+(1-constants!$B$21)*B178</f>
        <v>113.78591387612634</v>
      </c>
      <c r="C179">
        <f t="shared" si="4"/>
        <v>0.62418057403044713</v>
      </c>
      <c r="D179">
        <f>C179*constants!$B$23+(1-constants!$B$23)*D178</f>
        <v>-6.5457926046897694E-2</v>
      </c>
      <c r="E179">
        <f t="shared" si="5"/>
        <v>0.68963850007734484</v>
      </c>
    </row>
    <row r="180" spans="1:5" x14ac:dyDescent="0.25">
      <c r="A180">
        <f>input!B180*constants!$B$19+(1-constants!$B$19)*A179</f>
        <v>114.00700315013266</v>
      </c>
      <c r="B180">
        <f>input!B180*constants!$B$21+(1-constants!$B$21)*B179</f>
        <v>113.65285301771792</v>
      </c>
      <c r="C180">
        <f t="shared" si="4"/>
        <v>0.35415013241474469</v>
      </c>
      <c r="D180">
        <f>C180*constants!$B$23+(1-constants!$B$23)*D179</f>
        <v>1.8463685645430779E-2</v>
      </c>
      <c r="E180">
        <f t="shared" si="5"/>
        <v>0.33568644676931392</v>
      </c>
    </row>
    <row r="181" spans="1:5" x14ac:dyDescent="0.25">
      <c r="A181">
        <f>input!B181*constants!$B$19+(1-constants!$B$19)*A180</f>
        <v>113.43207912703532</v>
      </c>
      <c r="B181">
        <f>input!B181*constants!$B$21+(1-constants!$B$21)*B180</f>
        <v>113.42732928320338</v>
      </c>
      <c r="C181">
        <f t="shared" si="4"/>
        <v>4.7498438319450997E-3</v>
      </c>
      <c r="D181">
        <f>C181*constants!$B$23+(1-constants!$B$23)*D180</f>
        <v>1.5720917282733643E-2</v>
      </c>
      <c r="E181">
        <f t="shared" si="5"/>
        <v>-1.0971073450788543E-2</v>
      </c>
    </row>
    <row r="182" spans="1:5" x14ac:dyDescent="0.25">
      <c r="A182">
        <f>input!B182*constants!$B$19+(1-constants!$B$19)*A181</f>
        <v>113.48252879979913</v>
      </c>
      <c r="B182">
        <f>input!B182*constants!$B$21+(1-constants!$B$21)*B181</f>
        <v>113.44950746432315</v>
      </c>
      <c r="C182">
        <f t="shared" si="4"/>
        <v>3.3021335475979186E-2</v>
      </c>
      <c r="D182">
        <f>C182*constants!$B$23+(1-constants!$B$23)*D181</f>
        <v>1.9181000921382751E-2</v>
      </c>
      <c r="E182">
        <f t="shared" si="5"/>
        <v>1.3840334554596434E-2</v>
      </c>
    </row>
    <row r="183" spans="1:5" x14ac:dyDescent="0.25">
      <c r="A183">
        <f>input!B183*constants!$B$19+(1-constants!$B$19)*A182</f>
        <v>113.21598590752234</v>
      </c>
      <c r="B183">
        <f>input!B183*constants!$B$21+(1-constants!$B$21)*B182</f>
        <v>113.33620696670161</v>
      </c>
      <c r="C183">
        <f t="shared" si="4"/>
        <v>-0.12022105917927206</v>
      </c>
      <c r="D183">
        <f>C183*constants!$B$23+(1-constants!$B$23)*D182</f>
        <v>-8.6994110987482116E-3</v>
      </c>
      <c r="E183">
        <f t="shared" si="5"/>
        <v>-0.11152164808052385</v>
      </c>
    </row>
    <row r="184" spans="1:5" x14ac:dyDescent="0.25">
      <c r="A184">
        <f>input!B184*constants!$B$19+(1-constants!$B$19)*A183</f>
        <v>112.56275746021122</v>
      </c>
      <c r="B184">
        <f>input!B184*constants!$B$21+(1-constants!$B$21)*B183</f>
        <v>113.0451265689215</v>
      </c>
      <c r="C184">
        <f t="shared" si="4"/>
        <v>-0.48236910871028726</v>
      </c>
      <c r="D184">
        <f>C184*constants!$B$23+(1-constants!$B$23)*D183</f>
        <v>-0.10343335062105603</v>
      </c>
      <c r="E184">
        <f t="shared" si="5"/>
        <v>-0.37893575808923124</v>
      </c>
    </row>
    <row r="185" spans="1:5" x14ac:dyDescent="0.25">
      <c r="A185">
        <f>input!B185*constants!$B$19+(1-constants!$B$19)*A184</f>
        <v>112.5515636971018</v>
      </c>
      <c r="B185">
        <f>input!B185*constants!$B$21+(1-constants!$B$21)*B184</f>
        <v>113.00811799766007</v>
      </c>
      <c r="C185">
        <f t="shared" si="4"/>
        <v>-0.45655430055826685</v>
      </c>
      <c r="D185">
        <f>C185*constants!$B$23+(1-constants!$B$23)*D184</f>
        <v>-0.17405754060849821</v>
      </c>
      <c r="E185">
        <f t="shared" si="5"/>
        <v>-0.28249675994976864</v>
      </c>
    </row>
    <row r="186" spans="1:5" x14ac:dyDescent="0.25">
      <c r="A186">
        <f>input!B186*constants!$B$19+(1-constants!$B$19)*A185</f>
        <v>112.19440051293229</v>
      </c>
      <c r="B186">
        <f>input!B186*constants!$B$21+(1-constants!$B$21)*B185</f>
        <v>112.82291033114939</v>
      </c>
      <c r="C186">
        <f t="shared" si="4"/>
        <v>-0.62850981821709695</v>
      </c>
      <c r="D186">
        <f>C186*constants!$B$23+(1-constants!$B$23)*D185</f>
        <v>-0.26494799613021797</v>
      </c>
      <c r="E186">
        <f t="shared" si="5"/>
        <v>-0.36356182208687898</v>
      </c>
    </row>
    <row r="187" spans="1:5" x14ac:dyDescent="0.25">
      <c r="A187">
        <f>input!B187*constants!$B$19+(1-constants!$B$19)*A186</f>
        <v>111.87987766478886</v>
      </c>
      <c r="B187">
        <f>input!B187*constants!$B$21+(1-constants!$B$21)*B186</f>
        <v>112.64471644240609</v>
      </c>
      <c r="C187">
        <f t="shared" si="4"/>
        <v>-0.76483877761722852</v>
      </c>
      <c r="D187">
        <f>C187*constants!$B$23+(1-constants!$B$23)*D186</f>
        <v>-0.36492615242762011</v>
      </c>
      <c r="E187">
        <f t="shared" si="5"/>
        <v>-0.39991262518960841</v>
      </c>
    </row>
    <row r="188" spans="1:5" x14ac:dyDescent="0.25">
      <c r="A188">
        <f>input!B188*constants!$B$19+(1-constants!$B$19)*A187</f>
        <v>111.90297325482135</v>
      </c>
      <c r="B188">
        <f>input!B188*constants!$B$21+(1-constants!$B$21)*B187</f>
        <v>112.60373527957903</v>
      </c>
      <c r="C188">
        <f t="shared" si="4"/>
        <v>-0.70076202475767957</v>
      </c>
      <c r="D188">
        <f>C188*constants!$B$23+(1-constants!$B$23)*D187</f>
        <v>-0.432093326893632</v>
      </c>
      <c r="E188">
        <f t="shared" si="5"/>
        <v>-0.26866869786404757</v>
      </c>
    </row>
    <row r="189" spans="1:5" x14ac:dyDescent="0.25">
      <c r="A189">
        <f>input!B189*constants!$B$19+(1-constants!$B$19)*A188</f>
        <v>111.94405398484884</v>
      </c>
      <c r="B189">
        <f>input!B189*constants!$B$21+(1-constants!$B$21)*B188</f>
        <v>112.57481946094042</v>
      </c>
      <c r="C189">
        <f t="shared" si="4"/>
        <v>-0.6307654760915824</v>
      </c>
      <c r="D189">
        <f>C189*constants!$B$23+(1-constants!$B$23)*D188</f>
        <v>-0.47182775673322208</v>
      </c>
      <c r="E189">
        <f t="shared" si="5"/>
        <v>-0.15893771935836032</v>
      </c>
    </row>
    <row r="190" spans="1:5" x14ac:dyDescent="0.25">
      <c r="A190">
        <f>input!B190*constants!$B$19+(1-constants!$B$19)*A189</f>
        <v>111.98804614102593</v>
      </c>
      <c r="B190">
        <f>input!B190*constants!$B$21+(1-constants!$B$21)*B189</f>
        <v>112.55183169687773</v>
      </c>
      <c r="C190">
        <f t="shared" si="4"/>
        <v>-0.56378555585179413</v>
      </c>
      <c r="D190">
        <f>C190*constants!$B$23+(1-constants!$B$23)*D189</f>
        <v>-0.49021931655693651</v>
      </c>
      <c r="E190">
        <f t="shared" si="5"/>
        <v>-7.3566239294857616E-2</v>
      </c>
    </row>
    <row r="191" spans="1:5" x14ac:dyDescent="0.25">
      <c r="A191">
        <f>input!B191*constants!$B$19+(1-constants!$B$19)*A190</f>
        <v>111.23449996548348</v>
      </c>
      <c r="B191">
        <f>input!B191*constants!$B$21+(1-constants!$B$21)*B190</f>
        <v>112.18770931708588</v>
      </c>
      <c r="C191">
        <f t="shared" si="4"/>
        <v>-0.95320935160239628</v>
      </c>
      <c r="D191">
        <f>C191*constants!$B$23+(1-constants!$B$23)*D190</f>
        <v>-0.58281732356602856</v>
      </c>
      <c r="E191">
        <f t="shared" si="5"/>
        <v>-0.37039202803636773</v>
      </c>
    </row>
    <row r="192" spans="1:5" x14ac:dyDescent="0.25">
      <c r="A192">
        <f>input!B192*constants!$B$19+(1-constants!$B$19)*A191</f>
        <v>111.21534627848601</v>
      </c>
      <c r="B192">
        <f>input!B192*constants!$B$21+(1-constants!$B$21)*B191</f>
        <v>112.11586209594682</v>
      </c>
      <c r="C192">
        <f t="shared" si="4"/>
        <v>-0.90051581746081411</v>
      </c>
      <c r="D192">
        <f>C192*constants!$B$23+(1-constants!$B$23)*D191</f>
        <v>-0.64635702234498571</v>
      </c>
      <c r="E192">
        <f t="shared" si="5"/>
        <v>-0.2541587951158284</v>
      </c>
    </row>
    <row r="193" spans="1:5" x14ac:dyDescent="0.25">
      <c r="A193">
        <f>input!B193*constants!$B$19+(1-constants!$B$19)*A192</f>
        <v>108.70067808179586</v>
      </c>
      <c r="B193">
        <f>input!B193*constants!$B$21+(1-constants!$B$21)*B192</f>
        <v>110.96613815621703</v>
      </c>
      <c r="C193">
        <f t="shared" si="4"/>
        <v>-2.2654600744211706</v>
      </c>
      <c r="D193">
        <f>C193*constants!$B$23+(1-constants!$B$23)*D192</f>
        <v>-0.97017763276022273</v>
      </c>
      <c r="E193">
        <f t="shared" si="5"/>
        <v>-1.2952824416609479</v>
      </c>
    </row>
    <row r="194" spans="1:5" x14ac:dyDescent="0.25">
      <c r="A194">
        <f>input!B194*constants!$B$19+(1-constants!$B$19)*A193</f>
        <v>108.96672760767342</v>
      </c>
      <c r="B194">
        <f>input!B194*constants!$B$21+(1-constants!$B$21)*B193</f>
        <v>110.93039561246923</v>
      </c>
      <c r="C194">
        <f t="shared" si="4"/>
        <v>-1.9636680047958066</v>
      </c>
      <c r="D194">
        <f>C194*constants!$B$23+(1-constants!$B$23)*D193</f>
        <v>-1.1688757071673397</v>
      </c>
      <c r="E194">
        <f t="shared" si="5"/>
        <v>-0.79479229762846693</v>
      </c>
    </row>
    <row r="195" spans="1:5" x14ac:dyDescent="0.25">
      <c r="A195">
        <f>input!B195*constants!$B$19+(1-constants!$B$19)*A194</f>
        <v>109.75338520649289</v>
      </c>
      <c r="B195">
        <f>input!B195*constants!$B$21+(1-constants!$B$21)*B194</f>
        <v>111.14036937163795</v>
      </c>
      <c r="C195">
        <f t="shared" si="4"/>
        <v>-1.3869841651450514</v>
      </c>
      <c r="D195">
        <f>C195*constants!$B$23+(1-constants!$B$23)*D194</f>
        <v>-1.2124973987628822</v>
      </c>
      <c r="E195">
        <f t="shared" si="5"/>
        <v>-0.1744867663821692</v>
      </c>
    </row>
    <row r="196" spans="1:5" x14ac:dyDescent="0.25">
      <c r="A196">
        <f>input!B196*constants!$B$19+(1-constants!$B$19)*A195</f>
        <v>110.72978717472476</v>
      </c>
      <c r="B196">
        <f>input!B196*constants!$B$21+(1-constants!$B$21)*B195</f>
        <v>111.47101128019541</v>
      </c>
      <c r="C196">
        <f t="shared" si="4"/>
        <v>-0.74122410547064987</v>
      </c>
      <c r="D196">
        <f>C196*constants!$B$23+(1-constants!$B$23)*D195</f>
        <v>-1.1182427401044359</v>
      </c>
      <c r="E196">
        <f t="shared" si="5"/>
        <v>0.37701863463378604</v>
      </c>
    </row>
    <row r="197" spans="1:5" x14ac:dyDescent="0.25">
      <c r="A197">
        <f>input!B197*constants!$B$19+(1-constants!$B$19)*A196</f>
        <v>111.60674299399787</v>
      </c>
      <c r="B197">
        <f>input!B197*constants!$B$21+(1-constants!$B$21)*B196</f>
        <v>111.80161052818239</v>
      </c>
      <c r="C197">
        <f t="shared" si="4"/>
        <v>-0.19486753418452452</v>
      </c>
      <c r="D197">
        <f>C197*constants!$B$23+(1-constants!$B$23)*D196</f>
        <v>-0.93356769892045366</v>
      </c>
      <c r="E197">
        <f t="shared" si="5"/>
        <v>0.73870016473592914</v>
      </c>
    </row>
    <row r="198" spans="1:5" x14ac:dyDescent="0.25">
      <c r="A198">
        <f>input!B198*constants!$B$19+(1-constants!$B$19)*A197</f>
        <v>112.28878268722897</v>
      </c>
      <c r="B198">
        <f>input!B198*constants!$B$21+(1-constants!$B$21)*B197</f>
        <v>112.08416989297024</v>
      </c>
      <c r="C198">
        <f t="shared" si="4"/>
        <v>0.20461279425873613</v>
      </c>
      <c r="D198">
        <f>C198*constants!$B$23+(1-constants!$B$23)*D197</f>
        <v>-0.70593160028461577</v>
      </c>
      <c r="E198">
        <f t="shared" si="5"/>
        <v>0.9105443945433519</v>
      </c>
    </row>
    <row r="199" spans="1:5" x14ac:dyDescent="0.25">
      <c r="A199">
        <f>input!B199*constants!$B$19+(1-constants!$B$19)*A198</f>
        <v>112.60127765842452</v>
      </c>
      <c r="B199">
        <f>input!B199*constants!$B$21+(1-constants!$B$21)*B198</f>
        <v>112.2332252334389</v>
      </c>
      <c r="C199">
        <f t="shared" si="4"/>
        <v>0.36805242498562052</v>
      </c>
      <c r="D199">
        <f>C199*constants!$B$23+(1-constants!$B$23)*D198</f>
        <v>-0.49113479523056858</v>
      </c>
      <c r="E199">
        <f t="shared" si="5"/>
        <v>0.8591872202161891</v>
      </c>
    </row>
    <row r="200" spans="1:5" x14ac:dyDescent="0.25">
      <c r="A200">
        <f>input!B200*constants!$B$19+(1-constants!$B$19)*A199</f>
        <v>113.1303120186669</v>
      </c>
      <c r="B200">
        <f>input!B200*constants!$B$21+(1-constants!$B$21)*B199</f>
        <v>112.48701028454298</v>
      </c>
      <c r="C200">
        <f t="shared" si="4"/>
        <v>0.64330173412392355</v>
      </c>
      <c r="D200">
        <f>C200*constants!$B$23+(1-constants!$B$23)*D199</f>
        <v>-0.26424748935967018</v>
      </c>
      <c r="E200">
        <f t="shared" si="5"/>
        <v>0.90754922348359379</v>
      </c>
    </row>
    <row r="201" spans="1:5" x14ac:dyDescent="0.25">
      <c r="A201">
        <f>input!B201*constants!$B$19+(1-constants!$B$19)*A200</f>
        <v>113.03795616964122</v>
      </c>
      <c r="B201">
        <f>input!B201*constants!$B$21+(1-constants!$B$21)*B200</f>
        <v>112.48987619890679</v>
      </c>
      <c r="C201">
        <f t="shared" si="4"/>
        <v>0.5480799707344346</v>
      </c>
      <c r="D201">
        <f>C201*constants!$B$23+(1-constants!$B$23)*D200</f>
        <v>-0.10178199734084924</v>
      </c>
      <c r="E201">
        <f t="shared" si="5"/>
        <v>0.64986196807528385</v>
      </c>
    </row>
    <row r="202" spans="1:5" x14ac:dyDescent="0.25">
      <c r="A202">
        <f>input!B202*constants!$B$19+(1-constants!$B$19)*A201</f>
        <v>113.77211645123488</v>
      </c>
      <c r="B202">
        <f>input!B202*constants!$B$21+(1-constants!$B$21)*B201</f>
        <v>112.84455098564634</v>
      </c>
      <c r="C202">
        <f t="shared" si="4"/>
        <v>0.92756546558854325</v>
      </c>
      <c r="D202">
        <f>C202*constants!$B$23+(1-constants!$B$23)*D201</f>
        <v>0.10408749524502928</v>
      </c>
      <c r="E202">
        <f t="shared" si="5"/>
        <v>0.823477970343514</v>
      </c>
    </row>
    <row r="203" spans="1:5" x14ac:dyDescent="0.25">
      <c r="A203">
        <f>input!B203*constants!$B$19+(1-constants!$B$19)*A202</f>
        <v>114.19640607412182</v>
      </c>
      <c r="B203">
        <f>input!B203*constants!$B$21+(1-constants!$B$21)*B202</f>
        <v>113.09024751993658</v>
      </c>
      <c r="C203">
        <f t="shared" si="4"/>
        <v>1.1061585541852423</v>
      </c>
      <c r="D203">
        <f>C203*constants!$B$23+(1-constants!$B$23)*D202</f>
        <v>0.30450170703307189</v>
      </c>
      <c r="E203">
        <f t="shared" si="5"/>
        <v>0.80165684715217045</v>
      </c>
    </row>
    <row r="204" spans="1:5" x14ac:dyDescent="0.25">
      <c r="A204">
        <f>input!B204*constants!$B$19+(1-constants!$B$19)*A203</f>
        <v>114.25542083194924</v>
      </c>
      <c r="B204">
        <f>input!B204*constants!$B$21+(1-constants!$B$21)*B203</f>
        <v>113.18956448527415</v>
      </c>
      <c r="C204">
        <f t="shared" si="4"/>
        <v>1.0658563466750905</v>
      </c>
      <c r="D204">
        <f>C204*constants!$B$23+(1-constants!$B$23)*D203</f>
        <v>0.45677263496147563</v>
      </c>
      <c r="E204">
        <f t="shared" si="5"/>
        <v>0.60908371171361497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B3" sqref="B3"/>
    </sheetView>
  </sheetViews>
  <sheetFormatPr defaultColWidth="8.85546875" defaultRowHeight="15" x14ac:dyDescent="0.25"/>
  <cols>
    <col min="1" max="1" width="13.140625" customWidth="1"/>
  </cols>
  <sheetData>
    <row r="2" spans="1:2" x14ac:dyDescent="0.25">
      <c r="A2" t="s">
        <v>11</v>
      </c>
    </row>
    <row r="3" spans="1:2" x14ac:dyDescent="0.25">
      <c r="A3" t="s">
        <v>12</v>
      </c>
      <c r="B3">
        <v>9</v>
      </c>
    </row>
    <row r="4" spans="1:2" x14ac:dyDescent="0.25">
      <c r="A4" t="s">
        <v>13</v>
      </c>
      <c r="B4">
        <f>2/(B3+1)</f>
        <v>0.2</v>
      </c>
    </row>
    <row r="6" spans="1:2" x14ac:dyDescent="0.25">
      <c r="A6" t="s">
        <v>14</v>
      </c>
    </row>
    <row r="7" spans="1:2" x14ac:dyDescent="0.25">
      <c r="A7" t="s">
        <v>12</v>
      </c>
      <c r="B7">
        <v>13</v>
      </c>
    </row>
    <row r="8" spans="1:2" x14ac:dyDescent="0.25">
      <c r="A8" t="s">
        <v>13</v>
      </c>
      <c r="B8">
        <f>2/(B7+1)</f>
        <v>0.14285714285714285</v>
      </c>
    </row>
    <row r="10" spans="1:2" x14ac:dyDescent="0.25">
      <c r="A10" t="s">
        <v>17</v>
      </c>
    </row>
    <row r="11" spans="1:2" x14ac:dyDescent="0.25">
      <c r="A11" t="s">
        <v>18</v>
      </c>
      <c r="B11">
        <v>0.1</v>
      </c>
    </row>
    <row r="13" spans="1:2" x14ac:dyDescent="0.25">
      <c r="A13" t="s">
        <v>19</v>
      </c>
    </row>
    <row r="14" spans="1:2" x14ac:dyDescent="0.25">
      <c r="A14" t="s">
        <v>21</v>
      </c>
      <c r="B14">
        <v>13</v>
      </c>
    </row>
    <row r="15" spans="1:2" x14ac:dyDescent="0.25">
      <c r="A15" t="s">
        <v>13</v>
      </c>
      <c r="B15">
        <f>2/(B14+1)</f>
        <v>0.14285714285714285</v>
      </c>
    </row>
    <row r="17" spans="1:2" x14ac:dyDescent="0.25">
      <c r="A17" t="s">
        <v>24</v>
      </c>
    </row>
    <row r="18" spans="1:2" x14ac:dyDescent="0.25">
      <c r="A18" t="s">
        <v>25</v>
      </c>
      <c r="B18">
        <v>12</v>
      </c>
    </row>
    <row r="19" spans="1:2" x14ac:dyDescent="0.25">
      <c r="A19" t="s">
        <v>26</v>
      </c>
      <c r="B19">
        <f>2/(B18+1)</f>
        <v>0.15384615384615385</v>
      </c>
    </row>
    <row r="20" spans="1:2" x14ac:dyDescent="0.25">
      <c r="A20" t="s">
        <v>27</v>
      </c>
      <c r="B20">
        <v>29</v>
      </c>
    </row>
    <row r="21" spans="1:2" x14ac:dyDescent="0.25">
      <c r="A21" t="s">
        <v>28</v>
      </c>
      <c r="B21">
        <f>2/(B20+1)</f>
        <v>6.6666666666666666E-2</v>
      </c>
    </row>
    <row r="22" spans="1:2" x14ac:dyDescent="0.25">
      <c r="A22" t="s">
        <v>31</v>
      </c>
      <c r="B22">
        <v>9</v>
      </c>
    </row>
    <row r="23" spans="1:2" x14ac:dyDescent="0.25">
      <c r="A23" t="s">
        <v>32</v>
      </c>
      <c r="B23">
        <f>2/(B22+1)</f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"/>
  <sheetViews>
    <sheetView workbookViewId="0">
      <selection activeCell="A2" sqref="A2:XFD2"/>
    </sheetView>
  </sheetViews>
  <sheetFormatPr defaultColWidth="8.85546875" defaultRowHeight="15" x14ac:dyDescent="0.25"/>
  <cols>
    <col min="2" max="2" width="10.85546875" customWidth="1"/>
    <col min="3" max="4" width="9.140625" customWidth="1"/>
    <col min="5" max="5" width="9.42578125" customWidth="1"/>
  </cols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11" spans="1:4" x14ac:dyDescent="0.25">
      <c r="A11">
        <f>MAX(input!C7:C11)</f>
        <v>95.209998999999996</v>
      </c>
      <c r="B11">
        <f>MIN(input!D7:D11)</f>
        <v>90</v>
      </c>
      <c r="C11">
        <f>100*(input!E11 - stochastic!B11)/(stochastic!A11 - stochastic!B11)</f>
        <v>9.9807504761517993</v>
      </c>
    </row>
    <row r="12" spans="1:4" x14ac:dyDescent="0.25">
      <c r="A12">
        <f>MAX(input!C8:C12)</f>
        <v>95.209998999999996</v>
      </c>
      <c r="B12">
        <f>MIN(input!D8:D12)</f>
        <v>89.470000999999996</v>
      </c>
      <c r="C12">
        <f>100*(input!E12 - stochastic!B12)/(stochastic!A12 - stochastic!B12)</f>
        <v>15.156712598157752</v>
      </c>
    </row>
    <row r="13" spans="1:4" x14ac:dyDescent="0.25">
      <c r="A13">
        <f>MAX(input!C9:C13)</f>
        <v>94.699996999999996</v>
      </c>
      <c r="B13">
        <f>MIN(input!D9:D13)</f>
        <v>89.470000999999996</v>
      </c>
      <c r="C13">
        <f>100*(input!E13 - stochastic!B13)/(stochastic!A13 - stochastic!B13)</f>
        <v>58.126258605169177</v>
      </c>
      <c r="D13">
        <f>AVERAGE(C11:C13)</f>
        <v>27.754573893159574</v>
      </c>
    </row>
    <row r="14" spans="1:4" x14ac:dyDescent="0.25">
      <c r="A14">
        <f>MAX(input!C10:C14)</f>
        <v>94.389999000000003</v>
      </c>
      <c r="B14">
        <f>MIN(input!D10:D14)</f>
        <v>89.470000999999996</v>
      </c>
      <c r="C14">
        <f>100*(input!E14 - stochastic!B14)/(stochastic!A14 - stochastic!B14)</f>
        <v>80.284524505904372</v>
      </c>
      <c r="D14">
        <f t="shared" ref="D14:D77" si="0">AVERAGE(C12:C14)</f>
        <v>51.189165236410439</v>
      </c>
    </row>
    <row r="15" spans="1:4" x14ac:dyDescent="0.25">
      <c r="A15">
        <f>MAX(input!C11:C15)</f>
        <v>93.769997000000004</v>
      </c>
      <c r="B15">
        <f>MIN(input!D11:D15)</f>
        <v>89.470000999999996</v>
      </c>
      <c r="C15">
        <f>100*(input!E15 - stochastic!B15)/(stochastic!A15 - stochastic!B15)</f>
        <v>77.209374148255066</v>
      </c>
      <c r="D15">
        <f t="shared" si="0"/>
        <v>71.873385753109531</v>
      </c>
    </row>
    <row r="16" spans="1:4" x14ac:dyDescent="0.25">
      <c r="A16">
        <f>MAX(input!C12:C16)</f>
        <v>93.769997000000004</v>
      </c>
      <c r="B16">
        <f>MIN(input!D12:D16)</f>
        <v>89.470000999999996</v>
      </c>
      <c r="C16">
        <f>100*(input!E16 - stochastic!B16)/(stochastic!A16 - stochastic!B16)</f>
        <v>75.581465657177233</v>
      </c>
      <c r="D16">
        <f t="shared" si="0"/>
        <v>77.69178810377889</v>
      </c>
    </row>
    <row r="17" spans="1:4" x14ac:dyDescent="0.25">
      <c r="A17">
        <f>MAX(input!C13:C17)</f>
        <v>94.07</v>
      </c>
      <c r="B17">
        <f>MIN(input!D13:D17)</f>
        <v>91.849997999999999</v>
      </c>
      <c r="C17">
        <f>100*(input!E17 - stochastic!B17)/(stochastic!A17 - stochastic!B17)</f>
        <v>62.612556204904521</v>
      </c>
      <c r="D17">
        <f t="shared" si="0"/>
        <v>71.801132003445616</v>
      </c>
    </row>
    <row r="18" spans="1:4" x14ac:dyDescent="0.25">
      <c r="A18">
        <f>MAX(input!C14:C18)</f>
        <v>95.900002000000001</v>
      </c>
      <c r="B18">
        <f>MIN(input!D14:D18)</f>
        <v>91.849997999999999</v>
      </c>
      <c r="C18">
        <f>100*(input!E18 - stochastic!B18)/(stochastic!A18 - stochastic!B18)</f>
        <v>57.777819478696976</v>
      </c>
      <c r="D18">
        <f t="shared" si="0"/>
        <v>65.323947113592908</v>
      </c>
    </row>
    <row r="19" spans="1:4" x14ac:dyDescent="0.25">
      <c r="A19">
        <f>MAX(input!C15:C19)</f>
        <v>95.900002000000001</v>
      </c>
      <c r="B19">
        <f>MIN(input!D15:D19)</f>
        <v>91.849997999999999</v>
      </c>
      <c r="C19">
        <f>100*(input!E19 - stochastic!B19)/(stochastic!A19 - stochastic!B19)</f>
        <v>82.222190397836798</v>
      </c>
      <c r="D19">
        <f t="shared" si="0"/>
        <v>67.537522027146096</v>
      </c>
    </row>
    <row r="20" spans="1:4" x14ac:dyDescent="0.25">
      <c r="A20">
        <f>MAX(input!C16:C20)</f>
        <v>95.900002000000001</v>
      </c>
      <c r="B20">
        <f>MIN(input!D16:D20)</f>
        <v>91.849997999999999</v>
      </c>
      <c r="C20">
        <f>100*(input!E20 - stochastic!B20)/(stochastic!A20 - stochastic!B20)</f>
        <v>44.197511903692025</v>
      </c>
      <c r="D20">
        <f t="shared" si="0"/>
        <v>61.399173926741931</v>
      </c>
    </row>
    <row r="21" spans="1:4" x14ac:dyDescent="0.25">
      <c r="A21">
        <f>MAX(input!C17:C21)</f>
        <v>95.900002000000001</v>
      </c>
      <c r="B21">
        <f>MIN(input!D17:D21)</f>
        <v>92.400002000000001</v>
      </c>
      <c r="C21">
        <f>100*(input!E21 - stochastic!B21)/(stochastic!A21 - stochastic!B21)</f>
        <v>38.285599999999981</v>
      </c>
      <c r="D21">
        <f t="shared" si="0"/>
        <v>54.901767433842934</v>
      </c>
    </row>
    <row r="22" spans="1:4" x14ac:dyDescent="0.25">
      <c r="A22">
        <f>MAX(input!C18:C22)</f>
        <v>97.879997000000003</v>
      </c>
      <c r="B22">
        <f>MIN(input!D18:D22)</f>
        <v>92.400002000000001</v>
      </c>
      <c r="C22">
        <f>100*(input!E22 - stochastic!B22)/(stochastic!A22 - stochastic!B22)</f>
        <v>44.343106152468962</v>
      </c>
      <c r="D22">
        <f t="shared" si="0"/>
        <v>42.275406018720325</v>
      </c>
    </row>
    <row r="23" spans="1:4" x14ac:dyDescent="0.25">
      <c r="A23">
        <f>MAX(input!C19:C23)</f>
        <v>98.709998999999996</v>
      </c>
      <c r="B23">
        <f>MIN(input!D19:D23)</f>
        <v>92.400002000000001</v>
      </c>
      <c r="C23">
        <f>100*(input!E23 - stochastic!B23)/(stochastic!A23 - stochastic!B23)</f>
        <v>85.895413262478513</v>
      </c>
      <c r="D23">
        <f t="shared" si="0"/>
        <v>56.174706471649152</v>
      </c>
    </row>
    <row r="24" spans="1:4" x14ac:dyDescent="0.25">
      <c r="A24">
        <f>MAX(input!C20:C24)</f>
        <v>105.300003</v>
      </c>
      <c r="B24">
        <f>MIN(input!D20:D24)</f>
        <v>92.400002000000001</v>
      </c>
      <c r="C24">
        <f>100*(input!E24 - stochastic!B24)/(stochastic!A24 - stochastic!B24)</f>
        <v>92.635620725920845</v>
      </c>
      <c r="D24">
        <f t="shared" si="0"/>
        <v>74.291380046956093</v>
      </c>
    </row>
    <row r="25" spans="1:4" x14ac:dyDescent="0.25">
      <c r="A25">
        <f>MAX(input!C21:C25)</f>
        <v>105.650002</v>
      </c>
      <c r="B25">
        <f>MIN(input!D21:D25)</f>
        <v>92.510002</v>
      </c>
      <c r="C25">
        <f>100*(input!E25 - stochastic!B25)/(stochastic!A25 - stochastic!B25)</f>
        <v>95.662100456620948</v>
      </c>
      <c r="D25">
        <f t="shared" si="0"/>
        <v>91.397711481673426</v>
      </c>
    </row>
    <row r="26" spans="1:4" x14ac:dyDescent="0.25">
      <c r="A26">
        <f>MAX(input!C22:C26)</f>
        <v>106.480003</v>
      </c>
      <c r="B26">
        <f>MIN(input!D22:D26)</f>
        <v>94.25</v>
      </c>
      <c r="C26">
        <f>100*(input!E26 - stochastic!B26)/(stochastic!A26 - stochastic!B26)</f>
        <v>93.458685169578544</v>
      </c>
      <c r="D26">
        <f t="shared" si="0"/>
        <v>93.918802117373446</v>
      </c>
    </row>
    <row r="27" spans="1:4" x14ac:dyDescent="0.25">
      <c r="A27">
        <f>MAX(input!C23:C27)</f>
        <v>106.93</v>
      </c>
      <c r="B27">
        <f>MIN(input!D23:D27)</f>
        <v>95.68</v>
      </c>
      <c r="C27">
        <f>100*(input!E27 - stochastic!B27)/(stochastic!A27 - stochastic!B27)</f>
        <v>91.466675555555454</v>
      </c>
      <c r="D27">
        <f t="shared" si="0"/>
        <v>93.529153727251654</v>
      </c>
    </row>
    <row r="28" spans="1:4" x14ac:dyDescent="0.25">
      <c r="A28">
        <f>MAX(input!C24:C28)</f>
        <v>108.089996</v>
      </c>
      <c r="B28">
        <f>MIN(input!D24:D28)</f>
        <v>103.910004</v>
      </c>
      <c r="C28">
        <f>100*(input!E28 - stochastic!B28)/(stochastic!A28 - stochastic!B28)</f>
        <v>77.033472791335569</v>
      </c>
      <c r="D28">
        <f t="shared" si="0"/>
        <v>87.319611172156513</v>
      </c>
    </row>
    <row r="29" spans="1:4" x14ac:dyDescent="0.25">
      <c r="A29">
        <f>MAX(input!C25:C29)</f>
        <v>108.089996</v>
      </c>
      <c r="B29">
        <f>MIN(input!D25:D29)</f>
        <v>104.510002</v>
      </c>
      <c r="C29">
        <f>100*(input!E29 - stochastic!B29)/(stochastic!A29 - stochastic!B29)</f>
        <v>67.039274367498976</v>
      </c>
      <c r="D29">
        <f t="shared" si="0"/>
        <v>78.513140904796671</v>
      </c>
    </row>
    <row r="30" spans="1:4" x14ac:dyDescent="0.25">
      <c r="A30">
        <f>MAX(input!C26:C30)</f>
        <v>108.949997</v>
      </c>
      <c r="B30">
        <f>MIN(input!D26:D30)</f>
        <v>104.620003</v>
      </c>
      <c r="C30">
        <f>100*(input!E30 - stochastic!B30)/(stochastic!A30 - stochastic!B30)</f>
        <v>66.050899839584076</v>
      </c>
      <c r="D30">
        <f t="shared" si="0"/>
        <v>70.041215666139536</v>
      </c>
    </row>
    <row r="31" spans="1:4" x14ac:dyDescent="0.25">
      <c r="A31">
        <f>MAX(input!C27:C31)</f>
        <v>112.300003</v>
      </c>
      <c r="B31">
        <f>MIN(input!D27:D31)</f>
        <v>105.519997</v>
      </c>
      <c r="C31">
        <f>100*(input!E31 - stochastic!B31)/(stochastic!A31 - stochastic!B31)</f>
        <v>63.864265016874555</v>
      </c>
      <c r="D31">
        <f t="shared" si="0"/>
        <v>65.651479741319207</v>
      </c>
    </row>
    <row r="32" spans="1:4" x14ac:dyDescent="0.25">
      <c r="A32">
        <f>MAX(input!C28:C32)</f>
        <v>112.389999</v>
      </c>
      <c r="B32">
        <f>MIN(input!D28:D32)</f>
        <v>106.05999799999999</v>
      </c>
      <c r="C32">
        <f>100*(input!E32 - stochastic!B32)/(stochastic!A32 - stochastic!B32)</f>
        <v>95.418626316172734</v>
      </c>
      <c r="D32">
        <f t="shared" si="0"/>
        <v>75.11126372421046</v>
      </c>
    </row>
    <row r="33" spans="1:4" x14ac:dyDescent="0.25">
      <c r="A33">
        <f>MAX(input!C29:C33)</f>
        <v>112.389999</v>
      </c>
      <c r="B33">
        <f>MIN(input!D29:D33)</f>
        <v>106.230003</v>
      </c>
      <c r="C33">
        <f>100*(input!E33 - stochastic!B33)/(stochastic!A33 - stochastic!B33)</f>
        <v>94.318210596240661</v>
      </c>
      <c r="D33">
        <f t="shared" si="0"/>
        <v>84.533700643095983</v>
      </c>
    </row>
    <row r="34" spans="1:4" x14ac:dyDescent="0.25">
      <c r="A34">
        <f>MAX(input!C30:C34)</f>
        <v>112.389999</v>
      </c>
      <c r="B34">
        <f>MIN(input!D30:D34)</f>
        <v>106.94000200000001</v>
      </c>
      <c r="C34">
        <f>100*(input!E34 - stochastic!B34)/(stochastic!A34 - stochastic!B34)</f>
        <v>64.22021883681775</v>
      </c>
      <c r="D34">
        <f t="shared" si="0"/>
        <v>84.652351916410382</v>
      </c>
    </row>
    <row r="35" spans="1:4" x14ac:dyDescent="0.25">
      <c r="A35">
        <f>MAX(input!C31:C35)</f>
        <v>112.389999</v>
      </c>
      <c r="B35">
        <f>MIN(input!D31:D35)</f>
        <v>108.660004</v>
      </c>
      <c r="C35">
        <f>100*(input!E35 - stochastic!B35)/(stochastic!A35 - stochastic!B35)</f>
        <v>9.6512998006700457</v>
      </c>
      <c r="D35">
        <f t="shared" si="0"/>
        <v>56.063243077909483</v>
      </c>
    </row>
    <row r="36" spans="1:4" x14ac:dyDescent="0.25">
      <c r="A36">
        <f>MAX(input!C32:C36)</f>
        <v>112.389999</v>
      </c>
      <c r="B36">
        <f>MIN(input!D32:D36)</f>
        <v>108.16999800000001</v>
      </c>
      <c r="C36">
        <f>100*(input!E36 - stochastic!B36)/(stochastic!A36 - stochastic!B36)</f>
        <v>11.611513836134028</v>
      </c>
      <c r="D36">
        <f t="shared" si="0"/>
        <v>28.49434415787394</v>
      </c>
    </row>
    <row r="37" spans="1:4" x14ac:dyDescent="0.25">
      <c r="A37">
        <f>MAX(input!C33:C37)</f>
        <v>112.339996</v>
      </c>
      <c r="B37">
        <f>MIN(input!D33:D37)</f>
        <v>108.120003</v>
      </c>
      <c r="C37">
        <f>100*(input!E37 - stochastic!B37)/(stochastic!A37 - stochastic!B37)</f>
        <v>9.9525757507182249</v>
      </c>
      <c r="D37">
        <f t="shared" si="0"/>
        <v>10.405129795840766</v>
      </c>
    </row>
    <row r="38" spans="1:4" x14ac:dyDescent="0.25">
      <c r="A38">
        <f>MAX(input!C34:C38)</f>
        <v>110.980003</v>
      </c>
      <c r="B38">
        <f>MIN(input!D34:D38)</f>
        <v>108.120003</v>
      </c>
      <c r="C38">
        <f>100*(input!E38 - stochastic!B38)/(stochastic!A38 - stochastic!B38)</f>
        <v>99.300559440559439</v>
      </c>
      <c r="D38">
        <f t="shared" si="0"/>
        <v>40.288216342470569</v>
      </c>
    </row>
    <row r="39" spans="1:4" x14ac:dyDescent="0.25">
      <c r="A39">
        <f>MAX(input!C35:C39)</f>
        <v>110.980003</v>
      </c>
      <c r="B39">
        <f>MIN(input!D35:D39)</f>
        <v>108.120003</v>
      </c>
      <c r="C39">
        <f>100*(input!E39 - stochastic!B39)/(stochastic!A39 - stochastic!B39)</f>
        <v>59.090734265734142</v>
      </c>
      <c r="D39">
        <f t="shared" si="0"/>
        <v>56.114623152337266</v>
      </c>
    </row>
    <row r="40" spans="1:4" x14ac:dyDescent="0.25">
      <c r="A40">
        <f>MAX(input!C36:C40)</f>
        <v>112.19000200000001</v>
      </c>
      <c r="B40">
        <f>MIN(input!D36:D40)</f>
        <v>108.120003</v>
      </c>
      <c r="C40">
        <f>100*(input!E40 - stochastic!B40)/(stochastic!A40 - stochastic!B40)</f>
        <v>73.710091820661205</v>
      </c>
      <c r="D40">
        <f t="shared" si="0"/>
        <v>77.367128508984933</v>
      </c>
    </row>
    <row r="41" spans="1:4" x14ac:dyDescent="0.25">
      <c r="A41">
        <f>MAX(input!C37:C41)</f>
        <v>112.19000200000001</v>
      </c>
      <c r="B41">
        <f>MIN(input!D37:D41)</f>
        <v>108.120003</v>
      </c>
      <c r="C41">
        <f>100*(input!E41 - stochastic!B41)/(stochastic!A41 - stochastic!B41)</f>
        <v>45.945834384725856</v>
      </c>
      <c r="D41">
        <f t="shared" si="0"/>
        <v>59.582220157040403</v>
      </c>
    </row>
    <row r="42" spans="1:4" x14ac:dyDescent="0.25">
      <c r="A42">
        <f>MAX(input!C38:C42)</f>
        <v>112.19000200000001</v>
      </c>
      <c r="B42">
        <f>MIN(input!D38:D42)</f>
        <v>108.199997</v>
      </c>
      <c r="C42">
        <f>100*(input!E42 - stochastic!B42)/(stochastic!A42 - stochastic!B42)</f>
        <v>19.799498998121596</v>
      </c>
      <c r="D42">
        <f t="shared" si="0"/>
        <v>46.485141734502889</v>
      </c>
    </row>
    <row r="43" spans="1:4" x14ac:dyDescent="0.25">
      <c r="A43">
        <f>MAX(input!C39:C43)</f>
        <v>112.19000200000001</v>
      </c>
      <c r="B43">
        <f>MIN(input!D39:D43)</f>
        <v>108.199997</v>
      </c>
      <c r="C43">
        <f>100*(input!E43 - stochastic!B43)/(stochastic!A43 - stochastic!B43)</f>
        <v>34.085195381960503</v>
      </c>
      <c r="D43">
        <f t="shared" si="0"/>
        <v>33.27684292160265</v>
      </c>
    </row>
    <row r="44" spans="1:4" x14ac:dyDescent="0.25">
      <c r="A44">
        <f>MAX(input!C40:C44)</f>
        <v>112.19000200000001</v>
      </c>
      <c r="B44">
        <f>MIN(input!D40:D44)</f>
        <v>104.879997</v>
      </c>
      <c r="C44">
        <f>100*(input!E44 - stochastic!B44)/(stochastic!A44 - stochastic!B44)</f>
        <v>38.303708410596194</v>
      </c>
      <c r="D44">
        <f t="shared" si="0"/>
        <v>30.729467596892761</v>
      </c>
    </row>
    <row r="45" spans="1:4" x14ac:dyDescent="0.25">
      <c r="A45">
        <f>MAX(input!C41:C45)</f>
        <v>110.41999800000001</v>
      </c>
      <c r="B45">
        <f>MIN(input!D41:D45)</f>
        <v>104.879997</v>
      </c>
      <c r="C45">
        <f>100*(input!E45 - stochastic!B45)/(stochastic!A45 - stochastic!B45)</f>
        <v>5.5957571126792871</v>
      </c>
      <c r="D45">
        <f t="shared" si="0"/>
        <v>25.994886968411993</v>
      </c>
    </row>
    <row r="46" spans="1:4" x14ac:dyDescent="0.25">
      <c r="A46">
        <f>MAX(input!C42:C46)</f>
        <v>110.41999800000001</v>
      </c>
      <c r="B46">
        <f>MIN(input!D42:D46)</f>
        <v>104.879997</v>
      </c>
      <c r="C46">
        <f>100*(input!E46 - stochastic!B46)/(stochastic!A46 - stochastic!B46)</f>
        <v>14.259943274378529</v>
      </c>
      <c r="D46">
        <f t="shared" si="0"/>
        <v>19.386469599218003</v>
      </c>
    </row>
    <row r="47" spans="1:4" x14ac:dyDescent="0.25">
      <c r="A47">
        <f>MAX(input!C43:C47)</f>
        <v>110.41999800000001</v>
      </c>
      <c r="B47">
        <f>MIN(input!D43:D47)</f>
        <v>104.879997</v>
      </c>
      <c r="C47">
        <f>100*(input!E47 - stochastic!B47)/(stochastic!A47 - stochastic!B47)</f>
        <v>22.563172822531968</v>
      </c>
      <c r="D47">
        <f t="shared" si="0"/>
        <v>14.139624403196594</v>
      </c>
    </row>
    <row r="48" spans="1:4" x14ac:dyDescent="0.25">
      <c r="A48">
        <f>MAX(input!C44:C48)</f>
        <v>107.790001</v>
      </c>
      <c r="B48">
        <f>MIN(input!D44:D48)</f>
        <v>104.879997</v>
      </c>
      <c r="C48">
        <f>100*(input!E48 - stochastic!B48)/(stochastic!A48 - stochastic!B48)</f>
        <v>63.230291092383133</v>
      </c>
      <c r="D48">
        <f t="shared" si="0"/>
        <v>33.351135729764543</v>
      </c>
    </row>
    <row r="49" spans="1:4" x14ac:dyDescent="0.25">
      <c r="A49">
        <f>MAX(input!C45:C49)</f>
        <v>107.650002</v>
      </c>
      <c r="B49">
        <f>MIN(input!D45:D49)</f>
        <v>104.889999</v>
      </c>
      <c r="C49">
        <f>100*(input!E49 - stochastic!B49)/(stochastic!A49 - stochastic!B49)</f>
        <v>36.956662728265094</v>
      </c>
      <c r="D49">
        <f t="shared" si="0"/>
        <v>40.91670888106006</v>
      </c>
    </row>
    <row r="50" spans="1:4" x14ac:dyDescent="0.25">
      <c r="A50">
        <f>MAX(input!C46:C50)</f>
        <v>107.650002</v>
      </c>
      <c r="B50">
        <f>MIN(input!D46:D50)</f>
        <v>104.889999</v>
      </c>
      <c r="C50">
        <f>100*(input!E50 - stochastic!B50)/(stochastic!A50 - stochastic!B50)</f>
        <v>37.318763783952576</v>
      </c>
      <c r="D50">
        <f t="shared" si="0"/>
        <v>45.835239201533604</v>
      </c>
    </row>
    <row r="51" spans="1:4" x14ac:dyDescent="0.25">
      <c r="A51">
        <f>MAX(input!C47:C51)</f>
        <v>107.650002</v>
      </c>
      <c r="B51">
        <f>MIN(input!D47:D51)</f>
        <v>104.959999</v>
      </c>
      <c r="C51">
        <f>100*(input!E51 - stochastic!B51)/(stochastic!A51 - stochastic!B51)</f>
        <v>31.226879672625131</v>
      </c>
      <c r="D51">
        <f t="shared" si="0"/>
        <v>35.167435394947603</v>
      </c>
    </row>
    <row r="52" spans="1:4" x14ac:dyDescent="0.25">
      <c r="A52">
        <f>MAX(input!C48:C52)</f>
        <v>107.650002</v>
      </c>
      <c r="B52">
        <f>MIN(input!D48:D52)</f>
        <v>104.589996</v>
      </c>
      <c r="C52">
        <f>100*(input!E52 - stochastic!B52)/(stochastic!A52 - stochastic!B52)</f>
        <v>45.098114186704095</v>
      </c>
      <c r="D52">
        <f t="shared" si="0"/>
        <v>37.881252547760603</v>
      </c>
    </row>
    <row r="53" spans="1:4" x14ac:dyDescent="0.25">
      <c r="A53">
        <f>MAX(input!C49:C53)</f>
        <v>107.650002</v>
      </c>
      <c r="B53">
        <f>MIN(input!D49:D53)</f>
        <v>103.849998</v>
      </c>
      <c r="C53">
        <f>100*(input!E53 - stochastic!B53)/(stochastic!A53 - stochastic!B53)</f>
        <v>19.210611357251036</v>
      </c>
      <c r="D53">
        <f t="shared" si="0"/>
        <v>31.845201738860087</v>
      </c>
    </row>
    <row r="54" spans="1:4" x14ac:dyDescent="0.25">
      <c r="A54">
        <f>MAX(input!C50:C54)</f>
        <v>106.5</v>
      </c>
      <c r="B54">
        <f>MIN(input!D50:D54)</f>
        <v>101.779999</v>
      </c>
      <c r="C54">
        <f>100*(input!E54 - stochastic!B54)/(stochastic!A54 - stochastic!B54)</f>
        <v>15.677920407220263</v>
      </c>
      <c r="D54">
        <f t="shared" si="0"/>
        <v>26.662215317058468</v>
      </c>
    </row>
    <row r="55" spans="1:4" x14ac:dyDescent="0.25">
      <c r="A55">
        <f>MAX(input!C51:C55)</f>
        <v>106.470001</v>
      </c>
      <c r="B55">
        <f>MIN(input!D51:D55)</f>
        <v>101.5</v>
      </c>
      <c r="C55">
        <f>100*(input!E55 - stochastic!B55)/(stochastic!A55 - stochastic!B55)</f>
        <v>15.29178766764837</v>
      </c>
      <c r="D55">
        <f t="shared" si="0"/>
        <v>16.726773144039889</v>
      </c>
    </row>
    <row r="56" spans="1:4" x14ac:dyDescent="0.25">
      <c r="A56">
        <f>MAX(input!C52:C56)</f>
        <v>106.30999799999999</v>
      </c>
      <c r="B56">
        <f>MIN(input!D52:D56)</f>
        <v>100.150002</v>
      </c>
      <c r="C56">
        <f>100*(input!E56 - stochastic!B56)/(stochastic!A56 - stochastic!B56)</f>
        <v>16.558387375576338</v>
      </c>
      <c r="D56">
        <f t="shared" si="0"/>
        <v>15.842698483481657</v>
      </c>
    </row>
    <row r="57" spans="1:4" x14ac:dyDescent="0.25">
      <c r="A57">
        <f>MAX(input!C53:C57)</f>
        <v>105.18</v>
      </c>
      <c r="B57">
        <f>MIN(input!D53:D57)</f>
        <v>100.150002</v>
      </c>
      <c r="C57">
        <f>100*(input!E57 - stochastic!B57)/(stochastic!A57 - stochastic!B57)</f>
        <v>19.284321783030432</v>
      </c>
      <c r="D57">
        <f t="shared" si="0"/>
        <v>17.044832275418383</v>
      </c>
    </row>
    <row r="58" spans="1:4" x14ac:dyDescent="0.25">
      <c r="A58">
        <f>MAX(input!C54:C58)</f>
        <v>102.910004</v>
      </c>
      <c r="B58">
        <f>MIN(input!D54:D58)</f>
        <v>100.150002</v>
      </c>
      <c r="C58">
        <f>100*(input!E58 - stochastic!B58)/(stochastic!A58 - stochastic!B58)</f>
        <v>31.883926171068101</v>
      </c>
      <c r="D58">
        <f t="shared" si="0"/>
        <v>22.575545109891621</v>
      </c>
    </row>
    <row r="59" spans="1:4" x14ac:dyDescent="0.25">
      <c r="A59">
        <f>MAX(input!C55:C59)</f>
        <v>102.83000199999999</v>
      </c>
      <c r="B59">
        <f>MIN(input!D55:D59)</f>
        <v>100.150002</v>
      </c>
      <c r="C59">
        <f>100*(input!E59 - stochastic!B59)/(stochastic!A59 - stochastic!B59)</f>
        <v>64.179141791044813</v>
      </c>
      <c r="D59">
        <f t="shared" si="0"/>
        <v>38.449129915047784</v>
      </c>
    </row>
    <row r="60" spans="1:4" x14ac:dyDescent="0.25">
      <c r="A60">
        <f>MAX(input!C56:C60)</f>
        <v>103.75</v>
      </c>
      <c r="B60">
        <f>MIN(input!D56:D60)</f>
        <v>100.150002</v>
      </c>
      <c r="C60">
        <f>100*(input!E60 - stochastic!B60)/(stochastic!A60 - stochastic!B60)</f>
        <v>79.444488580271425</v>
      </c>
      <c r="D60">
        <f t="shared" si="0"/>
        <v>58.502518847461452</v>
      </c>
    </row>
    <row r="61" spans="1:4" x14ac:dyDescent="0.25">
      <c r="A61">
        <f>MAX(input!C57:C61)</f>
        <v>103.75</v>
      </c>
      <c r="B61">
        <f>MIN(input!D57:D61)</f>
        <v>100.269997</v>
      </c>
      <c r="C61">
        <f>100*(input!E61 - stochastic!B61)/(stochastic!A61 - stochastic!B61)</f>
        <v>35.344883323376379</v>
      </c>
      <c r="D61">
        <f t="shared" si="0"/>
        <v>59.656171231564201</v>
      </c>
    </row>
    <row r="62" spans="1:4" x14ac:dyDescent="0.25">
      <c r="A62">
        <f>MAX(input!C58:C62)</f>
        <v>103.75</v>
      </c>
      <c r="B62">
        <f>MIN(input!D58:D62)</f>
        <v>99.639999000000003</v>
      </c>
      <c r="C62">
        <f>100*(input!E62 - stochastic!B62)/(stochastic!A62 - stochastic!B62)</f>
        <v>27.007317029849816</v>
      </c>
      <c r="D62">
        <f t="shared" si="0"/>
        <v>47.265562977832538</v>
      </c>
    </row>
    <row r="63" spans="1:4" x14ac:dyDescent="0.25">
      <c r="A63">
        <f>MAX(input!C59:C63)</f>
        <v>103.75</v>
      </c>
      <c r="B63">
        <f>MIN(input!D59:D63)</f>
        <v>97.419998000000007</v>
      </c>
      <c r="C63">
        <f>100*(input!E63 - stochastic!B63)/(stochastic!A63 - stochastic!B63)</f>
        <v>49.131121917497026</v>
      </c>
      <c r="D63">
        <f t="shared" si="0"/>
        <v>37.161107423574407</v>
      </c>
    </row>
    <row r="64" spans="1:4" x14ac:dyDescent="0.25">
      <c r="A64">
        <f>MAX(input!C60:C64)</f>
        <v>103.75</v>
      </c>
      <c r="B64">
        <f>MIN(input!D60:D64)</f>
        <v>96.650002000000001</v>
      </c>
      <c r="C64">
        <f>100*(input!E64 - stochastic!B64)/(stochastic!A64 - stochastic!B64)</f>
        <v>0.56338044038894453</v>
      </c>
      <c r="D64">
        <f t="shared" si="0"/>
        <v>25.567273129245262</v>
      </c>
    </row>
    <row r="65" spans="1:4" x14ac:dyDescent="0.25">
      <c r="A65">
        <f>MAX(input!C61:C65)</f>
        <v>101.709999</v>
      </c>
      <c r="B65">
        <f>MIN(input!D61:D65)</f>
        <v>96.580001999999993</v>
      </c>
      <c r="C65">
        <f>100*(input!E65 - stochastic!B65)/(stochastic!A65 - stochastic!B65)</f>
        <v>6.4327912862328622</v>
      </c>
      <c r="D65">
        <f t="shared" si="0"/>
        <v>18.709097881372944</v>
      </c>
    </row>
    <row r="66" spans="1:4" x14ac:dyDescent="0.25">
      <c r="A66">
        <f>MAX(input!C62:C66)</f>
        <v>100.889999</v>
      </c>
      <c r="B66">
        <f>MIN(input!D62:D66)</f>
        <v>95.25</v>
      </c>
      <c r="C66">
        <f>100*(input!E66 - stochastic!B66)/(stochastic!A66 - stochastic!B66)</f>
        <v>26.773089853384711</v>
      </c>
      <c r="D66">
        <f t="shared" si="0"/>
        <v>11.256420526668839</v>
      </c>
    </row>
    <row r="67" spans="1:4" x14ac:dyDescent="0.25">
      <c r="A67">
        <f>MAX(input!C63:C67)</f>
        <v>100.769997</v>
      </c>
      <c r="B67">
        <f>MIN(input!D63:D67)</f>
        <v>93.32</v>
      </c>
      <c r="C67">
        <f>100*(input!E67 - stochastic!B67)/(stochastic!A67 - stochastic!B67)</f>
        <v>37.315424422318593</v>
      </c>
      <c r="D67">
        <f t="shared" si="0"/>
        <v>23.507101853978725</v>
      </c>
    </row>
    <row r="68" spans="1:4" x14ac:dyDescent="0.25">
      <c r="A68">
        <f>MAX(input!C64:C68)</f>
        <v>98.230002999999996</v>
      </c>
      <c r="B68">
        <f>MIN(input!D64:D68)</f>
        <v>93.32</v>
      </c>
      <c r="C68">
        <f>100*(input!E68 - stochastic!B68)/(stochastic!A68 - stochastic!B68)</f>
        <v>27.902264010836912</v>
      </c>
      <c r="D68">
        <f t="shared" si="0"/>
        <v>30.663592762180073</v>
      </c>
    </row>
    <row r="69" spans="1:4" x14ac:dyDescent="0.25">
      <c r="A69">
        <f>MAX(input!C65:C69)</f>
        <v>98.019997000000004</v>
      </c>
      <c r="B69">
        <f>MIN(input!D65:D69)</f>
        <v>93.32</v>
      </c>
      <c r="C69">
        <f>100*(input!E69 - stochastic!B69)/(stochastic!A69 - stochastic!B69)</f>
        <v>75.744665368935387</v>
      </c>
      <c r="D69">
        <f t="shared" si="0"/>
        <v>46.987451267363632</v>
      </c>
    </row>
    <row r="70" spans="1:4" x14ac:dyDescent="0.25">
      <c r="A70">
        <f>MAX(input!C66:C70)</f>
        <v>96.900002000000001</v>
      </c>
      <c r="B70">
        <f>MIN(input!D66:D70)</f>
        <v>93.32</v>
      </c>
      <c r="C70">
        <f>100*(input!E70 - stochastic!B70)/(stochastic!A70 - stochastic!B70)</f>
        <v>75.977639118637498</v>
      </c>
      <c r="D70">
        <f t="shared" si="0"/>
        <v>59.874856166136603</v>
      </c>
    </row>
    <row r="71" spans="1:4" x14ac:dyDescent="0.25">
      <c r="A71">
        <f>MAX(input!C67:C71)</f>
        <v>98.889999000000003</v>
      </c>
      <c r="B71">
        <f>MIN(input!D67:D71)</f>
        <v>93.32</v>
      </c>
      <c r="C71">
        <f>100*(input!E71 - stochastic!B71)/(stochastic!A71 - stochastic!B71)</f>
        <v>52.782810194400426</v>
      </c>
      <c r="D71">
        <f t="shared" si="0"/>
        <v>68.168371560657775</v>
      </c>
    </row>
    <row r="72" spans="1:4" x14ac:dyDescent="0.25">
      <c r="A72">
        <f>MAX(input!C68:C72)</f>
        <v>98.889999000000003</v>
      </c>
      <c r="B72">
        <f>MIN(input!D68:D72)</f>
        <v>94.550003000000004</v>
      </c>
      <c r="C72">
        <f>100*(input!E72 - stochastic!B72)/(stochastic!A72 - stochastic!B72)</f>
        <v>82.258140330083108</v>
      </c>
      <c r="D72">
        <f t="shared" si="0"/>
        <v>70.339529881040349</v>
      </c>
    </row>
    <row r="73" spans="1:4" x14ac:dyDescent="0.25">
      <c r="A73">
        <f>MAX(input!C69:C73)</f>
        <v>98.889999000000003</v>
      </c>
      <c r="B73">
        <f>MIN(input!D69:D73)</f>
        <v>94.610000999999997</v>
      </c>
      <c r="C73">
        <f>100*(input!E73 - stochastic!B73)/(stochastic!A73 - stochastic!B73)</f>
        <v>47.42988197658044</v>
      </c>
      <c r="D73">
        <f t="shared" si="0"/>
        <v>60.823610833688001</v>
      </c>
    </row>
    <row r="74" spans="1:4" x14ac:dyDescent="0.25">
      <c r="A74">
        <f>MAX(input!C70:C74)</f>
        <v>98.889999000000003</v>
      </c>
      <c r="B74">
        <f>MIN(input!D70:D74)</f>
        <v>93.010002</v>
      </c>
      <c r="C74">
        <f>100*(input!E74 - stochastic!B74)/(stochastic!A74 - stochastic!B74)</f>
        <v>16.666607142826763</v>
      </c>
      <c r="D74">
        <f t="shared" si="0"/>
        <v>48.784876483163437</v>
      </c>
    </row>
    <row r="75" spans="1:4" x14ac:dyDescent="0.25">
      <c r="A75">
        <f>MAX(input!C71:C75)</f>
        <v>98.889999000000003</v>
      </c>
      <c r="B75">
        <f>MIN(input!D71:D75)</f>
        <v>92.589995999999999</v>
      </c>
      <c r="C75">
        <f>100*(input!E75 - stochastic!B75)/(stochastic!A75 - stochastic!B75)</f>
        <v>17.619055102037194</v>
      </c>
      <c r="D75">
        <f t="shared" si="0"/>
        <v>27.238514740481467</v>
      </c>
    </row>
    <row r="76" spans="1:4" x14ac:dyDescent="0.25">
      <c r="A76">
        <f>MAX(input!C72:C76)</f>
        <v>98.209998999999996</v>
      </c>
      <c r="B76">
        <f>MIN(input!D72:D76)</f>
        <v>92.589995999999999</v>
      </c>
      <c r="C76">
        <f>100*(input!E76 - stochastic!B76)/(stochastic!A76 - stochastic!B76)</f>
        <v>29.893240270512404</v>
      </c>
      <c r="D76">
        <f t="shared" si="0"/>
        <v>21.392967505125455</v>
      </c>
    </row>
    <row r="77" spans="1:4" x14ac:dyDescent="0.25">
      <c r="A77">
        <f>MAX(input!C73:C77)</f>
        <v>96.849997999999999</v>
      </c>
      <c r="B77">
        <f>MIN(input!D73:D77)</f>
        <v>92.589995999999999</v>
      </c>
      <c r="C77">
        <f>100*(input!E77 - stochastic!B77)/(stochastic!A77 - stochastic!B77)</f>
        <v>56.338048667582797</v>
      </c>
      <c r="D77">
        <f t="shared" si="0"/>
        <v>34.616781346710802</v>
      </c>
    </row>
    <row r="78" spans="1:4" x14ac:dyDescent="0.25">
      <c r="A78">
        <f>MAX(input!C74:C78)</f>
        <v>96.349997999999999</v>
      </c>
      <c r="B78">
        <f>MIN(input!D74:D78)</f>
        <v>92.589995999999999</v>
      </c>
      <c r="C78">
        <f>100*(input!E78 - stochastic!B78)/(stochastic!A78 - stochastic!B78)</f>
        <v>64.361827467113073</v>
      </c>
      <c r="D78">
        <f t="shared" ref="D78:D141" si="1">AVERAGE(C76:C78)</f>
        <v>50.197705468402752</v>
      </c>
    </row>
    <row r="79" spans="1:4" x14ac:dyDescent="0.25">
      <c r="A79">
        <f>MAX(input!C75:C79)</f>
        <v>96.919998000000007</v>
      </c>
      <c r="B79">
        <f>MIN(input!D75:D79)</f>
        <v>92.589995999999999</v>
      </c>
      <c r="C79">
        <f>100*(input!E79 - stochastic!B79)/(stochastic!A79 - stochastic!B79)</f>
        <v>33.025411997500278</v>
      </c>
      <c r="D79">
        <f t="shared" si="1"/>
        <v>51.241762710732047</v>
      </c>
    </row>
    <row r="80" spans="1:4" x14ac:dyDescent="0.25">
      <c r="A80">
        <f>MAX(input!C76:C80)</f>
        <v>97.330001999999993</v>
      </c>
      <c r="B80">
        <f>MIN(input!D76:D80)</f>
        <v>93.040001000000004</v>
      </c>
      <c r="C80">
        <f>100*(input!E80 - stochastic!B80)/(stochastic!A80 - stochastic!B80)</f>
        <v>82.983593710118114</v>
      </c>
      <c r="D80">
        <f t="shared" si="1"/>
        <v>60.123611058243817</v>
      </c>
    </row>
    <row r="81" spans="1:4" x14ac:dyDescent="0.25">
      <c r="A81">
        <f>MAX(input!C77:C81)</f>
        <v>97.330001999999993</v>
      </c>
      <c r="B81">
        <f>MIN(input!D77:D81)</f>
        <v>93.040001000000004</v>
      </c>
      <c r="C81">
        <f>100*(input!E81 - stochastic!B81)/(stochastic!A81 - stochastic!B81)</f>
        <v>77.156089241004921</v>
      </c>
      <c r="D81">
        <f t="shared" si="1"/>
        <v>64.38836498287445</v>
      </c>
    </row>
    <row r="82" spans="1:4" x14ac:dyDescent="0.25">
      <c r="A82">
        <f>MAX(input!C78:C82)</f>
        <v>97.330001999999993</v>
      </c>
      <c r="B82">
        <f>MIN(input!D78:D82)</f>
        <v>93.040001000000004</v>
      </c>
      <c r="C82">
        <f>100*(input!E82 - stochastic!B82)/(stochastic!A82 - stochastic!B82)</f>
        <v>33.566472362127563</v>
      </c>
      <c r="D82">
        <f t="shared" si="1"/>
        <v>64.568718437750206</v>
      </c>
    </row>
    <row r="83" spans="1:4" x14ac:dyDescent="0.25">
      <c r="A83">
        <f>MAX(input!C79:C83)</f>
        <v>97.330001999999993</v>
      </c>
      <c r="B83">
        <f>MIN(input!D79:D83)</f>
        <v>93.690002000000007</v>
      </c>
      <c r="C83">
        <f>100*(input!E83 - stochastic!B83)/(stochastic!A83 - stochastic!B83)</f>
        <v>75.274670329670613</v>
      </c>
      <c r="D83">
        <f t="shared" si="1"/>
        <v>61.999077310934361</v>
      </c>
    </row>
    <row r="84" spans="1:4" x14ac:dyDescent="0.25">
      <c r="A84">
        <f>MAX(input!C80:C84)</f>
        <v>97.339995999999999</v>
      </c>
      <c r="B84">
        <f>MIN(input!D80:D84)</f>
        <v>94.080001999999993</v>
      </c>
      <c r="C84">
        <f>100*(input!E84 - stochastic!B84)/(stochastic!A84 - stochastic!B84)</f>
        <v>100</v>
      </c>
      <c r="D84">
        <f t="shared" si="1"/>
        <v>69.613714230599399</v>
      </c>
    </row>
    <row r="85" spans="1:4" x14ac:dyDescent="0.25">
      <c r="A85">
        <f>MAX(input!C81:C85)</f>
        <v>97.339995999999999</v>
      </c>
      <c r="B85">
        <f>MIN(input!D81:D85)</f>
        <v>92.389999000000003</v>
      </c>
      <c r="C85">
        <f>100*(input!E85 - stochastic!B85)/(stochastic!A85 - stochastic!B85)</f>
        <v>34.343394551552201</v>
      </c>
      <c r="D85">
        <f t="shared" si="1"/>
        <v>69.872688293740936</v>
      </c>
    </row>
    <row r="86" spans="1:4" x14ac:dyDescent="0.25">
      <c r="A86">
        <f>MAX(input!C82:C86)</f>
        <v>97.339995999999999</v>
      </c>
      <c r="B86">
        <f>MIN(input!D82:D86)</f>
        <v>92.389999000000003</v>
      </c>
      <c r="C86">
        <f>100*(input!E86 - stochastic!B86)/(stochastic!A86 - stochastic!B86)</f>
        <v>20.808073217014162</v>
      </c>
      <c r="D86">
        <f t="shared" si="1"/>
        <v>51.717155922855454</v>
      </c>
    </row>
    <row r="87" spans="1:4" x14ac:dyDescent="0.25">
      <c r="A87">
        <f>MAX(input!C83:C87)</f>
        <v>100.879997</v>
      </c>
      <c r="B87">
        <f>MIN(input!D83:D87)</f>
        <v>92.389999000000003</v>
      </c>
      <c r="C87">
        <f>100*(input!E87 - stochastic!B87)/(stochastic!A87 - stochastic!B87)</f>
        <v>89.517088225462444</v>
      </c>
      <c r="D87">
        <f t="shared" si="1"/>
        <v>48.222851998009595</v>
      </c>
    </row>
    <row r="88" spans="1:4" x14ac:dyDescent="0.25">
      <c r="A88">
        <f>MAX(input!C84:C88)</f>
        <v>101.529999</v>
      </c>
      <c r="B88">
        <f>MIN(input!D84:D88)</f>
        <v>92.389999000000003</v>
      </c>
      <c r="C88">
        <f>100*(input!E88 - stochastic!B88)/(stochastic!A88 - stochastic!B88)</f>
        <v>77.13351203501098</v>
      </c>
      <c r="D88">
        <f t="shared" si="1"/>
        <v>62.486224492495865</v>
      </c>
    </row>
    <row r="89" spans="1:4" x14ac:dyDescent="0.25">
      <c r="A89">
        <f>MAX(input!C85:C89)</f>
        <v>101.529999</v>
      </c>
      <c r="B89">
        <f>MIN(input!D85:D89)</f>
        <v>92.389999000000003</v>
      </c>
      <c r="C89">
        <f>100*(input!E89 - stochastic!B89)/(stochastic!A89 - stochastic!B89)</f>
        <v>98.796487964989097</v>
      </c>
      <c r="D89">
        <f t="shared" si="1"/>
        <v>88.482362741820836</v>
      </c>
    </row>
    <row r="90" spans="1:4" x14ac:dyDescent="0.25">
      <c r="A90">
        <f>MAX(input!C86:C90)</f>
        <v>101.529999</v>
      </c>
      <c r="B90">
        <f>MIN(input!D86:D90)</f>
        <v>93.339995999999999</v>
      </c>
      <c r="C90">
        <f>100*(input!E90 - stochastic!B90)/(stochastic!A90 - stochastic!B90)</f>
        <v>36.141708373000633</v>
      </c>
      <c r="D90">
        <f t="shared" si="1"/>
        <v>70.690569457666896</v>
      </c>
    </row>
    <row r="91" spans="1:4" x14ac:dyDescent="0.25">
      <c r="A91">
        <f>MAX(input!C87:C91)</f>
        <v>101.529999</v>
      </c>
      <c r="B91">
        <f>MIN(input!D87:D91)</f>
        <v>93.419998000000007</v>
      </c>
      <c r="C91">
        <f>100*(input!E91 - stochastic!B91)/(stochastic!A91 - stochastic!B91)</f>
        <v>41.553669352198575</v>
      </c>
      <c r="D91">
        <f t="shared" si="1"/>
        <v>58.830621896729433</v>
      </c>
    </row>
    <row r="92" spans="1:4" x14ac:dyDescent="0.25">
      <c r="A92">
        <f>MAX(input!C88:C92)</f>
        <v>101.529999</v>
      </c>
      <c r="B92">
        <f>MIN(input!D88:D92)</f>
        <v>93.419998000000007</v>
      </c>
      <c r="C92">
        <f>100*(input!E92 - stochastic!B92)/(stochastic!A92 - stochastic!B92)</f>
        <v>39.950747231720378</v>
      </c>
      <c r="D92">
        <f t="shared" si="1"/>
        <v>39.215374985639862</v>
      </c>
    </row>
    <row r="93" spans="1:4" x14ac:dyDescent="0.25">
      <c r="A93">
        <f>MAX(input!C89:C93)</f>
        <v>101.459999</v>
      </c>
      <c r="B93">
        <f>MIN(input!D89:D93)</f>
        <v>93.419998000000007</v>
      </c>
      <c r="C93">
        <f>100*(input!E93 - stochastic!B93)/(stochastic!A93 - stochastic!B93)</f>
        <v>46.144260429818367</v>
      </c>
      <c r="D93">
        <f t="shared" si="1"/>
        <v>42.549559004579102</v>
      </c>
    </row>
    <row r="94" spans="1:4" x14ac:dyDescent="0.25">
      <c r="A94">
        <f>MAX(input!C90:C94)</f>
        <v>100.480003</v>
      </c>
      <c r="B94">
        <f>MIN(input!D90:D94)</f>
        <v>93.419998000000007</v>
      </c>
      <c r="C94">
        <f>100*(input!E94 - stochastic!B94)/(stochastic!A94 - stochastic!B94)</f>
        <v>86.402190933292616</v>
      </c>
      <c r="D94">
        <f t="shared" si="1"/>
        <v>57.49906619827712</v>
      </c>
    </row>
    <row r="95" spans="1:4" x14ac:dyDescent="0.25">
      <c r="A95">
        <f>MAX(input!C91:C95)</f>
        <v>101.19000200000001</v>
      </c>
      <c r="B95">
        <f>MIN(input!D91:D95)</f>
        <v>93.419998000000007</v>
      </c>
      <c r="C95">
        <f>100*(input!E95 - stochastic!B95)/(stochastic!A95 - stochastic!B95)</f>
        <v>51.093937660778508</v>
      </c>
      <c r="D95">
        <f t="shared" si="1"/>
        <v>61.213463007963163</v>
      </c>
    </row>
    <row r="96" spans="1:4" x14ac:dyDescent="0.25">
      <c r="A96">
        <f>MAX(input!C92:C96)</f>
        <v>101.19000200000001</v>
      </c>
      <c r="B96">
        <f>MIN(input!D92:D96)</f>
        <v>95.360000999999997</v>
      </c>
      <c r="C96">
        <f>100*(input!E96 - stochastic!B96)/(stochastic!A96 - stochastic!B96)</f>
        <v>78.90218200648664</v>
      </c>
      <c r="D96">
        <f t="shared" si="1"/>
        <v>72.132770200185931</v>
      </c>
    </row>
    <row r="97" spans="1:4" x14ac:dyDescent="0.25">
      <c r="A97">
        <f>MAX(input!C93:C97)</f>
        <v>101.19000200000001</v>
      </c>
      <c r="B97">
        <f>MIN(input!D93:D97)</f>
        <v>95.360000999999997</v>
      </c>
      <c r="C97">
        <f>100*(input!E97 - stochastic!B97)/(stochastic!A97 - stochastic!B97)</f>
        <v>54.373884326949536</v>
      </c>
      <c r="D97">
        <f t="shared" si="1"/>
        <v>61.456667998071559</v>
      </c>
    </row>
    <row r="98" spans="1:4" x14ac:dyDescent="0.25">
      <c r="A98">
        <f>MAX(input!C94:C98)</f>
        <v>101.19000200000001</v>
      </c>
      <c r="B98">
        <f>MIN(input!D94:D98)</f>
        <v>95.739998</v>
      </c>
      <c r="C98">
        <f>100*(input!E98 - stochastic!B98)/(stochastic!A98 - stochastic!B98)</f>
        <v>22.385323019946313</v>
      </c>
      <c r="D98">
        <f t="shared" si="1"/>
        <v>51.887129784460832</v>
      </c>
    </row>
    <row r="99" spans="1:4" x14ac:dyDescent="0.25">
      <c r="A99">
        <f>MAX(input!C95:C99)</f>
        <v>101.19000200000001</v>
      </c>
      <c r="B99">
        <f>MIN(input!D95:D99)</f>
        <v>96.43</v>
      </c>
      <c r="C99">
        <f>100*(input!E99 - stochastic!B99)/(stochastic!A99 - stochastic!B99)</f>
        <v>0.42010486550193432</v>
      </c>
      <c r="D99">
        <f t="shared" si="1"/>
        <v>25.726437404132596</v>
      </c>
    </row>
    <row r="100" spans="1:4" x14ac:dyDescent="0.25">
      <c r="A100">
        <f>MAX(input!C96:C100)</f>
        <v>102.370003</v>
      </c>
      <c r="B100">
        <f>MIN(input!D96:D100)</f>
        <v>96.43</v>
      </c>
      <c r="C100">
        <f>100*(input!E100 - stochastic!B100)/(stochastic!A100 - stochastic!B100)</f>
        <v>71.885435074696034</v>
      </c>
      <c r="D100">
        <f t="shared" si="1"/>
        <v>31.563620986714756</v>
      </c>
    </row>
    <row r="101" spans="1:4" x14ac:dyDescent="0.25">
      <c r="A101">
        <f>MAX(input!C97:C101)</f>
        <v>105.849998</v>
      </c>
      <c r="B101">
        <f>MIN(input!D97:D101)</f>
        <v>96.43</v>
      </c>
      <c r="C101">
        <f>100*(input!E101 - stochastic!B101)/(stochastic!A101 - stochastic!B101)</f>
        <v>66.666670205237764</v>
      </c>
      <c r="D101">
        <f t="shared" si="1"/>
        <v>46.324070048478575</v>
      </c>
    </row>
    <row r="102" spans="1:4" x14ac:dyDescent="0.25">
      <c r="A102">
        <f>MAX(input!C98:C102)</f>
        <v>105.849998</v>
      </c>
      <c r="B102">
        <f>MIN(input!D98:D102)</f>
        <v>96.43</v>
      </c>
      <c r="C102">
        <f>100*(input!E102 - stochastic!B102)/(stochastic!A102 - stochastic!B102)</f>
        <v>94.692143246739533</v>
      </c>
      <c r="D102">
        <f t="shared" si="1"/>
        <v>77.748082842224449</v>
      </c>
    </row>
    <row r="103" spans="1:4" x14ac:dyDescent="0.25">
      <c r="A103">
        <f>MAX(input!C99:C103)</f>
        <v>107.029999</v>
      </c>
      <c r="B103">
        <f>MIN(input!D99:D103)</f>
        <v>96.43</v>
      </c>
      <c r="C103">
        <f>100*(input!E103 - stochastic!B103)/(stochastic!A103 - stochastic!B103)</f>
        <v>83.301913519048398</v>
      </c>
      <c r="D103">
        <f t="shared" si="1"/>
        <v>81.553575657008579</v>
      </c>
    </row>
    <row r="104" spans="1:4" x14ac:dyDescent="0.25">
      <c r="A104">
        <f>MAX(input!C100:C104)</f>
        <v>108.699997</v>
      </c>
      <c r="B104">
        <f>MIN(input!D100:D104)</f>
        <v>99.870002999999997</v>
      </c>
      <c r="C104">
        <f>100*(input!E104 - stochastic!B104)/(stochastic!A104 - stochastic!B104)</f>
        <v>84.37148428413424</v>
      </c>
      <c r="D104">
        <f t="shared" si="1"/>
        <v>87.455180349974057</v>
      </c>
    </row>
    <row r="105" spans="1:4" x14ac:dyDescent="0.25">
      <c r="A105">
        <f>MAX(input!C101:C105)</f>
        <v>109.43</v>
      </c>
      <c r="B105">
        <f>MIN(input!D101:D105)</f>
        <v>102</v>
      </c>
      <c r="C105">
        <f>100*(input!E105 - stochastic!B105)/(stochastic!A105 - stochastic!B105)</f>
        <v>90.713297442799387</v>
      </c>
      <c r="D105">
        <f t="shared" si="1"/>
        <v>86.128898415327342</v>
      </c>
    </row>
    <row r="106" spans="1:4" x14ac:dyDescent="0.25">
      <c r="A106">
        <f>MAX(input!C102:C106)</f>
        <v>109.43</v>
      </c>
      <c r="B106">
        <f>MIN(input!D102:D106)</f>
        <v>102</v>
      </c>
      <c r="C106">
        <f>100*(input!E106 - stochastic!B106)/(stochastic!A106 - stochastic!B106)</f>
        <v>64.872139973081943</v>
      </c>
      <c r="D106">
        <f t="shared" si="1"/>
        <v>79.985640566671847</v>
      </c>
    </row>
    <row r="107" spans="1:4" x14ac:dyDescent="0.25">
      <c r="A107">
        <f>MAX(input!C103:C107)</f>
        <v>109.43</v>
      </c>
      <c r="B107">
        <f>MIN(input!D103:D107)</f>
        <v>104.82</v>
      </c>
      <c r="C107">
        <f>100*(input!E107 - stochastic!B107)/(stochastic!A107 - stochastic!B107)</f>
        <v>69.631214750542327</v>
      </c>
      <c r="D107">
        <f t="shared" si="1"/>
        <v>75.072217388807886</v>
      </c>
    </row>
    <row r="108" spans="1:4" x14ac:dyDescent="0.25">
      <c r="A108">
        <f>MAX(input!C104:C108)</f>
        <v>109.43</v>
      </c>
      <c r="B108">
        <f>MIN(input!D104:D108)</f>
        <v>106.18</v>
      </c>
      <c r="C108">
        <f>100*(input!E108 - stochastic!B108)/(stochastic!A108 - stochastic!B108)</f>
        <v>74.769261538461237</v>
      </c>
      <c r="D108">
        <f t="shared" si="1"/>
        <v>69.757538754028516</v>
      </c>
    </row>
    <row r="109" spans="1:4" x14ac:dyDescent="0.25">
      <c r="A109">
        <f>MAX(input!C105:C109)</f>
        <v>109.43</v>
      </c>
      <c r="B109">
        <f>MIN(input!D105:D109)</f>
        <v>106.18</v>
      </c>
      <c r="C109">
        <f>100*(input!E109 - stochastic!B109)/(stochastic!A109 - stochastic!B109)</f>
        <v>32.307784615384293</v>
      </c>
      <c r="D109">
        <f t="shared" si="1"/>
        <v>58.90275363479595</v>
      </c>
    </row>
    <row r="110" spans="1:4" x14ac:dyDescent="0.25">
      <c r="A110">
        <f>MAX(input!C106:C110)</f>
        <v>109</v>
      </c>
      <c r="B110">
        <f>MIN(input!D106:D110)</f>
        <v>105.57</v>
      </c>
      <c r="C110">
        <f>100*(input!E110 - stochastic!B110)/(stochastic!A110 - stochastic!B110)</f>
        <v>51.312011661807482</v>
      </c>
      <c r="D110">
        <f t="shared" si="1"/>
        <v>52.79635260521767</v>
      </c>
    </row>
    <row r="111" spans="1:4" x14ac:dyDescent="0.25">
      <c r="A111">
        <f>MAX(input!C107:C111)</f>
        <v>109.519997</v>
      </c>
      <c r="B111">
        <f>MIN(input!D107:D111)</f>
        <v>105.57</v>
      </c>
      <c r="C111">
        <f>100*(input!E111 - stochastic!B111)/(stochastic!A111 - stochastic!B111)</f>
        <v>11.645553148521614</v>
      </c>
      <c r="D111">
        <f t="shared" si="1"/>
        <v>31.755116475237795</v>
      </c>
    </row>
    <row r="112" spans="1:4" x14ac:dyDescent="0.25">
      <c r="A112">
        <f>MAX(input!C108:C112)</f>
        <v>112.25</v>
      </c>
      <c r="B112">
        <f>MIN(input!D108:D112)</f>
        <v>105.57</v>
      </c>
      <c r="C112">
        <f>100*(input!E112 - stochastic!B112)/(stochastic!A112 - stochastic!B112)</f>
        <v>51.047949101796405</v>
      </c>
      <c r="D112">
        <f t="shared" si="1"/>
        <v>38.0018379707085</v>
      </c>
    </row>
    <row r="113" spans="1:4" x14ac:dyDescent="0.25">
      <c r="A113">
        <f>MAX(input!C109:C113)</f>
        <v>112.25</v>
      </c>
      <c r="B113">
        <f>MIN(input!D109:D113)</f>
        <v>105.57</v>
      </c>
      <c r="C113">
        <f>100*(input!E113 - stochastic!B113)/(stochastic!A113 - stochastic!B113)</f>
        <v>86.377185628742509</v>
      </c>
      <c r="D113">
        <f t="shared" si="1"/>
        <v>49.690229293020174</v>
      </c>
    </row>
    <row r="114" spans="1:4" x14ac:dyDescent="0.25">
      <c r="A114">
        <f>MAX(input!C110:C114)</f>
        <v>112.800003</v>
      </c>
      <c r="B114">
        <f>MIN(input!D110:D114)</f>
        <v>105.57</v>
      </c>
      <c r="C114">
        <f>100*(input!E114 - stochastic!B114)/(stochastic!A114 - stochastic!B114)</f>
        <v>68.049736632197792</v>
      </c>
      <c r="D114">
        <f t="shared" si="1"/>
        <v>68.491623787578888</v>
      </c>
    </row>
    <row r="115" spans="1:4" x14ac:dyDescent="0.25">
      <c r="A115">
        <f>MAX(input!C111:C115)</f>
        <v>112.800003</v>
      </c>
      <c r="B115">
        <f>MIN(input!D111:D115)</f>
        <v>105.80999799999999</v>
      </c>
      <c r="C115">
        <f>100*(input!E115 - stochastic!B115)/(stochastic!A115 - stochastic!B115)</f>
        <v>95.422034748186775</v>
      </c>
      <c r="D115">
        <f t="shared" si="1"/>
        <v>83.282985669709021</v>
      </c>
    </row>
    <row r="116" spans="1:4" x14ac:dyDescent="0.25">
      <c r="A116">
        <f>MAX(input!C112:C116)</f>
        <v>115.389999</v>
      </c>
      <c r="B116">
        <f>MIN(input!D112:D116)</f>
        <v>108.800003</v>
      </c>
      <c r="C116">
        <f>100*(input!E116 - stochastic!B116)/(stochastic!A116 - stochastic!B116)</f>
        <v>66.46433472797257</v>
      </c>
      <c r="D116">
        <f t="shared" si="1"/>
        <v>76.645368702785717</v>
      </c>
    </row>
    <row r="117" spans="1:4" x14ac:dyDescent="0.25">
      <c r="A117">
        <f>MAX(input!C113:C117)</f>
        <v>116.94000200000001</v>
      </c>
      <c r="B117">
        <f>MIN(input!D113:D117)</f>
        <v>108.800003</v>
      </c>
      <c r="C117">
        <f>100*(input!E117 - stochastic!B117)/(stochastic!A117 - stochastic!B117)</f>
        <v>90.540490238389467</v>
      </c>
      <c r="D117">
        <f t="shared" si="1"/>
        <v>84.142286571516266</v>
      </c>
    </row>
    <row r="118" spans="1:4" x14ac:dyDescent="0.25">
      <c r="A118">
        <f>MAX(input!C114:C118)</f>
        <v>117.69000200000001</v>
      </c>
      <c r="B118">
        <f>MIN(input!D114:D118)</f>
        <v>109.790001</v>
      </c>
      <c r="C118">
        <f>100*(input!E118 - stochastic!B118)/(stochastic!A118 - stochastic!B118)</f>
        <v>73.797484329432237</v>
      </c>
      <c r="D118">
        <f t="shared" si="1"/>
        <v>76.934103098598086</v>
      </c>
    </row>
    <row r="119" spans="1:4" x14ac:dyDescent="0.25">
      <c r="A119">
        <f>MAX(input!C115:C119)</f>
        <v>118.599998</v>
      </c>
      <c r="B119">
        <f>MIN(input!D115:D119)</f>
        <v>109.790001</v>
      </c>
      <c r="C119">
        <f>100*(input!E119 - stochastic!B119)/(stochastic!A119 - stochastic!B119)</f>
        <v>95.800282338348097</v>
      </c>
      <c r="D119">
        <f t="shared" si="1"/>
        <v>86.712752302056586</v>
      </c>
    </row>
    <row r="120" spans="1:4" x14ac:dyDescent="0.25">
      <c r="A120">
        <f>MAX(input!C116:C120)</f>
        <v>119.860001</v>
      </c>
      <c r="B120">
        <f>MIN(input!D116:D120)</f>
        <v>112.849998</v>
      </c>
      <c r="C120">
        <f>100*(input!E120 - stochastic!B120)/(stochastic!A120 - stochastic!B120)</f>
        <v>77.460751443330423</v>
      </c>
      <c r="D120">
        <f t="shared" si="1"/>
        <v>82.352839370370248</v>
      </c>
    </row>
    <row r="121" spans="1:4" x14ac:dyDescent="0.25">
      <c r="A121">
        <f>MAX(input!C117:C121)</f>
        <v>119.860001</v>
      </c>
      <c r="B121">
        <f>MIN(input!D117:D121)</f>
        <v>115.08000199999999</v>
      </c>
      <c r="C121">
        <f>100*(input!E121 - stochastic!B121)/(stochastic!A121 - stochastic!B121)</f>
        <v>82.635937789945302</v>
      </c>
      <c r="D121">
        <f t="shared" si="1"/>
        <v>85.298990523874608</v>
      </c>
    </row>
    <row r="122" spans="1:4" x14ac:dyDescent="0.25">
      <c r="A122">
        <f>MAX(input!C118:C122)</f>
        <v>119.860001</v>
      </c>
      <c r="B122">
        <f>MIN(input!D118:D122)</f>
        <v>114.220001</v>
      </c>
      <c r="C122">
        <f>100*(input!E122 - stochastic!B122)/(stochastic!A122 - stochastic!B122)</f>
        <v>17.375815602836877</v>
      </c>
      <c r="D122">
        <f t="shared" si="1"/>
        <v>59.157501612037528</v>
      </c>
    </row>
    <row r="123" spans="1:4" x14ac:dyDescent="0.25">
      <c r="A123">
        <f>MAX(input!C119:C123)</f>
        <v>119.860001</v>
      </c>
      <c r="B123">
        <f>MIN(input!D119:D123)</f>
        <v>114.220001</v>
      </c>
      <c r="C123">
        <f>100*(input!E123 - stochastic!B123)/(stochastic!A123 - stochastic!B123)</f>
        <v>36.524787234042677</v>
      </c>
      <c r="D123">
        <f t="shared" si="1"/>
        <v>45.512180208941622</v>
      </c>
    </row>
    <row r="124" spans="1:4" x14ac:dyDescent="0.25">
      <c r="A124">
        <f>MAX(input!C120:C124)</f>
        <v>119.860001</v>
      </c>
      <c r="B124">
        <f>MIN(input!D120:D124)</f>
        <v>114.220001</v>
      </c>
      <c r="C124">
        <f>100*(input!E124 - stochastic!B124)/(stochastic!A124 - stochastic!B124)</f>
        <v>55.319060283687989</v>
      </c>
      <c r="D124">
        <f t="shared" si="1"/>
        <v>36.406554373522518</v>
      </c>
    </row>
    <row r="125" spans="1:4" x14ac:dyDescent="0.25">
      <c r="A125">
        <f>MAX(input!C121:C125)</f>
        <v>119.410004</v>
      </c>
      <c r="B125">
        <f>MIN(input!D121:D125)</f>
        <v>114.220001</v>
      </c>
      <c r="C125">
        <f>100*(input!E125 - stochastic!B125)/(stochastic!A125 - stochastic!B125)</f>
        <v>78.612709857778583</v>
      </c>
      <c r="D125">
        <f t="shared" si="1"/>
        <v>56.818852458503081</v>
      </c>
    </row>
    <row r="126" spans="1:4" x14ac:dyDescent="0.25">
      <c r="A126">
        <f>MAX(input!C122:C126)</f>
        <v>119.410004</v>
      </c>
      <c r="B126">
        <f>MIN(input!D122:D126)</f>
        <v>114.220001</v>
      </c>
      <c r="C126">
        <f>100*(input!E126 - stochastic!B126)/(stochastic!A126 - stochastic!B126)</f>
        <v>69.171385835422328</v>
      </c>
      <c r="D126">
        <f t="shared" si="1"/>
        <v>67.7010519922963</v>
      </c>
    </row>
    <row r="127" spans="1:4" x14ac:dyDescent="0.25">
      <c r="A127">
        <f>MAX(input!C123:C127)</f>
        <v>119.410004</v>
      </c>
      <c r="B127">
        <f>MIN(input!D123:D127)</f>
        <v>116.08000199999999</v>
      </c>
      <c r="C127">
        <f>100*(input!E127 - stochastic!B127)/(stochastic!A127 - stochastic!B127)</f>
        <v>58.558433298238441</v>
      </c>
      <c r="D127">
        <f t="shared" si="1"/>
        <v>68.780842997146451</v>
      </c>
    </row>
    <row r="128" spans="1:4" x14ac:dyDescent="0.25">
      <c r="A128">
        <f>MAX(input!C124:C128)</f>
        <v>119.410004</v>
      </c>
      <c r="B128">
        <f>MIN(input!D124:D128)</f>
        <v>116.860001</v>
      </c>
      <c r="C128">
        <f>100*(input!E128 - stochastic!B128)/(stochastic!A128 - stochastic!B128)</f>
        <v>79.215436217133984</v>
      </c>
      <c r="D128">
        <f t="shared" si="1"/>
        <v>68.981751783598256</v>
      </c>
    </row>
    <row r="129" spans="1:4" x14ac:dyDescent="0.25">
      <c r="A129">
        <f>MAX(input!C125:C129)</f>
        <v>119.730003</v>
      </c>
      <c r="B129">
        <f>MIN(input!D125:D129)</f>
        <v>117.120003</v>
      </c>
      <c r="C129">
        <f>100*(input!E129 - stochastic!B129)/(stochastic!A129 - stochastic!B129)</f>
        <v>24.137816091954143</v>
      </c>
      <c r="D129">
        <f t="shared" si="1"/>
        <v>53.970561869108856</v>
      </c>
    </row>
    <row r="130" spans="1:4" x14ac:dyDescent="0.25">
      <c r="A130">
        <f>MAX(input!C126:C130)</f>
        <v>119.91999800000001</v>
      </c>
      <c r="B130">
        <f>MIN(input!D126:D130)</f>
        <v>117.120003</v>
      </c>
      <c r="C130">
        <f>100*(input!E130 - stochastic!B130)/(stochastic!A130 - stochastic!B130)</f>
        <v>77.857281888003342</v>
      </c>
      <c r="D130">
        <f t="shared" si="1"/>
        <v>60.403511399030492</v>
      </c>
    </row>
    <row r="131" spans="1:4" x14ac:dyDescent="0.25">
      <c r="A131">
        <f>MAX(input!C127:C131)</f>
        <v>119.91999800000001</v>
      </c>
      <c r="B131">
        <f>MIN(input!D127:D131)</f>
        <v>116.760002</v>
      </c>
      <c r="C131">
        <f>100*(input!E131 - stochastic!B131)/(stochastic!A131 - stochastic!B131)</f>
        <v>63.924036612704555</v>
      </c>
      <c r="D131">
        <f t="shared" si="1"/>
        <v>55.306378197554011</v>
      </c>
    </row>
    <row r="132" spans="1:4" x14ac:dyDescent="0.25">
      <c r="A132">
        <f>MAX(input!C128:C132)</f>
        <v>119.91999800000001</v>
      </c>
      <c r="B132">
        <f>MIN(input!D128:D132)</f>
        <v>115.5</v>
      </c>
      <c r="C132">
        <f>100*(input!E132 - stochastic!B132)/(stochastic!A132 - stochastic!B132)</f>
        <v>40.497778505782151</v>
      </c>
      <c r="D132">
        <f t="shared" si="1"/>
        <v>60.759699002163352</v>
      </c>
    </row>
    <row r="133" spans="1:4" x14ac:dyDescent="0.25">
      <c r="A133">
        <f>MAX(input!C129:C133)</f>
        <v>119.91999800000001</v>
      </c>
      <c r="B133">
        <f>MIN(input!D129:D133)</f>
        <v>113.32</v>
      </c>
      <c r="C133">
        <f>100*(input!E133 - stochastic!B133)/(stochastic!A133 - stochastic!B133)</f>
        <v>5.6060926079070468</v>
      </c>
      <c r="D133">
        <f t="shared" si="1"/>
        <v>36.675969242131252</v>
      </c>
    </row>
    <row r="134" spans="1:4" x14ac:dyDescent="0.25">
      <c r="A134">
        <f>MAX(input!C130:C134)</f>
        <v>119.91999800000001</v>
      </c>
      <c r="B134">
        <f>MIN(input!D130:D134)</f>
        <v>111</v>
      </c>
      <c r="C134">
        <f>100*(input!E134 - stochastic!B134)/(stochastic!A134 - stochastic!B134)</f>
        <v>35.650232208572291</v>
      </c>
      <c r="D134">
        <f t="shared" si="1"/>
        <v>27.251367774087161</v>
      </c>
    </row>
    <row r="135" spans="1:4" x14ac:dyDescent="0.25">
      <c r="A135">
        <f>MAX(input!C131:C135)</f>
        <v>119.75</v>
      </c>
      <c r="B135">
        <f>MIN(input!D131:D135)</f>
        <v>111</v>
      </c>
      <c r="C135">
        <f>100*(input!E135 - stochastic!B135)/(stochastic!A135 - stochastic!B135)</f>
        <v>15.314239999999993</v>
      </c>
      <c r="D135">
        <f t="shared" si="1"/>
        <v>18.856854938826441</v>
      </c>
    </row>
    <row r="136" spans="1:4" x14ac:dyDescent="0.25">
      <c r="A136">
        <f>MAX(input!C132:C136)</f>
        <v>117.489998</v>
      </c>
      <c r="B136">
        <f>MIN(input!D132:D136)</f>
        <v>111</v>
      </c>
      <c r="C136">
        <f>100*(input!E136 - stochastic!B136)/(stochastic!A136 - stochastic!B136)</f>
        <v>72.727310547707361</v>
      </c>
      <c r="D136">
        <f t="shared" si="1"/>
        <v>41.230594252093219</v>
      </c>
    </row>
    <row r="137" spans="1:4" x14ac:dyDescent="0.25">
      <c r="A137">
        <f>MAX(input!C133:C137)</f>
        <v>117.41999800000001</v>
      </c>
      <c r="B137">
        <f>MIN(input!D133:D137)</f>
        <v>111</v>
      </c>
      <c r="C137">
        <f>100*(input!E137 - stochastic!B137)/(stochastic!A137 - stochastic!B137)</f>
        <v>79.595055948615425</v>
      </c>
      <c r="D137">
        <f t="shared" si="1"/>
        <v>55.878868832107592</v>
      </c>
    </row>
    <row r="138" spans="1:4" x14ac:dyDescent="0.25">
      <c r="A138">
        <f>MAX(input!C134:C138)</f>
        <v>118.07</v>
      </c>
      <c r="B138">
        <f>MIN(input!D134:D138)</f>
        <v>111</v>
      </c>
      <c r="C138">
        <f>100*(input!E138 - stochastic!B138)/(stochastic!A138 - stochastic!B138)</f>
        <v>81.612404526167026</v>
      </c>
      <c r="D138">
        <f t="shared" si="1"/>
        <v>77.978257007496609</v>
      </c>
    </row>
    <row r="139" spans="1:4" x14ac:dyDescent="0.25">
      <c r="A139">
        <f>MAX(input!C135:C139)</f>
        <v>121.80999799999999</v>
      </c>
      <c r="B139">
        <f>MIN(input!D135:D139)</f>
        <v>112.269997</v>
      </c>
      <c r="C139">
        <f>100*(input!E139 - stochastic!B139)/(stochastic!A139 - stochastic!B139)</f>
        <v>87.002118762880627</v>
      </c>
      <c r="D139">
        <f t="shared" si="1"/>
        <v>82.736526412554369</v>
      </c>
    </row>
    <row r="140" spans="1:4" x14ac:dyDescent="0.25">
      <c r="A140">
        <f>MAX(input!C136:C140)</f>
        <v>121.80999799999999</v>
      </c>
      <c r="B140">
        <f>MIN(input!D136:D140)</f>
        <v>115.209999</v>
      </c>
      <c r="C140">
        <f>100*(input!E140 - stochastic!B140)/(stochastic!A140 - stochastic!B140)</f>
        <v>88.636361914600286</v>
      </c>
      <c r="D140">
        <f t="shared" si="1"/>
        <v>85.750295067882647</v>
      </c>
    </row>
    <row r="141" spans="1:4" x14ac:dyDescent="0.25">
      <c r="A141">
        <f>MAX(input!C137:C141)</f>
        <v>122.69000200000001</v>
      </c>
      <c r="B141">
        <f>MIN(input!D137:D141)</f>
        <v>115.209999</v>
      </c>
      <c r="C141">
        <f>100*(input!E141 - stochastic!B141)/(stochastic!A141 - stochastic!B141)</f>
        <v>76.336854410352544</v>
      </c>
      <c r="D141">
        <f t="shared" si="1"/>
        <v>83.991778362611157</v>
      </c>
    </row>
    <row r="142" spans="1:4" x14ac:dyDescent="0.25">
      <c r="A142">
        <f>MAX(input!C138:C142)</f>
        <v>123.82</v>
      </c>
      <c r="B142">
        <f>MIN(input!D138:D142)</f>
        <v>116.05999799999999</v>
      </c>
      <c r="C142">
        <f>100*(input!E142 - stochastic!B142)/(stochastic!A142 - stochastic!B142)</f>
        <v>76.546397797320239</v>
      </c>
      <c r="D142">
        <f t="shared" ref="D142:D204" si="2">AVERAGE(C140:C142)</f>
        <v>80.50653804075769</v>
      </c>
    </row>
    <row r="143" spans="1:4" x14ac:dyDescent="0.25">
      <c r="A143">
        <f>MAX(input!C139:C143)</f>
        <v>123.82</v>
      </c>
      <c r="B143">
        <f>MIN(input!D139:D143)</f>
        <v>120.050003</v>
      </c>
      <c r="C143">
        <f>100*(input!E143 - stochastic!B143)/(stochastic!A143 - stochastic!B143)</f>
        <v>66.843474941757151</v>
      </c>
      <c r="D143">
        <f t="shared" si="2"/>
        <v>73.242242383143321</v>
      </c>
    </row>
    <row r="144" spans="1:4" x14ac:dyDescent="0.25">
      <c r="A144">
        <f>MAX(input!C140:C144)</f>
        <v>123.82</v>
      </c>
      <c r="B144">
        <f>MIN(input!D140:D144)</f>
        <v>119.610001</v>
      </c>
      <c r="C144">
        <f>100*(input!E144 - stochastic!B144)/(stochastic!A144 - stochastic!B144)</f>
        <v>37.292146625213242</v>
      </c>
      <c r="D144">
        <f t="shared" si="2"/>
        <v>60.227339788096877</v>
      </c>
    </row>
    <row r="145" spans="1:4" x14ac:dyDescent="0.25">
      <c r="A145">
        <f>MAX(input!C141:C145)</f>
        <v>123.82</v>
      </c>
      <c r="B145">
        <f>MIN(input!D141:D145)</f>
        <v>119.449997</v>
      </c>
      <c r="C145">
        <f>100*(input!E145 - stochastic!B145)/(stochastic!A145 - stochastic!B145)</f>
        <v>1.1442326240966842</v>
      </c>
      <c r="D145">
        <f t="shared" si="2"/>
        <v>35.093284730355698</v>
      </c>
    </row>
    <row r="146" spans="1:4" x14ac:dyDescent="0.25">
      <c r="A146">
        <f>MAX(input!C142:C146)</f>
        <v>123.82</v>
      </c>
      <c r="B146">
        <f>MIN(input!D142:D146)</f>
        <v>118.269997</v>
      </c>
      <c r="C146">
        <f>100*(input!E146 - stochastic!B146)/(stochastic!A146 - stochastic!B146)</f>
        <v>40.720734745548867</v>
      </c>
      <c r="D146">
        <f t="shared" si="2"/>
        <v>26.385704664952929</v>
      </c>
    </row>
    <row r="147" spans="1:4" x14ac:dyDescent="0.25">
      <c r="A147">
        <f>MAX(input!C143:C147)</f>
        <v>123.489998</v>
      </c>
      <c r="B147">
        <f>MIN(input!D143:D147)</f>
        <v>116.05999799999999</v>
      </c>
      <c r="C147">
        <f>100*(input!E147 - stochastic!B147)/(stochastic!A147 - stochastic!B147)</f>
        <v>43.203216689098355</v>
      </c>
      <c r="D147">
        <f t="shared" si="2"/>
        <v>28.356061352914637</v>
      </c>
    </row>
    <row r="148" spans="1:4" x14ac:dyDescent="0.25">
      <c r="A148">
        <f>MAX(input!C144:C148)</f>
        <v>121.360001</v>
      </c>
      <c r="B148">
        <f>MIN(input!D144:D148)</f>
        <v>113.989998</v>
      </c>
      <c r="C148">
        <f>100*(input!E148 - stochastic!B148)/(stochastic!A148 - stochastic!B148)</f>
        <v>7.5984365270950915</v>
      </c>
      <c r="D148">
        <f t="shared" si="2"/>
        <v>30.507462653914104</v>
      </c>
    </row>
    <row r="149" spans="1:4" x14ac:dyDescent="0.25">
      <c r="A149">
        <f>MAX(input!C145:C149)</f>
        <v>121.220001</v>
      </c>
      <c r="B149">
        <f>MIN(input!D145:D149)</f>
        <v>113.989998</v>
      </c>
      <c r="C149">
        <f>100*(input!E149 - stochastic!B149)/(stochastic!A149 - stochastic!B149)</f>
        <v>17.842330079254523</v>
      </c>
      <c r="D149">
        <f t="shared" si="2"/>
        <v>22.881327765149322</v>
      </c>
    </row>
    <row r="150" spans="1:4" x14ac:dyDescent="0.25">
      <c r="A150">
        <f>MAX(input!C146:C150)</f>
        <v>120.69000200000001</v>
      </c>
      <c r="B150">
        <f>MIN(input!D146:D150)</f>
        <v>113.989998</v>
      </c>
      <c r="C150">
        <f>100*(input!E150 - stochastic!B150)/(stochastic!A150 - stochastic!B150)</f>
        <v>75.970163599902151</v>
      </c>
      <c r="D150">
        <f t="shared" si="2"/>
        <v>33.803643402083921</v>
      </c>
    </row>
    <row r="151" spans="1:4" x14ac:dyDescent="0.25">
      <c r="A151">
        <f>MAX(input!C147:C151)</f>
        <v>119.300003</v>
      </c>
      <c r="B151">
        <f>MIN(input!D147:D151)</f>
        <v>113.989998</v>
      </c>
      <c r="C151">
        <f>100*(input!E151 - stochastic!B151)/(stochastic!A151 - stochastic!B151)</f>
        <v>28.436922375779289</v>
      </c>
      <c r="D151">
        <f t="shared" si="2"/>
        <v>40.749805351645321</v>
      </c>
    </row>
    <row r="152" spans="1:4" x14ac:dyDescent="0.25">
      <c r="A152">
        <f>MAX(input!C148:C152)</f>
        <v>119.230003</v>
      </c>
      <c r="B152">
        <f>MIN(input!D148:D152)</f>
        <v>113.699997</v>
      </c>
      <c r="C152">
        <f>100*(input!E152 - stochastic!B152)/(stochastic!A152 - stochastic!B152)</f>
        <v>1.0850801970197474</v>
      </c>
      <c r="D152">
        <f t="shared" si="2"/>
        <v>35.164055390900394</v>
      </c>
    </row>
    <row r="153" spans="1:4" x14ac:dyDescent="0.25">
      <c r="A153">
        <f>MAX(input!C149:C153)</f>
        <v>119.230003</v>
      </c>
      <c r="B153">
        <f>MIN(input!D149:D153)</f>
        <v>110.82</v>
      </c>
      <c r="C153">
        <f>100*(input!E153 - stochastic!B153)/(stochastic!A153 - stochastic!B153)</f>
        <v>35.077240757226953</v>
      </c>
      <c r="D153">
        <f t="shared" si="2"/>
        <v>21.533081110008663</v>
      </c>
    </row>
    <row r="154" spans="1:4" x14ac:dyDescent="0.25">
      <c r="A154">
        <f>MAX(input!C150:C154)</f>
        <v>119.230003</v>
      </c>
      <c r="B154">
        <f>MIN(input!D150:D154)</f>
        <v>110.110001</v>
      </c>
      <c r="C154">
        <f>100*(input!E154 - stochastic!B154)/(stochastic!A154 - stochastic!B154)</f>
        <v>17.763175929128082</v>
      </c>
      <c r="D154">
        <f t="shared" si="2"/>
        <v>17.975165627791593</v>
      </c>
    </row>
    <row r="155" spans="1:4" x14ac:dyDescent="0.25">
      <c r="A155">
        <f>MAX(input!C151:C155)</f>
        <v>115.58000199999999</v>
      </c>
      <c r="B155">
        <f>MIN(input!D151:D155)</f>
        <v>110.110001</v>
      </c>
      <c r="C155">
        <f>100*(input!E155 - stochastic!B155)/(stochastic!A155 - stochastic!B155)</f>
        <v>17.001825045370328</v>
      </c>
      <c r="D155">
        <f t="shared" si="2"/>
        <v>23.280747243908454</v>
      </c>
    </row>
    <row r="156" spans="1:4" x14ac:dyDescent="0.25">
      <c r="A156">
        <f>MAX(input!C152:C156)</f>
        <v>115.58000199999999</v>
      </c>
      <c r="B156">
        <f>MIN(input!D152:D156)</f>
        <v>110.110001</v>
      </c>
      <c r="C156">
        <f>100*(input!E156 - stochastic!B156)/(stochastic!A156 - stochastic!B156)</f>
        <v>31.992681536986943</v>
      </c>
      <c r="D156">
        <f t="shared" si="2"/>
        <v>22.252560837161781</v>
      </c>
    </row>
    <row r="157" spans="1:4" x14ac:dyDescent="0.25">
      <c r="A157">
        <f>MAX(input!C153:C157)</f>
        <v>114.16999800000001</v>
      </c>
      <c r="B157">
        <f>MIN(input!D153:D157)</f>
        <v>109.55999799999999</v>
      </c>
      <c r="C157">
        <f>100*(input!E157 - stochastic!B157)/(stochastic!A157 - stochastic!B157)</f>
        <v>14.0998047722343</v>
      </c>
      <c r="D157">
        <f t="shared" si="2"/>
        <v>21.031437118197193</v>
      </c>
    </row>
    <row r="158" spans="1:4" x14ac:dyDescent="0.25">
      <c r="A158">
        <f>MAX(input!C154:C158)</f>
        <v>112.449997</v>
      </c>
      <c r="B158">
        <f>MIN(input!D154:D158)</f>
        <v>109.55999799999999</v>
      </c>
      <c r="C158">
        <f>100*(input!E158 - stochastic!B158)/(stochastic!A158 - stochastic!B158)</f>
        <v>77.162760263931176</v>
      </c>
      <c r="D158">
        <f t="shared" si="2"/>
        <v>41.085082191050809</v>
      </c>
    </row>
    <row r="159" spans="1:4" x14ac:dyDescent="0.25">
      <c r="A159">
        <f>MAX(input!C155:C159)</f>
        <v>112.75</v>
      </c>
      <c r="B159">
        <f>MIN(input!D155:D159)</f>
        <v>109.55999799999999</v>
      </c>
      <c r="C159">
        <f>100*(input!E159 - stochastic!B159)/(stochastic!A159 - stochastic!B159)</f>
        <v>63.949803166267664</v>
      </c>
      <c r="D159">
        <f t="shared" si="2"/>
        <v>51.737456067477716</v>
      </c>
    </row>
    <row r="160" spans="1:4" x14ac:dyDescent="0.25">
      <c r="A160">
        <f>MAX(input!C156:C160)</f>
        <v>112.75</v>
      </c>
      <c r="B160">
        <f>MIN(input!D156:D160)</f>
        <v>109.489998</v>
      </c>
      <c r="C160">
        <f>100*(input!E160 - stochastic!B160)/(stochastic!A160 - stochastic!B160)</f>
        <v>80.674950506165246</v>
      </c>
      <c r="D160">
        <f t="shared" si="2"/>
        <v>73.929171312121355</v>
      </c>
    </row>
    <row r="161" spans="1:4" x14ac:dyDescent="0.25">
      <c r="A161">
        <f>MAX(input!C157:C161)</f>
        <v>112.75</v>
      </c>
      <c r="B161">
        <f>MIN(input!D157:D161)</f>
        <v>108.209999</v>
      </c>
      <c r="C161">
        <f>100*(input!E161 - stochastic!B161)/(stochastic!A161 - stochastic!B161)</f>
        <v>28.414112684116208</v>
      </c>
      <c r="D161">
        <f t="shared" si="2"/>
        <v>57.679622118849714</v>
      </c>
    </row>
    <row r="162" spans="1:4" x14ac:dyDescent="0.25">
      <c r="A162">
        <f>MAX(input!C158:C162)</f>
        <v>112.75</v>
      </c>
      <c r="B162">
        <f>MIN(input!D158:D162)</f>
        <v>108.209999</v>
      </c>
      <c r="C162">
        <f>100*(input!E162 - stochastic!B162)/(stochastic!A162 - stochastic!B162)</f>
        <v>56.607917046714427</v>
      </c>
      <c r="D162">
        <f t="shared" si="2"/>
        <v>55.23232674566529</v>
      </c>
    </row>
    <row r="163" spans="1:4" x14ac:dyDescent="0.25">
      <c r="A163">
        <f>MAX(input!C159:C163)</f>
        <v>112.75</v>
      </c>
      <c r="B163">
        <f>MIN(input!D159:D163)</f>
        <v>108.209999</v>
      </c>
      <c r="C163">
        <f>100*(input!E163 - stochastic!B163)/(stochastic!A163 - stochastic!B163)</f>
        <v>68.281901259492983</v>
      </c>
      <c r="D163">
        <f t="shared" si="2"/>
        <v>51.101310330107879</v>
      </c>
    </row>
    <row r="164" spans="1:4" x14ac:dyDescent="0.25">
      <c r="A164">
        <f>MAX(input!C160:C164)</f>
        <v>112.279999</v>
      </c>
      <c r="B164">
        <f>MIN(input!D160:D164)</f>
        <v>108.209999</v>
      </c>
      <c r="C164">
        <f>100*(input!E164 - stochastic!B164)/(stochastic!A164 - stochastic!B164)</f>
        <v>63.144963144963214</v>
      </c>
      <c r="D164">
        <f t="shared" si="2"/>
        <v>62.678260483723541</v>
      </c>
    </row>
    <row r="165" spans="1:4" x14ac:dyDescent="0.25">
      <c r="A165">
        <f>MAX(input!C161:C165)</f>
        <v>111.769997</v>
      </c>
      <c r="B165">
        <f>MIN(input!D161:D165)</f>
        <v>107.550003</v>
      </c>
      <c r="C165">
        <f>100*(input!E165 - stochastic!B165)/(stochastic!A165 - stochastic!B165)</f>
        <v>67.061564542508819</v>
      </c>
      <c r="D165">
        <f t="shared" si="2"/>
        <v>66.162809648988329</v>
      </c>
    </row>
    <row r="166" spans="1:4" x14ac:dyDescent="0.25">
      <c r="A166">
        <f>MAX(input!C162:C166)</f>
        <v>111.769997</v>
      </c>
      <c r="B166">
        <f>MIN(input!D162:D166)</f>
        <v>107.30999799999999</v>
      </c>
      <c r="C166">
        <f>100*(input!E166 - stochastic!B166)/(stochastic!A166 - stochastic!B166)</f>
        <v>50.896962084520531</v>
      </c>
      <c r="D166">
        <f t="shared" si="2"/>
        <v>60.367829923997526</v>
      </c>
    </row>
    <row r="167" spans="1:4" x14ac:dyDescent="0.25">
      <c r="A167">
        <f>MAX(input!C163:C167)</f>
        <v>111.739998</v>
      </c>
      <c r="B167">
        <f>MIN(input!D163:D167)</f>
        <v>107.30999799999999</v>
      </c>
      <c r="C167">
        <f>100*(input!E167 - stochastic!B167)/(stochastic!A167 - stochastic!B167)</f>
        <v>67.494469525959502</v>
      </c>
      <c r="D167">
        <f t="shared" si="2"/>
        <v>61.817665384329622</v>
      </c>
    </row>
    <row r="168" spans="1:4" x14ac:dyDescent="0.25">
      <c r="A168">
        <f>MAX(input!C164:C168)</f>
        <v>113.510002</v>
      </c>
      <c r="B168">
        <f>MIN(input!D164:D168)</f>
        <v>107.30999799999999</v>
      </c>
      <c r="C168">
        <f>100*(input!E168 - stochastic!B168)/(stochastic!A168 - stochastic!B168)</f>
        <v>28.225788241426908</v>
      </c>
      <c r="D168">
        <f t="shared" si="2"/>
        <v>48.87240661730231</v>
      </c>
    </row>
    <row r="169" spans="1:4" x14ac:dyDescent="0.25">
      <c r="A169">
        <f>MAX(input!C165:C169)</f>
        <v>114.57</v>
      </c>
      <c r="B169">
        <f>MIN(input!D165:D169)</f>
        <v>107.30999799999999</v>
      </c>
      <c r="C169">
        <f>100*(input!E169 - stochastic!B169)/(stochastic!A169 - stochastic!B169)</f>
        <v>70.661192655319013</v>
      </c>
      <c r="D169">
        <f t="shared" si="2"/>
        <v>55.46048347423514</v>
      </c>
    </row>
    <row r="170" spans="1:4" x14ac:dyDescent="0.25">
      <c r="A170">
        <f>MAX(input!C166:C170)</f>
        <v>116.69000200000001</v>
      </c>
      <c r="B170">
        <f>MIN(input!D166:D170)</f>
        <v>107.30999799999999</v>
      </c>
      <c r="C170">
        <f>100*(input!E170 - stochastic!B170)/(stochastic!A170 - stochastic!B170)</f>
        <v>78.891235014398632</v>
      </c>
      <c r="D170">
        <f t="shared" si="2"/>
        <v>59.259405303714857</v>
      </c>
    </row>
    <row r="171" spans="1:4" x14ac:dyDescent="0.25">
      <c r="A171">
        <f>MAX(input!C167:C171)</f>
        <v>116.69000200000001</v>
      </c>
      <c r="B171">
        <f>MIN(input!D167:D171)</f>
        <v>107.860001</v>
      </c>
      <c r="C171">
        <f>100*(input!E171 - stochastic!B171)/(stochastic!A171 - stochastic!B171)</f>
        <v>80.860681669231909</v>
      </c>
      <c r="D171">
        <f t="shared" si="2"/>
        <v>76.804369779649846</v>
      </c>
    </row>
    <row r="172" spans="1:4" x14ac:dyDescent="0.25">
      <c r="A172">
        <f>MAX(input!C168:C172)</f>
        <v>116.69000200000001</v>
      </c>
      <c r="B172">
        <f>MIN(input!D168:D172)</f>
        <v>107.860001</v>
      </c>
      <c r="C172">
        <f>100*(input!E172 - stochastic!B172)/(stochastic!A172 - stochastic!B172)</f>
        <v>73.159663288826223</v>
      </c>
      <c r="D172">
        <f t="shared" si="2"/>
        <v>77.63719332415225</v>
      </c>
    </row>
    <row r="173" spans="1:4" x14ac:dyDescent="0.25">
      <c r="A173">
        <f>MAX(input!C169:C173)</f>
        <v>116.69000200000001</v>
      </c>
      <c r="B173">
        <f>MIN(input!D169:D173)</f>
        <v>112.370003</v>
      </c>
      <c r="C173">
        <f>100*(input!E173 - stochastic!B173)/(stochastic!A173 - stochastic!B173)</f>
        <v>23.842574963559048</v>
      </c>
      <c r="D173">
        <f t="shared" si="2"/>
        <v>59.287639973872395</v>
      </c>
    </row>
    <row r="174" spans="1:4" x14ac:dyDescent="0.25">
      <c r="A174">
        <f>MAX(input!C170:C174)</f>
        <v>116.69000200000001</v>
      </c>
      <c r="B174">
        <f>MIN(input!D170:D174)</f>
        <v>112.370003</v>
      </c>
      <c r="C174">
        <f>100*(input!E174 - stochastic!B174)/(stochastic!A174 - stochastic!B174)</f>
        <v>65.740663365894136</v>
      </c>
      <c r="D174">
        <f t="shared" si="2"/>
        <v>54.247633872759799</v>
      </c>
    </row>
    <row r="175" spans="1:4" x14ac:dyDescent="0.25">
      <c r="A175">
        <f>MAX(input!C171:C175)</f>
        <v>115.5</v>
      </c>
      <c r="B175">
        <f>MIN(input!D171:D175)</f>
        <v>111.870003</v>
      </c>
      <c r="C175">
        <f>100*(input!E175 - stochastic!B175)/(stochastic!A175 - stochastic!B175)</f>
        <v>43.526041481576925</v>
      </c>
      <c r="D175">
        <f t="shared" si="2"/>
        <v>44.369759937010031</v>
      </c>
    </row>
    <row r="176" spans="1:4" x14ac:dyDescent="0.25">
      <c r="A176">
        <f>MAX(input!C172:C176)</f>
        <v>116.489998</v>
      </c>
      <c r="B176">
        <f>MIN(input!D172:D176)</f>
        <v>111.870003</v>
      </c>
      <c r="C176">
        <f>100*(input!E176 - stochastic!B176)/(stochastic!A176 - stochastic!B176)</f>
        <v>44.372234169084784</v>
      </c>
      <c r="D176">
        <f t="shared" si="2"/>
        <v>51.212979672185277</v>
      </c>
    </row>
    <row r="177" spans="1:4" x14ac:dyDescent="0.25">
      <c r="A177">
        <f>MAX(input!C173:C177)</f>
        <v>116.540001</v>
      </c>
      <c r="B177">
        <f>MIN(input!D173:D177)</f>
        <v>111.870003</v>
      </c>
      <c r="C177">
        <f>100*(input!E177 - stochastic!B177)/(stochastic!A177 - stochastic!B177)</f>
        <v>97.216337137617558</v>
      </c>
      <c r="D177">
        <f t="shared" si="2"/>
        <v>61.70487092942642</v>
      </c>
    </row>
    <row r="178" spans="1:4" x14ac:dyDescent="0.25">
      <c r="A178">
        <f>MAX(input!C174:C178)</f>
        <v>116.540001</v>
      </c>
      <c r="B178">
        <f>MIN(input!D174:D178)</f>
        <v>111.870003</v>
      </c>
      <c r="C178">
        <f>100*(input!E178 - stochastic!B178)/(stochastic!A178 - stochastic!B178)</f>
        <v>94.432502968952022</v>
      </c>
      <c r="D178">
        <f t="shared" si="2"/>
        <v>78.673691425218124</v>
      </c>
    </row>
    <row r="179" spans="1:4" x14ac:dyDescent="0.25">
      <c r="A179">
        <f>MAX(input!C175:C179)</f>
        <v>116.889999</v>
      </c>
      <c r="B179">
        <f>MIN(input!D175:D179)</f>
        <v>111.870003</v>
      </c>
      <c r="C179">
        <f>100*(input!E179 - stochastic!B179)/(stochastic!A179 - stochastic!B179)</f>
        <v>68.525851415020881</v>
      </c>
      <c r="D179">
        <f t="shared" si="2"/>
        <v>86.724897173863496</v>
      </c>
    </row>
    <row r="180" spans="1:4" x14ac:dyDescent="0.25">
      <c r="A180">
        <f>MAX(input!C176:C180)</f>
        <v>116.889999</v>
      </c>
      <c r="B180">
        <f>MIN(input!D176:D180)</f>
        <v>111.760002</v>
      </c>
      <c r="C180">
        <f>100*(input!E180 - stochastic!B180)/(stochastic!A180 - stochastic!B180)</f>
        <v>47.758254049661133</v>
      </c>
      <c r="D180">
        <f t="shared" si="2"/>
        <v>70.238869477878012</v>
      </c>
    </row>
    <row r="181" spans="1:4" x14ac:dyDescent="0.25">
      <c r="A181">
        <f>MAX(input!C177:C181)</f>
        <v>116.889999</v>
      </c>
      <c r="B181">
        <f>MIN(input!D177:D181)</f>
        <v>109.900002</v>
      </c>
      <c r="C181">
        <f>100*(input!E181 - stochastic!B181)/(stochastic!A181 - stochastic!B181)</f>
        <v>38.197412674139798</v>
      </c>
      <c r="D181">
        <f t="shared" si="2"/>
        <v>51.493839379607266</v>
      </c>
    </row>
    <row r="182" spans="1:4" x14ac:dyDescent="0.25">
      <c r="A182">
        <f>MAX(input!C178:C182)</f>
        <v>116.889999</v>
      </c>
      <c r="B182">
        <f>MIN(input!D178:D182)</f>
        <v>109.769997</v>
      </c>
      <c r="C182">
        <f>100*(input!E182 - stochastic!B182)/(stochastic!A182 - stochastic!B182)</f>
        <v>5.3371473772057518</v>
      </c>
      <c r="D182">
        <f t="shared" si="2"/>
        <v>30.430938033668895</v>
      </c>
    </row>
    <row r="183" spans="1:4" x14ac:dyDescent="0.25">
      <c r="A183">
        <f>MAX(input!C179:C183)</f>
        <v>116.889999</v>
      </c>
      <c r="B183">
        <f>MIN(input!D179:D183)</f>
        <v>109.769997</v>
      </c>
      <c r="C183">
        <f>100*(input!E183 - stochastic!B183)/(stochastic!A183 - stochastic!B183)</f>
        <v>35.674161327482629</v>
      </c>
      <c r="D183">
        <f t="shared" si="2"/>
        <v>26.402907126276062</v>
      </c>
    </row>
    <row r="184" spans="1:4" x14ac:dyDescent="0.25">
      <c r="A184">
        <f>MAX(input!C180:C184)</f>
        <v>114.209999</v>
      </c>
      <c r="B184">
        <f>MIN(input!D180:D184)</f>
        <v>108.510002</v>
      </c>
      <c r="C184">
        <f>100*(input!E184 - stochastic!B184)/(stochastic!A184 - stochastic!B184)</f>
        <v>13.333252631536544</v>
      </c>
      <c r="D184">
        <f t="shared" si="2"/>
        <v>18.114853778741644</v>
      </c>
    </row>
    <row r="185" spans="1:4" x14ac:dyDescent="0.25">
      <c r="A185">
        <f>MAX(input!C181:C185)</f>
        <v>114.019997</v>
      </c>
      <c r="B185">
        <f>MIN(input!D181:D185)</f>
        <v>108.510002</v>
      </c>
      <c r="C185">
        <f>100*(input!E185 - stochastic!B185)/(stochastic!A185 - stochastic!B185)</f>
        <v>33.756854588797189</v>
      </c>
      <c r="D185">
        <f t="shared" si="2"/>
        <v>27.588089515938787</v>
      </c>
    </row>
    <row r="186" spans="1:4" x14ac:dyDescent="0.25">
      <c r="A186">
        <f>MAX(input!C182:C186)</f>
        <v>114.019997</v>
      </c>
      <c r="B186">
        <f>MIN(input!D182:D186)</f>
        <v>108.510002</v>
      </c>
      <c r="C186">
        <f>100*(input!E186 - stochastic!B186)/(stochastic!A186 - stochastic!B186)</f>
        <v>69.509936034424655</v>
      </c>
      <c r="D186">
        <f t="shared" si="2"/>
        <v>38.866681084919463</v>
      </c>
    </row>
    <row r="187" spans="1:4" x14ac:dyDescent="0.25">
      <c r="A187">
        <f>MAX(input!C183:C187)</f>
        <v>112.779999</v>
      </c>
      <c r="B187">
        <f>MIN(input!D183:D187)</f>
        <v>107.360001</v>
      </c>
      <c r="C187">
        <f>100*(input!E187 - stochastic!B187)/(stochastic!A187 - stochastic!B187)</f>
        <v>6.6420688716121106</v>
      </c>
      <c r="D187">
        <f t="shared" si="2"/>
        <v>36.63628649827799</v>
      </c>
    </row>
    <row r="188" spans="1:4" x14ac:dyDescent="0.25">
      <c r="A188">
        <f>MAX(input!C184:C188)</f>
        <v>114.529999</v>
      </c>
      <c r="B188">
        <f>MIN(input!D184:D188)</f>
        <v>107.360001</v>
      </c>
      <c r="C188">
        <f>100*(input!E188 - stochastic!B188)/(stochastic!A188 - stochastic!B188)</f>
        <v>75.313842486427447</v>
      </c>
      <c r="D188">
        <f t="shared" si="2"/>
        <v>50.488615797488073</v>
      </c>
    </row>
    <row r="189" spans="1:4" x14ac:dyDescent="0.25">
      <c r="A189">
        <f>MAX(input!C185:C189)</f>
        <v>114.529999</v>
      </c>
      <c r="B189">
        <f>MIN(input!D185:D189)</f>
        <v>107.360001</v>
      </c>
      <c r="C189">
        <f>100*(input!E189 - stochastic!B189)/(stochastic!A189 - stochastic!B189)</f>
        <v>82.70574134051364</v>
      </c>
      <c r="D189">
        <f t="shared" si="2"/>
        <v>54.887217566184404</v>
      </c>
    </row>
    <row r="190" spans="1:4" x14ac:dyDescent="0.25">
      <c r="A190">
        <f>MAX(input!C186:C190)</f>
        <v>114.529999</v>
      </c>
      <c r="B190">
        <f>MIN(input!D186:D190)</f>
        <v>107.360001</v>
      </c>
      <c r="C190">
        <f>100*(input!E190 - stochastic!B190)/(stochastic!A190 - stochastic!B190)</f>
        <v>77.545307544018911</v>
      </c>
      <c r="D190">
        <f t="shared" si="2"/>
        <v>78.521630456986657</v>
      </c>
    </row>
    <row r="191" spans="1:4" x14ac:dyDescent="0.25">
      <c r="A191">
        <f>MAX(input!C187:C191)</f>
        <v>114.529999</v>
      </c>
      <c r="B191">
        <f>MIN(input!D187:D191)</f>
        <v>105.050003</v>
      </c>
      <c r="C191">
        <f>100*(input!E191 - stochastic!B191)/(stochastic!A191 - stochastic!B191)</f>
        <v>48.945157782767033</v>
      </c>
      <c r="D191">
        <f t="shared" si="2"/>
        <v>69.732068889099864</v>
      </c>
    </row>
    <row r="192" spans="1:4" x14ac:dyDescent="0.25">
      <c r="A192">
        <f>MAX(input!C188:C192)</f>
        <v>114.529999</v>
      </c>
      <c r="B192">
        <f>MIN(input!D188:D192)</f>
        <v>103.5</v>
      </c>
      <c r="C192">
        <f>100*(input!E192 - stochastic!B192)/(stochastic!A192 - stochastic!B192)</f>
        <v>2.1758660177575706</v>
      </c>
      <c r="D192">
        <f t="shared" si="2"/>
        <v>42.888777114847834</v>
      </c>
    </row>
    <row r="193" spans="1:4" x14ac:dyDescent="0.25">
      <c r="A193">
        <f>MAX(input!C189:C193)</f>
        <v>113.30999799999999</v>
      </c>
      <c r="B193">
        <f>MIN(input!D189:D193)</f>
        <v>92</v>
      </c>
      <c r="C193">
        <f>100*(input!E193 - stochastic!B193)/(stochastic!A193 - stochastic!B193)</f>
        <v>52.182093118920051</v>
      </c>
      <c r="D193">
        <f t="shared" si="2"/>
        <v>34.434372306481549</v>
      </c>
    </row>
    <row r="194" spans="1:4" x14ac:dyDescent="0.25">
      <c r="A194">
        <f>MAX(input!C190:C194)</f>
        <v>113.239998</v>
      </c>
      <c r="B194">
        <f>MIN(input!D190:D194)</f>
        <v>92</v>
      </c>
      <c r="C194">
        <f>100*(input!E194 - stochastic!B194)/(stochastic!A194 - stochastic!B194)</f>
        <v>64.783443011623632</v>
      </c>
      <c r="D194">
        <f t="shared" si="2"/>
        <v>39.713800716100415</v>
      </c>
    </row>
    <row r="195" spans="1:4" x14ac:dyDescent="0.25">
      <c r="A195">
        <f>MAX(input!C191:C195)</f>
        <v>114.349998</v>
      </c>
      <c r="B195">
        <f>MIN(input!D191:D195)</f>
        <v>92</v>
      </c>
      <c r="C195">
        <f>100*(input!E195 - stochastic!B195)/(stochastic!A195 - stochastic!B195)</f>
        <v>92.393753234340338</v>
      </c>
      <c r="D195">
        <f t="shared" si="2"/>
        <v>69.786429788294683</v>
      </c>
    </row>
    <row r="196" spans="1:4" x14ac:dyDescent="0.25">
      <c r="A196">
        <f>MAX(input!C192:C196)</f>
        <v>116.519997</v>
      </c>
      <c r="B196">
        <f>MIN(input!D192:D196)</f>
        <v>92</v>
      </c>
      <c r="C196">
        <f>100*(input!E196 - stochastic!B196)/(stochastic!A196 - stochastic!B196)</f>
        <v>93.841781465144535</v>
      </c>
      <c r="D196">
        <f t="shared" si="2"/>
        <v>83.672992570369502</v>
      </c>
    </row>
    <row r="197" spans="1:4" x14ac:dyDescent="0.25">
      <c r="A197">
        <f>MAX(input!C193:C197)</f>
        <v>117.44000200000001</v>
      </c>
      <c r="B197">
        <f>MIN(input!D193:D197)</f>
        <v>92</v>
      </c>
      <c r="C197">
        <f>100*(input!E197 - stochastic!B197)/(stochastic!A197 - stochastic!B197)</f>
        <v>96.305023875391186</v>
      </c>
      <c r="D197">
        <f t="shared" si="2"/>
        <v>94.180186191625353</v>
      </c>
    </row>
    <row r="198" spans="1:4" x14ac:dyDescent="0.25">
      <c r="A198">
        <f>MAX(input!C194:C198)</f>
        <v>117.650002</v>
      </c>
      <c r="B198">
        <f>MIN(input!D194:D198)</f>
        <v>105.650002</v>
      </c>
      <c r="C198">
        <f>100*(input!E198 - stochastic!B198)/(stochastic!A198 - stochastic!B198)</f>
        <v>95.916683333333324</v>
      </c>
      <c r="D198">
        <f t="shared" si="2"/>
        <v>95.354496224623006</v>
      </c>
    </row>
    <row r="199" spans="1:4" x14ac:dyDescent="0.25">
      <c r="A199">
        <f>MAX(input!C195:C199)</f>
        <v>117.650002</v>
      </c>
      <c r="B199">
        <f>MIN(input!D195:D199)</f>
        <v>111.629997</v>
      </c>
      <c r="C199">
        <f>100*(input!E199 - stochastic!B199)/(stochastic!A199 - stochastic!B199)</f>
        <v>71.926883781657907</v>
      </c>
      <c r="D199">
        <f t="shared" si="2"/>
        <v>88.049530330127482</v>
      </c>
    </row>
    <row r="200" spans="1:4" x14ac:dyDescent="0.25">
      <c r="A200">
        <f>MAX(input!C196:C200)</f>
        <v>117.650002</v>
      </c>
      <c r="B200">
        <f>MIN(input!D196:D200)</f>
        <v>114.010002</v>
      </c>
      <c r="C200">
        <f>100*(input!E200 - stochastic!B200)/(stochastic!A200 - stochastic!B200)</f>
        <v>31.318681318681328</v>
      </c>
      <c r="D200">
        <f t="shared" si="2"/>
        <v>66.38741614455752</v>
      </c>
    </row>
    <row r="201" spans="1:4" x14ac:dyDescent="0.25">
      <c r="A201">
        <f>MAX(input!C197:C201)</f>
        <v>117.650002</v>
      </c>
      <c r="B201">
        <f>MIN(input!D197:D201)</f>
        <v>109.629997</v>
      </c>
      <c r="C201">
        <f>100*(input!E201 - stochastic!B201)/(stochastic!A201 - stochastic!B201)</f>
        <v>69.95009354732322</v>
      </c>
      <c r="D201">
        <f t="shared" si="2"/>
        <v>57.731886215887492</v>
      </c>
    </row>
    <row r="202" spans="1:4" x14ac:dyDescent="0.25">
      <c r="A202">
        <f>MAX(input!C198:C202)</f>
        <v>118.18</v>
      </c>
      <c r="B202">
        <f>MIN(input!D198:D202)</f>
        <v>109.629997</v>
      </c>
      <c r="C202">
        <f>100*(input!E202 - stochastic!B202)/(stochastic!A202 - stochastic!B202)</f>
        <v>45.146194685545666</v>
      </c>
      <c r="D202">
        <f t="shared" si="2"/>
        <v>48.804989850516733</v>
      </c>
    </row>
    <row r="203" spans="1:4" x14ac:dyDescent="0.25">
      <c r="A203">
        <f>MAX(input!C199:C203)</f>
        <v>119.989998</v>
      </c>
      <c r="B203">
        <f>MIN(input!D199:D203)</f>
        <v>109.629997</v>
      </c>
      <c r="C203">
        <f>100*(input!E203 - stochastic!B203)/(stochastic!A203 - stochastic!B203)</f>
        <v>97.393851602910047</v>
      </c>
      <c r="D203">
        <f t="shared" si="2"/>
        <v>70.830046611926306</v>
      </c>
    </row>
    <row r="204" spans="1:4" x14ac:dyDescent="0.25">
      <c r="A204">
        <f>MAX(input!C200:C204)</f>
        <v>119.989998</v>
      </c>
      <c r="B204">
        <f>MIN(input!D200:D204)</f>
        <v>109.629997</v>
      </c>
      <c r="C204">
        <f>100*(input!E204 - stochastic!B204)/(stochastic!A204 - stochastic!B204)</f>
        <v>56.853276365513878</v>
      </c>
      <c r="D204">
        <f t="shared" si="2"/>
        <v>66.464440884656526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"/>
  <sheetViews>
    <sheetView workbookViewId="0">
      <selection activeCell="A2" sqref="A2:XFD2"/>
    </sheetView>
  </sheetViews>
  <sheetFormatPr defaultColWidth="8.85546875" defaultRowHeight="15" x14ac:dyDescent="0.25"/>
  <cols>
    <col min="2" max="2" width="10.85546875" customWidth="1"/>
    <col min="3" max="4" width="9.140625" customWidth="1"/>
    <col min="5" max="5" width="9.42578125" customWidth="1"/>
  </cols>
  <sheetData>
    <row r="1" spans="1:5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</row>
    <row r="8" spans="1:5" x14ac:dyDescent="0.25">
      <c r="A8">
        <f>IF(input!E8&gt;input!E7, input!E8-input!E7, 0)</f>
        <v>0.36000099999999691</v>
      </c>
      <c r="B8">
        <f>IF(input!E8&lt;input!E7, input!E7-input!E8, 0)</f>
        <v>0</v>
      </c>
    </row>
    <row r="9" spans="1:5" x14ac:dyDescent="0.25">
      <c r="A9">
        <f>IF(input!E9&gt;input!E8, input!E9-input!E8, 0)</f>
        <v>0</v>
      </c>
      <c r="B9">
        <f>IF(input!E9&lt;input!E8, input!E8-input!E9, 0)</f>
        <v>1.0699999999999932</v>
      </c>
    </row>
    <row r="10" spans="1:5" x14ac:dyDescent="0.25">
      <c r="A10">
        <f>IF(input!E10&gt;input!E9, input!E10-input!E9, 0)</f>
        <v>0.38999900000000309</v>
      </c>
      <c r="B10">
        <f>IF(input!E10&lt;input!E9, input!E9-input!E10, 0)</f>
        <v>0</v>
      </c>
    </row>
    <row r="11" spans="1:5" x14ac:dyDescent="0.25">
      <c r="A11">
        <f>IF(input!E11&gt;input!E10, input!E11-input!E10, 0)</f>
        <v>0</v>
      </c>
      <c r="B11">
        <f>IF(input!E11&lt;input!E10, input!E10-input!E11, 0)</f>
        <v>3.3599999999999994</v>
      </c>
    </row>
    <row r="12" spans="1:5" x14ac:dyDescent="0.25">
      <c r="A12">
        <f>IF(input!E12&gt;input!E11, input!E12-input!E11, 0)</f>
        <v>0</v>
      </c>
      <c r="B12">
        <f>IF(input!E12&lt;input!E11, input!E11-input!E12, 0)</f>
        <v>0.1800010000000043</v>
      </c>
    </row>
    <row r="13" spans="1:5" x14ac:dyDescent="0.25">
      <c r="A13">
        <f>IF(input!E13&gt;input!E12, input!E13-input!E12, 0)</f>
        <v>2.1700060000000008</v>
      </c>
      <c r="B13">
        <f>IF(input!E13&lt;input!E12, input!E12-input!E13, 0)</f>
        <v>0</v>
      </c>
    </row>
    <row r="14" spans="1:5" x14ac:dyDescent="0.25">
      <c r="A14">
        <f>IF(input!E14&gt;input!E13, input!E14-input!E13, 0)</f>
        <v>0.90999600000000669</v>
      </c>
      <c r="B14">
        <f>IF(input!E14&lt;input!E13, input!E13-input!E14, 0)</f>
        <v>0</v>
      </c>
    </row>
    <row r="15" spans="1:5" x14ac:dyDescent="0.25">
      <c r="A15">
        <f>IF(input!E15&gt;input!E14, input!E15-input!E14, 0)</f>
        <v>0</v>
      </c>
      <c r="B15">
        <f>IF(input!E15&lt;input!E14, input!E14-input!E15, 0)</f>
        <v>0.62999700000000303</v>
      </c>
    </row>
    <row r="16" spans="1:5" x14ac:dyDescent="0.25">
      <c r="A16">
        <f>IF(input!E16&gt;input!E15, input!E16-input!E15, 0)</f>
        <v>0</v>
      </c>
      <c r="B16">
        <f>IF(input!E16&lt;input!E15, input!E15-input!E16, 0)</f>
        <v>7.000000000000739E-2</v>
      </c>
    </row>
    <row r="17" spans="1:5" x14ac:dyDescent="0.25">
      <c r="A17">
        <f>IF(input!E17&gt;input!E16, input!E17-input!E16, 0)</f>
        <v>0.5199970000000036</v>
      </c>
      <c r="B17">
        <f>IF(input!E17&lt;input!E16, input!E16-input!E17, 0)</f>
        <v>0</v>
      </c>
    </row>
    <row r="18" spans="1:5" x14ac:dyDescent="0.25">
      <c r="A18">
        <f>IF(input!E18&gt;input!E17, input!E18-input!E17, 0)</f>
        <v>0.95000400000000695</v>
      </c>
      <c r="B18">
        <f>IF(input!E18&lt;input!E17, input!E17-input!E18, 0)</f>
        <v>0</v>
      </c>
    </row>
    <row r="19" spans="1:5" x14ac:dyDescent="0.25">
      <c r="A19">
        <f>IF(input!E19&gt;input!E18, input!E19-input!E18, 0)</f>
        <v>0.98999799999999993</v>
      </c>
      <c r="B19">
        <f>IF(input!E19&lt;input!E18, input!E18-input!E19, 0)</f>
        <v>0</v>
      </c>
    </row>
    <row r="20" spans="1:5" x14ac:dyDescent="0.25">
      <c r="A20">
        <f>IF(input!E20&gt;input!E19, input!E20-input!E19, 0)</f>
        <v>0</v>
      </c>
      <c r="B20">
        <f>IF(input!E20&lt;input!E19, input!E19-input!E20, 0)</f>
        <v>1.5400010000000037</v>
      </c>
    </row>
    <row r="21" spans="1:5" x14ac:dyDescent="0.25">
      <c r="A21">
        <f>IF(input!E21&gt;input!E20, input!E21-input!E20, 0)</f>
        <v>9.999899999999684E-2</v>
      </c>
      <c r="B21">
        <f>IF(input!E21&lt;input!E20, input!E20-input!E21, 0)</f>
        <v>0</v>
      </c>
      <c r="C21">
        <f>AVERAGE(A7:A21)</f>
        <v>0.45642857142857246</v>
      </c>
      <c r="D21">
        <f>AVERAGE(B7:B21)</f>
        <v>0.48928564285714365</v>
      </c>
      <c r="E21">
        <f>100 - (100 / (1 +C21/D21))</f>
        <v>48.262843524383968</v>
      </c>
    </row>
    <row r="22" spans="1:5" x14ac:dyDescent="0.25">
      <c r="A22">
        <f>IF(input!E22&gt;input!E21, input!E22-input!E21, 0)</f>
        <v>1.0900039999999933</v>
      </c>
      <c r="B22">
        <f>IF(input!E22&lt;input!E21, input!E21-input!E22, 0)</f>
        <v>0</v>
      </c>
      <c r="C22">
        <f>C21+((A22-C21)/14)</f>
        <v>0.50168395918367392</v>
      </c>
      <c r="D22">
        <f>D21+((B22-D21)/14)</f>
        <v>0.45433666836734765</v>
      </c>
      <c r="E22">
        <f t="shared" ref="E22" si="0">100 - (100 / (1 +C22/D22))</f>
        <v>52.476269311134686</v>
      </c>
    </row>
    <row r="23" spans="1:5" x14ac:dyDescent="0.25">
      <c r="A23">
        <f>IF(input!E23&gt;input!E22, input!E23-input!E22, 0)</f>
        <v>2.9899979999999999</v>
      </c>
      <c r="B23">
        <f>IF(input!E23&lt;input!E22, input!E22-input!E23, 0)</f>
        <v>0</v>
      </c>
      <c r="C23">
        <f t="shared" ref="C23:C54" si="1">C22+((A23-C22)/14)</f>
        <v>0.67942067638484005</v>
      </c>
      <c r="D23">
        <f t="shared" ref="D23:D86" si="2">D22+((B23-D22)/14)</f>
        <v>0.4218840491982514</v>
      </c>
      <c r="E23">
        <f t="shared" ref="E23:E86" si="3">100 - (100 / (1 +C23/D23))</f>
        <v>61.692341874327042</v>
      </c>
    </row>
    <row r="24" spans="1:5" x14ac:dyDescent="0.25">
      <c r="A24">
        <f>IF(input!E24&gt;input!E23, input!E24-input!E23, 0)</f>
        <v>6.5299980000000062</v>
      </c>
      <c r="B24">
        <f>IF(input!E24&lt;input!E23, input!E23-input!E24, 0)</f>
        <v>0</v>
      </c>
      <c r="C24">
        <f t="shared" si="1"/>
        <v>1.0973190566430662</v>
      </c>
      <c r="D24">
        <f t="shared" si="2"/>
        <v>0.39174947425551915</v>
      </c>
      <c r="E24">
        <f t="shared" si="3"/>
        <v>73.691642384040165</v>
      </c>
    </row>
    <row r="25" spans="1:5" x14ac:dyDescent="0.25">
      <c r="A25">
        <f>IF(input!E25&gt;input!E24, input!E25-input!E24, 0)</f>
        <v>0.73000399999999388</v>
      </c>
      <c r="B25">
        <f>IF(input!E25&lt;input!E24, input!E24-input!E25, 0)</f>
        <v>0</v>
      </c>
      <c r="C25">
        <f t="shared" si="1"/>
        <v>1.0710822668828468</v>
      </c>
      <c r="D25">
        <f t="shared" si="2"/>
        <v>0.36376736895155348</v>
      </c>
      <c r="E25">
        <f t="shared" si="3"/>
        <v>74.647701064508141</v>
      </c>
    </row>
    <row r="26" spans="1:5" x14ac:dyDescent="0.25">
      <c r="A26">
        <f>IF(input!E26&gt;input!E25, input!E26-input!E25, 0)</f>
        <v>0.59999800000001358</v>
      </c>
      <c r="B26">
        <f>IF(input!E26&lt;input!E25, input!E25-input!E26, 0)</f>
        <v>0</v>
      </c>
      <c r="C26">
        <f t="shared" si="1"/>
        <v>1.0374333906769302</v>
      </c>
      <c r="D26">
        <f t="shared" si="2"/>
        <v>0.33778398545501392</v>
      </c>
      <c r="E26">
        <f t="shared" si="3"/>
        <v>75.437775051599886</v>
      </c>
    </row>
    <row r="27" spans="1:5" x14ac:dyDescent="0.25">
      <c r="A27">
        <f>IF(input!E27&gt;input!E26, input!E27-input!E26, 0)</f>
        <v>0.29000099999998952</v>
      </c>
      <c r="B27">
        <f>IF(input!E27&lt;input!E26, input!E26-input!E27, 0)</f>
        <v>0</v>
      </c>
      <c r="C27">
        <f t="shared" si="1"/>
        <v>0.9840453627714344</v>
      </c>
      <c r="D27">
        <f t="shared" si="2"/>
        <v>0.3136565579225129</v>
      </c>
      <c r="E27">
        <f t="shared" si="3"/>
        <v>75.829845596993124</v>
      </c>
    </row>
    <row r="28" spans="1:5" x14ac:dyDescent="0.25">
      <c r="A28">
        <f>IF(input!E28&gt;input!E27, input!E28-input!E27, 0)</f>
        <v>1.1599960000000067</v>
      </c>
      <c r="B28">
        <f>IF(input!E28&lt;input!E27, input!E27-input!E28, 0)</f>
        <v>0</v>
      </c>
      <c r="C28">
        <f t="shared" si="1"/>
        <v>0.99661326543061812</v>
      </c>
      <c r="D28">
        <f t="shared" si="2"/>
        <v>0.29125251807090485</v>
      </c>
      <c r="E28">
        <f t="shared" si="3"/>
        <v>77.384870240202289</v>
      </c>
    </row>
    <row r="29" spans="1:5" x14ac:dyDescent="0.25">
      <c r="A29">
        <f>IF(input!E29&gt;input!E28, input!E29-input!E28, 0)</f>
        <v>0</v>
      </c>
      <c r="B29">
        <f>IF(input!E29&lt;input!E28, input!E28-input!E29, 0)</f>
        <v>0.21999300000000233</v>
      </c>
      <c r="C29">
        <f t="shared" si="1"/>
        <v>0.92542660361414542</v>
      </c>
      <c r="D29">
        <f t="shared" si="2"/>
        <v>0.2861625524944118</v>
      </c>
      <c r="E29">
        <f t="shared" si="3"/>
        <v>76.381222046132947</v>
      </c>
    </row>
    <row r="30" spans="1:5" x14ac:dyDescent="0.25">
      <c r="A30">
        <f>IF(input!E30&gt;input!E29, input!E30-input!E29, 0)</f>
        <v>0.5699989999999957</v>
      </c>
      <c r="B30">
        <f>IF(input!E30&lt;input!E29, input!E29-input!E30, 0)</f>
        <v>0</v>
      </c>
      <c r="C30">
        <f t="shared" si="1"/>
        <v>0.90003891764170618</v>
      </c>
      <c r="D30">
        <f t="shared" si="2"/>
        <v>0.26572237017338241</v>
      </c>
      <c r="E30">
        <f t="shared" si="3"/>
        <v>77.206107892687982</v>
      </c>
    </row>
    <row r="31" spans="1:5" x14ac:dyDescent="0.25">
      <c r="A31">
        <f>IF(input!E31&gt;input!E30, input!E31-input!E30, 0)</f>
        <v>2.369995000000003</v>
      </c>
      <c r="B31">
        <f>IF(input!E31&lt;input!E30, input!E30-input!E31, 0)</f>
        <v>0</v>
      </c>
      <c r="C31">
        <f t="shared" si="1"/>
        <v>1.0050357806672987</v>
      </c>
      <c r="D31">
        <f t="shared" si="2"/>
        <v>0.24674220087528367</v>
      </c>
      <c r="E31">
        <f t="shared" si="3"/>
        <v>80.288661047447079</v>
      </c>
    </row>
    <row r="32" spans="1:5" x14ac:dyDescent="0.25">
      <c r="A32">
        <f>IF(input!E32&gt;input!E31, input!E32-input!E31, 0)</f>
        <v>2.25</v>
      </c>
      <c r="B32">
        <f>IF(input!E32&lt;input!E31, input!E31-input!E32, 0)</f>
        <v>0</v>
      </c>
      <c r="C32">
        <f t="shared" si="1"/>
        <v>1.0939617963339203</v>
      </c>
      <c r="D32">
        <f t="shared" si="2"/>
        <v>0.22911775795562056</v>
      </c>
      <c r="E32">
        <f t="shared" si="3"/>
        <v>82.682994592970573</v>
      </c>
    </row>
    <row r="33" spans="1:5" x14ac:dyDescent="0.25">
      <c r="A33">
        <f>IF(input!E33&gt;input!E32, input!E33-input!E32, 0)</f>
        <v>0</v>
      </c>
      <c r="B33">
        <f>IF(input!E33&lt;input!E32, input!E32-input!E33, 0)</f>
        <v>5.9996999999995637E-2</v>
      </c>
      <c r="C33">
        <f t="shared" si="1"/>
        <v>1.0158216680243546</v>
      </c>
      <c r="D33">
        <f t="shared" si="2"/>
        <v>0.21703770381593307</v>
      </c>
      <c r="E33">
        <f t="shared" si="3"/>
        <v>82.395583083254564</v>
      </c>
    </row>
    <row r="34" spans="1:5" x14ac:dyDescent="0.25">
      <c r="A34">
        <f>IF(input!E34&gt;input!E33, input!E34-input!E33, 0)</f>
        <v>0</v>
      </c>
      <c r="B34">
        <f>IF(input!E34&lt;input!E33, input!E33-input!E34, 0)</f>
        <v>1.5999989999999968</v>
      </c>
      <c r="C34">
        <f t="shared" si="1"/>
        <v>0.94326297745118637</v>
      </c>
      <c r="D34">
        <f t="shared" si="2"/>
        <v>0.31582065354336619</v>
      </c>
      <c r="E34">
        <f t="shared" si="3"/>
        <v>74.916626205846313</v>
      </c>
    </row>
    <row r="35" spans="1:5" x14ac:dyDescent="0.25">
      <c r="A35">
        <f>IF(input!E35&gt;input!E34, input!E35-input!E34, 0)</f>
        <v>0</v>
      </c>
      <c r="B35">
        <f>IF(input!E35&lt;input!E34, input!E34-input!E35, 0)</f>
        <v>1.4200050000000033</v>
      </c>
      <c r="C35">
        <f t="shared" si="1"/>
        <v>0.87588705049038729</v>
      </c>
      <c r="D35">
        <f t="shared" si="2"/>
        <v>0.39469096400455456</v>
      </c>
      <c r="E35">
        <f t="shared" si="3"/>
        <v>68.936109431938718</v>
      </c>
    </row>
    <row r="36" spans="1:5" x14ac:dyDescent="0.25">
      <c r="A36">
        <f>IF(input!E36&gt;input!E35, input!E36-input!E35, 0)</f>
        <v>0</v>
      </c>
      <c r="B36">
        <f>IF(input!E36&lt;input!E35, input!E35-input!E36, 0)</f>
        <v>0.35999300000000289</v>
      </c>
      <c r="C36">
        <f t="shared" si="1"/>
        <v>0.81332368974107394</v>
      </c>
      <c r="D36">
        <f t="shared" si="2"/>
        <v>0.39221253800422945</v>
      </c>
      <c r="E36">
        <f t="shared" si="3"/>
        <v>67.465719488349293</v>
      </c>
    </row>
    <row r="37" spans="1:5" x14ac:dyDescent="0.25">
      <c r="A37">
        <f>IF(input!E37&gt;input!E36, input!E37-input!E36, 0)</f>
        <v>0</v>
      </c>
      <c r="B37">
        <f>IF(input!E37&lt;input!E36, input!E36-input!E37, 0)</f>
        <v>0.12000299999999697</v>
      </c>
      <c r="C37">
        <f t="shared" si="1"/>
        <v>0.75522914047385437</v>
      </c>
      <c r="D37">
        <f t="shared" si="2"/>
        <v>0.3727689995753557</v>
      </c>
      <c r="E37">
        <f t="shared" si="3"/>
        <v>66.953048383653083</v>
      </c>
    </row>
    <row r="38" spans="1:5" x14ac:dyDescent="0.25">
      <c r="A38">
        <f>IF(input!E38&gt;input!E37, input!E38-input!E37, 0)</f>
        <v>2.4199979999999925</v>
      </c>
      <c r="B38">
        <f>IF(input!E38&lt;input!E37, input!E37-input!E38, 0)</f>
        <v>0</v>
      </c>
      <c r="C38">
        <f t="shared" si="1"/>
        <v>0.87414120186857858</v>
      </c>
      <c r="D38">
        <f t="shared" si="2"/>
        <v>0.34614264246283027</v>
      </c>
      <c r="E38">
        <f t="shared" si="3"/>
        <v>71.634251811923221</v>
      </c>
    </row>
    <row r="39" spans="1:5" x14ac:dyDescent="0.25">
      <c r="A39">
        <f>IF(input!E39&gt;input!E38, input!E39-input!E38, 0)</f>
        <v>0</v>
      </c>
      <c r="B39">
        <f>IF(input!E39&lt;input!E38, input!E38-input!E39, 0)</f>
        <v>1.1500010000000032</v>
      </c>
      <c r="C39">
        <f t="shared" si="1"/>
        <v>0.81170254459225155</v>
      </c>
      <c r="D39">
        <f t="shared" si="2"/>
        <v>0.40356109657262834</v>
      </c>
      <c r="E39">
        <f t="shared" si="3"/>
        <v>66.792300624924607</v>
      </c>
    </row>
    <row r="40" spans="1:5" x14ac:dyDescent="0.25">
      <c r="A40">
        <f>IF(input!E40&gt;input!E39, input!E40-input!E39, 0)</f>
        <v>1.3100050000000039</v>
      </c>
      <c r="B40">
        <f>IF(input!E40&lt;input!E39, input!E39-input!E40, 0)</f>
        <v>0</v>
      </c>
      <c r="C40">
        <f t="shared" si="1"/>
        <v>0.84729557712137671</v>
      </c>
      <c r="D40">
        <f t="shared" si="2"/>
        <v>0.37473530396029775</v>
      </c>
      <c r="E40">
        <f t="shared" si="3"/>
        <v>69.335038110607911</v>
      </c>
    </row>
    <row r="41" spans="1:5" x14ac:dyDescent="0.25">
      <c r="A41">
        <f>IF(input!E41&gt;input!E40, input!E41-input!E40, 0)</f>
        <v>0</v>
      </c>
      <c r="B41">
        <f>IF(input!E41&lt;input!E40, input!E40-input!E41, 0)</f>
        <v>1.130004999999997</v>
      </c>
      <c r="C41">
        <f t="shared" si="1"/>
        <v>0.78677446446984978</v>
      </c>
      <c r="D41">
        <f t="shared" si="2"/>
        <v>0.42868313939170483</v>
      </c>
      <c r="E41">
        <f t="shared" si="3"/>
        <v>64.730720509727178</v>
      </c>
    </row>
    <row r="42" spans="1:5" x14ac:dyDescent="0.25">
      <c r="A42">
        <f>IF(input!E42&gt;input!E41, input!E42-input!E41, 0)</f>
        <v>0</v>
      </c>
      <c r="B42">
        <f>IF(input!E42&lt;input!E41, input!E41-input!E42, 0)</f>
        <v>1</v>
      </c>
      <c r="C42">
        <f t="shared" si="1"/>
        <v>0.73057628843628908</v>
      </c>
      <c r="D42">
        <f t="shared" si="2"/>
        <v>0.46949148657801165</v>
      </c>
      <c r="E42">
        <f t="shared" si="3"/>
        <v>60.877919034829766</v>
      </c>
    </row>
    <row r="43" spans="1:5" x14ac:dyDescent="0.25">
      <c r="A43">
        <f>IF(input!E43&gt;input!E42, input!E43-input!E42, 0)</f>
        <v>0.56999999999999318</v>
      </c>
      <c r="B43">
        <f>IF(input!E43&lt;input!E42, input!E42-input!E43, 0)</f>
        <v>0</v>
      </c>
      <c r="C43">
        <f t="shared" si="1"/>
        <v>0.71910655354798225</v>
      </c>
      <c r="D43">
        <f t="shared" si="2"/>
        <v>0.43595638039386797</v>
      </c>
      <c r="E43">
        <f t="shared" si="3"/>
        <v>62.256915395415547</v>
      </c>
    </row>
    <row r="44" spans="1:5" x14ac:dyDescent="0.25">
      <c r="A44">
        <f>IF(input!E44&gt;input!E43, input!E44-input!E43, 0)</f>
        <v>0</v>
      </c>
      <c r="B44">
        <f>IF(input!E44&lt;input!E43, input!E43-input!E44, 0)</f>
        <v>1.8799979999999863</v>
      </c>
      <c r="C44">
        <f t="shared" si="1"/>
        <v>0.66774179972312642</v>
      </c>
      <c r="D44">
        <f t="shared" si="2"/>
        <v>0.53910221036573358</v>
      </c>
      <c r="E44">
        <f t="shared" si="3"/>
        <v>55.329586437103877</v>
      </c>
    </row>
    <row r="45" spans="1:5" x14ac:dyDescent="0.25">
      <c r="A45">
        <f>IF(input!E45&gt;input!E44, input!E45-input!E44, 0)</f>
        <v>0</v>
      </c>
      <c r="B45">
        <f>IF(input!E45&lt;input!E44, input!E44-input!E45, 0)</f>
        <v>2.4899979999999999</v>
      </c>
      <c r="C45">
        <f t="shared" si="1"/>
        <v>0.62004595688576025</v>
      </c>
      <c r="D45">
        <f t="shared" si="2"/>
        <v>0.67845190962532409</v>
      </c>
      <c r="E45">
        <f t="shared" si="3"/>
        <v>47.751018532803066</v>
      </c>
    </row>
    <row r="46" spans="1:5" x14ac:dyDescent="0.25">
      <c r="A46">
        <f>IF(input!E46&gt;input!E45, input!E46-input!E45, 0)</f>
        <v>0.47999599999999987</v>
      </c>
      <c r="B46">
        <f>IF(input!E46&lt;input!E45, input!E45-input!E46, 0)</f>
        <v>0</v>
      </c>
      <c r="C46">
        <f t="shared" si="1"/>
        <v>0.61004238853677739</v>
      </c>
      <c r="D46">
        <f t="shared" si="2"/>
        <v>0.62999105893780094</v>
      </c>
      <c r="E46">
        <f t="shared" si="3"/>
        <v>49.195639825617185</v>
      </c>
    </row>
    <row r="47" spans="1:5" x14ac:dyDescent="0.25">
      <c r="A47">
        <f>IF(input!E47&gt;input!E46, input!E47-input!E46, 0)</f>
        <v>0.45999899999999627</v>
      </c>
      <c r="B47">
        <f>IF(input!E47&lt;input!E46, input!E46-input!E47, 0)</f>
        <v>0</v>
      </c>
      <c r="C47">
        <f t="shared" si="1"/>
        <v>0.59932500364129304</v>
      </c>
      <c r="D47">
        <f t="shared" si="2"/>
        <v>0.58499169758510083</v>
      </c>
      <c r="E47">
        <f t="shared" si="3"/>
        <v>50.605129778265805</v>
      </c>
    </row>
    <row r="48" spans="1:5" x14ac:dyDescent="0.25">
      <c r="A48">
        <f>IF(input!E48&gt;input!E47, input!E48-input!E47, 0)</f>
        <v>0.59000399999999331</v>
      </c>
      <c r="B48">
        <f>IF(input!E48&lt;input!E47, input!E47-input!E48, 0)</f>
        <v>0</v>
      </c>
      <c r="C48">
        <f t="shared" si="1"/>
        <v>0.59865921766691454</v>
      </c>
      <c r="D48">
        <f t="shared" si="2"/>
        <v>0.54320657632902225</v>
      </c>
      <c r="E48">
        <f t="shared" si="3"/>
        <v>52.428159317385145</v>
      </c>
    </row>
    <row r="49" spans="1:5" x14ac:dyDescent="0.25">
      <c r="A49">
        <f>IF(input!E49&gt;input!E48, input!E49-input!E48, 0)</f>
        <v>0</v>
      </c>
      <c r="B49">
        <f>IF(input!E49&lt;input!E48, input!E48-input!E49, 0)</f>
        <v>0.80999699999999564</v>
      </c>
      <c r="C49">
        <f t="shared" si="1"/>
        <v>0.5558978449764207</v>
      </c>
      <c r="D49">
        <f t="shared" si="2"/>
        <v>0.56226303516266318</v>
      </c>
      <c r="E49">
        <f t="shared" si="3"/>
        <v>49.715372344923622</v>
      </c>
    </row>
    <row r="50" spans="1:5" x14ac:dyDescent="0.25">
      <c r="A50">
        <f>IF(input!E50&gt;input!E49, input!E50-input!E49, 0)</f>
        <v>9.9940000000060536E-3</v>
      </c>
      <c r="B50">
        <f>IF(input!E50&lt;input!E49, input!E49-input!E50, 0)</f>
        <v>0</v>
      </c>
      <c r="C50">
        <f t="shared" si="1"/>
        <v>0.51690471319239106</v>
      </c>
      <c r="D50">
        <f t="shared" si="2"/>
        <v>0.52210138979390153</v>
      </c>
      <c r="E50">
        <f t="shared" si="3"/>
        <v>49.749920785519244</v>
      </c>
    </row>
    <row r="51" spans="1:5" x14ac:dyDescent="0.25">
      <c r="A51">
        <f>IF(input!E51&gt;input!E50, input!E51-input!E50, 0)</f>
        <v>0</v>
      </c>
      <c r="B51">
        <f>IF(input!E51&lt;input!E50, input!E50-input!E51, 0)</f>
        <v>0.11999500000000296</v>
      </c>
      <c r="C51">
        <f t="shared" si="1"/>
        <v>0.47998294796436314</v>
      </c>
      <c r="D51">
        <f t="shared" si="2"/>
        <v>0.49337950480862308</v>
      </c>
      <c r="E51">
        <f t="shared" si="3"/>
        <v>49.311841297859047</v>
      </c>
    </row>
    <row r="52" spans="1:5" x14ac:dyDescent="0.25">
      <c r="A52">
        <f>IF(input!E52&gt;input!E51, input!E52-input!E51, 0)</f>
        <v>0.16999799999999254</v>
      </c>
      <c r="B52">
        <f>IF(input!E52&lt;input!E51, input!E51-input!E52, 0)</f>
        <v>0</v>
      </c>
      <c r="C52">
        <f t="shared" si="1"/>
        <v>0.4578411659669081</v>
      </c>
      <c r="D52">
        <f t="shared" si="2"/>
        <v>0.45813811160800716</v>
      </c>
      <c r="E52">
        <f t="shared" si="3"/>
        <v>49.983790810099698</v>
      </c>
    </row>
    <row r="53" spans="1:5" x14ac:dyDescent="0.25">
      <c r="A53">
        <f>IF(input!E53&gt;input!E52, input!E53-input!E52, 0)</f>
        <v>0</v>
      </c>
      <c r="B53">
        <f>IF(input!E53&lt;input!E52, input!E52-input!E53, 0)</f>
        <v>1.3899990000000031</v>
      </c>
      <c r="C53">
        <f t="shared" si="1"/>
        <v>0.42513822554070035</v>
      </c>
      <c r="D53">
        <f t="shared" si="2"/>
        <v>0.52469960363600687</v>
      </c>
      <c r="E53">
        <f t="shared" si="3"/>
        <v>44.759032803441642</v>
      </c>
    </row>
    <row r="54" spans="1:5" x14ac:dyDescent="0.25">
      <c r="A54">
        <f>IF(input!E54&gt;input!E53, input!E54-input!E53, 0)</f>
        <v>0</v>
      </c>
      <c r="B54">
        <f>IF(input!E54&lt;input!E53, input!E53-input!E54, 0)</f>
        <v>2.0600049999999896</v>
      </c>
      <c r="C54">
        <f t="shared" si="1"/>
        <v>0.39477120943065031</v>
      </c>
      <c r="D54">
        <f t="shared" si="2"/>
        <v>0.63436427480486279</v>
      </c>
      <c r="E54">
        <f t="shared" si="3"/>
        <v>38.359498382654998</v>
      </c>
    </row>
    <row r="55" spans="1:5" x14ac:dyDescent="0.25">
      <c r="A55">
        <f>IF(input!E55&gt;input!E54, input!E55-input!E54, 0)</f>
        <v>0</v>
      </c>
      <c r="B55">
        <f>IF(input!E55&lt;input!E54, input!E54-input!E55, 0)</f>
        <v>0.25999500000000353</v>
      </c>
      <c r="C55">
        <f t="shared" ref="C55:C86" si="4">C54+((A55-C54)/14)</f>
        <v>0.36657326589988959</v>
      </c>
      <c r="D55">
        <f t="shared" si="2"/>
        <v>0.60762361231880146</v>
      </c>
      <c r="E55">
        <f t="shared" si="3"/>
        <v>37.628252984157065</v>
      </c>
    </row>
    <row r="56" spans="1:5" x14ac:dyDescent="0.25">
      <c r="A56">
        <f>IF(input!E56&gt;input!E55, input!E56-input!E55, 0)</f>
        <v>0</v>
      </c>
      <c r="B56">
        <f>IF(input!E56&lt;input!E55, input!E55-input!E56, 0)</f>
        <v>1.0900039999999933</v>
      </c>
      <c r="C56">
        <f t="shared" si="4"/>
        <v>0.34038946119275459</v>
      </c>
      <c r="D56">
        <f t="shared" si="2"/>
        <v>0.64207935429602947</v>
      </c>
      <c r="E56">
        <f t="shared" si="3"/>
        <v>34.646337453816159</v>
      </c>
    </row>
    <row r="57" spans="1:5" x14ac:dyDescent="0.25">
      <c r="A57">
        <f>IF(input!E57&gt;input!E56, input!E57-input!E56, 0)</f>
        <v>0</v>
      </c>
      <c r="B57">
        <f>IF(input!E57&lt;input!E56, input!E56-input!E57, 0)</f>
        <v>4.9995000000009782E-2</v>
      </c>
      <c r="C57">
        <f t="shared" si="4"/>
        <v>0.31607592825041497</v>
      </c>
      <c r="D57">
        <f t="shared" si="2"/>
        <v>0.59978761470345665</v>
      </c>
      <c r="E57">
        <f t="shared" si="3"/>
        <v>34.511246864461597</v>
      </c>
    </row>
    <row r="58" spans="1:5" x14ac:dyDescent="0.25">
      <c r="A58">
        <f>IF(input!E58&gt;input!E57, input!E58-input!E57, 0)</f>
        <v>0</v>
      </c>
      <c r="B58">
        <f>IF(input!E58&lt;input!E57, input!E57-input!E58, 0)</f>
        <v>9.0003999999993312E-2</v>
      </c>
      <c r="C58">
        <f t="shared" si="4"/>
        <v>0.29349907623252819</v>
      </c>
      <c r="D58">
        <f t="shared" si="2"/>
        <v>0.56337449936749495</v>
      </c>
      <c r="E58">
        <f t="shared" si="3"/>
        <v>34.252319664193905</v>
      </c>
    </row>
    <row r="59" spans="1:5" x14ac:dyDescent="0.25">
      <c r="A59">
        <f>IF(input!E59&gt;input!E58, input!E59-input!E58, 0)</f>
        <v>0.84000399999999331</v>
      </c>
      <c r="B59">
        <f>IF(input!E59&lt;input!E58, input!E58-input!E59, 0)</f>
        <v>0</v>
      </c>
      <c r="C59">
        <f t="shared" si="4"/>
        <v>0.33253514221591857</v>
      </c>
      <c r="D59">
        <f t="shared" si="2"/>
        <v>0.5231334636983882</v>
      </c>
      <c r="E59">
        <f t="shared" si="3"/>
        <v>38.862608715274192</v>
      </c>
    </row>
    <row r="60" spans="1:5" x14ac:dyDescent="0.25">
      <c r="A60">
        <f>IF(input!E60&gt;input!E59, input!E60-input!E59, 0)</f>
        <v>1.1399990000000031</v>
      </c>
      <c r="B60">
        <f>IF(input!E60&lt;input!E59, input!E59-input!E60, 0)</f>
        <v>0</v>
      </c>
      <c r="C60">
        <f t="shared" si="4"/>
        <v>0.39021113205763891</v>
      </c>
      <c r="D60">
        <f t="shared" si="2"/>
        <v>0.48576678771993193</v>
      </c>
      <c r="E60">
        <f t="shared" si="3"/>
        <v>44.545772587135723</v>
      </c>
    </row>
    <row r="61" spans="1:5" x14ac:dyDescent="0.25">
      <c r="A61">
        <f>IF(input!E61&gt;input!E60, input!E61-input!E60, 0)</f>
        <v>0</v>
      </c>
      <c r="B61">
        <f>IF(input!E61&lt;input!E60, input!E60-input!E61, 0)</f>
        <v>1.5100020000000001</v>
      </c>
      <c r="C61">
        <f t="shared" si="4"/>
        <v>0.36233890833923615</v>
      </c>
      <c r="D61">
        <f t="shared" si="2"/>
        <v>0.55892644573993677</v>
      </c>
      <c r="E61">
        <f t="shared" si="3"/>
        <v>39.330569280053162</v>
      </c>
    </row>
    <row r="62" spans="1:5" x14ac:dyDescent="0.25">
      <c r="A62">
        <f>IF(input!E62&gt;input!E61, input!E62-input!E61, 0)</f>
        <v>0</v>
      </c>
      <c r="B62">
        <f>IF(input!E62&lt;input!E61, input!E61-input!E62, 0)</f>
        <v>0.75</v>
      </c>
      <c r="C62">
        <f t="shared" si="4"/>
        <v>0.33645755774357644</v>
      </c>
      <c r="D62">
        <f t="shared" si="2"/>
        <v>0.57257455675851276</v>
      </c>
      <c r="E62">
        <f t="shared" si="3"/>
        <v>37.012725114543038</v>
      </c>
    </row>
    <row r="63" spans="1:5" x14ac:dyDescent="0.25">
      <c r="A63">
        <f>IF(input!E63&gt;input!E62, input!E63-input!E62, 0)</f>
        <v>0</v>
      </c>
      <c r="B63">
        <f>IF(input!E63&lt;input!E62, input!E62-input!E63, 0)</f>
        <v>0.22000099999999634</v>
      </c>
      <c r="C63">
        <f t="shared" si="4"/>
        <v>0.31242487504760669</v>
      </c>
      <c r="D63">
        <f t="shared" si="2"/>
        <v>0.54739073127576154</v>
      </c>
      <c r="E63">
        <f t="shared" si="3"/>
        <v>36.336264746758587</v>
      </c>
    </row>
    <row r="64" spans="1:5" x14ac:dyDescent="0.25">
      <c r="A64">
        <f>IF(input!E64&gt;input!E63, input!E64-input!E63, 0)</f>
        <v>0</v>
      </c>
      <c r="B64">
        <f>IF(input!E64&lt;input!E63, input!E63-input!E64, 0)</f>
        <v>3.8399969999999968</v>
      </c>
      <c r="C64">
        <f t="shared" si="4"/>
        <v>0.29010881254420623</v>
      </c>
      <c r="D64">
        <f t="shared" si="2"/>
        <v>0.78257689332749258</v>
      </c>
      <c r="E64">
        <f t="shared" si="3"/>
        <v>27.045089811134801</v>
      </c>
    </row>
    <row r="65" spans="1:5" x14ac:dyDescent="0.25">
      <c r="A65">
        <f>IF(input!E65&gt;input!E64, input!E65-input!E64, 0)</f>
        <v>0.22000199999999381</v>
      </c>
      <c r="B65">
        <f>IF(input!E65&lt;input!E64, input!E64-input!E65, 0)</f>
        <v>0</v>
      </c>
      <c r="C65">
        <f t="shared" si="4"/>
        <v>0.28510118307676247</v>
      </c>
      <c r="D65">
        <f t="shared" si="2"/>
        <v>0.72667854380410024</v>
      </c>
      <c r="E65">
        <f t="shared" si="3"/>
        <v>28.178186961274534</v>
      </c>
    </row>
    <row r="66" spans="1:5" x14ac:dyDescent="0.25">
      <c r="A66">
        <f>IF(input!E66&gt;input!E65, input!E66-input!E65, 0)</f>
        <v>0</v>
      </c>
      <c r="B66">
        <f>IF(input!E66&lt;input!E65, input!E65-input!E66, 0)</f>
        <v>0.15000200000000063</v>
      </c>
      <c r="C66">
        <f t="shared" si="4"/>
        <v>0.26473681285699374</v>
      </c>
      <c r="D66">
        <f t="shared" si="2"/>
        <v>0.68548736210380745</v>
      </c>
      <c r="E66">
        <f t="shared" si="3"/>
        <v>27.860458598405444</v>
      </c>
    </row>
    <row r="67" spans="1:5" x14ac:dyDescent="0.25">
      <c r="A67">
        <f>IF(input!E67&gt;input!E66, input!E67-input!E66, 0)</f>
        <v>0</v>
      </c>
      <c r="B67">
        <f>IF(input!E67&lt;input!E66, input!E66-input!E67, 0)</f>
        <v>0.6600040000000007</v>
      </c>
      <c r="C67">
        <f t="shared" si="4"/>
        <v>0.24582704051006563</v>
      </c>
      <c r="D67">
        <f t="shared" si="2"/>
        <v>0.68366712195353552</v>
      </c>
      <c r="E67">
        <f t="shared" si="3"/>
        <v>26.447400149185142</v>
      </c>
    </row>
    <row r="68" spans="1:5" x14ac:dyDescent="0.25">
      <c r="A68">
        <f>IF(input!E68&gt;input!E67, input!E68-input!E67, 0)</f>
        <v>0</v>
      </c>
      <c r="B68">
        <f>IF(input!E68&lt;input!E67, input!E67-input!E68, 0)</f>
        <v>1.4099959999999925</v>
      </c>
      <c r="C68">
        <f t="shared" si="4"/>
        <v>0.22826796618791809</v>
      </c>
      <c r="D68">
        <f t="shared" si="2"/>
        <v>0.73554775609971101</v>
      </c>
      <c r="E68">
        <f t="shared" si="3"/>
        <v>23.683776982400857</v>
      </c>
    </row>
    <row r="69" spans="1:5" x14ac:dyDescent="0.25">
      <c r="A69">
        <f>IF(input!E69&gt;input!E68, input!E69-input!E68, 0)</f>
        <v>2.1899949999999961</v>
      </c>
      <c r="B69">
        <f>IF(input!E69&lt;input!E68, input!E68-input!E69, 0)</f>
        <v>0</v>
      </c>
      <c r="C69">
        <f t="shared" si="4"/>
        <v>0.36839132574592365</v>
      </c>
      <c r="D69">
        <f t="shared" si="2"/>
        <v>0.6830086306640174</v>
      </c>
      <c r="E69">
        <f t="shared" si="3"/>
        <v>35.038172058120921</v>
      </c>
    </row>
    <row r="70" spans="1:5" x14ac:dyDescent="0.25">
      <c r="A70">
        <f>IF(input!E70&gt;input!E69, input!E70-input!E69, 0)</f>
        <v>0</v>
      </c>
      <c r="B70">
        <f>IF(input!E70&lt;input!E69, input!E69-input!E70, 0)</f>
        <v>0.8399959999999993</v>
      </c>
      <c r="C70">
        <f t="shared" si="4"/>
        <v>0.34207765962121484</v>
      </c>
      <c r="D70">
        <f t="shared" si="2"/>
        <v>0.6942220141880161</v>
      </c>
      <c r="E70">
        <f t="shared" si="3"/>
        <v>33.009530762834814</v>
      </c>
    </row>
    <row r="71" spans="1:5" x14ac:dyDescent="0.25">
      <c r="A71">
        <f>IF(input!E71&gt;input!E70, input!E71-input!E70, 0)</f>
        <v>0.22000099999999634</v>
      </c>
      <c r="B71">
        <f>IF(input!E71&lt;input!E70, input!E70-input!E71, 0)</f>
        <v>0</v>
      </c>
      <c r="C71">
        <f t="shared" si="4"/>
        <v>0.33335789821969924</v>
      </c>
      <c r="D71">
        <f t="shared" si="2"/>
        <v>0.6446347274603007</v>
      </c>
      <c r="E71">
        <f t="shared" si="3"/>
        <v>34.085931679486322</v>
      </c>
    </row>
    <row r="72" spans="1:5" x14ac:dyDescent="0.25">
      <c r="A72">
        <f>IF(input!E72&gt;input!E71, input!E72-input!E71, 0)</f>
        <v>1.8600009999999969</v>
      </c>
      <c r="B72">
        <f>IF(input!E72&lt;input!E71, input!E71-input!E72, 0)</f>
        <v>0</v>
      </c>
      <c r="C72">
        <f t="shared" si="4"/>
        <v>0.44240383406114908</v>
      </c>
      <c r="D72">
        <f t="shared" si="2"/>
        <v>0.59858938978456488</v>
      </c>
      <c r="E72">
        <f t="shared" si="3"/>
        <v>42.498243401315165</v>
      </c>
    </row>
    <row r="73" spans="1:5" x14ac:dyDescent="0.25">
      <c r="A73">
        <f>IF(input!E73&gt;input!E72, input!E73-input!E72, 0)</f>
        <v>0</v>
      </c>
      <c r="B73">
        <f>IF(input!E73&lt;input!E72, input!E72-input!E73, 0)</f>
        <v>1.4800039999999939</v>
      </c>
      <c r="C73">
        <f t="shared" si="4"/>
        <v>0.41080356019963843</v>
      </c>
      <c r="D73">
        <f t="shared" si="2"/>
        <v>0.66154757622852411</v>
      </c>
      <c r="E73">
        <f t="shared" si="3"/>
        <v>38.308679521519615</v>
      </c>
    </row>
    <row r="74" spans="1:5" x14ac:dyDescent="0.25">
      <c r="A74">
        <f>IF(input!E74&gt;input!E73, input!E74-input!E73, 0)</f>
        <v>0</v>
      </c>
      <c r="B74">
        <f>IF(input!E74&lt;input!E73, input!E73-input!E74, 0)</f>
        <v>2.6500010000000032</v>
      </c>
      <c r="C74">
        <f t="shared" si="4"/>
        <v>0.38146044875680712</v>
      </c>
      <c r="D74">
        <f t="shared" si="2"/>
        <v>0.80357996364077255</v>
      </c>
      <c r="E74">
        <f t="shared" si="3"/>
        <v>32.189657396158708</v>
      </c>
    </row>
    <row r="75" spans="1:5" x14ac:dyDescent="0.25">
      <c r="A75">
        <f>IF(input!E75&gt;input!E74, input!E75-input!E74, 0)</f>
        <v>0</v>
      </c>
      <c r="B75">
        <f>IF(input!E75&lt;input!E74, input!E74-input!E75, 0)</f>
        <v>0.29000100000000373</v>
      </c>
      <c r="C75">
        <f t="shared" si="4"/>
        <v>0.35421327384560664</v>
      </c>
      <c r="D75">
        <f t="shared" si="2"/>
        <v>0.76689575195214621</v>
      </c>
      <c r="E75">
        <f t="shared" si="3"/>
        <v>31.594899844246413</v>
      </c>
    </row>
    <row r="76" spans="1:5" x14ac:dyDescent="0.25">
      <c r="A76">
        <f>IF(input!E76&gt;input!E75, input!E76-input!E75, 0)</f>
        <v>0.57000000000000739</v>
      </c>
      <c r="B76">
        <f>IF(input!E76&lt;input!E75, input!E75-input!E76, 0)</f>
        <v>0</v>
      </c>
      <c r="C76">
        <f t="shared" si="4"/>
        <v>0.36962661142806386</v>
      </c>
      <c r="D76">
        <f t="shared" si="2"/>
        <v>0.71211748395556429</v>
      </c>
      <c r="E76">
        <f t="shared" si="3"/>
        <v>34.169505801367933</v>
      </c>
    </row>
    <row r="77" spans="1:5" x14ac:dyDescent="0.25">
      <c r="A77">
        <f>IF(input!E77&gt;input!E76, input!E77-input!E76, 0)</f>
        <v>0.72000099999999634</v>
      </c>
      <c r="B77">
        <f>IF(input!E77&lt;input!E76, input!E76-input!E77, 0)</f>
        <v>0</v>
      </c>
      <c r="C77">
        <f t="shared" si="4"/>
        <v>0.39465335346891617</v>
      </c>
      <c r="D77">
        <f t="shared" si="2"/>
        <v>0.66125194938730969</v>
      </c>
      <c r="E77">
        <f t="shared" si="3"/>
        <v>37.375828343827621</v>
      </c>
    </row>
    <row r="78" spans="1:5" x14ac:dyDescent="0.25">
      <c r="A78">
        <f>IF(input!E78&gt;input!E77, input!E78-input!E77, 0)</f>
        <v>2.0004000000000133E-2</v>
      </c>
      <c r="B78">
        <f>IF(input!E78&lt;input!E77, input!E77-input!E78, 0)</f>
        <v>0</v>
      </c>
      <c r="C78">
        <f t="shared" si="4"/>
        <v>0.36789268536399361</v>
      </c>
      <c r="D78">
        <f t="shared" si="2"/>
        <v>0.61401966728821611</v>
      </c>
      <c r="E78">
        <f t="shared" si="3"/>
        <v>37.466957653632868</v>
      </c>
    </row>
    <row r="79" spans="1:5" x14ac:dyDescent="0.25">
      <c r="A79">
        <f>IF(input!E79&gt;input!E78, input!E79-input!E78, 0)</f>
        <v>0</v>
      </c>
      <c r="B79">
        <f>IF(input!E79&lt;input!E78, input!E78-input!E79, 0)</f>
        <v>0.99000499999999647</v>
      </c>
      <c r="C79">
        <f t="shared" si="4"/>
        <v>0.34161463640942263</v>
      </c>
      <c r="D79">
        <f t="shared" si="2"/>
        <v>0.64087576248191469</v>
      </c>
      <c r="E79">
        <f t="shared" si="3"/>
        <v>34.770277327382303</v>
      </c>
    </row>
    <row r="80" spans="1:5" x14ac:dyDescent="0.25">
      <c r="A80">
        <f>IF(input!E80&gt;input!E79, input!E80-input!E79, 0)</f>
        <v>2.5800009999999958</v>
      </c>
      <c r="B80">
        <f>IF(input!E80&lt;input!E79, input!E79-input!E80, 0)</f>
        <v>0</v>
      </c>
      <c r="C80">
        <f t="shared" si="4"/>
        <v>0.50149937666589217</v>
      </c>
      <c r="D80">
        <f t="shared" si="2"/>
        <v>0.59509892230463501</v>
      </c>
      <c r="E80">
        <f t="shared" si="3"/>
        <v>45.732277456265756</v>
      </c>
    </row>
    <row r="81" spans="1:5" x14ac:dyDescent="0.25">
      <c r="A81">
        <f>IF(input!E81&gt;input!E80, input!E81-input!E80, 0)</f>
        <v>0</v>
      </c>
      <c r="B81">
        <f>IF(input!E81&lt;input!E80, input!E80-input!E81, 0)</f>
        <v>0.25</v>
      </c>
      <c r="C81">
        <f t="shared" si="4"/>
        <v>0.46567799261832843</v>
      </c>
      <c r="D81">
        <f t="shared" si="2"/>
        <v>0.5704489992828754</v>
      </c>
      <c r="E81">
        <f t="shared" si="3"/>
        <v>44.944103981293786</v>
      </c>
    </row>
    <row r="82" spans="1:5" x14ac:dyDescent="0.25">
      <c r="A82">
        <f>IF(input!E82&gt;input!E81, input!E82-input!E81, 0)</f>
        <v>0</v>
      </c>
      <c r="B82">
        <f>IF(input!E82&lt;input!E81, input!E81-input!E82, 0)</f>
        <v>1.869995000000003</v>
      </c>
      <c r="C82">
        <f t="shared" si="4"/>
        <v>0.43241527885987641</v>
      </c>
      <c r="D82">
        <f t="shared" si="2"/>
        <v>0.66327371361981313</v>
      </c>
      <c r="E82">
        <f t="shared" si="3"/>
        <v>39.465147667611703</v>
      </c>
    </row>
    <row r="83" spans="1:5" x14ac:dyDescent="0.25">
      <c r="A83">
        <f>IF(input!E83&gt;input!E82, input!E83-input!E82, 0)</f>
        <v>1.9499970000000104</v>
      </c>
      <c r="B83">
        <f>IF(input!E83&lt;input!E82, input!E82-input!E83, 0)</f>
        <v>0</v>
      </c>
      <c r="C83">
        <f t="shared" si="4"/>
        <v>0.54081397322702884</v>
      </c>
      <c r="D83">
        <f t="shared" si="2"/>
        <v>0.61589701978982647</v>
      </c>
      <c r="E83">
        <f t="shared" si="3"/>
        <v>46.754459540192876</v>
      </c>
    </row>
    <row r="84" spans="1:5" x14ac:dyDescent="0.25">
      <c r="A84">
        <f>IF(input!E84&gt;input!E83, input!E84-input!E83, 0)</f>
        <v>0.90999599999999248</v>
      </c>
      <c r="B84">
        <f>IF(input!E84&lt;input!E83, input!E83-input!E84, 0)</f>
        <v>0</v>
      </c>
      <c r="C84">
        <f t="shared" si="4"/>
        <v>0.56718411799652624</v>
      </c>
      <c r="D84">
        <f t="shared" si="2"/>
        <v>0.57190437551912454</v>
      </c>
      <c r="E84">
        <f t="shared" si="3"/>
        <v>49.792805495382112</v>
      </c>
    </row>
    <row r="85" spans="1:5" x14ac:dyDescent="0.25">
      <c r="A85">
        <f>IF(input!E85&gt;input!E84, input!E85-input!E84, 0)</f>
        <v>0</v>
      </c>
      <c r="B85">
        <f>IF(input!E85&lt;input!E84, input!E84-input!E85, 0)</f>
        <v>3.25</v>
      </c>
      <c r="C85">
        <f t="shared" si="4"/>
        <v>0.52667096671106006</v>
      </c>
      <c r="D85">
        <f t="shared" si="2"/>
        <v>0.76319692012490137</v>
      </c>
      <c r="E85">
        <f t="shared" si="3"/>
        <v>40.831388399239941</v>
      </c>
    </row>
    <row r="86" spans="1:5" x14ac:dyDescent="0.25">
      <c r="A86">
        <f>IF(input!E86&gt;input!E85, input!E86-input!E85, 0)</f>
        <v>0</v>
      </c>
      <c r="B86">
        <f>IF(input!E86&lt;input!E85, input!E85-input!E86, 0)</f>
        <v>0.66999799999999254</v>
      </c>
      <c r="C86">
        <f t="shared" si="4"/>
        <v>0.48905161194598434</v>
      </c>
      <c r="D86">
        <f t="shared" si="2"/>
        <v>0.75653985440169358</v>
      </c>
      <c r="E86">
        <f t="shared" si="3"/>
        <v>39.262601355160292</v>
      </c>
    </row>
    <row r="87" spans="1:5" x14ac:dyDescent="0.25">
      <c r="A87">
        <f>IF(input!E87&gt;input!E86, input!E87-input!E86, 0)</f>
        <v>6.5699999999999932</v>
      </c>
      <c r="B87">
        <f>IF(input!E87&lt;input!E86, input!E86-input!E87, 0)</f>
        <v>0</v>
      </c>
      <c r="C87">
        <f t="shared" ref="C87:C118" si="5">C86+((A87-C86)/14)</f>
        <v>0.92340506823555635</v>
      </c>
      <c r="D87">
        <f t="shared" ref="D87:D150" si="6">D86+((B87-D86)/14)</f>
        <v>0.70250129337300116</v>
      </c>
      <c r="E87">
        <f t="shared" ref="E87:E150" si="7">100 - (100 / (1 +C87/D87))</f>
        <v>56.793250216574847</v>
      </c>
    </row>
    <row r="88" spans="1:5" x14ac:dyDescent="0.25">
      <c r="A88">
        <f>IF(input!E88&gt;input!E87, input!E88-input!E87, 0)</f>
        <v>0</v>
      </c>
      <c r="B88">
        <f>IF(input!E88&lt;input!E87, input!E87-input!E88, 0)</f>
        <v>0.54999599999999305</v>
      </c>
      <c r="C88">
        <f t="shared" si="5"/>
        <v>0.85744756336158801</v>
      </c>
      <c r="D88">
        <f t="shared" si="6"/>
        <v>0.69160805813207205</v>
      </c>
      <c r="E88">
        <f t="shared" si="7"/>
        <v>55.352922868889856</v>
      </c>
    </row>
    <row r="89" spans="1:5" x14ac:dyDescent="0.25">
      <c r="A89">
        <f>IF(input!E89&gt;input!E88, input!E89-input!E88, 0)</f>
        <v>1.9799959999999999</v>
      </c>
      <c r="B89">
        <f>IF(input!E89&lt;input!E88, input!E88-input!E89, 0)</f>
        <v>0</v>
      </c>
      <c r="C89">
        <f t="shared" si="5"/>
        <v>0.93762959455004602</v>
      </c>
      <c r="D89">
        <f t="shared" si="6"/>
        <v>0.64220748255120974</v>
      </c>
      <c r="E89">
        <f t="shared" si="7"/>
        <v>59.349765120745481</v>
      </c>
    </row>
    <row r="90" spans="1:5" x14ac:dyDescent="0.25">
      <c r="A90">
        <f>IF(input!E90&gt;input!E89, input!E90-input!E89, 0)</f>
        <v>0</v>
      </c>
      <c r="B90">
        <f>IF(input!E90&lt;input!E89, input!E89-input!E90, 0)</f>
        <v>5.119995000000003</v>
      </c>
      <c r="C90">
        <f t="shared" si="5"/>
        <v>0.87065605208218555</v>
      </c>
      <c r="D90">
        <f t="shared" si="6"/>
        <v>0.96204944808326642</v>
      </c>
      <c r="E90">
        <f t="shared" si="7"/>
        <v>47.506598960039405</v>
      </c>
    </row>
    <row r="91" spans="1:5" x14ac:dyDescent="0.25">
      <c r="A91">
        <f>IF(input!E91&gt;input!E90, input!E91-input!E90, 0)</f>
        <v>0.48999799999999993</v>
      </c>
      <c r="B91">
        <f>IF(input!E91&lt;input!E90, input!E90-input!E91, 0)</f>
        <v>0</v>
      </c>
      <c r="C91">
        <f t="shared" si="5"/>
        <v>0.84346619121917232</v>
      </c>
      <c r="D91">
        <f t="shared" si="6"/>
        <v>0.89333163036303309</v>
      </c>
      <c r="E91">
        <f t="shared" si="7"/>
        <v>48.564443180311166</v>
      </c>
    </row>
    <row r="92" spans="1:5" x14ac:dyDescent="0.25">
      <c r="A92">
        <f>IF(input!E92&gt;input!E91, input!E92-input!E91, 0)</f>
        <v>0</v>
      </c>
      <c r="B92">
        <f>IF(input!E92&lt;input!E91, input!E91-input!E92, 0)</f>
        <v>0.12999700000000303</v>
      </c>
      <c r="C92">
        <f t="shared" si="5"/>
        <v>0.7832186061320886</v>
      </c>
      <c r="D92">
        <f t="shared" si="6"/>
        <v>0.83880772819424521</v>
      </c>
      <c r="E92">
        <f t="shared" si="7"/>
        <v>48.286429730339613</v>
      </c>
    </row>
    <row r="93" spans="1:5" x14ac:dyDescent="0.25">
      <c r="A93">
        <f>IF(input!E93&gt;input!E92, input!E93-input!E92, 0)</f>
        <v>0.46999300000000233</v>
      </c>
      <c r="B93">
        <f>IF(input!E93&lt;input!E92, input!E92-input!E93, 0)</f>
        <v>0</v>
      </c>
      <c r="C93">
        <f t="shared" si="5"/>
        <v>0.76084534855122532</v>
      </c>
      <c r="D93">
        <f t="shared" si="6"/>
        <v>0.77889289046608479</v>
      </c>
      <c r="E93">
        <f t="shared" si="7"/>
        <v>49.413941231777883</v>
      </c>
    </row>
    <row r="94" spans="1:5" x14ac:dyDescent="0.25">
      <c r="A94">
        <f>IF(input!E94&gt;input!E93, input!E94-input!E93, 0)</f>
        <v>2.3900000000000006</v>
      </c>
      <c r="B94">
        <f>IF(input!E94&lt;input!E93, input!E93-input!E94, 0)</f>
        <v>0</v>
      </c>
      <c r="C94">
        <f t="shared" si="5"/>
        <v>0.87721353794042356</v>
      </c>
      <c r="D94">
        <f t="shared" si="6"/>
        <v>0.72325768400422163</v>
      </c>
      <c r="E94">
        <f t="shared" si="7"/>
        <v>54.809703911737273</v>
      </c>
    </row>
    <row r="95" spans="1:5" x14ac:dyDescent="0.25">
      <c r="A95">
        <f>IF(input!E95&gt;input!E94, input!E95-input!E94, 0)</f>
        <v>0</v>
      </c>
      <c r="B95">
        <f>IF(input!E95&lt;input!E94, input!E94-input!E95, 0)</f>
        <v>2.1299980000000005</v>
      </c>
      <c r="C95">
        <f t="shared" si="5"/>
        <v>0.81455542808753612</v>
      </c>
      <c r="D95">
        <f t="shared" si="6"/>
        <v>0.82373913514677732</v>
      </c>
      <c r="E95">
        <f t="shared" si="7"/>
        <v>49.71971746518188</v>
      </c>
    </row>
    <row r="96" spans="1:5" x14ac:dyDescent="0.25">
      <c r="A96">
        <f>IF(input!E96&gt;input!E95, input!E96-input!E95, 0)</f>
        <v>2.5699999999999932</v>
      </c>
      <c r="B96">
        <f>IF(input!E96&lt;input!E95, input!E95-input!E96, 0)</f>
        <v>0</v>
      </c>
      <c r="C96">
        <f t="shared" si="5"/>
        <v>0.93994432608128309</v>
      </c>
      <c r="D96">
        <f t="shared" si="6"/>
        <v>0.76490062549343607</v>
      </c>
      <c r="E96">
        <f t="shared" si="7"/>
        <v>55.133713198556968</v>
      </c>
    </row>
    <row r="97" spans="1:5" x14ac:dyDescent="0.25">
      <c r="A97">
        <f>IF(input!E97&gt;input!E96, input!E97-input!E96, 0)</f>
        <v>0</v>
      </c>
      <c r="B97">
        <f>IF(input!E97&lt;input!E96, input!E96-input!E97, 0)</f>
        <v>1.4299999999999926</v>
      </c>
      <c r="C97">
        <f t="shared" si="5"/>
        <v>0.87280544564690576</v>
      </c>
      <c r="D97">
        <f t="shared" si="6"/>
        <v>0.81240772367247582</v>
      </c>
      <c r="E97">
        <f t="shared" si="7"/>
        <v>51.791990564577155</v>
      </c>
    </row>
    <row r="98" spans="1:5" x14ac:dyDescent="0.25">
      <c r="A98">
        <f>IF(input!E98&gt;input!E97, input!E98-input!E97, 0)</f>
        <v>0</v>
      </c>
      <c r="B98">
        <f>IF(input!E98&lt;input!E97, input!E97-input!E98, 0)</f>
        <v>1.5700000000000074</v>
      </c>
      <c r="C98">
        <f t="shared" si="5"/>
        <v>0.81046219952926968</v>
      </c>
      <c r="D98">
        <f t="shared" si="6"/>
        <v>0.86652145769587097</v>
      </c>
      <c r="E98">
        <f t="shared" si="7"/>
        <v>48.328568739323281</v>
      </c>
    </row>
    <row r="99" spans="1:5" x14ac:dyDescent="0.25">
      <c r="A99">
        <f>IF(input!E99&gt;input!E98, input!E99-input!E98, 0)</f>
        <v>0</v>
      </c>
      <c r="B99">
        <f>IF(input!E99&lt;input!E98, input!E98-input!E99, 0)</f>
        <v>0.51000200000000007</v>
      </c>
      <c r="C99">
        <f t="shared" si="5"/>
        <v>0.75257204242003617</v>
      </c>
      <c r="D99">
        <f t="shared" si="6"/>
        <v>0.84105578214616594</v>
      </c>
      <c r="E99">
        <f t="shared" si="7"/>
        <v>47.223826719070509</v>
      </c>
    </row>
    <row r="100" spans="1:5" x14ac:dyDescent="0.25">
      <c r="A100">
        <f>IF(input!E100&gt;input!E99, input!E100-input!E99, 0)</f>
        <v>4.25</v>
      </c>
      <c r="B100">
        <f>IF(input!E100&lt;input!E99, input!E99-input!E100, 0)</f>
        <v>0</v>
      </c>
      <c r="C100">
        <f t="shared" si="5"/>
        <v>1.0023883251043193</v>
      </c>
      <c r="D100">
        <f t="shared" si="6"/>
        <v>0.78098036913572555</v>
      </c>
      <c r="E100">
        <f t="shared" si="7"/>
        <v>56.207576612836732</v>
      </c>
    </row>
    <row r="101" spans="1:5" x14ac:dyDescent="0.25">
      <c r="A101">
        <f>IF(input!E101&gt;input!E100, input!E101-input!E100, 0)</f>
        <v>2.0100020000000001</v>
      </c>
      <c r="B101">
        <f>IF(input!E101&lt;input!E100, input!E100-input!E101, 0)</f>
        <v>0</v>
      </c>
      <c r="C101">
        <f t="shared" si="5"/>
        <v>1.0743607304540108</v>
      </c>
      <c r="D101">
        <f t="shared" si="6"/>
        <v>0.72519605705460233</v>
      </c>
      <c r="E101">
        <f t="shared" si="7"/>
        <v>59.701407474970765</v>
      </c>
    </row>
    <row r="102" spans="1:5" x14ac:dyDescent="0.25">
      <c r="A102">
        <f>IF(input!E102&gt;input!E101, input!E102-input!E101, 0)</f>
        <v>2.6399990000000031</v>
      </c>
      <c r="B102">
        <f>IF(input!E102&lt;input!E101, input!E101-input!E102, 0)</f>
        <v>0</v>
      </c>
      <c r="C102">
        <f t="shared" si="5"/>
        <v>1.1861920354215818</v>
      </c>
      <c r="D102">
        <f t="shared" si="6"/>
        <v>0.6733963386935593</v>
      </c>
      <c r="E102">
        <f t="shared" si="7"/>
        <v>63.787881873912795</v>
      </c>
    </row>
    <row r="103" spans="1:5" x14ac:dyDescent="0.25">
      <c r="A103">
        <f>IF(input!E103&gt;input!E102, input!E103-input!E102, 0)</f>
        <v>0</v>
      </c>
      <c r="B103">
        <f>IF(input!E103&lt;input!E102, input!E102-input!E103, 0)</f>
        <v>8.9995999999999299E-2</v>
      </c>
      <c r="C103">
        <f t="shared" si="5"/>
        <v>1.1014640328914689</v>
      </c>
      <c r="D103">
        <f t="shared" si="6"/>
        <v>0.63172488592973364</v>
      </c>
      <c r="E103">
        <f t="shared" si="7"/>
        <v>63.551296741535253</v>
      </c>
    </row>
    <row r="104" spans="1:5" x14ac:dyDescent="0.25">
      <c r="A104">
        <f>IF(input!E104&gt;input!E103, input!E104-input!E103, 0)</f>
        <v>2.0599979999999931</v>
      </c>
      <c r="B104">
        <f>IF(input!E104&lt;input!E103, input!E103-input!E104, 0)</f>
        <v>0</v>
      </c>
      <c r="C104">
        <f t="shared" si="5"/>
        <v>1.169930744827792</v>
      </c>
      <c r="D104">
        <f t="shared" si="6"/>
        <v>0.58660167979189548</v>
      </c>
      <c r="E104">
        <f t="shared" si="7"/>
        <v>66.604562969060908</v>
      </c>
    </row>
    <row r="105" spans="1:5" x14ac:dyDescent="0.25">
      <c r="A105">
        <f>IF(input!E105&gt;input!E104, input!E105-input!E104, 0)</f>
        <v>1.4199980000000068</v>
      </c>
      <c r="B105">
        <f>IF(input!E105&lt;input!E104, input!E104-input!E105, 0)</f>
        <v>0</v>
      </c>
      <c r="C105">
        <f t="shared" si="5"/>
        <v>1.1877926916258073</v>
      </c>
      <c r="D105">
        <f t="shared" si="6"/>
        <v>0.54470155980676005</v>
      </c>
      <c r="E105">
        <f t="shared" si="7"/>
        <v>68.559690206397136</v>
      </c>
    </row>
    <row r="106" spans="1:5" x14ac:dyDescent="0.25">
      <c r="A106">
        <f>IF(input!E106&gt;input!E105, input!E106-input!E105, 0)</f>
        <v>0</v>
      </c>
      <c r="B106">
        <f>IF(input!E106&lt;input!E105, input!E105-input!E106, 0)</f>
        <v>1.9199980000000068</v>
      </c>
      <c r="C106">
        <f t="shared" si="5"/>
        <v>1.1029503565096781</v>
      </c>
      <c r="D106">
        <f t="shared" si="6"/>
        <v>0.64293701982056339</v>
      </c>
      <c r="E106">
        <f t="shared" si="7"/>
        <v>63.174198488565658</v>
      </c>
    </row>
    <row r="107" spans="1:5" x14ac:dyDescent="0.25">
      <c r="A107">
        <f>IF(input!E107&gt;input!E106, input!E107-input!E106, 0)</f>
        <v>1.2099990000000105</v>
      </c>
      <c r="B107">
        <f>IF(input!E107&lt;input!E106, input!E106-input!E107, 0)</f>
        <v>0</v>
      </c>
      <c r="C107">
        <f t="shared" si="5"/>
        <v>1.1105966881875591</v>
      </c>
      <c r="D107">
        <f t="shared" si="6"/>
        <v>0.59701294697623741</v>
      </c>
      <c r="E107">
        <f t="shared" si="7"/>
        <v>65.038089813836706</v>
      </c>
    </row>
    <row r="108" spans="1:5" x14ac:dyDescent="0.25">
      <c r="A108">
        <f>IF(input!E108&gt;input!E107, input!E108-input!E107, 0)</f>
        <v>0.58000199999999325</v>
      </c>
      <c r="B108">
        <f>IF(input!E108&lt;input!E107, input!E107-input!E108, 0)</f>
        <v>0</v>
      </c>
      <c r="C108">
        <f t="shared" si="5"/>
        <v>1.072697067602733</v>
      </c>
      <c r="D108">
        <f t="shared" si="6"/>
        <v>0.55436916504936329</v>
      </c>
      <c r="E108">
        <f t="shared" si="7"/>
        <v>65.928297574847406</v>
      </c>
    </row>
    <row r="109" spans="1:5" x14ac:dyDescent="0.25">
      <c r="A109">
        <f>IF(input!E109&gt;input!E108, input!E109-input!E108, 0)</f>
        <v>0</v>
      </c>
      <c r="B109">
        <f>IF(input!E109&lt;input!E108, input!E108-input!E109, 0)</f>
        <v>1.3799980000000005</v>
      </c>
      <c r="C109">
        <f t="shared" si="5"/>
        <v>0.99607584848825204</v>
      </c>
      <c r="D109">
        <f t="shared" si="6"/>
        <v>0.61334265326012305</v>
      </c>
      <c r="E109">
        <f t="shared" si="7"/>
        <v>61.890418645378773</v>
      </c>
    </row>
    <row r="110" spans="1:5" x14ac:dyDescent="0.25">
      <c r="A110">
        <f>IF(input!E110&gt;input!E109, input!E110-input!E109, 0)</f>
        <v>9.999899999999684E-2</v>
      </c>
      <c r="B110">
        <f>IF(input!E110&lt;input!E109, input!E109-input!E110, 0)</f>
        <v>0</v>
      </c>
      <c r="C110">
        <f t="shared" si="5"/>
        <v>0.93207035931051951</v>
      </c>
      <c r="D110">
        <f t="shared" si="6"/>
        <v>0.56953246374154287</v>
      </c>
      <c r="E110">
        <f t="shared" si="7"/>
        <v>62.071697322468566</v>
      </c>
    </row>
    <row r="111" spans="1:5" x14ac:dyDescent="0.25">
      <c r="A111">
        <f>IF(input!E111&gt;input!E110, input!E111-input!E110, 0)</f>
        <v>0</v>
      </c>
      <c r="B111">
        <f>IF(input!E111&lt;input!E110, input!E110-input!E111, 0)</f>
        <v>1.3000029999999896</v>
      </c>
      <c r="C111">
        <f t="shared" si="5"/>
        <v>0.86549390507405388</v>
      </c>
      <c r="D111">
        <f t="shared" si="6"/>
        <v>0.62170893061714616</v>
      </c>
      <c r="E111">
        <f t="shared" si="7"/>
        <v>58.196090291328851</v>
      </c>
    </row>
    <row r="112" spans="1:5" x14ac:dyDescent="0.25">
      <c r="A112">
        <f>IF(input!E112&gt;input!E111, input!E112-input!E111, 0)</f>
        <v>2.9500039999999927</v>
      </c>
      <c r="B112">
        <f>IF(input!E112&lt;input!E111, input!E111-input!E112, 0)</f>
        <v>0</v>
      </c>
      <c r="C112">
        <f t="shared" si="5"/>
        <v>1.0143874832830495</v>
      </c>
      <c r="D112">
        <f t="shared" si="6"/>
        <v>0.57730114985877856</v>
      </c>
      <c r="E112">
        <f t="shared" si="7"/>
        <v>63.730271245372528</v>
      </c>
    </row>
    <row r="113" spans="1:5" x14ac:dyDescent="0.25">
      <c r="A113">
        <f>IF(input!E113&gt;input!E112, input!E113-input!E112, 0)</f>
        <v>2.3599930000000029</v>
      </c>
      <c r="B113">
        <f>IF(input!E113&lt;input!E112, input!E112-input!E113, 0)</f>
        <v>0</v>
      </c>
      <c r="C113">
        <f t="shared" si="5"/>
        <v>1.1105021630485461</v>
      </c>
      <c r="D113">
        <f t="shared" si="6"/>
        <v>0.53606535344029438</v>
      </c>
      <c r="E113">
        <f t="shared" si="7"/>
        <v>67.443463564530518</v>
      </c>
    </row>
    <row r="114" spans="1:5" x14ac:dyDescent="0.25">
      <c r="A114">
        <f>IF(input!E114&gt;input!E113, input!E114-input!E113, 0)</f>
        <v>0</v>
      </c>
      <c r="B114">
        <f>IF(input!E114&lt;input!E113, input!E113-input!E114, 0)</f>
        <v>0.84999799999999937</v>
      </c>
      <c r="C114">
        <f t="shared" si="5"/>
        <v>1.03118057997365</v>
      </c>
      <c r="D114">
        <f t="shared" si="6"/>
        <v>0.5584891139088447</v>
      </c>
      <c r="E114">
        <f t="shared" si="7"/>
        <v>64.867600102205444</v>
      </c>
    </row>
    <row r="115" spans="1:5" x14ac:dyDescent="0.25">
      <c r="A115">
        <f>IF(input!E115&gt;input!E114, input!E115-input!E114, 0)</f>
        <v>1.9900049999999965</v>
      </c>
      <c r="B115">
        <f>IF(input!E115&lt;input!E114, input!E114-input!E115, 0)</f>
        <v>0</v>
      </c>
      <c r="C115">
        <f t="shared" si="5"/>
        <v>1.0996680385469604</v>
      </c>
      <c r="D115">
        <f t="shared" si="6"/>
        <v>0.51859703434392723</v>
      </c>
      <c r="E115">
        <f t="shared" si="7"/>
        <v>67.953517440903582</v>
      </c>
    </row>
    <row r="116" spans="1:5" x14ac:dyDescent="0.25">
      <c r="A116">
        <f>IF(input!E116&gt;input!E115, input!E116-input!E115, 0)</f>
        <v>0.69999700000001042</v>
      </c>
      <c r="B116">
        <f>IF(input!E116&lt;input!E115, input!E115-input!E116, 0)</f>
        <v>0</v>
      </c>
      <c r="C116">
        <f t="shared" si="5"/>
        <v>1.0711201072221783</v>
      </c>
      <c r="D116">
        <f t="shared" si="6"/>
        <v>0.48155438903364672</v>
      </c>
      <c r="E116">
        <f t="shared" si="7"/>
        <v>68.985489863143613</v>
      </c>
    </row>
    <row r="117" spans="1:5" x14ac:dyDescent="0.25">
      <c r="A117">
        <f>IF(input!E117&gt;input!E116, input!E117-input!E116, 0)</f>
        <v>2.9899979999999999</v>
      </c>
      <c r="B117">
        <f>IF(input!E117&lt;input!E116, input!E116-input!E117, 0)</f>
        <v>0</v>
      </c>
      <c r="C117">
        <f t="shared" si="5"/>
        <v>1.2081828138491655</v>
      </c>
      <c r="D117">
        <f t="shared" si="6"/>
        <v>0.4471576469598148</v>
      </c>
      <c r="E117">
        <f t="shared" si="7"/>
        <v>72.986968086233773</v>
      </c>
    </row>
    <row r="118" spans="1:5" x14ac:dyDescent="0.25">
      <c r="A118">
        <f>IF(input!E118&gt;input!E117, input!E118-input!E117, 0)</f>
        <v>0</v>
      </c>
      <c r="B118">
        <f>IF(input!E118&lt;input!E117, input!E117-input!E118, 0)</f>
        <v>0.54999500000000978</v>
      </c>
      <c r="C118">
        <f t="shared" si="5"/>
        <v>1.121884041431368</v>
      </c>
      <c r="D118">
        <f t="shared" si="6"/>
        <v>0.45450317217697156</v>
      </c>
      <c r="E118">
        <f t="shared" si="7"/>
        <v>71.168050067050672</v>
      </c>
    </row>
    <row r="119" spans="1:5" x14ac:dyDescent="0.25">
      <c r="A119">
        <f>IF(input!E119&gt;input!E118, input!E119-input!E118, 0)</f>
        <v>2.6099999999999994</v>
      </c>
      <c r="B119">
        <f>IF(input!E119&lt;input!E118, input!E118-input!E119, 0)</f>
        <v>0</v>
      </c>
      <c r="C119">
        <f t="shared" ref="C119:C150" si="8">C118+((A119-C118)/14)</f>
        <v>1.2281780384719845</v>
      </c>
      <c r="D119">
        <f t="shared" si="6"/>
        <v>0.42203865987861644</v>
      </c>
      <c r="E119">
        <f t="shared" si="7"/>
        <v>74.425258191821356</v>
      </c>
    </row>
    <row r="120" spans="1:5" x14ac:dyDescent="0.25">
      <c r="A120">
        <f>IF(input!E120&gt;input!E119, input!E120-input!E119, 0)</f>
        <v>4.9996000000007257E-2</v>
      </c>
      <c r="B120">
        <f>IF(input!E120&lt;input!E119, input!E119-input!E120, 0)</f>
        <v>0</v>
      </c>
      <c r="C120">
        <f t="shared" si="8"/>
        <v>1.1440221785811289</v>
      </c>
      <c r="D120">
        <f t="shared" si="6"/>
        <v>0.39189304131585811</v>
      </c>
      <c r="E120">
        <f t="shared" si="7"/>
        <v>74.484721797200365</v>
      </c>
    </row>
    <row r="121" spans="1:5" x14ac:dyDescent="0.25">
      <c r="A121">
        <f>IF(input!E121&gt;input!E120, input!E121-input!E120, 0)</f>
        <v>0.75</v>
      </c>
      <c r="B121">
        <f>IF(input!E121&lt;input!E120, input!E120-input!E121, 0)</f>
        <v>0</v>
      </c>
      <c r="C121">
        <f t="shared" si="8"/>
        <v>1.1158777372539053</v>
      </c>
      <c r="D121">
        <f t="shared" si="6"/>
        <v>0.36390068122186825</v>
      </c>
      <c r="E121">
        <f t="shared" si="7"/>
        <v>75.408434352171497</v>
      </c>
    </row>
    <row r="122" spans="1:5" x14ac:dyDescent="0.25">
      <c r="A122">
        <f>IF(input!E122&gt;input!E121, input!E122-input!E121, 0)</f>
        <v>0</v>
      </c>
      <c r="B122">
        <f>IF(input!E122&lt;input!E121, input!E121-input!E122, 0)</f>
        <v>3.8300020000000075</v>
      </c>
      <c r="C122">
        <f t="shared" si="8"/>
        <v>1.0361721845929119</v>
      </c>
      <c r="D122">
        <f t="shared" si="6"/>
        <v>0.61147934684887817</v>
      </c>
      <c r="E122">
        <f t="shared" si="7"/>
        <v>62.887823354626541</v>
      </c>
    </row>
    <row r="123" spans="1:5" x14ac:dyDescent="0.25">
      <c r="A123">
        <f>IF(input!E123&gt;input!E122, input!E123-input!E122, 0)</f>
        <v>1.0800020000000075</v>
      </c>
      <c r="B123">
        <f>IF(input!E123&lt;input!E122, input!E122-input!E123, 0)</f>
        <v>0</v>
      </c>
      <c r="C123">
        <f t="shared" si="8"/>
        <v>1.0393028856934188</v>
      </c>
      <c r="D123">
        <f t="shared" si="6"/>
        <v>0.56780225064538692</v>
      </c>
      <c r="E123">
        <f t="shared" si="7"/>
        <v>64.669252943904212</v>
      </c>
    </row>
    <row r="124" spans="1:5" x14ac:dyDescent="0.25">
      <c r="A124">
        <f>IF(input!E124&gt;input!E123, input!E124-input!E123, 0)</f>
        <v>1.0599969999999956</v>
      </c>
      <c r="B124">
        <f>IF(input!E124&lt;input!E123, input!E123-input!E124, 0)</f>
        <v>0</v>
      </c>
      <c r="C124">
        <f t="shared" si="8"/>
        <v>1.0407810367153172</v>
      </c>
      <c r="D124">
        <f t="shared" si="6"/>
        <v>0.52724494702785929</v>
      </c>
      <c r="E124">
        <f t="shared" si="7"/>
        <v>66.375241705547168</v>
      </c>
    </row>
    <row r="125" spans="1:5" x14ac:dyDescent="0.25">
      <c r="A125">
        <f>IF(input!E125&gt;input!E124, input!E125-input!E124, 0)</f>
        <v>0.9600070000000045</v>
      </c>
      <c r="B125">
        <f>IF(input!E125&lt;input!E124, input!E124-input!E125, 0)</f>
        <v>0</v>
      </c>
      <c r="C125">
        <f t="shared" si="8"/>
        <v>1.0350114626642235</v>
      </c>
      <c r="D125">
        <f t="shared" si="6"/>
        <v>0.48958459366872648</v>
      </c>
      <c r="E125">
        <f t="shared" si="7"/>
        <v>67.887586247185709</v>
      </c>
    </row>
    <row r="126" spans="1:5" x14ac:dyDescent="0.25">
      <c r="A126">
        <f>IF(input!E126&gt;input!E125, input!E126-input!E125, 0)</f>
        <v>0</v>
      </c>
      <c r="B126">
        <f>IF(input!E126&lt;input!E125, input!E125-input!E126, 0)</f>
        <v>0.49000500000001068</v>
      </c>
      <c r="C126">
        <f t="shared" si="8"/>
        <v>0.96108207247392186</v>
      </c>
      <c r="D126">
        <f t="shared" si="6"/>
        <v>0.48961462269238964</v>
      </c>
      <c r="E126">
        <f t="shared" si="7"/>
        <v>66.249690626319449</v>
      </c>
    </row>
    <row r="127" spans="1:5" x14ac:dyDescent="0.25">
      <c r="A127">
        <f>IF(input!E127&gt;input!E126, input!E127-input!E126, 0)</f>
        <v>0.22000100000001055</v>
      </c>
      <c r="B127">
        <f>IF(input!E127&lt;input!E126, input!E126-input!E127, 0)</f>
        <v>0</v>
      </c>
      <c r="C127">
        <f t="shared" si="8"/>
        <v>0.9081477101543568</v>
      </c>
      <c r="D127">
        <f t="shared" si="6"/>
        <v>0.45464214964293326</v>
      </c>
      <c r="E127">
        <f t="shared" si="7"/>
        <v>66.638866119053773</v>
      </c>
    </row>
    <row r="128" spans="1:5" x14ac:dyDescent="0.25">
      <c r="A128">
        <f>IF(input!E128&gt;input!E127, input!E128-input!E127, 0)</f>
        <v>0.84999799999999937</v>
      </c>
      <c r="B128">
        <f>IF(input!E128&lt;input!E127, input!E127-input!E128, 0)</f>
        <v>0</v>
      </c>
      <c r="C128">
        <f t="shared" si="8"/>
        <v>0.9039941594290456</v>
      </c>
      <c r="D128">
        <f t="shared" si="6"/>
        <v>0.42216771038272372</v>
      </c>
      <c r="E128">
        <f t="shared" si="7"/>
        <v>68.166200522516561</v>
      </c>
    </row>
    <row r="129" spans="1:5" x14ac:dyDescent="0.25">
      <c r="A129">
        <f>IF(input!E129&gt;input!E128, input!E129-input!E128, 0)</f>
        <v>0</v>
      </c>
      <c r="B129">
        <f>IF(input!E129&lt;input!E128, input!E128-input!E129, 0)</f>
        <v>1.129997000000003</v>
      </c>
      <c r="C129">
        <f t="shared" si="8"/>
        <v>0.83942314804125662</v>
      </c>
      <c r="D129">
        <f t="shared" si="6"/>
        <v>0.47272694535538651</v>
      </c>
      <c r="E129">
        <f t="shared" si="7"/>
        <v>63.973104316772073</v>
      </c>
    </row>
    <row r="130" spans="1:5" x14ac:dyDescent="0.25">
      <c r="A130">
        <f>IF(input!E130&gt;input!E129, input!E130-input!E129, 0)</f>
        <v>1.5500030000000038</v>
      </c>
      <c r="B130">
        <f>IF(input!E130&lt;input!E129, input!E129-input!E130, 0)</f>
        <v>0</v>
      </c>
      <c r="C130">
        <f t="shared" si="8"/>
        <v>0.8901788517525957</v>
      </c>
      <c r="D130">
        <f t="shared" si="6"/>
        <v>0.43896073497285892</v>
      </c>
      <c r="E130">
        <f t="shared" si="7"/>
        <v>66.974068084578832</v>
      </c>
    </row>
    <row r="131" spans="1:5" x14ac:dyDescent="0.25">
      <c r="A131">
        <f>IF(input!E131&gt;input!E130, input!E131-input!E130, 0)</f>
        <v>0</v>
      </c>
      <c r="B131">
        <f>IF(input!E131&lt;input!E130, input!E130-input!E131, 0)</f>
        <v>0.52000400000000013</v>
      </c>
      <c r="C131">
        <f t="shared" si="8"/>
        <v>0.82659464805598171</v>
      </c>
      <c r="D131">
        <f t="shared" si="6"/>
        <v>0.44474953961765473</v>
      </c>
      <c r="E131">
        <f t="shared" si="7"/>
        <v>65.017377360927128</v>
      </c>
    </row>
    <row r="132" spans="1:5" x14ac:dyDescent="0.25">
      <c r="A132">
        <f>IF(input!E132&gt;input!E131, input!E132-input!E131, 0)</f>
        <v>0</v>
      </c>
      <c r="B132">
        <f>IF(input!E132&lt;input!E131, input!E131-input!E132, 0)</f>
        <v>1.4899979999999999</v>
      </c>
      <c r="C132">
        <f t="shared" si="8"/>
        <v>0.76755217319484015</v>
      </c>
      <c r="D132">
        <f t="shared" si="6"/>
        <v>0.51941014393067941</v>
      </c>
      <c r="E132">
        <f t="shared" si="7"/>
        <v>59.640609750656708</v>
      </c>
    </row>
    <row r="133" spans="1:5" x14ac:dyDescent="0.25">
      <c r="A133">
        <f>IF(input!E133&gt;input!E132, input!E133-input!E132, 0)</f>
        <v>0</v>
      </c>
      <c r="B133">
        <f>IF(input!E133&lt;input!E132, input!E132-input!E133, 0)</f>
        <v>3.5999989999999968</v>
      </c>
      <c r="C133">
        <f t="shared" si="8"/>
        <v>0.71272701796663729</v>
      </c>
      <c r="D133">
        <f t="shared" si="6"/>
        <v>0.73945220507848775</v>
      </c>
      <c r="E133">
        <f t="shared" si="7"/>
        <v>49.079824766539168</v>
      </c>
    </row>
    <row r="134" spans="1:5" x14ac:dyDescent="0.25">
      <c r="A134">
        <f>IF(input!E134&gt;input!E133, input!E134-input!E133, 0)</f>
        <v>0.48999799999999993</v>
      </c>
      <c r="B134">
        <f>IF(input!E134&lt;input!E133, input!E133-input!E134, 0)</f>
        <v>0</v>
      </c>
      <c r="C134">
        <f t="shared" si="8"/>
        <v>0.69681780239759172</v>
      </c>
      <c r="D134">
        <f t="shared" si="6"/>
        <v>0.68663419043002438</v>
      </c>
      <c r="E134">
        <f t="shared" si="7"/>
        <v>50.368050789632143</v>
      </c>
    </row>
    <row r="135" spans="1:5" x14ac:dyDescent="0.25">
      <c r="A135">
        <f>IF(input!E135&gt;input!E134, input!E135-input!E134, 0)</f>
        <v>0</v>
      </c>
      <c r="B135">
        <f>IF(input!E135&lt;input!E134, input!E134-input!E135, 0)</f>
        <v>1.8400040000000075</v>
      </c>
      <c r="C135">
        <f t="shared" si="8"/>
        <v>0.64704510222633516</v>
      </c>
      <c r="D135">
        <f t="shared" si="6"/>
        <v>0.76901774825645175</v>
      </c>
      <c r="E135">
        <f t="shared" si="7"/>
        <v>45.693247443482761</v>
      </c>
    </row>
    <row r="136" spans="1:5" x14ac:dyDescent="0.25">
      <c r="A136">
        <f>IF(input!E136&gt;input!E135, input!E136-input!E135, 0)</f>
        <v>3.380004999999997</v>
      </c>
      <c r="B136">
        <f>IF(input!E136&lt;input!E135, input!E135-input!E136, 0)</f>
        <v>0</v>
      </c>
      <c r="C136">
        <f t="shared" si="8"/>
        <v>0.84225652349588243</v>
      </c>
      <c r="D136">
        <f t="shared" si="6"/>
        <v>0.71408790909527664</v>
      </c>
      <c r="E136">
        <f t="shared" si="7"/>
        <v>54.11761727406374</v>
      </c>
    </row>
    <row r="137" spans="1:5" x14ac:dyDescent="0.25">
      <c r="A137">
        <f>IF(input!E137&gt;input!E136, input!E137-input!E136, 0)</f>
        <v>0.39000000000000057</v>
      </c>
      <c r="B137">
        <f>IF(input!E137&lt;input!E136, input!E136-input!E137, 0)</f>
        <v>0</v>
      </c>
      <c r="C137">
        <f t="shared" si="8"/>
        <v>0.80995248610331938</v>
      </c>
      <c r="D137">
        <f t="shared" si="6"/>
        <v>0.66308162987418551</v>
      </c>
      <c r="E137">
        <f t="shared" si="7"/>
        <v>54.985317537322295</v>
      </c>
    </row>
    <row r="138" spans="1:5" x14ac:dyDescent="0.25">
      <c r="A138">
        <f>IF(input!E138&gt;input!E137, input!E138-input!E137, 0)</f>
        <v>0.65999600000000669</v>
      </c>
      <c r="B138">
        <f>IF(input!E138&lt;input!E137, input!E137-input!E138, 0)</f>
        <v>0</v>
      </c>
      <c r="C138">
        <f t="shared" si="8"/>
        <v>0.79924130852451136</v>
      </c>
      <c r="D138">
        <f t="shared" si="6"/>
        <v>0.61571865631174372</v>
      </c>
      <c r="E138">
        <f t="shared" si="7"/>
        <v>56.485082856531768</v>
      </c>
    </row>
    <row r="139" spans="1:5" x14ac:dyDescent="0.25">
      <c r="A139">
        <f>IF(input!E139&gt;input!E138, input!E139-input!E138, 0)</f>
        <v>3.8000029999999896</v>
      </c>
      <c r="B139">
        <f>IF(input!E139&lt;input!E138, input!E138-input!E139, 0)</f>
        <v>0</v>
      </c>
      <c r="C139">
        <f t="shared" si="8"/>
        <v>1.0135814293441885</v>
      </c>
      <c r="D139">
        <f t="shared" si="6"/>
        <v>0.57173875228947635</v>
      </c>
      <c r="E139">
        <f t="shared" si="7"/>
        <v>63.935439735567975</v>
      </c>
    </row>
    <row r="140" spans="1:5" x14ac:dyDescent="0.25">
      <c r="A140">
        <f>IF(input!E140&gt;input!E139, input!E140-input!E139, 0)</f>
        <v>0.48999799999999993</v>
      </c>
      <c r="B140">
        <f>IF(input!E140&lt;input!E139, input!E139-input!E140, 0)</f>
        <v>0</v>
      </c>
      <c r="C140">
        <f t="shared" si="8"/>
        <v>0.97618261296246078</v>
      </c>
      <c r="D140">
        <f t="shared" si="6"/>
        <v>0.53090026998308515</v>
      </c>
      <c r="E140">
        <f t="shared" si="7"/>
        <v>64.772987870085998</v>
      </c>
    </row>
    <row r="141" spans="1:5" x14ac:dyDescent="0.25">
      <c r="A141">
        <f>IF(input!E141&gt;input!E140, input!E141-input!E140, 0)</f>
        <v>0</v>
      </c>
      <c r="B141">
        <f>IF(input!E141&lt;input!E140, input!E140-input!E141, 0)</f>
        <v>0.13999999999998636</v>
      </c>
      <c r="C141">
        <f t="shared" si="8"/>
        <v>0.90645528346514215</v>
      </c>
      <c r="D141">
        <f t="shared" si="6"/>
        <v>0.50297882212714951</v>
      </c>
      <c r="E141">
        <f t="shared" si="7"/>
        <v>64.313420533003139</v>
      </c>
    </row>
    <row r="142" spans="1:5" x14ac:dyDescent="0.25">
      <c r="A142">
        <f>IF(input!E142&gt;input!E141, input!E142-input!E141, 0)</f>
        <v>1.0800019999999932</v>
      </c>
      <c r="B142">
        <f>IF(input!E142&lt;input!E141, input!E141-input!E142, 0)</f>
        <v>0</v>
      </c>
      <c r="C142">
        <f t="shared" si="8"/>
        <v>0.91885147750334584</v>
      </c>
      <c r="D142">
        <f t="shared" si="6"/>
        <v>0.46705176340378168</v>
      </c>
      <c r="E142">
        <f t="shared" si="7"/>
        <v>66.299828904499989</v>
      </c>
    </row>
    <row r="143" spans="1:5" x14ac:dyDescent="0.25">
      <c r="A143">
        <f>IF(input!E143&gt;input!E142, input!E143-input!E142, 0)</f>
        <v>0.56999999999999318</v>
      </c>
      <c r="B143">
        <f>IF(input!E143&lt;input!E142, input!E142-input!E143, 0)</f>
        <v>0</v>
      </c>
      <c r="C143">
        <f t="shared" si="8"/>
        <v>0.89393351482453498</v>
      </c>
      <c r="D143">
        <f t="shared" si="6"/>
        <v>0.43369092316065444</v>
      </c>
      <c r="E143">
        <f t="shared" si="7"/>
        <v>67.333312738742109</v>
      </c>
    </row>
    <row r="144" spans="1:5" x14ac:dyDescent="0.25">
      <c r="A144">
        <f>IF(input!E144&gt;input!E143, input!E144-input!E143, 0)</f>
        <v>0</v>
      </c>
      <c r="B144">
        <f>IF(input!E144&lt;input!E143, input!E143-input!E144, 0)</f>
        <v>1.3899999999999864</v>
      </c>
      <c r="C144">
        <f t="shared" si="8"/>
        <v>0.83008112090849673</v>
      </c>
      <c r="D144">
        <f t="shared" si="6"/>
        <v>0.50199871436346388</v>
      </c>
      <c r="E144">
        <f t="shared" si="7"/>
        <v>62.314667554368114</v>
      </c>
    </row>
    <row r="145" spans="1:5" x14ac:dyDescent="0.25">
      <c r="A145">
        <f>IF(input!E145&gt;input!E144, input!E145-input!E144, 0)</f>
        <v>0</v>
      </c>
      <c r="B145">
        <f>IF(input!E145&lt;input!E144, input!E144-input!E145, 0)</f>
        <v>1.6800000000000068</v>
      </c>
      <c r="C145">
        <f t="shared" si="8"/>
        <v>0.77078961227217557</v>
      </c>
      <c r="D145">
        <f t="shared" si="6"/>
        <v>0.58614166333750262</v>
      </c>
      <c r="E145">
        <f t="shared" si="7"/>
        <v>56.803879911003946</v>
      </c>
    </row>
    <row r="146" spans="1:5" x14ac:dyDescent="0.25">
      <c r="A146">
        <f>IF(input!E146&gt;input!E145, input!E146-input!E145, 0)</f>
        <v>1.0299990000000037</v>
      </c>
      <c r="B146">
        <f>IF(input!E146&lt;input!E145, input!E145-input!E146, 0)</f>
        <v>0</v>
      </c>
      <c r="C146">
        <f t="shared" si="8"/>
        <v>0.78930456853844899</v>
      </c>
      <c r="D146">
        <f t="shared" si="6"/>
        <v>0.54427440167053809</v>
      </c>
      <c r="E146">
        <f t="shared" si="7"/>
        <v>59.186938769344565</v>
      </c>
    </row>
    <row r="147" spans="1:5" x14ac:dyDescent="0.25">
      <c r="A147">
        <f>IF(input!E147&gt;input!E146, input!E147-input!E146, 0)</f>
        <v>0</v>
      </c>
      <c r="B147">
        <f>IF(input!E147&lt;input!E146, input!E146-input!E147, 0)</f>
        <v>1.2600020000000001</v>
      </c>
      <c r="C147">
        <f t="shared" si="8"/>
        <v>0.73292567078570259</v>
      </c>
      <c r="D147">
        <f t="shared" si="6"/>
        <v>0.59539780155121391</v>
      </c>
      <c r="E147">
        <f t="shared" si="7"/>
        <v>55.176746180376384</v>
      </c>
    </row>
    <row r="148" spans="1:5" x14ac:dyDescent="0.25">
      <c r="A148">
        <f>IF(input!E148&gt;input!E147, input!E148-input!E147, 0)</f>
        <v>0</v>
      </c>
      <c r="B148">
        <f>IF(input!E148&lt;input!E147, input!E147-input!E148, 0)</f>
        <v>4.7199939999999998</v>
      </c>
      <c r="C148">
        <f t="shared" si="8"/>
        <v>0.68057383715815245</v>
      </c>
      <c r="D148">
        <f t="shared" si="6"/>
        <v>0.8900118157261272</v>
      </c>
      <c r="E148">
        <f t="shared" si="7"/>
        <v>43.332487846703707</v>
      </c>
    </row>
    <row r="149" spans="1:5" x14ac:dyDescent="0.25">
      <c r="A149">
        <f>IF(input!E149&gt;input!E148, input!E149-input!E148, 0)</f>
        <v>0.72999599999999987</v>
      </c>
      <c r="B149">
        <f>IF(input!E149&lt;input!E148, input!E148-input!E149, 0)</f>
        <v>0</v>
      </c>
      <c r="C149">
        <f t="shared" si="8"/>
        <v>0.68410399164685587</v>
      </c>
      <c r="D149">
        <f t="shared" si="6"/>
        <v>0.82643954317426094</v>
      </c>
      <c r="E149">
        <f t="shared" si="7"/>
        <v>45.288598168596948</v>
      </c>
    </row>
    <row r="150" spans="1:5" x14ac:dyDescent="0.25">
      <c r="A150">
        <f>IF(input!E150&gt;input!E149, input!E150-input!E149, 0)</f>
        <v>3.8000029999999896</v>
      </c>
      <c r="B150">
        <f>IF(input!E150&lt;input!E149, input!E149-input!E150, 0)</f>
        <v>0</v>
      </c>
      <c r="C150">
        <f t="shared" si="8"/>
        <v>0.90666820652922264</v>
      </c>
      <c r="D150">
        <f t="shared" si="6"/>
        <v>0.76740814723324235</v>
      </c>
      <c r="E150">
        <f t="shared" si="7"/>
        <v>54.159310266314769</v>
      </c>
    </row>
    <row r="151" spans="1:5" x14ac:dyDescent="0.25">
      <c r="A151">
        <f>IF(input!E151&gt;input!E150, input!E151-input!E150, 0)</f>
        <v>0</v>
      </c>
      <c r="B151">
        <f>IF(input!E151&lt;input!E150, input!E150-input!E151, 0)</f>
        <v>3.5800019999999932</v>
      </c>
      <c r="C151">
        <f t="shared" ref="C151:C182" si="9">C150+((A151-C150)/14)</f>
        <v>0.84190619177713533</v>
      </c>
      <c r="D151">
        <f t="shared" ref="D151:D204" si="10">D150+((B151-D150)/14)</f>
        <v>0.96830770814515321</v>
      </c>
      <c r="E151">
        <f t="shared" ref="E151:E204" si="11">100 - (100 / (1 +C151/D151))</f>
        <v>46.508657999658375</v>
      </c>
    </row>
    <row r="152" spans="1:5" x14ac:dyDescent="0.25">
      <c r="A152">
        <f>IF(input!E152&gt;input!E151, input!E152-input!E151, 0)</f>
        <v>0</v>
      </c>
      <c r="B152">
        <f>IF(input!E152&lt;input!E151, input!E151-input!E152, 0)</f>
        <v>1.7399979999999999</v>
      </c>
      <c r="C152">
        <f t="shared" si="9"/>
        <v>0.78177003522162569</v>
      </c>
      <c r="D152">
        <f t="shared" si="10"/>
        <v>1.0234284432776422</v>
      </c>
      <c r="E152">
        <f t="shared" si="11"/>
        <v>43.306597281842478</v>
      </c>
    </row>
    <row r="153" spans="1:5" x14ac:dyDescent="0.25">
      <c r="A153">
        <f>IF(input!E153&gt;input!E152, input!E153-input!E152, 0)</f>
        <v>9.9950000000035288E-3</v>
      </c>
      <c r="B153">
        <f>IF(input!E153&lt;input!E152, input!E152-input!E153, 0)</f>
        <v>0</v>
      </c>
      <c r="C153">
        <f t="shared" si="9"/>
        <v>0.72664324699150984</v>
      </c>
      <c r="D153">
        <f t="shared" si="10"/>
        <v>0.95032641161495346</v>
      </c>
      <c r="E153">
        <f t="shared" si="11"/>
        <v>43.330733103146272</v>
      </c>
    </row>
    <row r="154" spans="1:5" x14ac:dyDescent="0.25">
      <c r="A154">
        <f>IF(input!E154&gt;input!E153, input!E154-input!E153, 0)</f>
        <v>0</v>
      </c>
      <c r="B154">
        <f>IF(input!E154&lt;input!E153, input!E153-input!E154, 0)</f>
        <v>2.0399940000000072</v>
      </c>
      <c r="C154">
        <f t="shared" si="9"/>
        <v>0.67474015792068776</v>
      </c>
      <c r="D154">
        <f t="shared" si="10"/>
        <v>1.0281598107853145</v>
      </c>
      <c r="E154">
        <f t="shared" si="11"/>
        <v>39.623006067315188</v>
      </c>
    </row>
    <row r="155" spans="1:5" x14ac:dyDescent="0.25">
      <c r="A155">
        <f>IF(input!E155&gt;input!E154, input!E155-input!E154, 0)</f>
        <v>0</v>
      </c>
      <c r="B155">
        <f>IF(input!E155&lt;input!E154, input!E154-input!E155, 0)</f>
        <v>0.69000199999999268</v>
      </c>
      <c r="C155">
        <f t="shared" si="9"/>
        <v>0.6265444323549243</v>
      </c>
      <c r="D155">
        <f t="shared" si="10"/>
        <v>1.0040056814435059</v>
      </c>
      <c r="E155">
        <f t="shared" si="11"/>
        <v>38.425340445094605</v>
      </c>
    </row>
    <row r="156" spans="1:5" x14ac:dyDescent="0.25">
      <c r="A156">
        <f>IF(input!E156&gt;input!E155, input!E156-input!E155, 0)</f>
        <v>0.81999999999999318</v>
      </c>
      <c r="B156">
        <f>IF(input!E156&lt;input!E155, input!E155-input!E156, 0)</f>
        <v>0</v>
      </c>
      <c r="C156">
        <f t="shared" si="9"/>
        <v>0.64036268718671496</v>
      </c>
      <c r="D156">
        <f t="shared" si="10"/>
        <v>0.93229098991182691</v>
      </c>
      <c r="E156">
        <f t="shared" si="11"/>
        <v>40.718608077027376</v>
      </c>
    </row>
    <row r="157" spans="1:5" x14ac:dyDescent="0.25">
      <c r="A157">
        <f>IF(input!E157&gt;input!E156, input!E157-input!E156, 0)</f>
        <v>0</v>
      </c>
      <c r="B157">
        <f>IF(input!E157&lt;input!E156, input!E156-input!E157, 0)</f>
        <v>1.6500020000000006</v>
      </c>
      <c r="C157">
        <f t="shared" si="9"/>
        <v>0.5946224952448067</v>
      </c>
      <c r="D157">
        <f t="shared" si="10"/>
        <v>0.98355606206098223</v>
      </c>
      <c r="E157">
        <f t="shared" si="11"/>
        <v>37.677770521728881</v>
      </c>
    </row>
    <row r="158" spans="1:5" x14ac:dyDescent="0.25">
      <c r="A158">
        <f>IF(input!E158&gt;input!E157, input!E158-input!E157, 0)</f>
        <v>1.5800020000000075</v>
      </c>
      <c r="B158">
        <f>IF(input!E158&lt;input!E157, input!E157-input!E158, 0)</f>
        <v>0</v>
      </c>
      <c r="C158">
        <f t="shared" si="9"/>
        <v>0.66500674558446393</v>
      </c>
      <c r="D158">
        <f t="shared" si="10"/>
        <v>0.91330205762805494</v>
      </c>
      <c r="E158">
        <f t="shared" si="11"/>
        <v>42.134133968643965</v>
      </c>
    </row>
    <row r="159" spans="1:5" x14ac:dyDescent="0.25">
      <c r="A159">
        <f>IF(input!E159&gt;input!E158, input!E159-input!E158, 0)</f>
        <v>0</v>
      </c>
      <c r="B159">
        <f>IF(input!E159&lt;input!E158, input!E158-input!E159, 0)</f>
        <v>0.19000300000000436</v>
      </c>
      <c r="C159">
        <f t="shared" si="9"/>
        <v>0.61750626375700224</v>
      </c>
      <c r="D159">
        <f t="shared" si="10"/>
        <v>0.86163783922605131</v>
      </c>
      <c r="E159">
        <f t="shared" si="11"/>
        <v>41.747539168878191</v>
      </c>
    </row>
    <row r="160" spans="1:5" x14ac:dyDescent="0.25">
      <c r="A160">
        <f>IF(input!E160&gt;input!E159, input!E160-input!E159, 0)</f>
        <v>0.52000499999999761</v>
      </c>
      <c r="B160">
        <f>IF(input!E160&lt;input!E159, input!E159-input!E160, 0)</f>
        <v>0</v>
      </c>
      <c r="C160">
        <f t="shared" si="9"/>
        <v>0.61054188777435903</v>
      </c>
      <c r="D160">
        <f t="shared" si="10"/>
        <v>0.80009227928133331</v>
      </c>
      <c r="E160">
        <f t="shared" si="11"/>
        <v>43.281376705109579</v>
      </c>
    </row>
    <row r="161" spans="1:5" x14ac:dyDescent="0.25">
      <c r="A161">
        <f>IF(input!E161&gt;input!E160, input!E161-input!E160, 0)</f>
        <v>0</v>
      </c>
      <c r="B161">
        <f>IF(input!E161&lt;input!E160, input!E160-input!E161, 0)</f>
        <v>2.620002999999997</v>
      </c>
      <c r="C161">
        <f t="shared" si="9"/>
        <v>0.56693175293333342</v>
      </c>
      <c r="D161">
        <f t="shared" si="10"/>
        <v>0.93008590218980924</v>
      </c>
      <c r="E161">
        <f t="shared" si="11"/>
        <v>37.870745945658093</v>
      </c>
    </row>
    <row r="162" spans="1:5" x14ac:dyDescent="0.25">
      <c r="A162">
        <f>IF(input!E162&gt;input!E161, input!E162-input!E161, 0)</f>
        <v>1.2799990000000037</v>
      </c>
      <c r="B162">
        <f>IF(input!E162&lt;input!E161, input!E161-input!E162, 0)</f>
        <v>0</v>
      </c>
      <c r="C162">
        <f t="shared" si="9"/>
        <v>0.61786512772380986</v>
      </c>
      <c r="D162">
        <f t="shared" si="10"/>
        <v>0.86365119489053721</v>
      </c>
      <c r="E162">
        <f t="shared" si="11"/>
        <v>41.70491531497261</v>
      </c>
    </row>
    <row r="163" spans="1:5" x14ac:dyDescent="0.25">
      <c r="A163">
        <f>IF(input!E163&gt;input!E162, input!E163-input!E162, 0)</f>
        <v>0.52999899999998945</v>
      </c>
      <c r="B163">
        <f>IF(input!E163&lt;input!E162, input!E162-input!E163, 0)</f>
        <v>0</v>
      </c>
      <c r="C163">
        <f t="shared" si="9"/>
        <v>0.61158897574353699</v>
      </c>
      <c r="D163">
        <f t="shared" si="10"/>
        <v>0.80196182382692738</v>
      </c>
      <c r="E163">
        <f t="shared" si="11"/>
        <v>43.266147628325811</v>
      </c>
    </row>
    <row r="164" spans="1:5" x14ac:dyDescent="0.25">
      <c r="A164">
        <f>IF(input!E164&gt;input!E163, input!E164-input!E163, 0)</f>
        <v>0</v>
      </c>
      <c r="B164">
        <f>IF(input!E164&lt;input!E163, input!E163-input!E164, 0)</f>
        <v>0.52999899999998945</v>
      </c>
      <c r="C164">
        <f t="shared" si="9"/>
        <v>0.56790404890471291</v>
      </c>
      <c r="D164">
        <f t="shared" si="10"/>
        <v>0.78253590783928895</v>
      </c>
      <c r="E164">
        <f t="shared" si="11"/>
        <v>42.053261684730238</v>
      </c>
    </row>
    <row r="165" spans="1:5" x14ac:dyDescent="0.25">
      <c r="A165">
        <f>IF(input!E165&gt;input!E164, input!E165-input!E164, 0)</f>
        <v>0</v>
      </c>
      <c r="B165">
        <f>IF(input!E165&lt;input!E164, input!E164-input!E165, 0)</f>
        <v>0.40000200000000063</v>
      </c>
      <c r="C165">
        <f t="shared" si="9"/>
        <v>0.52733947398294767</v>
      </c>
      <c r="D165">
        <f t="shared" si="10"/>
        <v>0.75521205727933982</v>
      </c>
      <c r="E165">
        <f t="shared" si="11"/>
        <v>41.116435568397009</v>
      </c>
    </row>
    <row r="166" spans="1:5" x14ac:dyDescent="0.25">
      <c r="A166">
        <f>IF(input!E166&gt;input!E165, input!E166-input!E165, 0)</f>
        <v>0</v>
      </c>
      <c r="B166">
        <f>IF(input!E166&lt;input!E165, input!E165-input!E166, 0)</f>
        <v>0.79999500000000978</v>
      </c>
      <c r="C166">
        <f t="shared" si="9"/>
        <v>0.48967236869845143</v>
      </c>
      <c r="D166">
        <f t="shared" si="10"/>
        <v>0.75841083890224481</v>
      </c>
      <c r="E166">
        <f t="shared" si="11"/>
        <v>39.233952168925747</v>
      </c>
    </row>
    <row r="167" spans="1:5" x14ac:dyDescent="0.25">
      <c r="A167">
        <f>IF(input!E167&gt;input!E166, input!E167-input!E166, 0)</f>
        <v>0.72000100000001055</v>
      </c>
      <c r="B167">
        <f>IF(input!E167&lt;input!E166, input!E166-input!E167, 0)</f>
        <v>0</v>
      </c>
      <c r="C167">
        <f t="shared" si="9"/>
        <v>0.50612441379141992</v>
      </c>
      <c r="D167">
        <f t="shared" si="10"/>
        <v>0.70423863612351301</v>
      </c>
      <c r="E167">
        <f t="shared" si="11"/>
        <v>41.815917449478604</v>
      </c>
    </row>
    <row r="168" spans="1:5" x14ac:dyDescent="0.25">
      <c r="A168">
        <f>IF(input!E168&gt;input!E167, input!E168-input!E167, 0)</f>
        <v>0</v>
      </c>
      <c r="B168">
        <f>IF(input!E168&lt;input!E167, input!E167-input!E168, 0)</f>
        <v>1.2400050000000107</v>
      </c>
      <c r="C168">
        <f t="shared" si="9"/>
        <v>0.46997266994917564</v>
      </c>
      <c r="D168">
        <f t="shared" si="10"/>
        <v>0.74250766211469144</v>
      </c>
      <c r="E168">
        <f t="shared" si="11"/>
        <v>38.761261318704832</v>
      </c>
    </row>
    <row r="169" spans="1:5" x14ac:dyDescent="0.25">
      <c r="A169">
        <f>IF(input!E169&gt;input!E168, input!E169-input!E168, 0)</f>
        <v>3.3800040000000138</v>
      </c>
      <c r="B169">
        <f>IF(input!E169&lt;input!E168, input!E168-input!E169, 0)</f>
        <v>0</v>
      </c>
      <c r="C169">
        <f t="shared" si="9"/>
        <v>0.67783205066709262</v>
      </c>
      <c r="D169">
        <f t="shared" si="10"/>
        <v>0.68947140053507061</v>
      </c>
      <c r="E169">
        <f t="shared" si="11"/>
        <v>49.574368445506941</v>
      </c>
    </row>
    <row r="170" spans="1:5" x14ac:dyDescent="0.25">
      <c r="A170">
        <f>IF(input!E170&gt;input!E169, input!E170-input!E169, 0)</f>
        <v>2.2699969999999894</v>
      </c>
      <c r="B170">
        <f>IF(input!E170&lt;input!E169, input!E169-input!E170, 0)</f>
        <v>0</v>
      </c>
      <c r="C170">
        <f t="shared" si="9"/>
        <v>0.79155811847658519</v>
      </c>
      <c r="D170">
        <f t="shared" si="10"/>
        <v>0.64022344335399417</v>
      </c>
      <c r="E170">
        <f t="shared" si="11"/>
        <v>55.284838105091424</v>
      </c>
    </row>
    <row r="171" spans="1:5" x14ac:dyDescent="0.25">
      <c r="A171">
        <f>IF(input!E171&gt;input!E170, input!E171-input!E170, 0)</f>
        <v>0.29000100000000373</v>
      </c>
      <c r="B171">
        <f>IF(input!E171&lt;input!E170, input!E170-input!E171, 0)</f>
        <v>0</v>
      </c>
      <c r="C171">
        <f t="shared" si="9"/>
        <v>0.75573261001397218</v>
      </c>
      <c r="D171">
        <f t="shared" si="10"/>
        <v>0.5944931974001374</v>
      </c>
      <c r="E171">
        <f t="shared" si="11"/>
        <v>55.970831387182308</v>
      </c>
    </row>
    <row r="172" spans="1:5" x14ac:dyDescent="0.25">
      <c r="A172">
        <f>IF(input!E172&gt;input!E171, input!E172-input!E171, 0)</f>
        <v>0</v>
      </c>
      <c r="B172">
        <f>IF(input!E172&lt;input!E171, input!E171-input!E172, 0)</f>
        <v>0.68000000000000682</v>
      </c>
      <c r="C172">
        <f t="shared" si="9"/>
        <v>0.70175170929868846</v>
      </c>
      <c r="D172">
        <f t="shared" si="10"/>
        <v>0.60060082615727095</v>
      </c>
      <c r="E172">
        <f t="shared" si="11"/>
        <v>53.88339103229081</v>
      </c>
    </row>
    <row r="173" spans="1:5" x14ac:dyDescent="0.25">
      <c r="A173">
        <f>IF(input!E173&gt;input!E172, input!E173-input!E172, 0)</f>
        <v>0</v>
      </c>
      <c r="B173">
        <f>IF(input!E173&lt;input!E172, input!E172-input!E173, 0)</f>
        <v>0.91999799999999254</v>
      </c>
      <c r="C173">
        <f t="shared" si="9"/>
        <v>0.65162658720592503</v>
      </c>
      <c r="D173">
        <f t="shared" si="10"/>
        <v>0.62341491000317961</v>
      </c>
      <c r="E173">
        <f t="shared" si="11"/>
        <v>51.106304275762668</v>
      </c>
    </row>
    <row r="174" spans="1:5" x14ac:dyDescent="0.25">
      <c r="A174">
        <f>IF(input!E174&gt;input!E173, input!E174-input!E173, 0)</f>
        <v>1.8099969999999956</v>
      </c>
      <c r="B174">
        <f>IF(input!E174&lt;input!E173, input!E173-input!E174, 0)</f>
        <v>0</v>
      </c>
      <c r="C174">
        <f t="shared" si="9"/>
        <v>0.73436733097693008</v>
      </c>
      <c r="D174">
        <f t="shared" si="10"/>
        <v>0.57888527357438102</v>
      </c>
      <c r="E174">
        <f t="shared" si="11"/>
        <v>55.919731545313454</v>
      </c>
    </row>
    <row r="175" spans="1:5" x14ac:dyDescent="0.25">
      <c r="A175">
        <f>IF(input!E175&gt;input!E174, input!E175-input!E174, 0)</f>
        <v>0</v>
      </c>
      <c r="B175">
        <f>IF(input!E175&lt;input!E174, input!E174-input!E175, 0)</f>
        <v>1.7600020000000001</v>
      </c>
      <c r="C175">
        <f t="shared" si="9"/>
        <v>0.68191252162143512</v>
      </c>
      <c r="D175">
        <f t="shared" si="10"/>
        <v>0.66325075403335376</v>
      </c>
      <c r="E175">
        <f t="shared" si="11"/>
        <v>50.693661800237493</v>
      </c>
    </row>
    <row r="176" spans="1:5" x14ac:dyDescent="0.25">
      <c r="A176">
        <f>IF(input!E176&gt;input!E175, input!E176-input!E175, 0)</f>
        <v>0.47000100000001055</v>
      </c>
      <c r="B176">
        <f>IF(input!E176&lt;input!E175, input!E175-input!E176, 0)</f>
        <v>0</v>
      </c>
      <c r="C176">
        <f t="shared" si="9"/>
        <v>0.66677598436276198</v>
      </c>
      <c r="D176">
        <f t="shared" si="10"/>
        <v>0.61587570017382853</v>
      </c>
      <c r="E176">
        <f t="shared" si="11"/>
        <v>51.984181863345192</v>
      </c>
    </row>
    <row r="177" spans="1:5" x14ac:dyDescent="0.25">
      <c r="A177">
        <f>IF(input!E177&gt;input!E176, input!E177-input!E176, 0)</f>
        <v>2.4900059999999939</v>
      </c>
      <c r="B177">
        <f>IF(input!E177&lt;input!E176, input!E176-input!E177, 0)</f>
        <v>0</v>
      </c>
      <c r="C177">
        <f t="shared" si="9"/>
        <v>0.79700669976542138</v>
      </c>
      <c r="D177">
        <f t="shared" si="10"/>
        <v>0.57188457873284082</v>
      </c>
      <c r="E177">
        <f t="shared" si="11"/>
        <v>58.22279039134321</v>
      </c>
    </row>
    <row r="178" spans="1:5" x14ac:dyDescent="0.25">
      <c r="A178">
        <f>IF(input!E178&gt;input!E177, input!E178-input!E177, 0)</f>
        <v>0</v>
      </c>
      <c r="B178">
        <f>IF(input!E178&lt;input!E177, input!E177-input!E178, 0)</f>
        <v>0.13000499999999704</v>
      </c>
      <c r="C178">
        <f t="shared" si="9"/>
        <v>0.74007764978217705</v>
      </c>
      <c r="D178">
        <f t="shared" si="10"/>
        <v>0.54032175168049479</v>
      </c>
      <c r="E178">
        <f t="shared" si="11"/>
        <v>57.800530751322206</v>
      </c>
    </row>
    <row r="179" spans="1:5" x14ac:dyDescent="0.25">
      <c r="A179">
        <f>IF(input!E179&gt;input!E178, input!E179-input!E178, 0)</f>
        <v>0</v>
      </c>
      <c r="B179">
        <f>IF(input!E179&lt;input!E178, input!E178-input!E179, 0)</f>
        <v>0.97000100000001055</v>
      </c>
      <c r="C179">
        <f t="shared" si="9"/>
        <v>0.68721496051202158</v>
      </c>
      <c r="D179">
        <f t="shared" si="10"/>
        <v>0.57101312656046022</v>
      </c>
      <c r="E179">
        <f t="shared" si="11"/>
        <v>54.61767763513879</v>
      </c>
    </row>
    <row r="180" spans="1:5" x14ac:dyDescent="0.25">
      <c r="A180">
        <f>IF(input!E180&gt;input!E179, input!E180-input!E179, 0)</f>
        <v>0</v>
      </c>
      <c r="B180">
        <f>IF(input!E180&lt;input!E179, input!E179-input!E180, 0)</f>
        <v>1.0999989999999968</v>
      </c>
      <c r="C180">
        <f t="shared" si="9"/>
        <v>0.63812817761830576</v>
      </c>
      <c r="D180">
        <f t="shared" si="10"/>
        <v>0.60879783180614144</v>
      </c>
      <c r="E180">
        <f t="shared" si="11"/>
        <v>51.176106103749596</v>
      </c>
    </row>
    <row r="181" spans="1:5" x14ac:dyDescent="0.25">
      <c r="A181">
        <f>IF(input!E181&gt;input!E180, input!E181-input!E180, 0)</f>
        <v>0</v>
      </c>
      <c r="B181">
        <f>IF(input!E181&lt;input!E180, input!E180-input!E181, 0)</f>
        <v>1.6399990000000031</v>
      </c>
      <c r="C181">
        <f t="shared" si="9"/>
        <v>0.59254759350271247</v>
      </c>
      <c r="D181">
        <f t="shared" si="10"/>
        <v>0.68245505810570295</v>
      </c>
      <c r="E181">
        <f t="shared" si="11"/>
        <v>46.474224406922907</v>
      </c>
    </row>
    <row r="182" spans="1:5" x14ac:dyDescent="0.25">
      <c r="A182">
        <f>IF(input!E182&gt;input!E181, input!E182-input!E181, 0)</f>
        <v>0</v>
      </c>
      <c r="B182">
        <f>IF(input!E182&lt;input!E181, input!E181-input!E182, 0)</f>
        <v>2.4199979999999925</v>
      </c>
      <c r="C182">
        <f t="shared" si="9"/>
        <v>0.55022276539537585</v>
      </c>
      <c r="D182">
        <f t="shared" si="10"/>
        <v>0.80656526824100938</v>
      </c>
      <c r="E182">
        <f t="shared" si="11"/>
        <v>40.553332705971791</v>
      </c>
    </row>
    <row r="183" spans="1:5" x14ac:dyDescent="0.25">
      <c r="A183">
        <f>IF(input!E183&gt;input!E182, input!E183-input!E182, 0)</f>
        <v>2.1599959999999925</v>
      </c>
      <c r="B183">
        <f>IF(input!E183&lt;input!E182, input!E182-input!E183, 0)</f>
        <v>0</v>
      </c>
      <c r="C183">
        <f t="shared" ref="C183:C204" si="12">C182+((A183-C182)/14)</f>
        <v>0.66520656786713417</v>
      </c>
      <c r="D183">
        <f t="shared" si="10"/>
        <v>0.74895346336665158</v>
      </c>
      <c r="E183">
        <f t="shared" si="11"/>
        <v>47.038988033537755</v>
      </c>
    </row>
    <row r="184" spans="1:5" x14ac:dyDescent="0.25">
      <c r="A184">
        <f>IF(input!E184&gt;input!E183, input!E184-input!E183, 0)</f>
        <v>0</v>
      </c>
      <c r="B184">
        <f>IF(input!E184&lt;input!E183, input!E183-input!E184, 0)</f>
        <v>3.0400009999999895</v>
      </c>
      <c r="C184">
        <f t="shared" si="12"/>
        <v>0.61769181301948173</v>
      </c>
      <c r="D184">
        <f t="shared" si="10"/>
        <v>0.91259971598331857</v>
      </c>
      <c r="E184">
        <f t="shared" si="11"/>
        <v>40.364322830826531</v>
      </c>
    </row>
    <row r="185" spans="1:5" x14ac:dyDescent="0.25">
      <c r="A185">
        <f>IF(input!E185&gt;input!E184, input!E185-input!E184, 0)</f>
        <v>1.1000059999999934</v>
      </c>
      <c r="B185">
        <f>IF(input!E185&lt;input!E184, input!E184-input!E185, 0)</f>
        <v>0</v>
      </c>
      <c r="C185">
        <f t="shared" si="12"/>
        <v>0.65214282637523258</v>
      </c>
      <c r="D185">
        <f t="shared" si="10"/>
        <v>0.8474140219845101</v>
      </c>
      <c r="E185">
        <f t="shared" si="11"/>
        <v>43.489036583612332</v>
      </c>
    </row>
    <row r="186" spans="1:5" x14ac:dyDescent="0.25">
      <c r="A186">
        <f>IF(input!E186&gt;input!E185, input!E186-input!E185, 0)</f>
        <v>1.9699930000000023</v>
      </c>
      <c r="B186">
        <f>IF(input!E186&lt;input!E185, input!E185-input!E186, 0)</f>
        <v>0</v>
      </c>
      <c r="C186">
        <f t="shared" si="12"/>
        <v>0.74627498163414474</v>
      </c>
      <c r="D186">
        <f t="shared" si="10"/>
        <v>0.78688444898561649</v>
      </c>
      <c r="E186">
        <f t="shared" si="11"/>
        <v>48.675628035139965</v>
      </c>
    </row>
    <row r="187" spans="1:5" x14ac:dyDescent="0.25">
      <c r="A187">
        <f>IF(input!E187&gt;input!E186, input!E187-input!E186, 0)</f>
        <v>0</v>
      </c>
      <c r="B187">
        <f>IF(input!E187&lt;input!E186, input!E186-input!E187, 0)</f>
        <v>4.619995000000003</v>
      </c>
      <c r="C187">
        <f t="shared" si="12"/>
        <v>0.69296962580313437</v>
      </c>
      <c r="D187">
        <f t="shared" si="10"/>
        <v>1.0606780597723584</v>
      </c>
      <c r="E187">
        <f t="shared" si="11"/>
        <v>39.515897720112655</v>
      </c>
    </row>
    <row r="188" spans="1:5" x14ac:dyDescent="0.25">
      <c r="A188">
        <f>IF(input!E188&gt;input!E187, input!E188-input!E187, 0)</f>
        <v>5.0400010000000037</v>
      </c>
      <c r="B188">
        <f>IF(input!E188&lt;input!E187, input!E187-input!E188, 0)</f>
        <v>0</v>
      </c>
      <c r="C188">
        <f t="shared" si="12"/>
        <v>1.0034718668171965</v>
      </c>
      <c r="D188">
        <f t="shared" si="10"/>
        <v>0.98491534121718993</v>
      </c>
      <c r="E188">
        <f t="shared" si="11"/>
        <v>50.466622535214121</v>
      </c>
    </row>
    <row r="189" spans="1:5" x14ac:dyDescent="0.25">
      <c r="A189">
        <f>IF(input!E189&gt;input!E188, input!E189-input!E188, 0)</f>
        <v>0.52999900000000366</v>
      </c>
      <c r="B189">
        <f>IF(input!E189&lt;input!E188, input!E188-input!E189, 0)</f>
        <v>0</v>
      </c>
      <c r="C189">
        <f t="shared" si="12"/>
        <v>0.96965237633025414</v>
      </c>
      <c r="D189">
        <f t="shared" si="10"/>
        <v>0.91456424541596204</v>
      </c>
      <c r="E189">
        <f t="shared" si="11"/>
        <v>51.461831147186217</v>
      </c>
    </row>
    <row r="190" spans="1:5" x14ac:dyDescent="0.25">
      <c r="A190">
        <f>IF(input!E190&gt;input!E189, input!E190-input!E189, 0)</f>
        <v>0</v>
      </c>
      <c r="B190">
        <f>IF(input!E190&lt;input!E189, input!E189-input!E190, 0)</f>
        <v>0.37000299999999697</v>
      </c>
      <c r="C190">
        <f t="shared" si="12"/>
        <v>0.9003914923066646</v>
      </c>
      <c r="D190">
        <f t="shared" si="10"/>
        <v>0.875667013600536</v>
      </c>
      <c r="E190">
        <f t="shared" si="11"/>
        <v>50.696049106037179</v>
      </c>
    </row>
    <row r="191" spans="1:5" x14ac:dyDescent="0.25">
      <c r="A191">
        <f>IF(input!E191&gt;input!E190, input!E191-input!E190, 0)</f>
        <v>0</v>
      </c>
      <c r="B191">
        <f>IF(input!E191&lt;input!E190, input!E190-input!E191, 0)</f>
        <v>3.2299959999999999</v>
      </c>
      <c r="C191">
        <f t="shared" si="12"/>
        <v>0.83607781428476002</v>
      </c>
      <c r="D191">
        <f t="shared" si="10"/>
        <v>1.0438333697719262</v>
      </c>
      <c r="E191">
        <f t="shared" si="11"/>
        <v>44.474325243417944</v>
      </c>
    </row>
    <row r="192" spans="1:5" x14ac:dyDescent="0.25">
      <c r="A192">
        <f>IF(input!E192&gt;input!E191, input!E192-input!E191, 0)</f>
        <v>0</v>
      </c>
      <c r="B192">
        <f>IF(input!E192&lt;input!E191, input!E191-input!E192, 0)</f>
        <v>5.950004000000007</v>
      </c>
      <c r="C192">
        <f t="shared" si="12"/>
        <v>0.77635797040727716</v>
      </c>
      <c r="D192">
        <f t="shared" si="10"/>
        <v>1.394274129073932</v>
      </c>
      <c r="E192">
        <f t="shared" si="11"/>
        <v>35.766446584514725</v>
      </c>
    </row>
    <row r="193" spans="1:5" x14ac:dyDescent="0.25">
      <c r="A193">
        <f>IF(input!E193&gt;input!E192, input!E193-input!E192, 0)</f>
        <v>0</v>
      </c>
      <c r="B193">
        <f>IF(input!E193&lt;input!E192, input!E192-input!E193, 0)</f>
        <v>0.61999500000000296</v>
      </c>
      <c r="C193">
        <f t="shared" si="12"/>
        <v>0.72090382966390021</v>
      </c>
      <c r="D193">
        <f t="shared" si="10"/>
        <v>1.3389684769972228</v>
      </c>
      <c r="E193">
        <f t="shared" si="11"/>
        <v>34.997500929192242</v>
      </c>
    </row>
    <row r="194" spans="1:5" x14ac:dyDescent="0.25">
      <c r="A194">
        <f>IF(input!E194&gt;input!E193, input!E194-input!E193, 0)</f>
        <v>2.6399990000000031</v>
      </c>
      <c r="B194">
        <f>IF(input!E194&lt;input!E193, input!E193-input!E194, 0)</f>
        <v>0</v>
      </c>
      <c r="C194">
        <f t="shared" si="12"/>
        <v>0.85798205611647904</v>
      </c>
      <c r="D194">
        <f t="shared" si="10"/>
        <v>1.2433278714974212</v>
      </c>
      <c r="E194">
        <f t="shared" si="11"/>
        <v>40.830819140075306</v>
      </c>
    </row>
    <row r="195" spans="1:5" x14ac:dyDescent="0.25">
      <c r="A195">
        <f>IF(input!E195&gt;input!E194, input!E195-input!E194, 0)</f>
        <v>6.8900000000000006</v>
      </c>
      <c r="B195">
        <f>IF(input!E195&lt;input!E194, input!E194-input!E195, 0)</f>
        <v>0</v>
      </c>
      <c r="C195">
        <f t="shared" si="12"/>
        <v>1.2888404806795877</v>
      </c>
      <c r="D195">
        <f t="shared" si="10"/>
        <v>1.154518737819034</v>
      </c>
      <c r="E195">
        <f t="shared" si="11"/>
        <v>52.748710501583361</v>
      </c>
    </row>
    <row r="196" spans="1:5" x14ac:dyDescent="0.25">
      <c r="A196">
        <f>IF(input!E196&gt;input!E195, input!E196-input!E195, 0)</f>
        <v>2.3599999999999994</v>
      </c>
      <c r="B196">
        <f>IF(input!E196&lt;input!E195, input!E195-input!E196, 0)</f>
        <v>0</v>
      </c>
      <c r="C196">
        <f t="shared" si="12"/>
        <v>1.3653518749167599</v>
      </c>
      <c r="D196">
        <f t="shared" si="10"/>
        <v>1.0720531136891029</v>
      </c>
      <c r="E196">
        <f t="shared" si="11"/>
        <v>56.01661936770337</v>
      </c>
    </row>
    <row r="197" spans="1:5" x14ac:dyDescent="0.25">
      <c r="A197">
        <f>IF(input!E197&gt;input!E196, input!E197-input!E196, 0)</f>
        <v>1.4899979999999999</v>
      </c>
      <c r="B197">
        <f>IF(input!E197&lt;input!E196, input!E196-input!E197, 0)</f>
        <v>0</v>
      </c>
      <c r="C197">
        <f t="shared" si="12"/>
        <v>1.3742551695655627</v>
      </c>
      <c r="D197">
        <f t="shared" si="10"/>
        <v>0.99547789128273845</v>
      </c>
      <c r="E197">
        <f t="shared" si="11"/>
        <v>57.991981977650092</v>
      </c>
    </row>
    <row r="198" spans="1:5" x14ac:dyDescent="0.25">
      <c r="A198">
        <f>IF(input!E198&gt;input!E197, input!E198-input!E197, 0)</f>
        <v>0.6600040000000007</v>
      </c>
      <c r="B198">
        <f>IF(input!E198&lt;input!E197, input!E197-input!E198, 0)</f>
        <v>0</v>
      </c>
      <c r="C198">
        <f t="shared" si="12"/>
        <v>1.3232372288823082</v>
      </c>
      <c r="D198">
        <f t="shared" si="10"/>
        <v>0.92437232761968569</v>
      </c>
      <c r="E198">
        <f t="shared" si="11"/>
        <v>58.873091416362044</v>
      </c>
    </row>
    <row r="199" spans="1:5" x14ac:dyDescent="0.25">
      <c r="A199">
        <f>IF(input!E199&gt;input!E198, input!E199-input!E198, 0)</f>
        <v>0</v>
      </c>
      <c r="B199">
        <f>IF(input!E199&lt;input!E198, input!E198-input!E199, 0)</f>
        <v>1.2000050000000044</v>
      </c>
      <c r="C199">
        <f t="shared" si="12"/>
        <v>1.2287202839621434</v>
      </c>
      <c r="D199">
        <f t="shared" si="10"/>
        <v>0.9440603756468513</v>
      </c>
      <c r="E199">
        <f t="shared" si="11"/>
        <v>56.550590071215893</v>
      </c>
    </row>
    <row r="200" spans="1:5" x14ac:dyDescent="0.25">
      <c r="A200">
        <f>IF(input!E200&gt;input!E199, input!E200-input!E199, 0)</f>
        <v>0</v>
      </c>
      <c r="B200">
        <f>IF(input!E200&lt;input!E199, input!E199-input!E200, 0)</f>
        <v>0.80999699999999564</v>
      </c>
      <c r="C200">
        <f t="shared" si="12"/>
        <v>1.1409545493934188</v>
      </c>
      <c r="D200">
        <f t="shared" si="10"/>
        <v>0.93448442024350442</v>
      </c>
      <c r="E200">
        <f t="shared" si="11"/>
        <v>54.97413154928941</v>
      </c>
    </row>
    <row r="201" spans="1:5" x14ac:dyDescent="0.25">
      <c r="A201">
        <f>IF(input!E201&gt;input!E200, input!E201-input!E200, 0)</f>
        <v>8.9995999999999299E-2</v>
      </c>
      <c r="B201">
        <f>IF(input!E201&lt;input!E200, input!E200-input!E201, 0)</f>
        <v>0</v>
      </c>
      <c r="C201">
        <f t="shared" si="12"/>
        <v>1.0658860815796032</v>
      </c>
      <c r="D201">
        <f t="shared" si="10"/>
        <v>0.86773553308325413</v>
      </c>
      <c r="E201">
        <f t="shared" si="11"/>
        <v>55.123819132806354</v>
      </c>
    </row>
    <row r="202" spans="1:5" x14ac:dyDescent="0.25">
      <c r="A202">
        <f>IF(input!E202&gt;input!E201, input!E202-input!E201, 0)</f>
        <v>0</v>
      </c>
      <c r="B202">
        <f>IF(input!E202&lt;input!E201, input!E201-input!E202, 0)</f>
        <v>1.75</v>
      </c>
      <c r="C202">
        <f t="shared" si="12"/>
        <v>0.98975136146677434</v>
      </c>
      <c r="D202">
        <f t="shared" si="10"/>
        <v>0.93075442357730742</v>
      </c>
      <c r="E202">
        <f t="shared" si="11"/>
        <v>51.535973969693423</v>
      </c>
    </row>
    <row r="203" spans="1:5" x14ac:dyDescent="0.25">
      <c r="A203">
        <f>IF(input!E203&gt;input!E202, input!E203-input!E202, 0)</f>
        <v>6.2300029999999964</v>
      </c>
      <c r="B203">
        <f>IF(input!E203&lt;input!E202, input!E202-input!E203, 0)</f>
        <v>0</v>
      </c>
      <c r="C203">
        <f t="shared" si="12"/>
        <v>1.364055049933433</v>
      </c>
      <c r="D203">
        <f t="shared" si="10"/>
        <v>0.86427196475035695</v>
      </c>
      <c r="E203">
        <f t="shared" si="11"/>
        <v>61.214311945457375</v>
      </c>
    </row>
    <row r="204" spans="1:5" x14ac:dyDescent="0.25">
      <c r="A204">
        <f>IF(input!E204&gt;input!E203, input!E204-input!E203, 0)</f>
        <v>0</v>
      </c>
      <c r="B204">
        <f>IF(input!E204&lt;input!E203, input!E203-input!E204, 0)</f>
        <v>4.2000039999999927</v>
      </c>
      <c r="C204">
        <f t="shared" si="12"/>
        <v>1.2666225463667591</v>
      </c>
      <c r="D204">
        <f t="shared" si="10"/>
        <v>1.1025385386967594</v>
      </c>
      <c r="E204">
        <f t="shared" si="11"/>
        <v>53.462913701910665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4"/>
  <sheetViews>
    <sheetView workbookViewId="0">
      <selection activeCell="A10" sqref="A10:XFD10"/>
    </sheetView>
  </sheetViews>
  <sheetFormatPr defaultColWidth="8.85546875" defaultRowHeight="15" x14ac:dyDescent="0.25"/>
  <cols>
    <col min="3" max="3" width="12.85546875" customWidth="1"/>
    <col min="4" max="4" width="9.140625" customWidth="1"/>
  </cols>
  <sheetData>
    <row r="1" spans="1:1" x14ac:dyDescent="0.25">
      <c r="A1" t="s">
        <v>24</v>
      </c>
    </row>
    <row r="16" spans="1:1" x14ac:dyDescent="0.25">
      <c r="A16">
        <f>AVERAGE(input!B7:B16)</f>
        <v>93.164001400000004</v>
      </c>
    </row>
    <row r="17" spans="1:1" x14ac:dyDescent="0.25">
      <c r="A17">
        <f>AVERAGE(input!B8:B17)</f>
        <v>93.100001500000005</v>
      </c>
    </row>
    <row r="18" spans="1:1" x14ac:dyDescent="0.25">
      <c r="A18">
        <f>AVERAGE(input!B9:B18)</f>
        <v>93.204000799999989</v>
      </c>
    </row>
    <row r="19" spans="1:1" x14ac:dyDescent="0.25">
      <c r="A19">
        <f>AVERAGE(input!B10:B19)</f>
        <v>93.169000199999985</v>
      </c>
    </row>
    <row r="20" spans="1:1" x14ac:dyDescent="0.25">
      <c r="A20">
        <f>AVERAGE(input!B11:B20)</f>
        <v>93.327000399999989</v>
      </c>
    </row>
    <row r="21" spans="1:1" x14ac:dyDescent="0.25">
      <c r="A21">
        <f>AVERAGE(input!B12:B21)</f>
        <v>93.726000199999987</v>
      </c>
    </row>
    <row r="22" spans="1:1" x14ac:dyDescent="0.25">
      <c r="A22">
        <f>AVERAGE(input!B13:B22)</f>
        <v>94.215000199999992</v>
      </c>
    </row>
    <row r="23" spans="1:1" x14ac:dyDescent="0.25">
      <c r="A23">
        <f>AVERAGE(input!B14:B23)</f>
        <v>94.466999900000005</v>
      </c>
    </row>
    <row r="24" spans="1:1" x14ac:dyDescent="0.25">
      <c r="A24">
        <f>AVERAGE(input!B15:B24)</f>
        <v>95.5250001</v>
      </c>
    </row>
    <row r="25" spans="1:1" x14ac:dyDescent="0.25">
      <c r="A25">
        <f>AVERAGE(input!B16:B25)</f>
        <v>96.725000100000003</v>
      </c>
    </row>
    <row r="26" spans="1:1" x14ac:dyDescent="0.25">
      <c r="A26">
        <f>AVERAGE(input!B17:B26)</f>
        <v>97.888999999999996</v>
      </c>
    </row>
    <row r="27" spans="1:1" x14ac:dyDescent="0.25">
      <c r="A27">
        <f>AVERAGE(input!B18:B27)</f>
        <v>99.181999999999988</v>
      </c>
    </row>
    <row r="28" spans="1:1" x14ac:dyDescent="0.25">
      <c r="A28">
        <f>AVERAGE(input!B19:B28)</f>
        <v>100.3260002</v>
      </c>
    </row>
    <row r="29" spans="1:1" x14ac:dyDescent="0.25">
      <c r="A29">
        <f>AVERAGE(input!B20:B29)</f>
        <v>101.6940002</v>
      </c>
    </row>
    <row r="30" spans="1:1" x14ac:dyDescent="0.25">
      <c r="A30">
        <f>AVERAGE(input!B21:B30)</f>
        <v>103.18600000000001</v>
      </c>
    </row>
    <row r="31" spans="1:1" x14ac:dyDescent="0.25">
      <c r="A31">
        <f>AVERAGE(input!B22:B31)</f>
        <v>104.99800029999999</v>
      </c>
    </row>
    <row r="32" spans="1:1" x14ac:dyDescent="0.25">
      <c r="A32">
        <f>AVERAGE(input!B23:B32)</f>
        <v>106.39900050000001</v>
      </c>
    </row>
    <row r="33" spans="1:1" x14ac:dyDescent="0.25">
      <c r="A33">
        <f>AVERAGE(input!B24:B33)</f>
        <v>107.8790008</v>
      </c>
    </row>
    <row r="34" spans="1:1" x14ac:dyDescent="0.25">
      <c r="A34">
        <f>AVERAGE(input!B25:B34)</f>
        <v>108.422</v>
      </c>
    </row>
    <row r="35" spans="1:1" x14ac:dyDescent="0.25">
      <c r="A35">
        <f>AVERAGE(input!B26:B35)</f>
        <v>108.81900010000001</v>
      </c>
    </row>
    <row r="36" spans="1:1" x14ac:dyDescent="0.25">
      <c r="A36">
        <f>AVERAGE(input!B27:B36)</f>
        <v>109.2090003</v>
      </c>
    </row>
    <row r="37" spans="1:1" x14ac:dyDescent="0.25">
      <c r="A37">
        <f>AVERAGE(input!B28:B37)</f>
        <v>109.51100000000001</v>
      </c>
    </row>
    <row r="38" spans="1:1" x14ac:dyDescent="0.25">
      <c r="A38">
        <f>AVERAGE(input!B29:B38)</f>
        <v>109.87000040000001</v>
      </c>
    </row>
    <row r="39" spans="1:1" x14ac:dyDescent="0.25">
      <c r="A39">
        <f>AVERAGE(input!B30:B39)</f>
        <v>110.0330009</v>
      </c>
    </row>
    <row r="40" spans="1:1" x14ac:dyDescent="0.25">
      <c r="A40">
        <f>AVERAGE(input!B31:B40)</f>
        <v>110.18600079999999</v>
      </c>
    </row>
    <row r="41" spans="1:1" x14ac:dyDescent="0.25">
      <c r="A41">
        <f>AVERAGE(input!B32:B41)</f>
        <v>109.8530006</v>
      </c>
    </row>
    <row r="42" spans="1:1" x14ac:dyDescent="0.25">
      <c r="A42">
        <f>AVERAGE(input!B33:B42)</f>
        <v>109.66300039999999</v>
      </c>
    </row>
    <row r="43" spans="1:1" x14ac:dyDescent="0.25">
      <c r="A43">
        <f>AVERAGE(input!B34:B43)</f>
        <v>109.44800029999999</v>
      </c>
    </row>
    <row r="44" spans="1:1" x14ac:dyDescent="0.25">
      <c r="A44">
        <f>AVERAGE(input!B35:B44)</f>
        <v>109.00300059999999</v>
      </c>
    </row>
    <row r="45" spans="1:1" x14ac:dyDescent="0.25">
      <c r="A45">
        <f>AVERAGE(input!B36:B45)</f>
        <v>108.70600049999999</v>
      </c>
    </row>
    <row r="46" spans="1:1" x14ac:dyDescent="0.25">
      <c r="A46">
        <f>AVERAGE(input!B37:B46)</f>
        <v>108.36200019999998</v>
      </c>
    </row>
    <row r="47" spans="1:1" x14ac:dyDescent="0.25">
      <c r="A47">
        <f>AVERAGE(input!B38:B47)</f>
        <v>108.01500080000001</v>
      </c>
    </row>
    <row r="48" spans="1:1" x14ac:dyDescent="0.25">
      <c r="A48">
        <f>AVERAGE(input!B39:B48)</f>
        <v>107.51700049999999</v>
      </c>
    </row>
    <row r="49" spans="1:1" x14ac:dyDescent="0.25">
      <c r="A49">
        <f>AVERAGE(input!B40:B49)</f>
        <v>107.1590003</v>
      </c>
    </row>
    <row r="50" spans="1:1" x14ac:dyDescent="0.25">
      <c r="A50">
        <f>AVERAGE(input!B41:B50)</f>
        <v>106.75100009999998</v>
      </c>
    </row>
    <row r="51" spans="1:1" x14ac:dyDescent="0.25">
      <c r="A51">
        <f>AVERAGE(input!B42:B51)</f>
        <v>106.42499990000002</v>
      </c>
    </row>
    <row r="52" spans="1:1" x14ac:dyDescent="0.25">
      <c r="A52">
        <f>AVERAGE(input!B43:B52)</f>
        <v>105.91399989999999</v>
      </c>
    </row>
    <row r="53" spans="1:1" x14ac:dyDescent="0.25">
      <c r="A53">
        <f>AVERAGE(input!B44:B53)</f>
        <v>105.4449996</v>
      </c>
    </row>
    <row r="54" spans="1:1" x14ac:dyDescent="0.25">
      <c r="A54">
        <f>AVERAGE(input!B45:B54)</f>
        <v>105.14700010000001</v>
      </c>
    </row>
    <row r="55" spans="1:1" x14ac:dyDescent="0.25">
      <c r="A55">
        <f>AVERAGE(input!B46:B55)</f>
        <v>104.77099989999999</v>
      </c>
    </row>
    <row r="56" spans="1:1" x14ac:dyDescent="0.25">
      <c r="A56">
        <f>AVERAGE(input!B47:B56)</f>
        <v>104.36500020000001</v>
      </c>
    </row>
    <row r="57" spans="1:1" x14ac:dyDescent="0.25">
      <c r="A57">
        <f>AVERAGE(input!B48:B57)</f>
        <v>103.84799969999999</v>
      </c>
    </row>
    <row r="58" spans="1:1" x14ac:dyDescent="0.25">
      <c r="A58">
        <f>AVERAGE(input!B49:B58)</f>
        <v>103.40099960000001</v>
      </c>
    </row>
    <row r="59" spans="1:1" x14ac:dyDescent="0.25">
      <c r="A59">
        <f>AVERAGE(input!B50:B59)</f>
        <v>103.0469995</v>
      </c>
    </row>
    <row r="60" spans="1:1" x14ac:dyDescent="0.25">
      <c r="A60">
        <f>AVERAGE(input!B51:B60)</f>
        <v>102.65000019999998</v>
      </c>
    </row>
    <row r="61" spans="1:1" x14ac:dyDescent="0.25">
      <c r="A61">
        <f>AVERAGE(input!B52:B61)</f>
        <v>102.15600069999999</v>
      </c>
    </row>
    <row r="62" spans="1:1" x14ac:dyDescent="0.25">
      <c r="A62">
        <f>AVERAGE(input!B53:B62)</f>
        <v>101.7460008</v>
      </c>
    </row>
    <row r="63" spans="1:1" x14ac:dyDescent="0.25">
      <c r="A63">
        <f>AVERAGE(input!B54:B63)</f>
        <v>101.1150011</v>
      </c>
    </row>
    <row r="64" spans="1:1" x14ac:dyDescent="0.25">
      <c r="A64">
        <f>AVERAGE(input!B55:B64)</f>
        <v>100.61000079999999</v>
      </c>
    </row>
    <row r="65" spans="1:1" x14ac:dyDescent="0.25">
      <c r="A65">
        <f>AVERAGE(input!B56:B65)</f>
        <v>100.10600070000001</v>
      </c>
    </row>
    <row r="66" spans="1:1" x14ac:dyDescent="0.25">
      <c r="A66">
        <f>AVERAGE(input!B57:B66)</f>
        <v>99.5700006</v>
      </c>
    </row>
    <row r="67" spans="1:1" x14ac:dyDescent="0.25">
      <c r="A67">
        <f>AVERAGE(input!B58:B67)</f>
        <v>98.837001100000009</v>
      </c>
    </row>
    <row r="68" spans="1:1" x14ac:dyDescent="0.25">
      <c r="A68">
        <f>AVERAGE(input!B59:B68)</f>
        <v>98.399001400000003</v>
      </c>
    </row>
    <row r="69" spans="1:1" x14ac:dyDescent="0.25">
      <c r="A69">
        <f>AVERAGE(input!B60:B69)</f>
        <v>97.791001299999991</v>
      </c>
    </row>
    <row r="70" spans="1:1" x14ac:dyDescent="0.25">
      <c r="A70">
        <f>AVERAGE(input!B61:B70)</f>
        <v>97.154000999999994</v>
      </c>
    </row>
    <row r="71" spans="1:1" x14ac:dyDescent="0.25">
      <c r="A71">
        <f>AVERAGE(input!B62:B71)</f>
        <v>96.980000399999994</v>
      </c>
    </row>
    <row r="72" spans="1:1" x14ac:dyDescent="0.25">
      <c r="A72">
        <f>AVERAGE(input!B63:B72)</f>
        <v>96.595999999999989</v>
      </c>
    </row>
    <row r="73" spans="1:1" x14ac:dyDescent="0.25">
      <c r="A73">
        <f>AVERAGE(input!B64:B73)</f>
        <v>96.3329995</v>
      </c>
    </row>
    <row r="74" spans="1:1" x14ac:dyDescent="0.25">
      <c r="A74">
        <f>AVERAGE(input!B65:B74)</f>
        <v>96.065999599999998</v>
      </c>
    </row>
    <row r="75" spans="1:1" x14ac:dyDescent="0.25">
      <c r="A75">
        <f>AVERAGE(input!B66:B75)</f>
        <v>95.724999999999994</v>
      </c>
    </row>
    <row r="76" spans="1:1" x14ac:dyDescent="0.25">
      <c r="A76">
        <f>AVERAGE(input!B67:B76)</f>
        <v>95.71199949999999</v>
      </c>
    </row>
    <row r="77" spans="1:1" x14ac:dyDescent="0.25">
      <c r="A77">
        <f>AVERAGE(input!B68:B77)</f>
        <v>95.742999299999994</v>
      </c>
    </row>
    <row r="78" spans="1:1" x14ac:dyDescent="0.25">
      <c r="A78">
        <f>AVERAGE(input!B69:B78)</f>
        <v>95.415998799999983</v>
      </c>
    </row>
    <row r="79" spans="1:1" x14ac:dyDescent="0.25">
      <c r="A79">
        <f>AVERAGE(input!B70:B79)</f>
        <v>95.43699869999999</v>
      </c>
    </row>
    <row r="80" spans="1:1" x14ac:dyDescent="0.25">
      <c r="A80">
        <f>AVERAGE(input!B71:B80)</f>
        <v>95.422998799999988</v>
      </c>
    </row>
    <row r="81" spans="1:1" x14ac:dyDescent="0.25">
      <c r="A81">
        <f>AVERAGE(input!B72:B81)</f>
        <v>95.038999200000006</v>
      </c>
    </row>
    <row r="82" spans="1:1" x14ac:dyDescent="0.25">
      <c r="A82">
        <f>AVERAGE(input!B73:B82)</f>
        <v>94.913999200000006</v>
      </c>
    </row>
    <row r="83" spans="1:1" x14ac:dyDescent="0.25">
      <c r="A83">
        <f>AVERAGE(input!B74:B83)</f>
        <v>95.058999600000007</v>
      </c>
    </row>
    <row r="84" spans="1:1" x14ac:dyDescent="0.25">
      <c r="A84">
        <f>AVERAGE(input!B75:B84)</f>
        <v>95.118999500000001</v>
      </c>
    </row>
    <row r="85" spans="1:1" x14ac:dyDescent="0.25">
      <c r="A85">
        <f>AVERAGE(input!B76:B85)</f>
        <v>95.118999500000001</v>
      </c>
    </row>
    <row r="86" spans="1:1" x14ac:dyDescent="0.25">
      <c r="A86">
        <f>AVERAGE(input!B77:B86)</f>
        <v>95.130999799999998</v>
      </c>
    </row>
    <row r="87" spans="1:1" x14ac:dyDescent="0.25">
      <c r="A87">
        <f>AVERAGE(input!B78:B87)</f>
        <v>95.694999699999997</v>
      </c>
    </row>
    <row r="88" spans="1:1" x14ac:dyDescent="0.25">
      <c r="A88">
        <f>AVERAGE(input!B79:B88)</f>
        <v>96.533999699999995</v>
      </c>
    </row>
    <row r="89" spans="1:1" x14ac:dyDescent="0.25">
      <c r="A89">
        <f>AVERAGE(input!B80:B89)</f>
        <v>96.744999700000008</v>
      </c>
    </row>
    <row r="90" spans="1:1" x14ac:dyDescent="0.25">
      <c r="A90">
        <f>AVERAGE(input!B81:B90)</f>
        <v>96.864999400000002</v>
      </c>
    </row>
    <row r="91" spans="1:1" x14ac:dyDescent="0.25">
      <c r="A91">
        <f>AVERAGE(input!B82:B91)</f>
        <v>96.874999200000005</v>
      </c>
    </row>
    <row r="92" spans="1:1" x14ac:dyDescent="0.25">
      <c r="A92">
        <f>AVERAGE(input!B83:B92)</f>
        <v>97.173999800000004</v>
      </c>
    </row>
    <row r="93" spans="1:1" x14ac:dyDescent="0.25">
      <c r="A93">
        <f>AVERAGE(input!B84:B93)</f>
        <v>97.146999399999984</v>
      </c>
    </row>
    <row r="94" spans="1:1" x14ac:dyDescent="0.25">
      <c r="A94">
        <f>AVERAGE(input!B85:B94)</f>
        <v>97.463999200000003</v>
      </c>
    </row>
    <row r="95" spans="1:1" x14ac:dyDescent="0.25">
      <c r="A95">
        <f>AVERAGE(input!B86:B95)</f>
        <v>98.116999100000001</v>
      </c>
    </row>
    <row r="96" spans="1:1" x14ac:dyDescent="0.25">
      <c r="A96">
        <f>AVERAGE(input!B87:B96)</f>
        <v>98.567999300000025</v>
      </c>
    </row>
    <row r="97" spans="1:1" x14ac:dyDescent="0.25">
      <c r="A97">
        <f>AVERAGE(input!B88:B97)</f>
        <v>98.471999400000016</v>
      </c>
    </row>
    <row r="98" spans="1:1" x14ac:dyDescent="0.25">
      <c r="A98">
        <f>AVERAGE(input!B89:B98)</f>
        <v>98.174999999999997</v>
      </c>
    </row>
    <row r="99" spans="1:1" x14ac:dyDescent="0.25">
      <c r="A99">
        <f>AVERAGE(input!B90:B99)</f>
        <v>98.180000300000003</v>
      </c>
    </row>
    <row r="100" spans="1:1" x14ac:dyDescent="0.25">
      <c r="A100">
        <f>AVERAGE(input!B91:B100)</f>
        <v>98.530000300000012</v>
      </c>
    </row>
    <row r="101" spans="1:1" x14ac:dyDescent="0.25">
      <c r="A101">
        <f>AVERAGE(input!B92:B101)</f>
        <v>99.595000499999998</v>
      </c>
    </row>
    <row r="102" spans="1:1" x14ac:dyDescent="0.25">
      <c r="A102">
        <f>AVERAGE(input!B93:B102)</f>
        <v>100.0150002</v>
      </c>
    </row>
    <row r="103" spans="1:1" x14ac:dyDescent="0.25">
      <c r="A103">
        <f>AVERAGE(input!B94:B103)</f>
        <v>101.09600069999999</v>
      </c>
    </row>
    <row r="104" spans="1:1" x14ac:dyDescent="0.25">
      <c r="A104">
        <f>AVERAGE(input!B95:B104)</f>
        <v>102.158001</v>
      </c>
    </row>
    <row r="105" spans="1:1" x14ac:dyDescent="0.25">
      <c r="A105">
        <f>AVERAGE(input!B96:B105)</f>
        <v>102.82200090000001</v>
      </c>
    </row>
    <row r="106" spans="1:1" x14ac:dyDescent="0.25">
      <c r="A106">
        <f>AVERAGE(input!B97:B106)</f>
        <v>103.5260002</v>
      </c>
    </row>
    <row r="107" spans="1:1" x14ac:dyDescent="0.25">
      <c r="A107">
        <f>AVERAGE(input!B98:B107)</f>
        <v>104.52900010000003</v>
      </c>
    </row>
    <row r="108" spans="1:1" x14ac:dyDescent="0.25">
      <c r="A108">
        <f>AVERAGE(input!B99:B108)</f>
        <v>105.40099950000001</v>
      </c>
    </row>
    <row r="109" spans="1:1" x14ac:dyDescent="0.25">
      <c r="A109">
        <f>AVERAGE(input!B100:B109)</f>
        <v>106.27299970000001</v>
      </c>
    </row>
    <row r="110" spans="1:1" x14ac:dyDescent="0.25">
      <c r="A110">
        <f>AVERAGE(input!B101:B110)</f>
        <v>106.94499980000001</v>
      </c>
    </row>
    <row r="111" spans="1:1" x14ac:dyDescent="0.25">
      <c r="A111">
        <f>AVERAGE(input!B102:B111)</f>
        <v>107.26100019999998</v>
      </c>
    </row>
    <row r="112" spans="1:1" x14ac:dyDescent="0.25">
      <c r="A112">
        <f>AVERAGE(input!B103:B112)</f>
        <v>108.2019998</v>
      </c>
    </row>
    <row r="113" spans="1:1" x14ac:dyDescent="0.25">
      <c r="A113">
        <f>AVERAGE(input!B104:B113)</f>
        <v>108.6079996</v>
      </c>
    </row>
    <row r="114" spans="1:1" x14ac:dyDescent="0.25">
      <c r="A114">
        <f>AVERAGE(input!B105:B114)</f>
        <v>108.94399959999998</v>
      </c>
    </row>
    <row r="115" spans="1:1" x14ac:dyDescent="0.25">
      <c r="A115">
        <f>AVERAGE(input!B106:B115)</f>
        <v>109.4659997</v>
      </c>
    </row>
    <row r="116" spans="1:1" x14ac:dyDescent="0.25">
      <c r="A116">
        <f>AVERAGE(input!B107:B116)</f>
        <v>110.22600030000001</v>
      </c>
    </row>
    <row r="117" spans="1:1" x14ac:dyDescent="0.25">
      <c r="A117">
        <f>AVERAGE(input!B108:B117)</f>
        <v>110.93000040000004</v>
      </c>
    </row>
    <row r="118" spans="1:1" x14ac:dyDescent="0.25">
      <c r="A118">
        <f>AVERAGE(input!B109:B118)</f>
        <v>111.96700060000003</v>
      </c>
    </row>
    <row r="119" spans="1:1" x14ac:dyDescent="0.25">
      <c r="A119">
        <f>AVERAGE(input!B110:B119)</f>
        <v>112.97900010000001</v>
      </c>
    </row>
    <row r="120" spans="1:1" x14ac:dyDescent="0.25">
      <c r="A120">
        <f>AVERAGE(input!B111:B120)</f>
        <v>114.14900049999999</v>
      </c>
    </row>
    <row r="121" spans="1:1" x14ac:dyDescent="0.25">
      <c r="A121">
        <f>AVERAGE(input!B112:B121)</f>
        <v>114.78700019999999</v>
      </c>
    </row>
    <row r="122" spans="1:1" x14ac:dyDescent="0.25">
      <c r="A122">
        <f>AVERAGE(input!B113:B122)</f>
        <v>115.2400008</v>
      </c>
    </row>
    <row r="123" spans="1:1" x14ac:dyDescent="0.25">
      <c r="A123">
        <f>AVERAGE(input!B114:B123)</f>
        <v>115.86700039999998</v>
      </c>
    </row>
    <row r="124" spans="1:1" x14ac:dyDescent="0.25">
      <c r="A124">
        <f>AVERAGE(input!B115:B124)</f>
        <v>116.5480002</v>
      </c>
    </row>
    <row r="125" spans="1:1" x14ac:dyDescent="0.25">
      <c r="A125">
        <f>AVERAGE(input!B116:B125)</f>
        <v>117.12899999999999</v>
      </c>
    </row>
    <row r="126" spans="1:1" x14ac:dyDescent="0.25">
      <c r="A126">
        <f>AVERAGE(input!B117:B126)</f>
        <v>117.4389999</v>
      </c>
    </row>
    <row r="127" spans="1:1" x14ac:dyDescent="0.25">
      <c r="A127">
        <f>AVERAGE(input!B118:B127)</f>
        <v>117.7559997</v>
      </c>
    </row>
    <row r="128" spans="1:1" x14ac:dyDescent="0.25">
      <c r="A128">
        <f>AVERAGE(input!B119:B128)</f>
        <v>117.72499999999999</v>
      </c>
    </row>
    <row r="129" spans="1:1" x14ac:dyDescent="0.25">
      <c r="A129">
        <f>AVERAGE(input!B120:B129)</f>
        <v>117.9</v>
      </c>
    </row>
    <row r="130" spans="1:1" x14ac:dyDescent="0.25">
      <c r="A130">
        <f>AVERAGE(input!B121:B130)</f>
        <v>117.9219994</v>
      </c>
    </row>
    <row r="131" spans="1:1" x14ac:dyDescent="0.25">
      <c r="A131">
        <f>AVERAGE(input!B122:B131)</f>
        <v>118.1569992</v>
      </c>
    </row>
    <row r="132" spans="1:1" x14ac:dyDescent="0.25">
      <c r="A132">
        <f>AVERAGE(input!B123:B132)</f>
        <v>118.07799910000001</v>
      </c>
    </row>
    <row r="133" spans="1:1" x14ac:dyDescent="0.25">
      <c r="A133">
        <f>AVERAGE(input!B124:B133)</f>
        <v>117.8359993</v>
      </c>
    </row>
    <row r="134" spans="1:1" x14ac:dyDescent="0.25">
      <c r="A134">
        <f>AVERAGE(input!B125:B134)</f>
        <v>117.09899900000001</v>
      </c>
    </row>
    <row r="135" spans="1:1" x14ac:dyDescent="0.25">
      <c r="A135">
        <f>AVERAGE(input!B126:B135)</f>
        <v>116.8199989</v>
      </c>
    </row>
    <row r="136" spans="1:1" x14ac:dyDescent="0.25">
      <c r="A136">
        <f>AVERAGE(input!B127:B136)</f>
        <v>116.61699899999999</v>
      </c>
    </row>
    <row r="137" spans="1:1" x14ac:dyDescent="0.25">
      <c r="A137">
        <f>AVERAGE(input!B128:B137)</f>
        <v>116.33299939999999</v>
      </c>
    </row>
    <row r="138" spans="1:1" x14ac:dyDescent="0.25">
      <c r="A138">
        <f>AVERAGE(input!B129:B138)</f>
        <v>116.28999940000001</v>
      </c>
    </row>
    <row r="139" spans="1:1" x14ac:dyDescent="0.25">
      <c r="A139">
        <f>AVERAGE(input!B130:B139)</f>
        <v>116.4589996</v>
      </c>
    </row>
    <row r="140" spans="1:1" x14ac:dyDescent="0.25">
      <c r="A140">
        <f>AVERAGE(input!B131:B140)</f>
        <v>116.65</v>
      </c>
    </row>
    <row r="141" spans="1:1" x14ac:dyDescent="0.25">
      <c r="A141">
        <f>AVERAGE(input!B132:B141)</f>
        <v>117.07099989999999</v>
      </c>
    </row>
    <row r="142" spans="1:1" x14ac:dyDescent="0.25">
      <c r="A142">
        <f>AVERAGE(input!B133:B142)</f>
        <v>117.8079994</v>
      </c>
    </row>
    <row r="143" spans="1:1" x14ac:dyDescent="0.25">
      <c r="A143">
        <f>AVERAGE(input!B134:B143)</f>
        <v>118.39499970000001</v>
      </c>
    </row>
    <row r="144" spans="1:1" x14ac:dyDescent="0.25">
      <c r="A144">
        <f>AVERAGE(input!B135:B144)</f>
        <v>119.33700030000003</v>
      </c>
    </row>
    <row r="145" spans="1:1" x14ac:dyDescent="0.25">
      <c r="A145">
        <f>AVERAGE(input!B136:B145)</f>
        <v>119.91600039999999</v>
      </c>
    </row>
    <row r="146" spans="1:1" x14ac:dyDescent="0.25">
      <c r="A146">
        <f>AVERAGE(input!B137:B146)</f>
        <v>120.1599999</v>
      </c>
    </row>
    <row r="147" spans="1:1" x14ac:dyDescent="0.25">
      <c r="A147">
        <f>AVERAGE(input!B138:B147)</f>
        <v>120.2159996</v>
      </c>
    </row>
    <row r="148" spans="1:1" x14ac:dyDescent="0.25">
      <c r="A148">
        <f>AVERAGE(input!B139:B148)</f>
        <v>120.06599960000001</v>
      </c>
    </row>
    <row r="149" spans="1:1" x14ac:dyDescent="0.25">
      <c r="A149">
        <f>AVERAGE(input!B140:B149)</f>
        <v>119.77799990000001</v>
      </c>
    </row>
    <row r="150" spans="1:1" x14ac:dyDescent="0.25">
      <c r="A150">
        <f>AVERAGE(input!B141:B150)</f>
        <v>119.3369995</v>
      </c>
    </row>
    <row r="151" spans="1:1" x14ac:dyDescent="0.25">
      <c r="A151">
        <f>AVERAGE(input!B142:B151)</f>
        <v>118.5849999</v>
      </c>
    </row>
    <row r="152" spans="1:1" x14ac:dyDescent="0.25">
      <c r="A152">
        <f>AVERAGE(input!B143:B152)</f>
        <v>117.6720002</v>
      </c>
    </row>
    <row r="153" spans="1:1" x14ac:dyDescent="0.25">
      <c r="A153">
        <f>AVERAGE(input!B144:B153)</f>
        <v>116.72699970000001</v>
      </c>
    </row>
    <row r="154" spans="1:1" x14ac:dyDescent="0.25">
      <c r="A154">
        <f>AVERAGE(input!B145:B154)</f>
        <v>115.72699970000001</v>
      </c>
    </row>
    <row r="155" spans="1:1" x14ac:dyDescent="0.25">
      <c r="A155">
        <f>AVERAGE(input!B146:B155)</f>
        <v>114.80599980000002</v>
      </c>
    </row>
    <row r="156" spans="1:1" x14ac:dyDescent="0.25">
      <c r="A156">
        <f>AVERAGE(input!B147:B156)</f>
        <v>114.02900010000003</v>
      </c>
    </row>
    <row r="157" spans="1:1" x14ac:dyDescent="0.25">
      <c r="A157">
        <f>AVERAGE(input!B148:B157)</f>
        <v>113.46500020000001</v>
      </c>
    </row>
    <row r="158" spans="1:1" x14ac:dyDescent="0.25">
      <c r="A158">
        <f>AVERAGE(input!B149:B158)</f>
        <v>113.00699999999999</v>
      </c>
    </row>
    <row r="159" spans="1:1" x14ac:dyDescent="0.25">
      <c r="A159">
        <f>AVERAGE(input!B150:B159)</f>
        <v>112.47200009999999</v>
      </c>
    </row>
    <row r="160" spans="1:1" x14ac:dyDescent="0.25">
      <c r="A160">
        <f>AVERAGE(input!B151:B160)</f>
        <v>111.8020004</v>
      </c>
    </row>
    <row r="161" spans="1:1" x14ac:dyDescent="0.25">
      <c r="A161">
        <f>AVERAGE(input!B152:B161)</f>
        <v>111.38800039999998</v>
      </c>
    </row>
    <row r="162" spans="1:1" x14ac:dyDescent="0.25">
      <c r="A162">
        <f>AVERAGE(input!B153:B162)</f>
        <v>111.16200019999999</v>
      </c>
    </row>
    <row r="163" spans="1:1" x14ac:dyDescent="0.25">
      <c r="A163">
        <f>AVERAGE(input!B154:B163)</f>
        <v>111.09100029999999</v>
      </c>
    </row>
    <row r="164" spans="1:1" x14ac:dyDescent="0.25">
      <c r="A164">
        <f>AVERAGE(input!B155:B164)</f>
        <v>110.99899970000001</v>
      </c>
    </row>
    <row r="165" spans="1:1" x14ac:dyDescent="0.25">
      <c r="A165">
        <f>AVERAGE(input!B156:B165)</f>
        <v>110.622</v>
      </c>
    </row>
    <row r="166" spans="1:1" x14ac:dyDescent="0.25">
      <c r="A166">
        <f>AVERAGE(input!B157:B166)</f>
        <v>110.43600000000001</v>
      </c>
    </row>
    <row r="167" spans="1:1" x14ac:dyDescent="0.25">
      <c r="A167">
        <f>AVERAGE(input!B158:B167)</f>
        <v>110.32399970000002</v>
      </c>
    </row>
    <row r="168" spans="1:1" x14ac:dyDescent="0.25">
      <c r="A168">
        <f>AVERAGE(input!B159:B168)</f>
        <v>110.52499989999998</v>
      </c>
    </row>
    <row r="169" spans="1:1" x14ac:dyDescent="0.25">
      <c r="A169">
        <f>AVERAGE(input!B160:B169)</f>
        <v>110.63699939999999</v>
      </c>
    </row>
    <row r="170" spans="1:1" x14ac:dyDescent="0.25">
      <c r="A170">
        <f>AVERAGE(input!B161:B170)</f>
        <v>111.2809996</v>
      </c>
    </row>
    <row r="171" spans="1:1" x14ac:dyDescent="0.25">
      <c r="A171">
        <f>AVERAGE(input!B162:B171)</f>
        <v>111.58699940000001</v>
      </c>
    </row>
    <row r="172" spans="1:1" x14ac:dyDescent="0.25">
      <c r="A172">
        <f>AVERAGE(input!B163:B172)</f>
        <v>111.77599930000001</v>
      </c>
    </row>
    <row r="173" spans="1:1" x14ac:dyDescent="0.25">
      <c r="A173">
        <f>AVERAGE(input!B164:B173)</f>
        <v>112.05099930000002</v>
      </c>
    </row>
    <row r="174" spans="1:1" x14ac:dyDescent="0.25">
      <c r="A174">
        <f>AVERAGE(input!B165:B174)</f>
        <v>112.4299994</v>
      </c>
    </row>
    <row r="175" spans="1:1" x14ac:dyDescent="0.25">
      <c r="A175">
        <f>AVERAGE(input!B166:B175)</f>
        <v>112.84999909999999</v>
      </c>
    </row>
    <row r="176" spans="1:1" x14ac:dyDescent="0.25">
      <c r="A176">
        <f>AVERAGE(input!B167:B176)</f>
        <v>113.5089995</v>
      </c>
    </row>
    <row r="177" spans="1:1" x14ac:dyDescent="0.25">
      <c r="A177">
        <f>AVERAGE(input!B168:B177)</f>
        <v>114.11699969999999</v>
      </c>
    </row>
    <row r="178" spans="1:1" x14ac:dyDescent="0.25">
      <c r="A178">
        <f>AVERAGE(input!B169:B178)</f>
        <v>114.42699949999999</v>
      </c>
    </row>
    <row r="179" spans="1:1" x14ac:dyDescent="0.25">
      <c r="A179">
        <f>AVERAGE(input!B170:B179)</f>
        <v>114.69999989999999</v>
      </c>
    </row>
    <row r="180" spans="1:1" x14ac:dyDescent="0.25">
      <c r="A180">
        <f>AVERAGE(input!B171:B180)</f>
        <v>114.2349998</v>
      </c>
    </row>
    <row r="181" spans="1:1" x14ac:dyDescent="0.25">
      <c r="A181">
        <f>AVERAGE(input!B172:B181)</f>
        <v>113.9369995</v>
      </c>
    </row>
    <row r="182" spans="1:1" x14ac:dyDescent="0.25">
      <c r="A182">
        <f>AVERAGE(input!B173:B182)</f>
        <v>113.95000000000002</v>
      </c>
    </row>
    <row r="183" spans="1:1" x14ac:dyDescent="0.25">
      <c r="A183">
        <f>AVERAGE(input!B174:B183)</f>
        <v>113.7870003</v>
      </c>
    </row>
    <row r="184" spans="1:1" x14ac:dyDescent="0.25">
      <c r="A184">
        <f>AVERAGE(input!B175:B184)</f>
        <v>113.31700059999999</v>
      </c>
    </row>
    <row r="185" spans="1:1" x14ac:dyDescent="0.25">
      <c r="A185">
        <f>AVERAGE(input!B176:B185)</f>
        <v>113.3450005</v>
      </c>
    </row>
    <row r="186" spans="1:1" x14ac:dyDescent="0.25">
      <c r="A186">
        <f>AVERAGE(input!B177:B186)</f>
        <v>112.8020004</v>
      </c>
    </row>
    <row r="187" spans="1:1" x14ac:dyDescent="0.25">
      <c r="A187">
        <f>AVERAGE(input!B178:B187)</f>
        <v>112.1920006</v>
      </c>
    </row>
    <row r="188" spans="1:1" x14ac:dyDescent="0.25">
      <c r="A188">
        <f>AVERAGE(input!B179:B188)</f>
        <v>111.80200050000001</v>
      </c>
    </row>
    <row r="189" spans="1:1" x14ac:dyDescent="0.25">
      <c r="A189">
        <f>AVERAGE(input!B180:B189)</f>
        <v>111.3610001</v>
      </c>
    </row>
    <row r="190" spans="1:1" x14ac:dyDescent="0.25">
      <c r="A190">
        <f>AVERAGE(input!B181:B190)</f>
        <v>111.40500029999998</v>
      </c>
    </row>
    <row r="191" spans="1:1" x14ac:dyDescent="0.25">
      <c r="A191">
        <f>AVERAGE(input!B182:B191)</f>
        <v>111.08700019999999</v>
      </c>
    </row>
    <row r="192" spans="1:1" x14ac:dyDescent="0.25">
      <c r="A192">
        <f>AVERAGE(input!B183:B192)</f>
        <v>110.8220001</v>
      </c>
    </row>
    <row r="193" spans="1:1" x14ac:dyDescent="0.25">
      <c r="A193">
        <f>AVERAGE(input!B184:B193)</f>
        <v>109.13400040000002</v>
      </c>
    </row>
    <row r="194" spans="1:1" x14ac:dyDescent="0.25">
      <c r="A194">
        <f>AVERAGE(input!B185:B194)</f>
        <v>109.28000030000001</v>
      </c>
    </row>
    <row r="195" spans="1:1" x14ac:dyDescent="0.25">
      <c r="A195">
        <f>AVERAGE(input!B186:B195)</f>
        <v>109.43900069999999</v>
      </c>
    </row>
    <row r="196" spans="1:1" x14ac:dyDescent="0.25">
      <c r="A196">
        <f>AVERAGE(input!B187:B196)</f>
        <v>110.02600020000003</v>
      </c>
    </row>
    <row r="197" spans="1:1" x14ac:dyDescent="0.25">
      <c r="A197">
        <f>AVERAGE(input!B188:B197)</f>
        <v>110.65400000000002</v>
      </c>
    </row>
    <row r="198" spans="1:1" x14ac:dyDescent="0.25">
      <c r="A198">
        <f>AVERAGE(input!B189:B198)</f>
        <v>111.05500020000002</v>
      </c>
    </row>
    <row r="199" spans="1:1" x14ac:dyDescent="0.25">
      <c r="A199">
        <f>AVERAGE(input!B190:B199)</f>
        <v>111.2700004</v>
      </c>
    </row>
    <row r="200" spans="1:1" x14ac:dyDescent="0.25">
      <c r="A200">
        <f>AVERAGE(input!B191:B200)</f>
        <v>111.65100020000003</v>
      </c>
    </row>
    <row r="201" spans="1:1" x14ac:dyDescent="0.25">
      <c r="A201">
        <f>AVERAGE(input!B192:B201)</f>
        <v>112.19500049999999</v>
      </c>
    </row>
    <row r="202" spans="1:1" x14ac:dyDescent="0.25">
      <c r="A202">
        <f>AVERAGE(input!B193:B202)</f>
        <v>112.86500019999998</v>
      </c>
    </row>
    <row r="203" spans="1:1" x14ac:dyDescent="0.25">
      <c r="A203">
        <f>AVERAGE(input!B194:B203)</f>
        <v>115.03099979999999</v>
      </c>
    </row>
    <row r="204" spans="1:1" x14ac:dyDescent="0.25">
      <c r="A204">
        <f>AVERAGE(input!B195:B204)</f>
        <v>115.44599999999998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"/>
  <sheetViews>
    <sheetView workbookViewId="0">
      <selection activeCell="I5" sqref="I5"/>
    </sheetView>
  </sheetViews>
  <sheetFormatPr defaultColWidth="8.85546875" defaultRowHeight="15" x14ac:dyDescent="0.25"/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16" spans="1:4" x14ac:dyDescent="0.25">
      <c r="A16">
        <f>AVERAGE(input!B7:B16)</f>
        <v>93.164001400000004</v>
      </c>
      <c r="B16">
        <f>STDEV(input!B7:B16)</f>
        <v>1.3373048263840395</v>
      </c>
      <c r="C16">
        <f t="shared" ref="C16:C47" si="0">A16+2*B16</f>
        <v>95.838611052768087</v>
      </c>
      <c r="D16">
        <f t="shared" ref="D16:D47" si="1">A16-2*B16</f>
        <v>90.48939174723192</v>
      </c>
    </row>
    <row r="17" spans="1:4" x14ac:dyDescent="0.25">
      <c r="A17">
        <f>AVERAGE(input!B8:B17)</f>
        <v>93.100001500000005</v>
      </c>
      <c r="B17">
        <f>STDEV(input!B8:B17)</f>
        <v>1.2725662026012416</v>
      </c>
      <c r="C17">
        <f t="shared" si="0"/>
        <v>95.645133905202485</v>
      </c>
      <c r="D17">
        <f t="shared" si="1"/>
        <v>90.554869094797525</v>
      </c>
    </row>
    <row r="18" spans="1:4" x14ac:dyDescent="0.25">
      <c r="A18">
        <f>AVERAGE(input!B9:B18)</f>
        <v>93.204000799999989</v>
      </c>
      <c r="B18">
        <f>STDEV(input!B9:B18)</f>
        <v>1.4044785476007176</v>
      </c>
      <c r="C18">
        <f t="shared" si="0"/>
        <v>96.012957895201424</v>
      </c>
      <c r="D18">
        <f t="shared" si="1"/>
        <v>90.395043704798553</v>
      </c>
    </row>
    <row r="19" spans="1:4" x14ac:dyDescent="0.25">
      <c r="A19">
        <f>AVERAGE(input!B10:B19)</f>
        <v>93.169000199999985</v>
      </c>
      <c r="B19">
        <f>STDEV(input!B10:B19)</f>
        <v>1.3711745169760918</v>
      </c>
      <c r="C19">
        <f t="shared" si="0"/>
        <v>95.911349233952166</v>
      </c>
      <c r="D19">
        <f t="shared" si="1"/>
        <v>90.426651166047805</v>
      </c>
    </row>
    <row r="20" spans="1:4" x14ac:dyDescent="0.25">
      <c r="A20">
        <f>AVERAGE(input!B11:B20)</f>
        <v>93.327000399999989</v>
      </c>
      <c r="B20">
        <f>STDEV(input!B11:B20)</f>
        <v>1.3624404078319812</v>
      </c>
      <c r="C20">
        <f t="shared" si="0"/>
        <v>96.051881215663954</v>
      </c>
      <c r="D20">
        <f t="shared" si="1"/>
        <v>90.602119584336023</v>
      </c>
    </row>
    <row r="21" spans="1:4" x14ac:dyDescent="0.25">
      <c r="A21">
        <f>AVERAGE(input!B12:B21)</f>
        <v>93.726000199999987</v>
      </c>
      <c r="B21">
        <f>STDEV(input!B12:B21)</f>
        <v>0.70591316243143931</v>
      </c>
      <c r="C21">
        <f t="shared" si="0"/>
        <v>95.137826524862859</v>
      </c>
      <c r="D21">
        <f t="shared" si="1"/>
        <v>92.314173875137115</v>
      </c>
    </row>
    <row r="22" spans="1:4" x14ac:dyDescent="0.25">
      <c r="A22">
        <f>AVERAGE(input!B13:B22)</f>
        <v>94.215000199999992</v>
      </c>
      <c r="B22">
        <f>STDEV(input!B13:B22)</f>
        <v>1.3402751939660085</v>
      </c>
      <c r="C22">
        <f t="shared" si="0"/>
        <v>96.895550587932007</v>
      </c>
      <c r="D22">
        <f t="shared" si="1"/>
        <v>91.534449812067976</v>
      </c>
    </row>
    <row r="23" spans="1:4" x14ac:dyDescent="0.25">
      <c r="A23">
        <f>AVERAGE(input!B14:B23)</f>
        <v>94.466999900000005</v>
      </c>
      <c r="B23">
        <f>STDEV(input!B14:B23)</f>
        <v>1.4211889886850573</v>
      </c>
      <c r="C23">
        <f t="shared" si="0"/>
        <v>97.309377877370125</v>
      </c>
      <c r="D23">
        <f t="shared" si="1"/>
        <v>91.624621922629885</v>
      </c>
    </row>
    <row r="24" spans="1:4" x14ac:dyDescent="0.25">
      <c r="A24">
        <f>AVERAGE(input!B15:B24)</f>
        <v>95.5250001</v>
      </c>
      <c r="B24">
        <f>STDEV(input!B15:B24)</f>
        <v>3.2465694928997992</v>
      </c>
      <c r="C24">
        <f t="shared" si="0"/>
        <v>102.0181390857996</v>
      </c>
      <c r="D24">
        <f t="shared" si="1"/>
        <v>89.031861114200396</v>
      </c>
    </row>
    <row r="25" spans="1:4" x14ac:dyDescent="0.25">
      <c r="A25">
        <f>AVERAGE(input!B16:B25)</f>
        <v>96.725000100000003</v>
      </c>
      <c r="B25">
        <f>STDEV(input!B16:B25)</f>
        <v>4.2669520588152459</v>
      </c>
      <c r="C25">
        <f t="shared" si="0"/>
        <v>105.25890421763049</v>
      </c>
      <c r="D25">
        <f t="shared" si="1"/>
        <v>88.191095982369518</v>
      </c>
    </row>
    <row r="26" spans="1:4" x14ac:dyDescent="0.25">
      <c r="A26">
        <f>AVERAGE(input!B17:B26)</f>
        <v>97.888999999999996</v>
      </c>
      <c r="B26">
        <f>STDEV(input!B17:B26)</f>
        <v>4.8039128972587903</v>
      </c>
      <c r="C26">
        <f t="shared" si="0"/>
        <v>107.49682579451758</v>
      </c>
      <c r="D26">
        <f t="shared" si="1"/>
        <v>88.281174205482415</v>
      </c>
    </row>
    <row r="27" spans="1:4" x14ac:dyDescent="0.25">
      <c r="A27">
        <f>AVERAGE(input!B18:B27)</f>
        <v>99.181999999999988</v>
      </c>
      <c r="B27">
        <f>STDEV(input!B18:B27)</f>
        <v>5.3499229705778024</v>
      </c>
      <c r="C27">
        <f t="shared" si="0"/>
        <v>109.88184594115559</v>
      </c>
      <c r="D27">
        <f t="shared" si="1"/>
        <v>88.482154058844387</v>
      </c>
    </row>
    <row r="28" spans="1:4" x14ac:dyDescent="0.25">
      <c r="A28">
        <f>AVERAGE(input!B19:B28)</f>
        <v>100.3260002</v>
      </c>
      <c r="B28">
        <f>STDEV(input!B19:B28)</f>
        <v>5.6201336355803635</v>
      </c>
      <c r="C28">
        <f t="shared" si="0"/>
        <v>111.56626747116073</v>
      </c>
      <c r="D28">
        <f t="shared" si="1"/>
        <v>89.085732928839263</v>
      </c>
    </row>
    <row r="29" spans="1:4" x14ac:dyDescent="0.25">
      <c r="A29">
        <f>AVERAGE(input!B20:B29)</f>
        <v>101.6940002</v>
      </c>
      <c r="B29">
        <f>STDEV(input!B20:B29)</f>
        <v>5.628240609087511</v>
      </c>
      <c r="C29">
        <f t="shared" si="0"/>
        <v>112.95048141817503</v>
      </c>
      <c r="D29">
        <f t="shared" si="1"/>
        <v>90.437518981824979</v>
      </c>
    </row>
    <row r="30" spans="1:4" x14ac:dyDescent="0.25">
      <c r="A30">
        <f>AVERAGE(input!B21:B30)</f>
        <v>103.18600000000001</v>
      </c>
      <c r="B30">
        <f>STDEV(input!B21:B30)</f>
        <v>5.3224412969993402</v>
      </c>
      <c r="C30">
        <f t="shared" si="0"/>
        <v>113.83088259399869</v>
      </c>
      <c r="D30">
        <f t="shared" si="1"/>
        <v>92.54111740600132</v>
      </c>
    </row>
    <row r="31" spans="1:4" x14ac:dyDescent="0.25">
      <c r="A31">
        <f>AVERAGE(input!B22:B31)</f>
        <v>104.99800029999999</v>
      </c>
      <c r="B31">
        <f>STDEV(input!B22:B31)</f>
        <v>4.9124933975871059</v>
      </c>
      <c r="C31">
        <f t="shared" si="0"/>
        <v>114.8229870951742</v>
      </c>
      <c r="D31">
        <f t="shared" si="1"/>
        <v>95.173013504825775</v>
      </c>
    </row>
    <row r="32" spans="1:4" x14ac:dyDescent="0.25">
      <c r="A32">
        <f>AVERAGE(input!B23:B32)</f>
        <v>106.39900050000001</v>
      </c>
      <c r="B32">
        <f>STDEV(input!B23:B32)</f>
        <v>4.5562373966298901</v>
      </c>
      <c r="C32">
        <f t="shared" si="0"/>
        <v>115.51147529325979</v>
      </c>
      <c r="D32">
        <f t="shared" si="1"/>
        <v>97.286525706740235</v>
      </c>
    </row>
    <row r="33" spans="1:4" x14ac:dyDescent="0.25">
      <c r="A33">
        <f>AVERAGE(input!B24:B33)</f>
        <v>107.8790008</v>
      </c>
      <c r="B33">
        <f>STDEV(input!B24:B33)</f>
        <v>2.9089764457249592</v>
      </c>
      <c r="C33">
        <f t="shared" si="0"/>
        <v>113.69695369144992</v>
      </c>
      <c r="D33">
        <f t="shared" si="1"/>
        <v>102.06104790855008</v>
      </c>
    </row>
    <row r="34" spans="1:4" x14ac:dyDescent="0.25">
      <c r="A34">
        <f>AVERAGE(input!B25:B34)</f>
        <v>108.422</v>
      </c>
      <c r="B34">
        <f>STDEV(input!B25:B34)</f>
        <v>2.5732034880896344</v>
      </c>
      <c r="C34">
        <f t="shared" si="0"/>
        <v>113.56840697617926</v>
      </c>
      <c r="D34">
        <f t="shared" si="1"/>
        <v>103.27559302382073</v>
      </c>
    </row>
    <row r="35" spans="1:4" x14ac:dyDescent="0.25">
      <c r="A35">
        <f>AVERAGE(input!B26:B35)</f>
        <v>108.81900010000001</v>
      </c>
      <c r="B35">
        <f>STDEV(input!B26:B35)</f>
        <v>2.2756321715575809</v>
      </c>
      <c r="C35">
        <f t="shared" si="0"/>
        <v>113.37026444311518</v>
      </c>
      <c r="D35">
        <f t="shared" si="1"/>
        <v>104.26773575688485</v>
      </c>
    </row>
    <row r="36" spans="1:4" x14ac:dyDescent="0.25">
      <c r="A36">
        <f>AVERAGE(input!B27:B36)</f>
        <v>109.2090003</v>
      </c>
      <c r="B36">
        <f>STDEV(input!B27:B36)</f>
        <v>1.8434668319971366</v>
      </c>
      <c r="C36">
        <f t="shared" si="0"/>
        <v>112.89593396399427</v>
      </c>
      <c r="D36">
        <f t="shared" si="1"/>
        <v>105.52206663600573</v>
      </c>
    </row>
    <row r="37" spans="1:4" x14ac:dyDescent="0.25">
      <c r="A37">
        <f>AVERAGE(input!B28:B37)</f>
        <v>109.51100000000001</v>
      </c>
      <c r="B37">
        <f>STDEV(input!B28:B37)</f>
        <v>1.6676172355946788</v>
      </c>
      <c r="C37">
        <f t="shared" si="0"/>
        <v>112.84623447118936</v>
      </c>
      <c r="D37">
        <f t="shared" si="1"/>
        <v>106.17576552881066</v>
      </c>
    </row>
    <row r="38" spans="1:4" x14ac:dyDescent="0.25">
      <c r="A38">
        <f>AVERAGE(input!B29:B38)</f>
        <v>109.87000040000001</v>
      </c>
      <c r="B38">
        <f>STDEV(input!B29:B38)</f>
        <v>1.3339178260580276</v>
      </c>
      <c r="C38">
        <f t="shared" si="0"/>
        <v>112.53783605211606</v>
      </c>
      <c r="D38">
        <f t="shared" si="1"/>
        <v>107.20216474788396</v>
      </c>
    </row>
    <row r="39" spans="1:4" x14ac:dyDescent="0.25">
      <c r="A39">
        <f>AVERAGE(input!B30:B39)</f>
        <v>110.0330009</v>
      </c>
      <c r="B39">
        <f>STDEV(input!B30:B39)</f>
        <v>1.1507400800290259</v>
      </c>
      <c r="C39">
        <f t="shared" si="0"/>
        <v>112.33448106005805</v>
      </c>
      <c r="D39">
        <f t="shared" si="1"/>
        <v>107.73152073994196</v>
      </c>
    </row>
    <row r="40" spans="1:4" x14ac:dyDescent="0.25">
      <c r="A40">
        <f>AVERAGE(input!B31:B40)</f>
        <v>110.18600079999999</v>
      </c>
      <c r="B40">
        <f>STDEV(input!B31:B40)</f>
        <v>1.0815137695774997</v>
      </c>
      <c r="C40">
        <f t="shared" si="0"/>
        <v>112.34902833915498</v>
      </c>
      <c r="D40">
        <f t="shared" si="1"/>
        <v>108.02297326084499</v>
      </c>
    </row>
    <row r="41" spans="1:4" x14ac:dyDescent="0.25">
      <c r="A41">
        <f>AVERAGE(input!B32:B41)</f>
        <v>109.8530006</v>
      </c>
      <c r="B41">
        <f>STDEV(input!B32:B41)</f>
        <v>0.92455522424295089</v>
      </c>
      <c r="C41">
        <f t="shared" si="0"/>
        <v>111.7021110484859</v>
      </c>
      <c r="D41">
        <f t="shared" si="1"/>
        <v>108.0038901515141</v>
      </c>
    </row>
    <row r="42" spans="1:4" x14ac:dyDescent="0.25">
      <c r="A42">
        <f>AVERAGE(input!B33:B42)</f>
        <v>109.66300039999999</v>
      </c>
      <c r="B42">
        <f>STDEV(input!B33:B42)</f>
        <v>0.68537191169534695</v>
      </c>
      <c r="C42">
        <f t="shared" si="0"/>
        <v>111.03374422339068</v>
      </c>
      <c r="D42">
        <f t="shared" si="1"/>
        <v>108.29225657660929</v>
      </c>
    </row>
    <row r="43" spans="1:4" x14ac:dyDescent="0.25">
      <c r="A43">
        <f>AVERAGE(input!B34:B43)</f>
        <v>109.44800029999999</v>
      </c>
      <c r="B43">
        <f>STDEV(input!B34:B43)</f>
        <v>0.6234984034608535</v>
      </c>
      <c r="C43">
        <f t="shared" si="0"/>
        <v>110.69499710692169</v>
      </c>
      <c r="D43">
        <f t="shared" si="1"/>
        <v>108.20100349307829</v>
      </c>
    </row>
    <row r="44" spans="1:4" x14ac:dyDescent="0.25">
      <c r="A44">
        <f>AVERAGE(input!B35:B44)</f>
        <v>109.00300059999999</v>
      </c>
      <c r="B44">
        <f>STDEV(input!B35:B44)</f>
        <v>1.5734680706447415</v>
      </c>
      <c r="C44">
        <f t="shared" si="0"/>
        <v>112.14993674128948</v>
      </c>
      <c r="D44">
        <f t="shared" si="1"/>
        <v>105.85606445871051</v>
      </c>
    </row>
    <row r="45" spans="1:4" x14ac:dyDescent="0.25">
      <c r="A45">
        <f>AVERAGE(input!B36:B45)</f>
        <v>108.70600049999999</v>
      </c>
      <c r="B45">
        <f>STDEV(input!B36:B45)</f>
        <v>1.8383884536930246</v>
      </c>
      <c r="C45">
        <f t="shared" si="0"/>
        <v>112.38277740738604</v>
      </c>
      <c r="D45">
        <f t="shared" si="1"/>
        <v>105.02922359261393</v>
      </c>
    </row>
    <row r="46" spans="1:4" x14ac:dyDescent="0.25">
      <c r="A46">
        <f>AVERAGE(input!B37:B46)</f>
        <v>108.36200019999998</v>
      </c>
      <c r="B46">
        <f>STDEV(input!B37:B46)</f>
        <v>2.0993057644012167</v>
      </c>
      <c r="C46">
        <f t="shared" si="0"/>
        <v>112.56061172880241</v>
      </c>
      <c r="D46">
        <f t="shared" si="1"/>
        <v>104.16338867119755</v>
      </c>
    </row>
    <row r="47" spans="1:4" x14ac:dyDescent="0.25">
      <c r="A47">
        <f>AVERAGE(input!B38:B47)</f>
        <v>108.01500080000001</v>
      </c>
      <c r="B47">
        <f>STDEV(input!B38:B47)</f>
        <v>2.0944332572063398</v>
      </c>
      <c r="C47">
        <f t="shared" si="0"/>
        <v>112.20386731441269</v>
      </c>
      <c r="D47">
        <f t="shared" si="1"/>
        <v>103.82613428558733</v>
      </c>
    </row>
    <row r="48" spans="1:4" x14ac:dyDescent="0.25">
      <c r="A48">
        <f>AVERAGE(input!B39:B48)</f>
        <v>107.51700049999999</v>
      </c>
      <c r="B48">
        <f>STDEV(input!B39:B48)</f>
        <v>2.101290812546277</v>
      </c>
      <c r="C48">
        <f t="shared" ref="C48:C79" si="2">A48+2*B48</f>
        <v>111.71958212509254</v>
      </c>
      <c r="D48">
        <f t="shared" ref="D48:D79" si="3">A48-2*B48</f>
        <v>103.31441887490745</v>
      </c>
    </row>
    <row r="49" spans="1:4" x14ac:dyDescent="0.25">
      <c r="A49">
        <f>AVERAGE(input!B40:B49)</f>
        <v>107.1590003</v>
      </c>
      <c r="B49">
        <f>STDEV(input!B40:B49)</f>
        <v>2.027688390645316</v>
      </c>
      <c r="C49">
        <f t="shared" si="2"/>
        <v>111.21437708129064</v>
      </c>
      <c r="D49">
        <f t="shared" si="3"/>
        <v>103.10362351870937</v>
      </c>
    </row>
    <row r="50" spans="1:4" x14ac:dyDescent="0.25">
      <c r="A50">
        <f>AVERAGE(input!B41:B50)</f>
        <v>106.75100009999998</v>
      </c>
      <c r="B50">
        <f>STDEV(input!B41:B50)</f>
        <v>1.6791433761174801</v>
      </c>
      <c r="C50">
        <f t="shared" si="2"/>
        <v>110.10928685223494</v>
      </c>
      <c r="D50">
        <f t="shared" si="3"/>
        <v>103.39271334776502</v>
      </c>
    </row>
    <row r="51" spans="1:4" x14ac:dyDescent="0.25">
      <c r="A51">
        <f>AVERAGE(input!B42:B51)</f>
        <v>106.42499990000002</v>
      </c>
      <c r="B51">
        <f>STDEV(input!B42:B51)</f>
        <v>1.553185725820782</v>
      </c>
      <c r="C51">
        <f t="shared" si="2"/>
        <v>109.53137135164158</v>
      </c>
      <c r="D51">
        <f t="shared" si="3"/>
        <v>103.31862844835845</v>
      </c>
    </row>
    <row r="52" spans="1:4" x14ac:dyDescent="0.25">
      <c r="A52">
        <f>AVERAGE(input!B43:B52)</f>
        <v>105.91399989999999</v>
      </c>
      <c r="B52">
        <f>STDEV(input!B43:B52)</f>
        <v>1.1322274922588511</v>
      </c>
      <c r="C52">
        <f t="shared" si="2"/>
        <v>108.17845488451769</v>
      </c>
      <c r="D52">
        <f t="shared" si="3"/>
        <v>103.64954491548229</v>
      </c>
    </row>
    <row r="53" spans="1:4" x14ac:dyDescent="0.25">
      <c r="A53">
        <f>AVERAGE(input!B44:B53)</f>
        <v>105.4449996</v>
      </c>
      <c r="B53">
        <f>STDEV(input!B44:B53)</f>
        <v>0.79374296567566582</v>
      </c>
      <c r="C53">
        <f t="shared" si="2"/>
        <v>107.03248553135134</v>
      </c>
      <c r="D53">
        <f t="shared" si="3"/>
        <v>103.85751366864866</v>
      </c>
    </row>
    <row r="54" spans="1:4" x14ac:dyDescent="0.25">
      <c r="A54">
        <f>AVERAGE(input!B45:B54)</f>
        <v>105.14700010000001</v>
      </c>
      <c r="B54">
        <f>STDEV(input!B45:B54)</f>
        <v>1.3731707940243392</v>
      </c>
      <c r="C54">
        <f t="shared" si="2"/>
        <v>107.89334168804869</v>
      </c>
      <c r="D54">
        <f t="shared" si="3"/>
        <v>102.40065851195133</v>
      </c>
    </row>
    <row r="55" spans="1:4" x14ac:dyDescent="0.25">
      <c r="A55">
        <f>AVERAGE(input!B46:B55)</f>
        <v>104.77099989999999</v>
      </c>
      <c r="B55">
        <f>STDEV(input!B46:B55)</f>
        <v>1.6083004536209748</v>
      </c>
      <c r="C55">
        <f t="shared" si="2"/>
        <v>107.98760080724195</v>
      </c>
      <c r="D55">
        <f t="shared" si="3"/>
        <v>101.55439899275804</v>
      </c>
    </row>
    <row r="56" spans="1:4" x14ac:dyDescent="0.25">
      <c r="A56">
        <f>AVERAGE(input!B47:B56)</f>
        <v>104.36500020000001</v>
      </c>
      <c r="B56">
        <f>STDEV(input!B47:B56)</f>
        <v>1.8985083758944254</v>
      </c>
      <c r="C56">
        <f t="shared" si="2"/>
        <v>108.16201695178886</v>
      </c>
      <c r="D56">
        <f t="shared" si="3"/>
        <v>100.56798344821117</v>
      </c>
    </row>
    <row r="57" spans="1:4" x14ac:dyDescent="0.25">
      <c r="A57">
        <f>AVERAGE(input!B48:B57)</f>
        <v>103.84799969999999</v>
      </c>
      <c r="B57">
        <f>STDEV(input!B48:B57)</f>
        <v>1.9614595729843107</v>
      </c>
      <c r="C57">
        <f t="shared" si="2"/>
        <v>107.77091884596861</v>
      </c>
      <c r="D57">
        <f t="shared" si="3"/>
        <v>99.925080554031368</v>
      </c>
    </row>
    <row r="58" spans="1:4" x14ac:dyDescent="0.25">
      <c r="A58">
        <f>AVERAGE(input!B49:B58)</f>
        <v>103.40099960000001</v>
      </c>
      <c r="B58">
        <f>STDEV(input!B49:B58)</f>
        <v>2.1101565362699843</v>
      </c>
      <c r="C58">
        <f t="shared" si="2"/>
        <v>107.62131267253997</v>
      </c>
      <c r="D58">
        <f t="shared" si="3"/>
        <v>99.18068652746004</v>
      </c>
    </row>
    <row r="59" spans="1:4" x14ac:dyDescent="0.25">
      <c r="A59">
        <f>AVERAGE(input!B50:B59)</f>
        <v>103.0469995</v>
      </c>
      <c r="B59">
        <f>STDEV(input!B50:B59)</f>
        <v>1.9278071581193688</v>
      </c>
      <c r="C59">
        <f t="shared" si="2"/>
        <v>106.90261381623874</v>
      </c>
      <c r="D59">
        <f t="shared" si="3"/>
        <v>99.191385183761255</v>
      </c>
    </row>
    <row r="60" spans="1:4" x14ac:dyDescent="0.25">
      <c r="A60">
        <f>AVERAGE(input!B51:B60)</f>
        <v>102.65000019999998</v>
      </c>
      <c r="B60">
        <f>STDEV(input!B51:B60)</f>
        <v>1.5451133658538387</v>
      </c>
      <c r="C60">
        <f t="shared" si="2"/>
        <v>105.74022693170765</v>
      </c>
      <c r="D60">
        <f t="shared" si="3"/>
        <v>99.559773468292306</v>
      </c>
    </row>
    <row r="61" spans="1:4" x14ac:dyDescent="0.25">
      <c r="A61">
        <f>AVERAGE(input!B52:B61)</f>
        <v>102.15600069999999</v>
      </c>
      <c r="B61">
        <f>STDEV(input!B52:B61)</f>
        <v>1.2950346917726479</v>
      </c>
      <c r="C61">
        <f t="shared" si="2"/>
        <v>104.74607008354529</v>
      </c>
      <c r="D61">
        <f t="shared" si="3"/>
        <v>99.565931316454694</v>
      </c>
    </row>
    <row r="62" spans="1:4" x14ac:dyDescent="0.25">
      <c r="A62">
        <f>AVERAGE(input!B53:B62)</f>
        <v>101.7460008</v>
      </c>
      <c r="B62">
        <f>STDEV(input!B53:B62)</f>
        <v>1.0593619014426456</v>
      </c>
      <c r="C62">
        <f t="shared" si="2"/>
        <v>103.86472460288529</v>
      </c>
      <c r="D62">
        <f t="shared" si="3"/>
        <v>99.62727699711472</v>
      </c>
    </row>
    <row r="63" spans="1:4" x14ac:dyDescent="0.25">
      <c r="A63">
        <f>AVERAGE(input!B54:B63)</f>
        <v>101.1150011</v>
      </c>
      <c r="B63">
        <f>STDEV(input!B54:B63)</f>
        <v>1.4139794384035003</v>
      </c>
      <c r="C63">
        <f t="shared" si="2"/>
        <v>103.942959976807</v>
      </c>
      <c r="D63">
        <f t="shared" si="3"/>
        <v>98.287042223192998</v>
      </c>
    </row>
    <row r="64" spans="1:4" x14ac:dyDescent="0.25">
      <c r="A64">
        <f>AVERAGE(input!B55:B64)</f>
        <v>100.61000079999999</v>
      </c>
      <c r="B64">
        <f>STDEV(input!B55:B64)</f>
        <v>1.9124383470103643</v>
      </c>
      <c r="C64">
        <f t="shared" si="2"/>
        <v>104.43487749402072</v>
      </c>
      <c r="D64">
        <f t="shared" si="3"/>
        <v>96.785124105979264</v>
      </c>
    </row>
    <row r="65" spans="1:4" x14ac:dyDescent="0.25">
      <c r="A65">
        <f>AVERAGE(input!B56:B65)</f>
        <v>100.10600070000001</v>
      </c>
      <c r="B65">
        <f>STDEV(input!B56:B65)</f>
        <v>2.0909290310515649</v>
      </c>
      <c r="C65">
        <f t="shared" si="2"/>
        <v>104.28785876210314</v>
      </c>
      <c r="D65">
        <f t="shared" si="3"/>
        <v>95.924142637896878</v>
      </c>
    </row>
    <row r="66" spans="1:4" x14ac:dyDescent="0.25">
      <c r="A66">
        <f>AVERAGE(input!B57:B66)</f>
        <v>99.5700006</v>
      </c>
      <c r="B66">
        <f>STDEV(input!B57:B66)</f>
        <v>2.3857351436318881</v>
      </c>
      <c r="C66">
        <f t="shared" si="2"/>
        <v>104.34147088726378</v>
      </c>
      <c r="D66">
        <f t="shared" si="3"/>
        <v>94.798530312736219</v>
      </c>
    </row>
    <row r="67" spans="1:4" x14ac:dyDescent="0.25">
      <c r="A67">
        <f>AVERAGE(input!B58:B67)</f>
        <v>98.837001100000009</v>
      </c>
      <c r="B67">
        <f>STDEV(input!B58:B67)</f>
        <v>2.8688594157500398</v>
      </c>
      <c r="C67">
        <f t="shared" si="2"/>
        <v>104.57471993150008</v>
      </c>
      <c r="D67">
        <f t="shared" si="3"/>
        <v>93.099282268499934</v>
      </c>
    </row>
    <row r="68" spans="1:4" x14ac:dyDescent="0.25">
      <c r="A68">
        <f>AVERAGE(input!B59:B68)</f>
        <v>98.399001400000003</v>
      </c>
      <c r="B68">
        <f>STDEV(input!B59:B68)</f>
        <v>2.873605469093456</v>
      </c>
      <c r="C68">
        <f t="shared" si="2"/>
        <v>104.14621233818691</v>
      </c>
      <c r="D68">
        <f t="shared" si="3"/>
        <v>92.651790461813093</v>
      </c>
    </row>
    <row r="69" spans="1:4" x14ac:dyDescent="0.25">
      <c r="A69">
        <f>AVERAGE(input!B60:B69)</f>
        <v>97.791001299999991</v>
      </c>
      <c r="B69">
        <f>STDEV(input!B60:B69)</f>
        <v>2.5616337597981853</v>
      </c>
      <c r="C69">
        <f t="shared" si="2"/>
        <v>102.91426881959636</v>
      </c>
      <c r="D69">
        <f t="shared" si="3"/>
        <v>92.667733780403623</v>
      </c>
    </row>
    <row r="70" spans="1:4" x14ac:dyDescent="0.25">
      <c r="A70">
        <f>AVERAGE(input!B61:B70)</f>
        <v>97.154000999999994</v>
      </c>
      <c r="B70">
        <f>STDEV(input!B61:B70)</f>
        <v>2.034164937594185</v>
      </c>
      <c r="C70">
        <f t="shared" si="2"/>
        <v>101.22233087518836</v>
      </c>
      <c r="D70">
        <f t="shared" si="3"/>
        <v>93.085671124811626</v>
      </c>
    </row>
    <row r="71" spans="1:4" x14ac:dyDescent="0.25">
      <c r="A71">
        <f>AVERAGE(input!B62:B71)</f>
        <v>96.980000399999994</v>
      </c>
      <c r="B71">
        <f>STDEV(input!B62:B71)</f>
        <v>1.765181046429277</v>
      </c>
      <c r="C71">
        <f t="shared" si="2"/>
        <v>100.51036249285855</v>
      </c>
      <c r="D71">
        <f t="shared" si="3"/>
        <v>93.449638307141441</v>
      </c>
    </row>
    <row r="72" spans="1:4" x14ac:dyDescent="0.25">
      <c r="A72">
        <f>AVERAGE(input!B63:B72)</f>
        <v>96.595999999999989</v>
      </c>
      <c r="B72">
        <f>STDEV(input!B63:B72)</f>
        <v>1.2562468025414262</v>
      </c>
      <c r="C72">
        <f t="shared" si="2"/>
        <v>99.108493605082842</v>
      </c>
      <c r="D72">
        <f t="shared" si="3"/>
        <v>94.083506394917137</v>
      </c>
    </row>
    <row r="73" spans="1:4" x14ac:dyDescent="0.25">
      <c r="A73">
        <f>AVERAGE(input!B64:B73)</f>
        <v>96.3329995</v>
      </c>
      <c r="B73">
        <f>STDEV(input!B64:B73)</f>
        <v>1.2860178359771643</v>
      </c>
      <c r="C73">
        <f t="shared" si="2"/>
        <v>98.905035171954324</v>
      </c>
      <c r="D73">
        <f t="shared" si="3"/>
        <v>93.760963828045675</v>
      </c>
    </row>
    <row r="74" spans="1:4" x14ac:dyDescent="0.25">
      <c r="A74">
        <f>AVERAGE(input!B65:B74)</f>
        <v>96.065999599999998</v>
      </c>
      <c r="B74">
        <f>STDEV(input!B65:B74)</f>
        <v>1.4331936020287921</v>
      </c>
      <c r="C74">
        <f t="shared" si="2"/>
        <v>98.932386804057586</v>
      </c>
      <c r="D74">
        <f t="shared" si="3"/>
        <v>93.19961239594241</v>
      </c>
    </row>
    <row r="75" spans="1:4" x14ac:dyDescent="0.25">
      <c r="A75">
        <f>AVERAGE(input!B66:B75)</f>
        <v>95.724999999999994</v>
      </c>
      <c r="B75">
        <f>STDEV(input!B66:B75)</f>
        <v>1.5354263743722052</v>
      </c>
      <c r="C75">
        <f t="shared" si="2"/>
        <v>98.795852748744409</v>
      </c>
      <c r="D75">
        <f t="shared" si="3"/>
        <v>92.65414725125558</v>
      </c>
    </row>
    <row r="76" spans="1:4" x14ac:dyDescent="0.25">
      <c r="A76">
        <f>AVERAGE(input!B67:B76)</f>
        <v>95.71199949999999</v>
      </c>
      <c r="B76">
        <f>STDEV(input!B67:B76)</f>
        <v>1.5329171355459092</v>
      </c>
      <c r="C76">
        <f t="shared" si="2"/>
        <v>98.777833771091807</v>
      </c>
      <c r="D76">
        <f t="shared" si="3"/>
        <v>92.646165228908174</v>
      </c>
    </row>
    <row r="77" spans="1:4" x14ac:dyDescent="0.25">
      <c r="A77">
        <f>AVERAGE(input!B68:B77)</f>
        <v>95.742999299999994</v>
      </c>
      <c r="B77">
        <f>STDEV(input!B68:B77)</f>
        <v>1.4967064761610573</v>
      </c>
      <c r="C77">
        <f t="shared" si="2"/>
        <v>98.736412252322111</v>
      </c>
      <c r="D77">
        <f t="shared" si="3"/>
        <v>92.749586347677877</v>
      </c>
    </row>
    <row r="78" spans="1:4" x14ac:dyDescent="0.25">
      <c r="A78">
        <f>AVERAGE(input!B69:B78)</f>
        <v>95.415998799999983</v>
      </c>
      <c r="B78">
        <f>STDEV(input!B69:B78)</f>
        <v>1.6828549711077156</v>
      </c>
      <c r="C78">
        <f t="shared" si="2"/>
        <v>98.781708742215415</v>
      </c>
      <c r="D78">
        <f t="shared" si="3"/>
        <v>92.050288857784551</v>
      </c>
    </row>
    <row r="79" spans="1:4" x14ac:dyDescent="0.25">
      <c r="A79">
        <f>AVERAGE(input!B70:B79)</f>
        <v>95.43699869999999</v>
      </c>
      <c r="B79">
        <f>STDEV(input!B70:B79)</f>
        <v>1.6965054010471732</v>
      </c>
      <c r="C79">
        <f t="shared" si="2"/>
        <v>98.830009502094342</v>
      </c>
      <c r="D79">
        <f t="shared" si="3"/>
        <v>92.043987897905637</v>
      </c>
    </row>
    <row r="80" spans="1:4" x14ac:dyDescent="0.25">
      <c r="A80">
        <f>AVERAGE(input!B71:B80)</f>
        <v>95.422998799999988</v>
      </c>
      <c r="B80">
        <f>STDEV(input!B71:B80)</f>
        <v>1.691914618677234</v>
      </c>
      <c r="C80">
        <f t="shared" ref="C80:C111" si="4">A80+2*B80</f>
        <v>98.80682803735445</v>
      </c>
      <c r="D80">
        <f t="shared" ref="D80:D111" si="5">A80-2*B80</f>
        <v>92.039169562645526</v>
      </c>
    </row>
    <row r="81" spans="1:4" x14ac:dyDescent="0.25">
      <c r="A81">
        <f>AVERAGE(input!B72:B81)</f>
        <v>95.038999200000006</v>
      </c>
      <c r="B81">
        <f>STDEV(input!B72:B81)</f>
        <v>1.1921817946771001</v>
      </c>
      <c r="C81">
        <f t="shared" si="4"/>
        <v>97.423362789354201</v>
      </c>
      <c r="D81">
        <f t="shared" si="5"/>
        <v>92.654635610645812</v>
      </c>
    </row>
    <row r="82" spans="1:4" x14ac:dyDescent="0.25">
      <c r="A82">
        <f>AVERAGE(input!B73:B82)</f>
        <v>94.913999200000006</v>
      </c>
      <c r="B82">
        <f>STDEV(input!B73:B82)</f>
        <v>1.0604207699480843</v>
      </c>
      <c r="C82">
        <f t="shared" si="4"/>
        <v>97.034840739896168</v>
      </c>
      <c r="D82">
        <f t="shared" si="5"/>
        <v>92.793157660103844</v>
      </c>
    </row>
    <row r="83" spans="1:4" x14ac:dyDescent="0.25">
      <c r="A83">
        <f>AVERAGE(input!B74:B83)</f>
        <v>95.058999600000007</v>
      </c>
      <c r="B83">
        <f>STDEV(input!B74:B83)</f>
        <v>1.1699992778740587</v>
      </c>
      <c r="C83">
        <f t="shared" si="4"/>
        <v>97.398998155748131</v>
      </c>
      <c r="D83">
        <f t="shared" si="5"/>
        <v>92.719001044251883</v>
      </c>
    </row>
    <row r="84" spans="1:4" x14ac:dyDescent="0.25">
      <c r="A84">
        <f>AVERAGE(input!B75:B84)</f>
        <v>95.118999500000001</v>
      </c>
      <c r="B84">
        <f>STDEV(input!B75:B84)</f>
        <v>1.1353554670982262</v>
      </c>
      <c r="C84">
        <f t="shared" si="4"/>
        <v>97.389710434196459</v>
      </c>
      <c r="D84">
        <f t="shared" si="5"/>
        <v>92.848288565803543</v>
      </c>
    </row>
    <row r="85" spans="1:4" x14ac:dyDescent="0.25">
      <c r="A85">
        <f>AVERAGE(input!B76:B85)</f>
        <v>95.118999500000001</v>
      </c>
      <c r="B85">
        <f>STDEV(input!B76:B85)</f>
        <v>1.1353554670982262</v>
      </c>
      <c r="C85">
        <f t="shared" si="4"/>
        <v>97.389710434196459</v>
      </c>
      <c r="D85">
        <f t="shared" si="5"/>
        <v>92.848288565803543</v>
      </c>
    </row>
    <row r="86" spans="1:4" x14ac:dyDescent="0.25">
      <c r="A86">
        <f>AVERAGE(input!B77:B86)</f>
        <v>95.130999799999998</v>
      </c>
      <c r="B86">
        <f>STDEV(input!B77:B86)</f>
        <v>1.1453526106268457</v>
      </c>
      <c r="C86">
        <f t="shared" si="4"/>
        <v>97.421705021253686</v>
      </c>
      <c r="D86">
        <f t="shared" si="5"/>
        <v>92.84029457874631</v>
      </c>
    </row>
    <row r="87" spans="1:4" x14ac:dyDescent="0.25">
      <c r="A87">
        <f>AVERAGE(input!B78:B87)</f>
        <v>95.694999699999997</v>
      </c>
      <c r="B87">
        <f>STDEV(input!B78:B87)</f>
        <v>1.8543839495166918</v>
      </c>
      <c r="C87">
        <f t="shared" si="4"/>
        <v>99.403767599033387</v>
      </c>
      <c r="D87">
        <f t="shared" si="5"/>
        <v>91.986231800966607</v>
      </c>
    </row>
    <row r="88" spans="1:4" x14ac:dyDescent="0.25">
      <c r="A88">
        <f>AVERAGE(input!B79:B88)</f>
        <v>96.533999699999995</v>
      </c>
      <c r="B88">
        <f>STDEV(input!B79:B88)</f>
        <v>2.3865550063271379</v>
      </c>
      <c r="C88">
        <f t="shared" si="4"/>
        <v>101.30710971265427</v>
      </c>
      <c r="D88">
        <f t="shared" si="5"/>
        <v>91.760889687345724</v>
      </c>
    </row>
    <row r="89" spans="1:4" x14ac:dyDescent="0.25">
      <c r="A89">
        <f>AVERAGE(input!B80:B89)</f>
        <v>96.744999700000008</v>
      </c>
      <c r="B89">
        <f>STDEV(input!B80:B89)</f>
        <v>2.4767497022873917</v>
      </c>
      <c r="C89">
        <f t="shared" si="4"/>
        <v>101.69849910457479</v>
      </c>
      <c r="D89">
        <f t="shared" si="5"/>
        <v>91.791500295425223</v>
      </c>
    </row>
    <row r="90" spans="1:4" x14ac:dyDescent="0.25">
      <c r="A90">
        <f>AVERAGE(input!B81:B90)</f>
        <v>96.864999400000002</v>
      </c>
      <c r="B90">
        <f>STDEV(input!B81:B90)</f>
        <v>2.4581068537489128</v>
      </c>
      <c r="C90">
        <f t="shared" si="4"/>
        <v>101.78121310749783</v>
      </c>
      <c r="D90">
        <f t="shared" si="5"/>
        <v>91.94878569250217</v>
      </c>
    </row>
    <row r="91" spans="1:4" x14ac:dyDescent="0.25">
      <c r="A91">
        <f>AVERAGE(input!B82:B91)</f>
        <v>96.874999200000005</v>
      </c>
      <c r="B91">
        <f>STDEV(input!B82:B91)</f>
        <v>2.4498664580391503</v>
      </c>
      <c r="C91">
        <f t="shared" si="4"/>
        <v>101.77473211607831</v>
      </c>
      <c r="D91">
        <f t="shared" si="5"/>
        <v>91.975266283921698</v>
      </c>
    </row>
    <row r="92" spans="1:4" x14ac:dyDescent="0.25">
      <c r="A92">
        <f>AVERAGE(input!B83:B92)</f>
        <v>97.173999800000004</v>
      </c>
      <c r="B92">
        <f>STDEV(input!B83:B92)</f>
        <v>2.4349722475271238</v>
      </c>
      <c r="C92">
        <f t="shared" si="4"/>
        <v>102.04394429505425</v>
      </c>
      <c r="D92">
        <f t="shared" si="5"/>
        <v>92.304055304945763</v>
      </c>
    </row>
    <row r="93" spans="1:4" x14ac:dyDescent="0.25">
      <c r="A93">
        <f>AVERAGE(input!B84:B93)</f>
        <v>97.146999399999984</v>
      </c>
      <c r="B93">
        <f>STDEV(input!B84:B93)</f>
        <v>2.4451217998303489</v>
      </c>
      <c r="C93">
        <f t="shared" si="4"/>
        <v>102.03724299966068</v>
      </c>
      <c r="D93">
        <f t="shared" si="5"/>
        <v>92.256755800339292</v>
      </c>
    </row>
    <row r="94" spans="1:4" x14ac:dyDescent="0.25">
      <c r="A94">
        <f>AVERAGE(input!B85:B94)</f>
        <v>97.463999200000003</v>
      </c>
      <c r="B94">
        <f>STDEV(input!B85:B94)</f>
        <v>2.3071922258703119</v>
      </c>
      <c r="C94">
        <f t="shared" si="4"/>
        <v>102.07838365174062</v>
      </c>
      <c r="D94">
        <f t="shared" si="5"/>
        <v>92.849614748259384</v>
      </c>
    </row>
    <row r="95" spans="1:4" x14ac:dyDescent="0.25">
      <c r="A95">
        <f>AVERAGE(input!B86:B95)</f>
        <v>98.116999100000001</v>
      </c>
      <c r="B95">
        <f>STDEV(input!B86:B95)</f>
        <v>2.0629701566766121</v>
      </c>
      <c r="C95">
        <f t="shared" si="4"/>
        <v>102.24293941335323</v>
      </c>
      <c r="D95">
        <f t="shared" si="5"/>
        <v>93.991058786646775</v>
      </c>
    </row>
    <row r="96" spans="1:4" x14ac:dyDescent="0.25">
      <c r="A96">
        <f>AVERAGE(input!B87:B96)</f>
        <v>98.567999300000025</v>
      </c>
      <c r="B96">
        <f>STDEV(input!B87:B96)</f>
        <v>2.0514002771022364</v>
      </c>
      <c r="C96">
        <f t="shared" si="4"/>
        <v>102.6707998542045</v>
      </c>
      <c r="D96">
        <f t="shared" si="5"/>
        <v>94.465198745795547</v>
      </c>
    </row>
    <row r="97" spans="1:4" x14ac:dyDescent="0.25">
      <c r="A97">
        <f>AVERAGE(input!B88:B97)</f>
        <v>98.471999400000016</v>
      </c>
      <c r="B97">
        <f>STDEV(input!B88:B97)</f>
        <v>2.0024592525763705</v>
      </c>
      <c r="C97">
        <f t="shared" si="4"/>
        <v>102.47691790515276</v>
      </c>
      <c r="D97">
        <f t="shared" si="5"/>
        <v>94.467080894847271</v>
      </c>
    </row>
    <row r="98" spans="1:4" x14ac:dyDescent="0.25">
      <c r="A98">
        <f>AVERAGE(input!B89:B98)</f>
        <v>98.174999999999997</v>
      </c>
      <c r="B98">
        <f>STDEV(input!B89:B98)</f>
        <v>1.6971314451830517</v>
      </c>
      <c r="C98">
        <f t="shared" si="4"/>
        <v>101.5692628903661</v>
      </c>
      <c r="D98">
        <f t="shared" si="5"/>
        <v>94.78073710963389</v>
      </c>
    </row>
    <row r="99" spans="1:4" x14ac:dyDescent="0.25">
      <c r="A99">
        <f>AVERAGE(input!B90:B99)</f>
        <v>98.180000300000003</v>
      </c>
      <c r="B99">
        <f>STDEV(input!B90:B99)</f>
        <v>1.6986939093855518</v>
      </c>
      <c r="C99">
        <f t="shared" si="4"/>
        <v>101.57738811877111</v>
      </c>
      <c r="D99">
        <f t="shared" si="5"/>
        <v>94.782612481228895</v>
      </c>
    </row>
    <row r="100" spans="1:4" x14ac:dyDescent="0.25">
      <c r="A100">
        <f>AVERAGE(input!B91:B100)</f>
        <v>98.530000300000012</v>
      </c>
      <c r="B100">
        <f>STDEV(input!B91:B100)</f>
        <v>1.7998466872996615</v>
      </c>
      <c r="C100">
        <f t="shared" si="4"/>
        <v>102.12969367459934</v>
      </c>
      <c r="D100">
        <f t="shared" si="5"/>
        <v>94.930306925400686</v>
      </c>
    </row>
    <row r="101" spans="1:4" x14ac:dyDescent="0.25">
      <c r="A101">
        <f>AVERAGE(input!B92:B101)</f>
        <v>99.595000499999998</v>
      </c>
      <c r="B101">
        <f>STDEV(input!B92:B101)</f>
        <v>2.5424454218996519</v>
      </c>
      <c r="C101">
        <f t="shared" si="4"/>
        <v>104.6798913437993</v>
      </c>
      <c r="D101">
        <f t="shared" si="5"/>
        <v>94.510109656200697</v>
      </c>
    </row>
    <row r="102" spans="1:4" x14ac:dyDescent="0.25">
      <c r="A102">
        <f>AVERAGE(input!B93:B102)</f>
        <v>100.0150002</v>
      </c>
      <c r="B102">
        <f>STDEV(input!B93:B102)</f>
        <v>2.6687132217613296</v>
      </c>
      <c r="C102">
        <f t="shared" si="4"/>
        <v>105.35242664352266</v>
      </c>
      <c r="D102">
        <f t="shared" si="5"/>
        <v>94.677573756477344</v>
      </c>
    </row>
    <row r="103" spans="1:4" x14ac:dyDescent="0.25">
      <c r="A103">
        <f>AVERAGE(input!B94:B103)</f>
        <v>101.09600069999999</v>
      </c>
      <c r="B103">
        <f>STDEV(input!B94:B103)</f>
        <v>3.1053440012702134</v>
      </c>
      <c r="C103">
        <f t="shared" si="4"/>
        <v>107.30668870254041</v>
      </c>
      <c r="D103">
        <f t="shared" si="5"/>
        <v>94.885312697459568</v>
      </c>
    </row>
    <row r="104" spans="1:4" x14ac:dyDescent="0.25">
      <c r="A104">
        <f>AVERAGE(input!B95:B104)</f>
        <v>102.158001</v>
      </c>
      <c r="B104">
        <f>STDEV(input!B95:B104)</f>
        <v>3.6770425120683585</v>
      </c>
      <c r="C104">
        <f t="shared" si="4"/>
        <v>109.51208602413672</v>
      </c>
      <c r="D104">
        <f t="shared" si="5"/>
        <v>94.803915975863276</v>
      </c>
    </row>
    <row r="105" spans="1:4" x14ac:dyDescent="0.25">
      <c r="A105">
        <f>AVERAGE(input!B96:B105)</f>
        <v>102.82200090000001</v>
      </c>
      <c r="B105">
        <f>STDEV(input!B96:B105)</f>
        <v>3.9009650253925736</v>
      </c>
      <c r="C105">
        <f t="shared" si="4"/>
        <v>110.62393095078515</v>
      </c>
      <c r="D105">
        <f t="shared" si="5"/>
        <v>95.020070849214861</v>
      </c>
    </row>
    <row r="106" spans="1:4" x14ac:dyDescent="0.25">
      <c r="A106">
        <f>AVERAGE(input!B97:B106)</f>
        <v>103.5260002</v>
      </c>
      <c r="B106">
        <f>STDEV(input!B97:B106)</f>
        <v>4.0766735600383184</v>
      </c>
      <c r="C106">
        <f t="shared" si="4"/>
        <v>111.67934732007663</v>
      </c>
      <c r="D106">
        <f t="shared" si="5"/>
        <v>95.372653079923367</v>
      </c>
    </row>
    <row r="107" spans="1:4" x14ac:dyDescent="0.25">
      <c r="A107">
        <f>AVERAGE(input!B98:B107)</f>
        <v>104.52900010000003</v>
      </c>
      <c r="B107">
        <f>STDEV(input!B98:B107)</f>
        <v>4.0650387854106871</v>
      </c>
      <c r="C107">
        <f t="shared" si="4"/>
        <v>112.6590776708214</v>
      </c>
      <c r="D107">
        <f t="shared" si="5"/>
        <v>96.398922529178662</v>
      </c>
    </row>
    <row r="108" spans="1:4" x14ac:dyDescent="0.25">
      <c r="A108">
        <f>AVERAGE(input!B99:B108)</f>
        <v>105.40099950000001</v>
      </c>
      <c r="B108">
        <f>STDEV(input!B99:B108)</f>
        <v>3.5415265241298366</v>
      </c>
      <c r="C108">
        <f t="shared" si="4"/>
        <v>112.48405254825968</v>
      </c>
      <c r="D108">
        <f t="shared" si="5"/>
        <v>98.31794645174034</v>
      </c>
    </row>
    <row r="109" spans="1:4" x14ac:dyDescent="0.25">
      <c r="A109">
        <f>AVERAGE(input!B100:B109)</f>
        <v>106.27299970000001</v>
      </c>
      <c r="B109">
        <f>STDEV(input!B100:B109)</f>
        <v>2.6687913268836008</v>
      </c>
      <c r="C109">
        <f t="shared" si="4"/>
        <v>111.61058235376721</v>
      </c>
      <c r="D109">
        <f t="shared" si="5"/>
        <v>100.93541704623281</v>
      </c>
    </row>
    <row r="110" spans="1:4" x14ac:dyDescent="0.25">
      <c r="A110">
        <f>AVERAGE(input!B101:B110)</f>
        <v>106.94499980000001</v>
      </c>
      <c r="B110">
        <f>STDEV(input!B101:B110)</f>
        <v>1.7626319380101139</v>
      </c>
      <c r="C110">
        <f t="shared" si="4"/>
        <v>110.47026367602024</v>
      </c>
      <c r="D110">
        <f t="shared" si="5"/>
        <v>103.41973592397977</v>
      </c>
    </row>
    <row r="111" spans="1:4" x14ac:dyDescent="0.25">
      <c r="A111">
        <f>AVERAGE(input!B102:B111)</f>
        <v>107.26100019999998</v>
      </c>
      <c r="B111">
        <f>STDEV(input!B102:B111)</f>
        <v>1.8072845375207898</v>
      </c>
      <c r="C111">
        <f t="shared" si="4"/>
        <v>110.87556927504156</v>
      </c>
      <c r="D111">
        <f t="shared" si="5"/>
        <v>103.64643112495841</v>
      </c>
    </row>
    <row r="112" spans="1:4" x14ac:dyDescent="0.25">
      <c r="A112">
        <f>AVERAGE(input!B103:B112)</f>
        <v>108.2019998</v>
      </c>
      <c r="B112">
        <f>STDEV(input!B103:B112)</f>
        <v>1.5476846903991646</v>
      </c>
      <c r="C112">
        <f t="shared" ref="C112:C143" si="6">A112+2*B112</f>
        <v>111.29736918079833</v>
      </c>
      <c r="D112">
        <f t="shared" ref="D112:D143" si="7">A112-2*B112</f>
        <v>105.10663041920166</v>
      </c>
    </row>
    <row r="113" spans="1:4" x14ac:dyDescent="0.25">
      <c r="A113">
        <f>AVERAGE(input!B104:B113)</f>
        <v>108.6079996</v>
      </c>
      <c r="B113">
        <f>STDEV(input!B104:B113)</f>
        <v>1.7228580622538683</v>
      </c>
      <c r="C113">
        <f t="shared" si="6"/>
        <v>112.05371572450774</v>
      </c>
      <c r="D113">
        <f t="shared" si="7"/>
        <v>105.16228347549226</v>
      </c>
    </row>
    <row r="114" spans="1:4" x14ac:dyDescent="0.25">
      <c r="A114">
        <f>AVERAGE(input!B105:B114)</f>
        <v>108.94399959999998</v>
      </c>
      <c r="B114">
        <f>STDEV(input!B105:B114)</f>
        <v>2.0189836621445187</v>
      </c>
      <c r="C114">
        <f t="shared" si="6"/>
        <v>112.98196692428903</v>
      </c>
      <c r="D114">
        <f t="shared" si="7"/>
        <v>104.90603227571094</v>
      </c>
    </row>
    <row r="115" spans="1:4" x14ac:dyDescent="0.25">
      <c r="A115">
        <f>AVERAGE(input!B106:B115)</f>
        <v>109.4659997</v>
      </c>
      <c r="B115">
        <f>STDEV(input!B106:B115)</f>
        <v>2.1212484378586045</v>
      </c>
      <c r="C115">
        <f t="shared" si="6"/>
        <v>113.70849657571721</v>
      </c>
      <c r="D115">
        <f t="shared" si="7"/>
        <v>105.22350282428279</v>
      </c>
    </row>
    <row r="116" spans="1:4" x14ac:dyDescent="0.25">
      <c r="A116">
        <f>AVERAGE(input!B107:B116)</f>
        <v>110.22600030000001</v>
      </c>
      <c r="B116">
        <f>STDEV(input!B107:B116)</f>
        <v>2.6659594425531803</v>
      </c>
      <c r="C116">
        <f t="shared" si="6"/>
        <v>115.55791918510637</v>
      </c>
      <c r="D116">
        <f t="shared" si="7"/>
        <v>104.89408141489365</v>
      </c>
    </row>
    <row r="117" spans="1:4" x14ac:dyDescent="0.25">
      <c r="A117">
        <f>AVERAGE(input!B108:B117)</f>
        <v>110.93000040000004</v>
      </c>
      <c r="B117">
        <f>STDEV(input!B108:B117)</f>
        <v>3.1851988205874733</v>
      </c>
      <c r="C117">
        <f t="shared" si="6"/>
        <v>117.30039804117499</v>
      </c>
      <c r="D117">
        <f t="shared" si="7"/>
        <v>104.55960275882509</v>
      </c>
    </row>
    <row r="118" spans="1:4" x14ac:dyDescent="0.25">
      <c r="A118">
        <f>AVERAGE(input!B109:B118)</f>
        <v>111.96700060000003</v>
      </c>
      <c r="B118">
        <f>STDEV(input!B109:B118)</f>
        <v>3.5305678787167194</v>
      </c>
      <c r="C118">
        <f t="shared" si="6"/>
        <v>119.02813635743347</v>
      </c>
      <c r="D118">
        <f t="shared" si="7"/>
        <v>104.9058648425666</v>
      </c>
    </row>
    <row r="119" spans="1:4" x14ac:dyDescent="0.25">
      <c r="A119">
        <f>AVERAGE(input!B110:B119)</f>
        <v>112.97900010000001</v>
      </c>
      <c r="B119">
        <f>STDEV(input!B110:B119)</f>
        <v>3.5264248316900999</v>
      </c>
      <c r="C119">
        <f t="shared" si="6"/>
        <v>120.03184976338021</v>
      </c>
      <c r="D119">
        <f t="shared" si="7"/>
        <v>105.92615043661981</v>
      </c>
    </row>
    <row r="120" spans="1:4" x14ac:dyDescent="0.25">
      <c r="A120">
        <f>AVERAGE(input!B111:B120)</f>
        <v>114.14900049999999</v>
      </c>
      <c r="B120">
        <f>STDEV(input!B111:B120)</f>
        <v>3.3626289607661723</v>
      </c>
      <c r="C120">
        <f t="shared" si="6"/>
        <v>120.87425842153233</v>
      </c>
      <c r="D120">
        <f t="shared" si="7"/>
        <v>107.42374257846764</v>
      </c>
    </row>
    <row r="121" spans="1:4" x14ac:dyDescent="0.25">
      <c r="A121">
        <f>AVERAGE(input!B112:B121)</f>
        <v>114.78700019999999</v>
      </c>
      <c r="B121">
        <f>STDEV(input!B112:B121)</f>
        <v>2.8195709561727762</v>
      </c>
      <c r="C121">
        <f t="shared" si="6"/>
        <v>120.42614211234554</v>
      </c>
      <c r="D121">
        <f t="shared" si="7"/>
        <v>109.14785828765444</v>
      </c>
    </row>
    <row r="122" spans="1:4" x14ac:dyDescent="0.25">
      <c r="A122">
        <f>AVERAGE(input!B113:B122)</f>
        <v>115.2400008</v>
      </c>
      <c r="B122">
        <f>STDEV(input!B113:B122)</f>
        <v>2.6863771580995595</v>
      </c>
      <c r="C122">
        <f t="shared" si="6"/>
        <v>120.61275511619912</v>
      </c>
      <c r="D122">
        <f t="shared" si="7"/>
        <v>109.86724648380088</v>
      </c>
    </row>
    <row r="123" spans="1:4" x14ac:dyDescent="0.25">
      <c r="A123">
        <f>AVERAGE(input!B114:B123)</f>
        <v>115.86700039999998</v>
      </c>
      <c r="B123">
        <f>STDEV(input!B114:B123)</f>
        <v>2.3103484177849376</v>
      </c>
      <c r="C123">
        <f t="shared" si="6"/>
        <v>120.48769723556985</v>
      </c>
      <c r="D123">
        <f t="shared" si="7"/>
        <v>111.24630356443011</v>
      </c>
    </row>
    <row r="124" spans="1:4" x14ac:dyDescent="0.25">
      <c r="A124">
        <f>AVERAGE(input!B115:B124)</f>
        <v>116.5480002</v>
      </c>
      <c r="B124">
        <f>STDEV(input!B115:B124)</f>
        <v>2.008098915449068</v>
      </c>
      <c r="C124">
        <f t="shared" si="6"/>
        <v>120.56419803089814</v>
      </c>
      <c r="D124">
        <f t="shared" si="7"/>
        <v>112.53180236910187</v>
      </c>
    </row>
    <row r="125" spans="1:4" x14ac:dyDescent="0.25">
      <c r="A125">
        <f>AVERAGE(input!B116:B125)</f>
        <v>117.12899999999999</v>
      </c>
      <c r="B125">
        <f>STDEV(input!B116:B125)</f>
        <v>1.3298485928879247</v>
      </c>
      <c r="C125">
        <f t="shared" si="6"/>
        <v>119.78869718577585</v>
      </c>
      <c r="D125">
        <f t="shared" si="7"/>
        <v>114.46930281422414</v>
      </c>
    </row>
    <row r="126" spans="1:4" x14ac:dyDescent="0.25">
      <c r="A126">
        <f>AVERAGE(input!B117:B126)</f>
        <v>117.4389999</v>
      </c>
      <c r="B126">
        <f>STDEV(input!B117:B126)</f>
        <v>1.1805688938459977</v>
      </c>
      <c r="C126">
        <f t="shared" si="6"/>
        <v>119.800137687692</v>
      </c>
      <c r="D126">
        <f t="shared" si="7"/>
        <v>115.077862112308</v>
      </c>
    </row>
    <row r="127" spans="1:4" x14ac:dyDescent="0.25">
      <c r="A127">
        <f>AVERAGE(input!B118:B127)</f>
        <v>117.7559997</v>
      </c>
      <c r="B127">
        <f>STDEV(input!B118:B127)</f>
        <v>1.1887452477320621</v>
      </c>
      <c r="C127">
        <f t="shared" si="6"/>
        <v>120.13349019546413</v>
      </c>
      <c r="D127">
        <f t="shared" si="7"/>
        <v>115.37850920453587</v>
      </c>
    </row>
    <row r="128" spans="1:4" x14ac:dyDescent="0.25">
      <c r="A128">
        <f>AVERAGE(input!B119:B128)</f>
        <v>117.72499999999999</v>
      </c>
      <c r="B128">
        <f>STDEV(input!B119:B128)</f>
        <v>1.1961254783700561</v>
      </c>
      <c r="C128">
        <f t="shared" si="6"/>
        <v>120.11725095674011</v>
      </c>
      <c r="D128">
        <f t="shared" si="7"/>
        <v>115.33274904325988</v>
      </c>
    </row>
    <row r="129" spans="1:4" x14ac:dyDescent="0.25">
      <c r="A129">
        <f>AVERAGE(input!B120:B129)</f>
        <v>117.9</v>
      </c>
      <c r="B129">
        <f>STDEV(input!B120:B129)</f>
        <v>1.2873394156620501</v>
      </c>
      <c r="C129">
        <f t="shared" si="6"/>
        <v>120.47467883132411</v>
      </c>
      <c r="D129">
        <f t="shared" si="7"/>
        <v>115.3253211686759</v>
      </c>
    </row>
    <row r="130" spans="1:4" x14ac:dyDescent="0.25">
      <c r="A130">
        <f>AVERAGE(input!B121:B130)</f>
        <v>117.9219994</v>
      </c>
      <c r="B130">
        <f>STDEV(input!B121:B130)</f>
        <v>1.3095347317972803</v>
      </c>
      <c r="C130">
        <f t="shared" si="6"/>
        <v>120.54106886359456</v>
      </c>
      <c r="D130">
        <f t="shared" si="7"/>
        <v>115.30292993640545</v>
      </c>
    </row>
    <row r="131" spans="1:4" x14ac:dyDescent="0.25">
      <c r="A131">
        <f>AVERAGE(input!B122:B131)</f>
        <v>118.1569992</v>
      </c>
      <c r="B131">
        <f>STDEV(input!B122:B131)</f>
        <v>0.94479806849268588</v>
      </c>
      <c r="C131">
        <f t="shared" si="6"/>
        <v>120.04659533698538</v>
      </c>
      <c r="D131">
        <f t="shared" si="7"/>
        <v>116.26740306301463</v>
      </c>
    </row>
    <row r="132" spans="1:4" x14ac:dyDescent="0.25">
      <c r="A132">
        <f>AVERAGE(input!B123:B132)</f>
        <v>118.07799910000001</v>
      </c>
      <c r="B132">
        <f>STDEV(input!B123:B132)</f>
        <v>1.1122818959259135</v>
      </c>
      <c r="C132">
        <f t="shared" si="6"/>
        <v>120.30256289185184</v>
      </c>
      <c r="D132">
        <f t="shared" si="7"/>
        <v>115.85343530814819</v>
      </c>
    </row>
    <row r="133" spans="1:4" x14ac:dyDescent="0.25">
      <c r="A133">
        <f>AVERAGE(input!B124:B133)</f>
        <v>117.8359993</v>
      </c>
      <c r="B133">
        <f>STDEV(input!B124:B133)</f>
        <v>1.4898628752723095</v>
      </c>
      <c r="C133">
        <f t="shared" si="6"/>
        <v>120.81572505054461</v>
      </c>
      <c r="D133">
        <f t="shared" si="7"/>
        <v>114.85627354945538</v>
      </c>
    </row>
    <row r="134" spans="1:4" x14ac:dyDescent="0.25">
      <c r="A134">
        <f>AVERAGE(input!B125:B134)</f>
        <v>117.09899900000001</v>
      </c>
      <c r="B134">
        <f>STDEV(input!B125:B134)</f>
        <v>2.4808174387585309</v>
      </c>
      <c r="C134">
        <f t="shared" si="6"/>
        <v>122.06063387751706</v>
      </c>
      <c r="D134">
        <f t="shared" si="7"/>
        <v>112.13736412248295</v>
      </c>
    </row>
    <row r="135" spans="1:4" x14ac:dyDescent="0.25">
      <c r="A135">
        <f>AVERAGE(input!B126:B135)</f>
        <v>116.8199989</v>
      </c>
      <c r="B135">
        <f>STDEV(input!B126:B135)</f>
        <v>2.5259545016584841</v>
      </c>
      <c r="C135">
        <f t="shared" si="6"/>
        <v>121.87190790331697</v>
      </c>
      <c r="D135">
        <f t="shared" si="7"/>
        <v>111.76808989668304</v>
      </c>
    </row>
    <row r="136" spans="1:4" x14ac:dyDescent="0.25">
      <c r="A136">
        <f>AVERAGE(input!B127:B136)</f>
        <v>116.61699899999999</v>
      </c>
      <c r="B136">
        <f>STDEV(input!B127:B136)</f>
        <v>2.4757628691878644</v>
      </c>
      <c r="C136">
        <f t="shared" si="6"/>
        <v>121.56852473837571</v>
      </c>
      <c r="D136">
        <f t="shared" si="7"/>
        <v>111.66547326162427</v>
      </c>
    </row>
    <row r="137" spans="1:4" x14ac:dyDescent="0.25">
      <c r="A137">
        <f>AVERAGE(input!B128:B137)</f>
        <v>116.33299939999999</v>
      </c>
      <c r="B137">
        <f>STDEV(input!B128:B137)</f>
        <v>2.3020622724480555</v>
      </c>
      <c r="C137">
        <f t="shared" si="6"/>
        <v>120.9371239448961</v>
      </c>
      <c r="D137">
        <f t="shared" si="7"/>
        <v>111.72887485510388</v>
      </c>
    </row>
    <row r="138" spans="1:4" x14ac:dyDescent="0.25">
      <c r="A138">
        <f>AVERAGE(input!B129:B138)</f>
        <v>116.28999940000001</v>
      </c>
      <c r="B138">
        <f>STDEV(input!B129:B138)</f>
        <v>2.2853252654480878</v>
      </c>
      <c r="C138">
        <f t="shared" si="6"/>
        <v>120.86064993089619</v>
      </c>
      <c r="D138">
        <f t="shared" si="7"/>
        <v>111.71934886910384</v>
      </c>
    </row>
    <row r="139" spans="1:4" x14ac:dyDescent="0.25">
      <c r="A139">
        <f>AVERAGE(input!B130:B139)</f>
        <v>116.4589996</v>
      </c>
      <c r="B139">
        <f>STDEV(input!B130:B139)</f>
        <v>2.5743889029362617</v>
      </c>
      <c r="C139">
        <f t="shared" si="6"/>
        <v>121.60777740587253</v>
      </c>
      <c r="D139">
        <f t="shared" si="7"/>
        <v>111.31022179412747</v>
      </c>
    </row>
    <row r="140" spans="1:4" x14ac:dyDescent="0.25">
      <c r="A140">
        <f>AVERAGE(input!B131:B140)</f>
        <v>116.65</v>
      </c>
      <c r="B140">
        <f>STDEV(input!B131:B140)</f>
        <v>2.8558174498156861</v>
      </c>
      <c r="C140">
        <f t="shared" si="6"/>
        <v>122.36163489963138</v>
      </c>
      <c r="D140">
        <f t="shared" si="7"/>
        <v>110.93836510036863</v>
      </c>
    </row>
    <row r="141" spans="1:4" x14ac:dyDescent="0.25">
      <c r="A141">
        <f>AVERAGE(input!B132:B141)</f>
        <v>117.07099989999999</v>
      </c>
      <c r="B141">
        <f>STDEV(input!B132:B141)</f>
        <v>3.2945866674161923</v>
      </c>
      <c r="C141">
        <f t="shared" si="6"/>
        <v>123.66017323483237</v>
      </c>
      <c r="D141">
        <f t="shared" si="7"/>
        <v>110.48182656516761</v>
      </c>
    </row>
    <row r="142" spans="1:4" x14ac:dyDescent="0.25">
      <c r="A142">
        <f>AVERAGE(input!B133:B142)</f>
        <v>117.8079994</v>
      </c>
      <c r="B142">
        <f>STDEV(input!B133:B142)</f>
        <v>3.7601678378032592</v>
      </c>
      <c r="C142">
        <f t="shared" si="6"/>
        <v>125.32833507560652</v>
      </c>
      <c r="D142">
        <f t="shared" si="7"/>
        <v>110.28766372439348</v>
      </c>
    </row>
    <row r="143" spans="1:4" x14ac:dyDescent="0.25">
      <c r="A143">
        <f>AVERAGE(input!B134:B143)</f>
        <v>118.39499970000001</v>
      </c>
      <c r="B143">
        <f>STDEV(input!B134:B143)</f>
        <v>3.7171651003606097</v>
      </c>
      <c r="C143">
        <f t="shared" si="6"/>
        <v>125.82932990072123</v>
      </c>
      <c r="D143">
        <f t="shared" si="7"/>
        <v>110.96066949927879</v>
      </c>
    </row>
    <row r="144" spans="1:4" x14ac:dyDescent="0.25">
      <c r="A144">
        <f>AVERAGE(input!B135:B144)</f>
        <v>119.33700030000003</v>
      </c>
      <c r="B144">
        <f>STDEV(input!B135:B144)</f>
        <v>2.8295263470539096</v>
      </c>
      <c r="C144">
        <f t="shared" ref="C144:C175" si="8">A144+2*B144</f>
        <v>124.99605299410784</v>
      </c>
      <c r="D144">
        <f t="shared" ref="D144:D175" si="9">A144-2*B144</f>
        <v>113.67794760589221</v>
      </c>
    </row>
    <row r="145" spans="1:4" x14ac:dyDescent="0.25">
      <c r="A145">
        <f>AVERAGE(input!B136:B145)</f>
        <v>119.91600039999999</v>
      </c>
      <c r="B145">
        <f>STDEV(input!B136:B145)</f>
        <v>2.4567631838128539</v>
      </c>
      <c r="C145">
        <f t="shared" si="8"/>
        <v>124.82952676762569</v>
      </c>
      <c r="D145">
        <f t="shared" si="9"/>
        <v>115.00247403237428</v>
      </c>
    </row>
    <row r="146" spans="1:4" x14ac:dyDescent="0.25">
      <c r="A146">
        <f>AVERAGE(input!B137:B146)</f>
        <v>120.1599999</v>
      </c>
      <c r="B146">
        <f>STDEV(input!B137:B146)</f>
        <v>2.1560805612667462</v>
      </c>
      <c r="C146">
        <f t="shared" si="8"/>
        <v>124.4721610225335</v>
      </c>
      <c r="D146">
        <f t="shared" si="9"/>
        <v>115.84783877746651</v>
      </c>
    </row>
    <row r="147" spans="1:4" x14ac:dyDescent="0.25">
      <c r="A147">
        <f>AVERAGE(input!B138:B147)</f>
        <v>120.2159996</v>
      </c>
      <c r="B147">
        <f>STDEV(input!B138:B147)</f>
        <v>2.0514388898212768</v>
      </c>
      <c r="C147">
        <f t="shared" si="8"/>
        <v>124.31887737964256</v>
      </c>
      <c r="D147">
        <f t="shared" si="9"/>
        <v>116.11312182035745</v>
      </c>
    </row>
    <row r="148" spans="1:4" x14ac:dyDescent="0.25">
      <c r="A148">
        <f>AVERAGE(input!B139:B148)</f>
        <v>120.06599960000001</v>
      </c>
      <c r="B148">
        <f>STDEV(input!B139:B148)</f>
        <v>2.3534515189407421</v>
      </c>
      <c r="C148">
        <f t="shared" si="8"/>
        <v>124.7729026378815</v>
      </c>
      <c r="D148">
        <f t="shared" si="9"/>
        <v>115.35909656211852</v>
      </c>
    </row>
    <row r="149" spans="1:4" x14ac:dyDescent="0.25">
      <c r="A149">
        <f>AVERAGE(input!B140:B149)</f>
        <v>119.77799990000001</v>
      </c>
      <c r="B149">
        <f>STDEV(input!B140:B149)</f>
        <v>2.4074910807737151</v>
      </c>
      <c r="C149">
        <f t="shared" si="8"/>
        <v>124.59298206154745</v>
      </c>
      <c r="D149">
        <f t="shared" si="9"/>
        <v>114.96301773845258</v>
      </c>
    </row>
    <row r="150" spans="1:4" x14ac:dyDescent="0.25">
      <c r="A150">
        <f>AVERAGE(input!B141:B150)</f>
        <v>119.3369995</v>
      </c>
      <c r="B150">
        <f>STDEV(input!B141:B150)</f>
        <v>2.53682174580825</v>
      </c>
      <c r="C150">
        <f t="shared" si="8"/>
        <v>124.4106429916165</v>
      </c>
      <c r="D150">
        <f t="shared" si="9"/>
        <v>114.26335600838351</v>
      </c>
    </row>
    <row r="151" spans="1:4" x14ac:dyDescent="0.25">
      <c r="A151">
        <f>AVERAGE(input!B142:B151)</f>
        <v>118.5849999</v>
      </c>
      <c r="B151">
        <f>STDEV(input!B142:B151)</f>
        <v>2.8090925709609698</v>
      </c>
      <c r="C151">
        <f t="shared" si="8"/>
        <v>124.20318504192194</v>
      </c>
      <c r="D151">
        <f t="shared" si="9"/>
        <v>112.96681475807806</v>
      </c>
    </row>
    <row r="152" spans="1:4" x14ac:dyDescent="0.25">
      <c r="A152">
        <f>AVERAGE(input!B143:B152)</f>
        <v>117.6720002</v>
      </c>
      <c r="B152">
        <f>STDEV(input!B143:B152)</f>
        <v>2.6467705809164594</v>
      </c>
      <c r="C152">
        <f t="shared" si="8"/>
        <v>122.96554136183292</v>
      </c>
      <c r="D152">
        <f t="shared" si="9"/>
        <v>112.37845903816708</v>
      </c>
    </row>
    <row r="153" spans="1:4" x14ac:dyDescent="0.25">
      <c r="A153">
        <f>AVERAGE(input!B144:B153)</f>
        <v>116.72699970000001</v>
      </c>
      <c r="B153">
        <f>STDEV(input!B144:B153)</f>
        <v>3.0639596625220142</v>
      </c>
      <c r="C153">
        <f t="shared" si="8"/>
        <v>122.85491902504404</v>
      </c>
      <c r="D153">
        <f t="shared" si="9"/>
        <v>110.59908037495597</v>
      </c>
    </row>
    <row r="154" spans="1:4" x14ac:dyDescent="0.25">
      <c r="A154">
        <f>AVERAGE(input!B145:B154)</f>
        <v>115.72699970000001</v>
      </c>
      <c r="B154">
        <f>STDEV(input!B145:B154)</f>
        <v>3.2150785945475051</v>
      </c>
      <c r="C154">
        <f t="shared" si="8"/>
        <v>122.15715688909502</v>
      </c>
      <c r="D154">
        <f t="shared" si="9"/>
        <v>109.29684251090499</v>
      </c>
    </row>
    <row r="155" spans="1:4" x14ac:dyDescent="0.25">
      <c r="A155">
        <f>AVERAGE(input!B146:B155)</f>
        <v>114.80599980000002</v>
      </c>
      <c r="B155">
        <f>STDEV(input!B146:B155)</f>
        <v>2.8368180254185322</v>
      </c>
      <c r="C155">
        <f t="shared" si="8"/>
        <v>120.47963585083708</v>
      </c>
      <c r="D155">
        <f t="shared" si="9"/>
        <v>109.13236374916296</v>
      </c>
    </row>
    <row r="156" spans="1:4" x14ac:dyDescent="0.25">
      <c r="A156">
        <f>AVERAGE(input!B147:B156)</f>
        <v>114.02900010000003</v>
      </c>
      <c r="B156">
        <f>STDEV(input!B147:B156)</f>
        <v>2.7131511712407765</v>
      </c>
      <c r="C156">
        <f t="shared" si="8"/>
        <v>119.45530244248158</v>
      </c>
      <c r="D156">
        <f t="shared" si="9"/>
        <v>108.60269775751848</v>
      </c>
    </row>
    <row r="157" spans="1:4" x14ac:dyDescent="0.25">
      <c r="A157">
        <f>AVERAGE(input!B148:B157)</f>
        <v>113.46500020000001</v>
      </c>
      <c r="B157">
        <f>STDEV(input!B148:B157)</f>
        <v>2.6279704945081233</v>
      </c>
      <c r="C157">
        <f t="shared" si="8"/>
        <v>118.72094118901626</v>
      </c>
      <c r="D157">
        <f t="shared" si="9"/>
        <v>108.20905921098375</v>
      </c>
    </row>
    <row r="158" spans="1:4" x14ac:dyDescent="0.25">
      <c r="A158">
        <f>AVERAGE(input!B149:B158)</f>
        <v>113.00699999999999</v>
      </c>
      <c r="B158">
        <f>STDEV(input!B149:B158)</f>
        <v>2.6522571632488567</v>
      </c>
      <c r="C158">
        <f t="shared" si="8"/>
        <v>118.3115143264977</v>
      </c>
      <c r="D158">
        <f t="shared" si="9"/>
        <v>107.70248567350228</v>
      </c>
    </row>
    <row r="159" spans="1:4" x14ac:dyDescent="0.25">
      <c r="A159">
        <f>AVERAGE(input!B150:B159)</f>
        <v>112.47200009999999</v>
      </c>
      <c r="B159">
        <f>STDEV(input!B150:B159)</f>
        <v>1.966083011021571</v>
      </c>
      <c r="C159">
        <f t="shared" si="8"/>
        <v>116.40416612204314</v>
      </c>
      <c r="D159">
        <f t="shared" si="9"/>
        <v>108.53983407795684</v>
      </c>
    </row>
    <row r="160" spans="1:4" x14ac:dyDescent="0.25">
      <c r="A160">
        <f>AVERAGE(input!B151:B160)</f>
        <v>111.8020004</v>
      </c>
      <c r="B160">
        <f>STDEV(input!B151:B160)</f>
        <v>1.4350831328625124</v>
      </c>
      <c r="C160">
        <f t="shared" si="8"/>
        <v>114.67216666572502</v>
      </c>
      <c r="D160">
        <f t="shared" si="9"/>
        <v>108.93183413427498</v>
      </c>
    </row>
    <row r="161" spans="1:4" x14ac:dyDescent="0.25">
      <c r="A161">
        <f>AVERAGE(input!B152:B161)</f>
        <v>111.38800039999998</v>
      </c>
      <c r="B161">
        <f>STDEV(input!B152:B161)</f>
        <v>1.2031883170254296</v>
      </c>
      <c r="C161">
        <f t="shared" si="8"/>
        <v>113.79437703405084</v>
      </c>
      <c r="D161">
        <f t="shared" si="9"/>
        <v>108.98162376594912</v>
      </c>
    </row>
    <row r="162" spans="1:4" x14ac:dyDescent="0.25">
      <c r="A162">
        <f>AVERAGE(input!B153:B162)</f>
        <v>111.16200019999999</v>
      </c>
      <c r="B162">
        <f>STDEV(input!B153:B162)</f>
        <v>0.80412537939218154</v>
      </c>
      <c r="C162">
        <f t="shared" si="8"/>
        <v>112.77025095878436</v>
      </c>
      <c r="D162">
        <f t="shared" si="9"/>
        <v>109.55374944121563</v>
      </c>
    </row>
    <row r="163" spans="1:4" x14ac:dyDescent="0.25">
      <c r="A163">
        <f>AVERAGE(input!B154:B163)</f>
        <v>111.09100029999999</v>
      </c>
      <c r="B163">
        <f>STDEV(input!B154:B163)</f>
        <v>0.8178898101575568</v>
      </c>
      <c r="C163">
        <f t="shared" si="8"/>
        <v>112.72677992031511</v>
      </c>
      <c r="D163">
        <f t="shared" si="9"/>
        <v>109.45522067968487</v>
      </c>
    </row>
    <row r="164" spans="1:4" x14ac:dyDescent="0.25">
      <c r="A164">
        <f>AVERAGE(input!B155:B164)</f>
        <v>110.99899970000001</v>
      </c>
      <c r="B164">
        <f>STDEV(input!B155:B164)</f>
        <v>0.90170838683739518</v>
      </c>
      <c r="C164">
        <f t="shared" si="8"/>
        <v>112.80241647367481</v>
      </c>
      <c r="D164">
        <f t="shared" si="9"/>
        <v>109.19558292632522</v>
      </c>
    </row>
    <row r="165" spans="1:4" x14ac:dyDescent="0.25">
      <c r="A165">
        <f>AVERAGE(input!B156:B165)</f>
        <v>110.622</v>
      </c>
      <c r="B165">
        <f>STDEV(input!B156:B165)</f>
        <v>1.2570053363291653</v>
      </c>
      <c r="C165">
        <f t="shared" si="8"/>
        <v>113.13601067265833</v>
      </c>
      <c r="D165">
        <f t="shared" si="9"/>
        <v>108.10798932734167</v>
      </c>
    </row>
    <row r="166" spans="1:4" x14ac:dyDescent="0.25">
      <c r="A166">
        <f>AVERAGE(input!B157:B166)</f>
        <v>110.43600000000001</v>
      </c>
      <c r="B166">
        <f>STDEV(input!B157:B166)</f>
        <v>1.3411620889711031</v>
      </c>
      <c r="C166">
        <f t="shared" si="8"/>
        <v>113.11832417794221</v>
      </c>
      <c r="D166">
        <f t="shared" si="9"/>
        <v>107.7536758220578</v>
      </c>
    </row>
    <row r="167" spans="1:4" x14ac:dyDescent="0.25">
      <c r="A167">
        <f>AVERAGE(input!B158:B167)</f>
        <v>110.32399970000002</v>
      </c>
      <c r="B167">
        <f>STDEV(input!B158:B167)</f>
        <v>1.3082830319010608</v>
      </c>
      <c r="C167">
        <f t="shared" si="8"/>
        <v>112.94056576380214</v>
      </c>
      <c r="D167">
        <f t="shared" si="9"/>
        <v>107.70743363619789</v>
      </c>
    </row>
    <row r="168" spans="1:4" x14ac:dyDescent="0.25">
      <c r="A168">
        <f>AVERAGE(input!B159:B168)</f>
        <v>110.52499989999998</v>
      </c>
      <c r="B168">
        <f>STDEV(input!B159:B168)</f>
        <v>1.5287780468962373</v>
      </c>
      <c r="C168">
        <f t="shared" si="8"/>
        <v>113.58255599379245</v>
      </c>
      <c r="D168">
        <f t="shared" si="9"/>
        <v>107.46744380620751</v>
      </c>
    </row>
    <row r="169" spans="1:4" x14ac:dyDescent="0.25">
      <c r="A169">
        <f>AVERAGE(input!B160:B169)</f>
        <v>110.63699939999999</v>
      </c>
      <c r="B169">
        <f>STDEV(input!B160:B169)</f>
        <v>1.7353384448650024</v>
      </c>
      <c r="C169">
        <f t="shared" si="8"/>
        <v>114.10767628972999</v>
      </c>
      <c r="D169">
        <f t="shared" si="9"/>
        <v>107.16632251026999</v>
      </c>
    </row>
    <row r="170" spans="1:4" x14ac:dyDescent="0.25">
      <c r="A170">
        <f>AVERAGE(input!B161:B170)</f>
        <v>111.2809996</v>
      </c>
      <c r="B170">
        <f>STDEV(input!B161:B170)</f>
        <v>2.4994289131729546</v>
      </c>
      <c r="C170">
        <f t="shared" si="8"/>
        <v>116.27985742634591</v>
      </c>
      <c r="D170">
        <f t="shared" si="9"/>
        <v>106.28214177365409</v>
      </c>
    </row>
    <row r="171" spans="1:4" x14ac:dyDescent="0.25">
      <c r="A171">
        <f>AVERAGE(input!B162:B171)</f>
        <v>111.58699940000001</v>
      </c>
      <c r="B171">
        <f>STDEV(input!B162:B171)</f>
        <v>2.5380358123740416</v>
      </c>
      <c r="C171">
        <f t="shared" si="8"/>
        <v>116.66307102474809</v>
      </c>
      <c r="D171">
        <f t="shared" si="9"/>
        <v>106.51092777525193</v>
      </c>
    </row>
    <row r="172" spans="1:4" x14ac:dyDescent="0.25">
      <c r="A172">
        <f>AVERAGE(input!B163:B172)</f>
        <v>111.77599930000001</v>
      </c>
      <c r="B172">
        <f>STDEV(input!B163:B172)</f>
        <v>2.619750901305995</v>
      </c>
      <c r="C172">
        <f t="shared" si="8"/>
        <v>117.01550110261201</v>
      </c>
      <c r="D172">
        <f t="shared" si="9"/>
        <v>106.53649749738801</v>
      </c>
    </row>
    <row r="173" spans="1:4" x14ac:dyDescent="0.25">
      <c r="A173">
        <f>AVERAGE(input!B164:B173)</f>
        <v>112.05099930000002</v>
      </c>
      <c r="B173">
        <f>STDEV(input!B164:B173)</f>
        <v>2.6304011188418936</v>
      </c>
      <c r="C173">
        <f t="shared" si="8"/>
        <v>117.31180153768381</v>
      </c>
      <c r="D173">
        <f t="shared" si="9"/>
        <v>106.79019706231622</v>
      </c>
    </row>
    <row r="174" spans="1:4" x14ac:dyDescent="0.25">
      <c r="A174">
        <f>AVERAGE(input!B165:B174)</f>
        <v>112.4299994</v>
      </c>
      <c r="B174">
        <f>STDEV(input!B165:B174)</f>
        <v>2.5547903906199969</v>
      </c>
      <c r="C174">
        <f t="shared" si="8"/>
        <v>117.53958018124</v>
      </c>
      <c r="D174">
        <f t="shared" si="9"/>
        <v>107.32041861876</v>
      </c>
    </row>
    <row r="175" spans="1:4" x14ac:dyDescent="0.25">
      <c r="A175">
        <f>AVERAGE(input!B166:B175)</f>
        <v>112.84999909999999</v>
      </c>
      <c r="B175">
        <f>STDEV(input!B166:B175)</f>
        <v>2.0409859039208094</v>
      </c>
      <c r="C175">
        <f t="shared" si="8"/>
        <v>116.93197090784162</v>
      </c>
      <c r="D175">
        <f t="shared" si="9"/>
        <v>108.76802729215837</v>
      </c>
    </row>
    <row r="176" spans="1:4" x14ac:dyDescent="0.25">
      <c r="A176">
        <f>AVERAGE(input!B167:B176)</f>
        <v>113.5089995</v>
      </c>
      <c r="B176">
        <f>STDEV(input!B167:B176)</f>
        <v>1.7241916047834811</v>
      </c>
      <c r="C176">
        <f t="shared" ref="C176:C204" si="10">A176+2*B176</f>
        <v>116.95738270956696</v>
      </c>
      <c r="D176">
        <f t="shared" ref="D176:D204" si="11">A176-2*B176</f>
        <v>110.06061629043305</v>
      </c>
    </row>
    <row r="177" spans="1:4" x14ac:dyDescent="0.25">
      <c r="A177">
        <f>AVERAGE(input!B168:B177)</f>
        <v>114.11699969999999</v>
      </c>
      <c r="B177">
        <f>STDEV(input!B168:B177)</f>
        <v>1.4690526237473271</v>
      </c>
      <c r="C177">
        <f t="shared" si="10"/>
        <v>117.05510494749464</v>
      </c>
      <c r="D177">
        <f t="shared" si="11"/>
        <v>111.17889445250535</v>
      </c>
    </row>
    <row r="178" spans="1:4" x14ac:dyDescent="0.25">
      <c r="A178">
        <f>AVERAGE(input!B169:B178)</f>
        <v>114.42699949999999</v>
      </c>
      <c r="B178">
        <f>STDEV(input!B169:B178)</f>
        <v>1.4941608105497639</v>
      </c>
      <c r="C178">
        <f t="shared" si="10"/>
        <v>117.41532112109952</v>
      </c>
      <c r="D178">
        <f t="shared" si="11"/>
        <v>111.43867787890046</v>
      </c>
    </row>
    <row r="179" spans="1:4" x14ac:dyDescent="0.25">
      <c r="A179">
        <f>AVERAGE(input!B170:B179)</f>
        <v>114.69999989999999</v>
      </c>
      <c r="B179">
        <f>STDEV(input!B170:B179)</f>
        <v>1.6210368972443021</v>
      </c>
      <c r="C179">
        <f t="shared" si="10"/>
        <v>117.9420736944886</v>
      </c>
      <c r="D179">
        <f t="shared" si="11"/>
        <v>111.45792610551139</v>
      </c>
    </row>
    <row r="180" spans="1:4" x14ac:dyDescent="0.25">
      <c r="A180">
        <f>AVERAGE(input!B171:B180)</f>
        <v>114.2349998</v>
      </c>
      <c r="B180">
        <f>STDEV(input!B171:B180)</f>
        <v>1.7297424650971591</v>
      </c>
      <c r="C180">
        <f t="shared" si="10"/>
        <v>117.69448473019432</v>
      </c>
      <c r="D180">
        <f t="shared" si="11"/>
        <v>110.77551486980568</v>
      </c>
    </row>
    <row r="181" spans="1:4" x14ac:dyDescent="0.25">
      <c r="A181">
        <f>AVERAGE(input!B172:B181)</f>
        <v>113.9369995</v>
      </c>
      <c r="B181">
        <f>STDEV(input!B172:B181)</f>
        <v>2.1289293545517833</v>
      </c>
      <c r="C181">
        <f t="shared" si="10"/>
        <v>118.19485820910357</v>
      </c>
      <c r="D181">
        <f t="shared" si="11"/>
        <v>109.67914079089643</v>
      </c>
    </row>
    <row r="182" spans="1:4" x14ac:dyDescent="0.25">
      <c r="A182">
        <f>AVERAGE(input!B173:B182)</f>
        <v>113.95000000000002</v>
      </c>
      <c r="B182">
        <f>STDEV(input!B173:B182)</f>
        <v>2.1272425871183036</v>
      </c>
      <c r="C182">
        <f t="shared" si="10"/>
        <v>118.20448517423662</v>
      </c>
      <c r="D182">
        <f t="shared" si="11"/>
        <v>109.69551482576341</v>
      </c>
    </row>
    <row r="183" spans="1:4" x14ac:dyDescent="0.25">
      <c r="A183">
        <f>AVERAGE(input!B174:B183)</f>
        <v>113.7870003</v>
      </c>
      <c r="B183">
        <f>STDEV(input!B174:B183)</f>
        <v>2.235468053849575</v>
      </c>
      <c r="C183">
        <f t="shared" si="10"/>
        <v>118.25793640769915</v>
      </c>
      <c r="D183">
        <f t="shared" si="11"/>
        <v>109.31606419230086</v>
      </c>
    </row>
    <row r="184" spans="1:4" x14ac:dyDescent="0.25">
      <c r="A184">
        <f>AVERAGE(input!B175:B184)</f>
        <v>113.31700059999999</v>
      </c>
      <c r="B184">
        <f>STDEV(input!B175:B184)</f>
        <v>2.7071233669715906</v>
      </c>
      <c r="C184">
        <f t="shared" si="10"/>
        <v>118.73124733394317</v>
      </c>
      <c r="D184">
        <f t="shared" si="11"/>
        <v>107.9027538660568</v>
      </c>
    </row>
    <row r="185" spans="1:4" x14ac:dyDescent="0.25">
      <c r="A185">
        <f>AVERAGE(input!B176:B185)</f>
        <v>113.3450005</v>
      </c>
      <c r="B185">
        <f>STDEV(input!B176:B185)</f>
        <v>2.6958258501706855</v>
      </c>
      <c r="C185">
        <f t="shared" si="10"/>
        <v>118.73665220034137</v>
      </c>
      <c r="D185">
        <f t="shared" si="11"/>
        <v>107.95334879965863</v>
      </c>
    </row>
    <row r="186" spans="1:4" x14ac:dyDescent="0.25">
      <c r="A186">
        <f>AVERAGE(input!B177:B186)</f>
        <v>112.8020004</v>
      </c>
      <c r="B186">
        <f>STDEV(input!B177:B186)</f>
        <v>2.7244320562892943</v>
      </c>
      <c r="C186">
        <f t="shared" si="10"/>
        <v>118.25086451257859</v>
      </c>
      <c r="D186">
        <f t="shared" si="11"/>
        <v>107.35313628742141</v>
      </c>
    </row>
    <row r="187" spans="1:4" x14ac:dyDescent="0.25">
      <c r="A187">
        <f>AVERAGE(input!B178:B187)</f>
        <v>112.1920006</v>
      </c>
      <c r="B187">
        <f>STDEV(input!B178:B187)</f>
        <v>2.5435357493945405</v>
      </c>
      <c r="C187">
        <f t="shared" si="10"/>
        <v>117.27907209878909</v>
      </c>
      <c r="D187">
        <f t="shared" si="11"/>
        <v>107.10492910121091</v>
      </c>
    </row>
    <row r="188" spans="1:4" x14ac:dyDescent="0.25">
      <c r="A188">
        <f>AVERAGE(input!B179:B188)</f>
        <v>111.80200050000001</v>
      </c>
      <c r="B188">
        <f>STDEV(input!B179:B188)</f>
        <v>2.1796730437801002</v>
      </c>
      <c r="C188">
        <f t="shared" si="10"/>
        <v>116.1613465875602</v>
      </c>
      <c r="D188">
        <f t="shared" si="11"/>
        <v>107.44265441243981</v>
      </c>
    </row>
    <row r="189" spans="1:4" x14ac:dyDescent="0.25">
      <c r="A189">
        <f>AVERAGE(input!B180:B189)</f>
        <v>111.3610001</v>
      </c>
      <c r="B189">
        <f>STDEV(input!B180:B189)</f>
        <v>1.4189229678424302</v>
      </c>
      <c r="C189">
        <f t="shared" si="10"/>
        <v>114.19884603568485</v>
      </c>
      <c r="D189">
        <f t="shared" si="11"/>
        <v>108.52315416431514</v>
      </c>
    </row>
    <row r="190" spans="1:4" x14ac:dyDescent="0.25">
      <c r="A190">
        <f>AVERAGE(input!B181:B190)</f>
        <v>111.40500029999998</v>
      </c>
      <c r="B190">
        <f>STDEV(input!B181:B190)</f>
        <v>1.4403643670977504</v>
      </c>
      <c r="C190">
        <f t="shared" si="10"/>
        <v>114.28572903419548</v>
      </c>
      <c r="D190">
        <f t="shared" si="11"/>
        <v>108.52427156580448</v>
      </c>
    </row>
    <row r="191" spans="1:4" x14ac:dyDescent="0.25">
      <c r="A191">
        <f>AVERAGE(input!B182:B191)</f>
        <v>111.08700019999999</v>
      </c>
      <c r="B191">
        <f>STDEV(input!B182:B191)</f>
        <v>1.9717909110487923</v>
      </c>
      <c r="C191">
        <f t="shared" si="10"/>
        <v>115.03058202209758</v>
      </c>
      <c r="D191">
        <f t="shared" si="11"/>
        <v>107.14341837790241</v>
      </c>
    </row>
    <row r="192" spans="1:4" x14ac:dyDescent="0.25">
      <c r="A192">
        <f>AVERAGE(input!B183:B192)</f>
        <v>110.8220001</v>
      </c>
      <c r="B192">
        <f>STDEV(input!B183:B192)</f>
        <v>1.736694640083376</v>
      </c>
      <c r="C192">
        <f t="shared" si="10"/>
        <v>114.29538938016675</v>
      </c>
      <c r="D192">
        <f t="shared" si="11"/>
        <v>107.34861081983324</v>
      </c>
    </row>
    <row r="193" spans="1:4" x14ac:dyDescent="0.25">
      <c r="A193">
        <f>AVERAGE(input!B184:B193)</f>
        <v>109.13400040000002</v>
      </c>
      <c r="B193">
        <f>STDEV(input!B184:B193)</f>
        <v>5.2941956922238749</v>
      </c>
      <c r="C193">
        <f t="shared" si="10"/>
        <v>119.72239178444777</v>
      </c>
      <c r="D193">
        <f t="shared" si="11"/>
        <v>98.545609015552273</v>
      </c>
    </row>
    <row r="194" spans="1:4" x14ac:dyDescent="0.25">
      <c r="A194">
        <f>AVERAGE(input!B185:B194)</f>
        <v>109.28000030000001</v>
      </c>
      <c r="B194">
        <f>STDEV(input!B185:B194)</f>
        <v>5.3092804670486213</v>
      </c>
      <c r="C194">
        <f t="shared" si="10"/>
        <v>119.89856123409726</v>
      </c>
      <c r="D194">
        <f t="shared" si="11"/>
        <v>98.661439365902766</v>
      </c>
    </row>
    <row r="195" spans="1:4" x14ac:dyDescent="0.25">
      <c r="A195">
        <f>AVERAGE(input!B186:B195)</f>
        <v>109.43900069999999</v>
      </c>
      <c r="B195">
        <f>STDEV(input!B186:B195)</f>
        <v>5.4383336041889008</v>
      </c>
      <c r="C195">
        <f t="shared" si="10"/>
        <v>120.31566790837779</v>
      </c>
      <c r="D195">
        <f t="shared" si="11"/>
        <v>98.562333491622198</v>
      </c>
    </row>
    <row r="196" spans="1:4" x14ac:dyDescent="0.25">
      <c r="A196">
        <f>AVERAGE(input!B187:B196)</f>
        <v>110.02600020000003</v>
      </c>
      <c r="B196">
        <f>STDEV(input!B187:B196)</f>
        <v>5.8354926267915959</v>
      </c>
      <c r="C196">
        <f t="shared" si="10"/>
        <v>121.69698545358322</v>
      </c>
      <c r="D196">
        <f t="shared" si="11"/>
        <v>98.35501494641683</v>
      </c>
    </row>
    <row r="197" spans="1:4" x14ac:dyDescent="0.25">
      <c r="A197">
        <f>AVERAGE(input!B188:B197)</f>
        <v>110.65400000000002</v>
      </c>
      <c r="B197">
        <f>STDEV(input!B188:B197)</f>
        <v>6.1781763515714294</v>
      </c>
      <c r="C197">
        <f t="shared" si="10"/>
        <v>123.01035270314289</v>
      </c>
      <c r="D197">
        <f t="shared" si="11"/>
        <v>98.297647296857164</v>
      </c>
    </row>
    <row r="198" spans="1:4" x14ac:dyDescent="0.25">
      <c r="A198">
        <f>AVERAGE(input!B189:B198)</f>
        <v>111.05500020000002</v>
      </c>
      <c r="B198">
        <f>STDEV(input!B189:B198)</f>
        <v>6.4034399539973634</v>
      </c>
      <c r="C198">
        <f t="shared" si="10"/>
        <v>123.86188010799475</v>
      </c>
      <c r="D198">
        <f t="shared" si="11"/>
        <v>98.248120292005297</v>
      </c>
    </row>
    <row r="199" spans="1:4" x14ac:dyDescent="0.25">
      <c r="A199">
        <f>AVERAGE(input!B190:B199)</f>
        <v>111.2700004</v>
      </c>
      <c r="B199">
        <f>STDEV(input!B190:B199)</f>
        <v>6.4806647630560121</v>
      </c>
      <c r="C199">
        <f t="shared" si="10"/>
        <v>124.23132992611202</v>
      </c>
      <c r="D199">
        <f t="shared" si="11"/>
        <v>98.308670873887976</v>
      </c>
    </row>
    <row r="200" spans="1:4" x14ac:dyDescent="0.25">
      <c r="A200">
        <f>AVERAGE(input!B191:B200)</f>
        <v>111.65100020000003</v>
      </c>
      <c r="B200">
        <f>STDEV(input!B191:B200)</f>
        <v>6.6530764328828917</v>
      </c>
      <c r="C200">
        <f t="shared" si="10"/>
        <v>124.95715306576581</v>
      </c>
      <c r="D200">
        <f t="shared" si="11"/>
        <v>98.344847334234245</v>
      </c>
    </row>
    <row r="201" spans="1:4" x14ac:dyDescent="0.25">
      <c r="A201">
        <f>AVERAGE(input!B192:B201)</f>
        <v>112.19500049999999</v>
      </c>
      <c r="B201">
        <f>STDEV(input!B192:B201)</f>
        <v>6.4582535522815796</v>
      </c>
      <c r="C201">
        <f t="shared" si="10"/>
        <v>125.11150760456314</v>
      </c>
      <c r="D201">
        <f t="shared" si="11"/>
        <v>99.27849339543684</v>
      </c>
    </row>
    <row r="202" spans="1:4" x14ac:dyDescent="0.25">
      <c r="A202">
        <f>AVERAGE(input!B193:B202)</f>
        <v>112.86500019999998</v>
      </c>
      <c r="B202">
        <f>STDEV(input!B193:B202)</f>
        <v>6.6770196906173283</v>
      </c>
      <c r="C202">
        <f t="shared" si="10"/>
        <v>126.21903958123464</v>
      </c>
      <c r="D202">
        <f t="shared" si="11"/>
        <v>99.510960818765327</v>
      </c>
    </row>
    <row r="203" spans="1:4" x14ac:dyDescent="0.25">
      <c r="A203">
        <f>AVERAGE(input!B194:B203)</f>
        <v>115.03099979999999</v>
      </c>
      <c r="B203">
        <f>STDEV(input!B194:B203)</f>
        <v>2.2095770546523541</v>
      </c>
      <c r="C203">
        <f t="shared" si="10"/>
        <v>119.4501539093047</v>
      </c>
      <c r="D203">
        <f t="shared" si="11"/>
        <v>110.61184569069528</v>
      </c>
    </row>
    <row r="204" spans="1:4" x14ac:dyDescent="0.25">
      <c r="A204">
        <f>AVERAGE(input!B195:B204)</f>
        <v>115.44599999999998</v>
      </c>
      <c r="B204">
        <f>STDEV(input!B195:B204)</f>
        <v>1.5366639566143863</v>
      </c>
      <c r="C204">
        <f t="shared" si="10"/>
        <v>118.51932791322875</v>
      </c>
      <c r="D204">
        <f t="shared" si="11"/>
        <v>112.37267208677122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2"/>
  <sheetViews>
    <sheetView workbookViewId="0">
      <selection activeCell="A2" sqref="A2:XFD2"/>
    </sheetView>
  </sheetViews>
  <sheetFormatPr defaultColWidth="8.85546875" defaultRowHeight="15" x14ac:dyDescent="0.25"/>
  <cols>
    <col min="1" max="1" width="10" bestFit="1" customWidth="1"/>
  </cols>
  <sheetData>
    <row r="1" spans="1:2" x14ac:dyDescent="0.25">
      <c r="A1" t="s">
        <v>9</v>
      </c>
      <c r="B1" t="s">
        <v>10</v>
      </c>
    </row>
    <row r="7" spans="1:2" x14ac:dyDescent="0.25">
      <c r="A7" s="2">
        <f>input!B7 * (1 + constants!$B$11)</f>
        <v>104.10399890000001</v>
      </c>
      <c r="B7" s="2">
        <f>input!B7 * (1 - constants!$B$11)</f>
        <v>85.175999099999999</v>
      </c>
    </row>
    <row r="8" spans="1:2" x14ac:dyDescent="0.25">
      <c r="A8" s="2">
        <f>input!B8 * (1 + constants!$B$11)</f>
        <v>103.5760044</v>
      </c>
      <c r="B8" s="2">
        <f>input!B8 * (1 - constants!$B$11)</f>
        <v>84.744003599999999</v>
      </c>
    </row>
    <row r="9" spans="1:2" x14ac:dyDescent="0.25">
      <c r="A9" s="2">
        <f>input!B9 * (1 + constants!$B$11)</f>
        <v>104.00500330000001</v>
      </c>
      <c r="B9" s="2">
        <f>input!B9 * (1 - constants!$B$11)</f>
        <v>85.095002700000009</v>
      </c>
    </row>
    <row r="10" spans="1:2" x14ac:dyDescent="0.25">
      <c r="A10" s="2">
        <f>input!B10 * (1 + constants!$B$11)</f>
        <v>101.62899890000001</v>
      </c>
      <c r="B10" s="2">
        <f>input!B10 * (1 - constants!$B$11)</f>
        <v>83.150999100000007</v>
      </c>
    </row>
    <row r="11" spans="1:2" x14ac:dyDescent="0.25">
      <c r="A11" s="2">
        <f>input!B11 * (1 + constants!$B$11)</f>
        <v>99.000000000000014</v>
      </c>
      <c r="B11" s="2">
        <f>input!B11 * (1 - constants!$B$11)</f>
        <v>81</v>
      </c>
    </row>
    <row r="12" spans="1:2" x14ac:dyDescent="0.25">
      <c r="A12" s="2">
        <f>input!B12 * (1 + constants!$B$11)</f>
        <v>101.99200110000001</v>
      </c>
      <c r="B12" s="2">
        <f>input!B12 * (1 - constants!$B$11)</f>
        <v>83.448000899999997</v>
      </c>
    </row>
    <row r="13" spans="1:2" x14ac:dyDescent="0.25">
      <c r="A13" s="2">
        <f>input!B13 * (1 + constants!$B$11)</f>
        <v>102.82800330000001</v>
      </c>
      <c r="B13" s="2">
        <f>input!B13 * (1 - constants!$B$11)</f>
        <v>84.132002700000001</v>
      </c>
    </row>
    <row r="14" spans="1:2" x14ac:dyDescent="0.25">
      <c r="A14" s="2">
        <f>input!B14 * (1 + constants!$B$11)</f>
        <v>102.66300219999999</v>
      </c>
      <c r="B14" s="2">
        <f>input!B14 * (1 - constants!$B$11)</f>
        <v>83.997001799999992</v>
      </c>
    </row>
    <row r="15" spans="1:2" x14ac:dyDescent="0.25">
      <c r="A15" s="2">
        <f>input!B15 * (1 + constants!$B$11)</f>
        <v>102.30000000000001</v>
      </c>
      <c r="B15" s="2">
        <f>input!B15 * (1 - constants!$B$11)</f>
        <v>83.7</v>
      </c>
    </row>
    <row r="16" spans="1:2" x14ac:dyDescent="0.25">
      <c r="A16" s="2">
        <f>input!B16 * (1 + constants!$B$11)</f>
        <v>102.70700330000001</v>
      </c>
      <c r="B16" s="2">
        <f>input!B16 * (1 - constants!$B$11)</f>
        <v>84.033002699999997</v>
      </c>
    </row>
    <row r="17" spans="1:2" x14ac:dyDescent="0.25">
      <c r="A17" s="2">
        <f>input!B17 * (1 + constants!$B$11)</f>
        <v>103.4</v>
      </c>
      <c r="B17" s="2">
        <f>input!B17 * (1 - constants!$B$11)</f>
        <v>84.600000000000009</v>
      </c>
    </row>
    <row r="18" spans="1:2" x14ac:dyDescent="0.25">
      <c r="A18" s="2">
        <f>input!B18 * (1 + constants!$B$11)</f>
        <v>104.71999670000001</v>
      </c>
      <c r="B18" s="2">
        <f>input!B18 * (1 - constants!$B$11)</f>
        <v>85.679997299999997</v>
      </c>
    </row>
    <row r="19" spans="1:2" x14ac:dyDescent="0.25">
      <c r="A19" s="2">
        <f>input!B19 * (1 + constants!$B$11)</f>
        <v>103.6199967</v>
      </c>
      <c r="B19" s="2">
        <f>input!B19 * (1 - constants!$B$11)</f>
        <v>84.779997300000005</v>
      </c>
    </row>
    <row r="20" spans="1:2" x14ac:dyDescent="0.25">
      <c r="A20" s="2">
        <f>input!B20 * (1 + constants!$B$11)</f>
        <v>103.36700110000001</v>
      </c>
      <c r="B20" s="2">
        <f>input!B20 * (1 - constants!$B$11)</f>
        <v>84.573000899999997</v>
      </c>
    </row>
    <row r="21" spans="1:2" x14ac:dyDescent="0.25">
      <c r="A21" s="2">
        <f>input!B21 * (1 + constants!$B$11)</f>
        <v>103.38899780000001</v>
      </c>
      <c r="B21" s="2">
        <f>input!B21 * (1 - constants!$B$11)</f>
        <v>84.590998200000001</v>
      </c>
    </row>
    <row r="22" spans="1:2" x14ac:dyDescent="0.25">
      <c r="A22" s="2">
        <f>input!B22 * (1 + constants!$B$11)</f>
        <v>107.3710011</v>
      </c>
      <c r="B22" s="2">
        <f>input!B22 * (1 - constants!$B$11)</f>
        <v>87.849000899999993</v>
      </c>
    </row>
    <row r="23" spans="1:2" x14ac:dyDescent="0.25">
      <c r="A23" s="2">
        <f>input!B23 * (1 + constants!$B$11)</f>
        <v>105.60000000000001</v>
      </c>
      <c r="B23" s="2">
        <f>input!B23 * (1 - constants!$B$11)</f>
        <v>86.4</v>
      </c>
    </row>
    <row r="24" spans="1:2" x14ac:dyDescent="0.25">
      <c r="A24" s="2">
        <f>input!B24 * (1 + constants!$B$11)</f>
        <v>114.30100440000001</v>
      </c>
      <c r="B24" s="2">
        <f>input!B24 * (1 - constants!$B$11)</f>
        <v>93.519003600000005</v>
      </c>
    </row>
    <row r="25" spans="1:2" x14ac:dyDescent="0.25">
      <c r="A25" s="2">
        <f>input!B25 * (1 + constants!$B$11)</f>
        <v>115.50000000000001</v>
      </c>
      <c r="B25" s="2">
        <f>input!B25 * (1 - constants!$B$11)</f>
        <v>94.5</v>
      </c>
    </row>
    <row r="26" spans="1:2" x14ac:dyDescent="0.25">
      <c r="A26" s="2">
        <f>input!B26 * (1 + constants!$B$11)</f>
        <v>115.51100220000001</v>
      </c>
      <c r="B26" s="2">
        <f>input!B26 * (1 - constants!$B$11)</f>
        <v>94.509001800000007</v>
      </c>
    </row>
    <row r="27" spans="1:2" x14ac:dyDescent="0.25">
      <c r="A27" s="2">
        <f>input!B27 * (1 + constants!$B$11)</f>
        <v>117.62300000000002</v>
      </c>
      <c r="B27" s="2">
        <f>input!B27 * (1 - constants!$B$11)</f>
        <v>96.237000000000009</v>
      </c>
    </row>
    <row r="28" spans="1:2" x14ac:dyDescent="0.25">
      <c r="A28" s="2">
        <f>input!B28 * (1 + constants!$B$11)</f>
        <v>117.30399890000001</v>
      </c>
      <c r="B28" s="2">
        <f>input!B28 * (1 - constants!$B$11)</f>
        <v>95.97599910000001</v>
      </c>
    </row>
    <row r="29" spans="1:2" x14ac:dyDescent="0.25">
      <c r="A29" s="2">
        <f>input!B29 * (1 + constants!$B$11)</f>
        <v>118.66799670000002</v>
      </c>
      <c r="B29" s="2">
        <f>input!B29 * (1 - constants!$B$11)</f>
        <v>97.091997300000003</v>
      </c>
    </row>
    <row r="30" spans="1:2" x14ac:dyDescent="0.25">
      <c r="A30" s="2">
        <f>input!B30 * (1 + constants!$B$11)</f>
        <v>119.77899890000002</v>
      </c>
      <c r="B30" s="2">
        <f>input!B30 * (1 - constants!$B$11)</f>
        <v>98.000999100000001</v>
      </c>
    </row>
    <row r="31" spans="1:2" x14ac:dyDescent="0.25">
      <c r="A31" s="2">
        <f>input!B31 * (1 + constants!$B$11)</f>
        <v>123.3210011</v>
      </c>
      <c r="B31" s="2">
        <f>input!B31 * (1 - constants!$B$11)</f>
        <v>100.8990009</v>
      </c>
    </row>
    <row r="32" spans="1:2" x14ac:dyDescent="0.25">
      <c r="A32" s="2">
        <f>input!B32 * (1 + constants!$B$11)</f>
        <v>122.7820033</v>
      </c>
      <c r="B32" s="2">
        <f>input!B32 * (1 - constants!$B$11)</f>
        <v>100.45800269999999</v>
      </c>
    </row>
    <row r="33" spans="1:2" x14ac:dyDescent="0.25">
      <c r="A33" s="2">
        <f>input!B33 * (1 + constants!$B$11)</f>
        <v>121.88000330000001</v>
      </c>
      <c r="B33" s="2">
        <f>input!B33 * (1 - constants!$B$11)</f>
        <v>99.720002700000009</v>
      </c>
    </row>
    <row r="34" spans="1:2" x14ac:dyDescent="0.25">
      <c r="A34" s="2">
        <f>input!B34 * (1 + constants!$B$11)</f>
        <v>120.27399560000001</v>
      </c>
      <c r="B34" s="2">
        <f>input!B34 * (1 - constants!$B$11)</f>
        <v>98.405996400000006</v>
      </c>
    </row>
    <row r="35" spans="1:2" x14ac:dyDescent="0.25">
      <c r="A35" s="2">
        <f>input!B35 * (1 + constants!$B$11)</f>
        <v>119.86700110000001</v>
      </c>
      <c r="B35" s="2">
        <f>input!B35 * (1 - constants!$B$11)</f>
        <v>98.073000899999997</v>
      </c>
    </row>
    <row r="36" spans="1:2" x14ac:dyDescent="0.25">
      <c r="A36" s="2">
        <f>input!B36 * (1 + constants!$B$11)</f>
        <v>119.80100440000001</v>
      </c>
      <c r="B36" s="2">
        <f>input!B36 * (1 - constants!$B$11)</f>
        <v>98.019003600000005</v>
      </c>
    </row>
    <row r="37" spans="1:2" x14ac:dyDescent="0.25">
      <c r="A37" s="2">
        <f>input!B37 * (1 + constants!$B$11)</f>
        <v>120.9449967</v>
      </c>
      <c r="B37" s="2">
        <f>input!B37 * (1 - constants!$B$11)</f>
        <v>98.954997300000002</v>
      </c>
    </row>
    <row r="38" spans="1:2" x14ac:dyDescent="0.25">
      <c r="A38" s="2">
        <f>input!B38 * (1 + constants!$B$11)</f>
        <v>121.2530033</v>
      </c>
      <c r="B38" s="2">
        <f>input!B38 * (1 - constants!$B$11)</f>
        <v>99.207002700000004</v>
      </c>
    </row>
    <row r="39" spans="1:2" x14ac:dyDescent="0.25">
      <c r="A39" s="2">
        <f>input!B39 * (1 + constants!$B$11)</f>
        <v>120.46100220000001</v>
      </c>
      <c r="B39" s="2">
        <f>input!B39 * (1 - constants!$B$11)</f>
        <v>98.559001800000004</v>
      </c>
    </row>
    <row r="40" spans="1:2" x14ac:dyDescent="0.25">
      <c r="A40" s="2">
        <f>input!B40 * (1 + constants!$B$11)</f>
        <v>121.46199780000002</v>
      </c>
      <c r="B40" s="2">
        <f>input!B40 * (1 - constants!$B$11)</f>
        <v>99.377998200000008</v>
      </c>
    </row>
    <row r="41" spans="1:2" x14ac:dyDescent="0.25">
      <c r="A41" s="2">
        <f>input!B41 * (1 + constants!$B$11)</f>
        <v>119.65799890000001</v>
      </c>
      <c r="B41" s="2">
        <f>input!B41 * (1 - constants!$B$11)</f>
        <v>97.901999100000012</v>
      </c>
    </row>
    <row r="42" spans="1:2" x14ac:dyDescent="0.25">
      <c r="A42" s="2">
        <f>input!B42 * (1 + constants!$B$11)</f>
        <v>120.6920011</v>
      </c>
      <c r="B42" s="2">
        <f>input!B42 * (1 - constants!$B$11)</f>
        <v>98.748000899999994</v>
      </c>
    </row>
    <row r="43" spans="1:2" x14ac:dyDescent="0.25">
      <c r="A43" s="2">
        <f>input!B43 * (1 + constants!$B$11)</f>
        <v>119.51500220000001</v>
      </c>
      <c r="B43" s="2">
        <f>input!B43 * (1 - constants!$B$11)</f>
        <v>97.785001800000003</v>
      </c>
    </row>
    <row r="44" spans="1:2" x14ac:dyDescent="0.25">
      <c r="A44" s="2">
        <f>input!B44 * (1 + constants!$B$11)</f>
        <v>115.37899890000001</v>
      </c>
      <c r="B44" s="2">
        <f>input!B44 * (1 - constants!$B$11)</f>
        <v>94.400999100000007</v>
      </c>
    </row>
    <row r="45" spans="1:2" x14ac:dyDescent="0.25">
      <c r="A45" s="2">
        <f>input!B45 * (1 + constants!$B$11)</f>
        <v>116.60000000000001</v>
      </c>
      <c r="B45" s="2">
        <f>input!B45 * (1 - constants!$B$11)</f>
        <v>95.4</v>
      </c>
    </row>
    <row r="46" spans="1:2" x14ac:dyDescent="0.25">
      <c r="A46" s="2">
        <f>input!B46 * (1 + constants!$B$11)</f>
        <v>116.0170011</v>
      </c>
      <c r="B46" s="2">
        <f>input!B46 * (1 - constants!$B$11)</f>
        <v>94.923000900000005</v>
      </c>
    </row>
    <row r="47" spans="1:2" x14ac:dyDescent="0.25">
      <c r="A47" s="2">
        <f>input!B47 * (1 + constants!$B$11)</f>
        <v>117.1280033</v>
      </c>
      <c r="B47" s="2">
        <f>input!B47 * (1 - constants!$B$11)</f>
        <v>95.832002700000004</v>
      </c>
    </row>
    <row r="48" spans="1:2" x14ac:dyDescent="0.25">
      <c r="A48" s="2">
        <f>input!B48 * (1 + constants!$B$11)</f>
        <v>115.77500000000001</v>
      </c>
      <c r="B48" s="2">
        <f>input!B48 * (1 - constants!$B$11)</f>
        <v>94.725000000000009</v>
      </c>
    </row>
    <row r="49" spans="1:2" x14ac:dyDescent="0.25">
      <c r="A49" s="2">
        <f>input!B49 * (1 + constants!$B$11)</f>
        <v>116.52300000000001</v>
      </c>
      <c r="B49" s="2">
        <f>input!B49 * (1 - constants!$B$11)</f>
        <v>95.337000000000003</v>
      </c>
    </row>
    <row r="50" spans="1:2" x14ac:dyDescent="0.25">
      <c r="A50" s="2">
        <f>input!B50 * (1 + constants!$B$11)</f>
        <v>116.97399560000001</v>
      </c>
      <c r="B50" s="2">
        <f>input!B50 * (1 - constants!$B$11)</f>
        <v>95.705996400000004</v>
      </c>
    </row>
    <row r="51" spans="1:2" x14ac:dyDescent="0.25">
      <c r="A51" s="2">
        <f>input!B51 * (1 + constants!$B$11)</f>
        <v>116.07199670000001</v>
      </c>
      <c r="B51" s="2">
        <f>input!B51 * (1 - constants!$B$11)</f>
        <v>94.967997300000007</v>
      </c>
    </row>
    <row r="52" spans="1:2" x14ac:dyDescent="0.25">
      <c r="A52" s="2">
        <f>input!B52 * (1 + constants!$B$11)</f>
        <v>115.0710011</v>
      </c>
      <c r="B52" s="2">
        <f>input!B52 * (1 - constants!$B$11)</f>
        <v>94.149000900000004</v>
      </c>
    </row>
    <row r="53" spans="1:2" x14ac:dyDescent="0.25">
      <c r="A53" s="2">
        <f>input!B53 * (1 + constants!$B$11)</f>
        <v>114.3559989</v>
      </c>
      <c r="B53" s="2">
        <f>input!B53 * (1 - constants!$B$11)</f>
        <v>93.563999100000004</v>
      </c>
    </row>
    <row r="54" spans="1:2" x14ac:dyDescent="0.25">
      <c r="A54" s="2">
        <f>input!B54 * (1 + constants!$B$11)</f>
        <v>112.10100440000001</v>
      </c>
      <c r="B54" s="2">
        <f>input!B54 * (1 - constants!$B$11)</f>
        <v>91.719003600000008</v>
      </c>
    </row>
    <row r="55" spans="1:2" x14ac:dyDescent="0.25">
      <c r="A55" s="2">
        <f>input!B55 * (1 + constants!$B$11)</f>
        <v>112.46399780000002</v>
      </c>
      <c r="B55" s="2">
        <f>input!B55 * (1 - constants!$B$11)</f>
        <v>92.015998199999999</v>
      </c>
    </row>
    <row r="56" spans="1:2" x14ac:dyDescent="0.25">
      <c r="A56" s="2">
        <f>input!B56 * (1 + constants!$B$11)</f>
        <v>111.55100440000001</v>
      </c>
      <c r="B56" s="2">
        <f>input!B56 * (1 - constants!$B$11)</f>
        <v>91.269003600000005</v>
      </c>
    </row>
    <row r="57" spans="1:2" x14ac:dyDescent="0.25">
      <c r="A57" s="2">
        <f>input!B57 * (1 + constants!$B$11)</f>
        <v>111.44099780000001</v>
      </c>
      <c r="B57" s="2">
        <f>input!B57 * (1 - constants!$B$11)</f>
        <v>91.178998199999995</v>
      </c>
    </row>
    <row r="58" spans="1:2" x14ac:dyDescent="0.25">
      <c r="A58" s="2">
        <f>input!B58 * (1 + constants!$B$11)</f>
        <v>110.85799890000001</v>
      </c>
      <c r="B58" s="2">
        <f>input!B58 * (1 - constants!$B$11)</f>
        <v>90.701999100000009</v>
      </c>
    </row>
    <row r="59" spans="1:2" x14ac:dyDescent="0.25">
      <c r="A59" s="2">
        <f>input!B59 * (1 + constants!$B$11)</f>
        <v>112.62899890000001</v>
      </c>
      <c r="B59" s="2">
        <f>input!B59 * (1 - constants!$B$11)</f>
        <v>92.150999100000007</v>
      </c>
    </row>
    <row r="60" spans="1:2" x14ac:dyDescent="0.25">
      <c r="A60" s="2">
        <f>input!B60 * (1 + constants!$B$11)</f>
        <v>112.6070033</v>
      </c>
      <c r="B60" s="2">
        <f>input!B60 * (1 - constants!$B$11)</f>
        <v>92.133002700000006</v>
      </c>
    </row>
    <row r="61" spans="1:2" x14ac:dyDescent="0.25">
      <c r="A61" s="2">
        <f>input!B61 * (1 + constants!$B$11)</f>
        <v>110.6380022</v>
      </c>
      <c r="B61" s="2">
        <f>input!B61 * (1 - constants!$B$11)</f>
        <v>90.522001799999998</v>
      </c>
    </row>
    <row r="62" spans="1:2" x14ac:dyDescent="0.25">
      <c r="A62" s="2">
        <f>input!B62 * (1 + constants!$B$11)</f>
        <v>110.5610022</v>
      </c>
      <c r="B62" s="2">
        <f>input!B62 * (1 - constants!$B$11)</f>
        <v>90.459001799999996</v>
      </c>
    </row>
    <row r="63" spans="1:2" x14ac:dyDescent="0.25">
      <c r="A63" s="2">
        <f>input!B63 * (1 + constants!$B$11)</f>
        <v>107.4150022</v>
      </c>
      <c r="B63" s="2">
        <f>input!B63 * (1 - constants!$B$11)</f>
        <v>87.885001799999998</v>
      </c>
    </row>
    <row r="64" spans="1:2" x14ac:dyDescent="0.25">
      <c r="A64" s="2">
        <f>input!B64 * (1 + constants!$B$11)</f>
        <v>106.54600110000001</v>
      </c>
      <c r="B64" s="2">
        <f>input!B64 * (1 - constants!$B$11)</f>
        <v>87.174000899999996</v>
      </c>
    </row>
    <row r="65" spans="1:2" x14ac:dyDescent="0.25">
      <c r="A65" s="2">
        <f>input!B65 * (1 + constants!$B$11)</f>
        <v>106.9199967</v>
      </c>
      <c r="B65" s="2">
        <f>input!B65 * (1 - constants!$B$11)</f>
        <v>87.479997299999994</v>
      </c>
    </row>
    <row r="66" spans="1:2" x14ac:dyDescent="0.25">
      <c r="A66" s="2">
        <f>input!B66 * (1 + constants!$B$11)</f>
        <v>105.65500330000002</v>
      </c>
      <c r="B66" s="2">
        <f>input!B66 * (1 - constants!$B$11)</f>
        <v>86.445002700000003</v>
      </c>
    </row>
    <row r="67" spans="1:2" x14ac:dyDescent="0.25">
      <c r="A67" s="2">
        <f>input!B67 * (1 + constants!$B$11)</f>
        <v>103.3780033</v>
      </c>
      <c r="B67" s="2">
        <f>input!B67 * (1 - constants!$B$11)</f>
        <v>84.582002700000004</v>
      </c>
    </row>
    <row r="68" spans="1:2" x14ac:dyDescent="0.25">
      <c r="A68" s="2">
        <f>input!B68 * (1 + constants!$B$11)</f>
        <v>106.0400022</v>
      </c>
      <c r="B68" s="2">
        <f>input!B68 * (1 - constants!$B$11)</f>
        <v>86.760001799999998</v>
      </c>
    </row>
    <row r="69" spans="1:2" x14ac:dyDescent="0.25">
      <c r="A69" s="2">
        <f>input!B69 * (1 + constants!$B$11)</f>
        <v>105.94099780000001</v>
      </c>
      <c r="B69" s="2">
        <f>input!B69 * (1 - constants!$B$11)</f>
        <v>86.678998199999995</v>
      </c>
    </row>
    <row r="70" spans="1:2" x14ac:dyDescent="0.25">
      <c r="A70" s="2">
        <f>input!B70 * (1 + constants!$B$11)</f>
        <v>105.60000000000001</v>
      </c>
      <c r="B70" s="2">
        <f>input!B70 * (1 - constants!$B$11)</f>
        <v>86.4</v>
      </c>
    </row>
    <row r="71" spans="1:2" x14ac:dyDescent="0.25">
      <c r="A71" s="2">
        <f>input!B71 * (1 + constants!$B$11)</f>
        <v>108.72399560000001</v>
      </c>
      <c r="B71" s="2">
        <f>input!B71 * (1 - constants!$B$11)</f>
        <v>88.955996400000004</v>
      </c>
    </row>
    <row r="72" spans="1:2" x14ac:dyDescent="0.25">
      <c r="A72" s="2">
        <f>input!B72 * (1 + constants!$B$11)</f>
        <v>106.33699780000002</v>
      </c>
      <c r="B72" s="2">
        <f>input!B72 * (1 - constants!$B$11)</f>
        <v>87.002998200000008</v>
      </c>
    </row>
    <row r="73" spans="1:2" x14ac:dyDescent="0.25">
      <c r="A73" s="2">
        <f>input!B73 * (1 + constants!$B$11)</f>
        <v>104.52199670000002</v>
      </c>
      <c r="B73" s="2">
        <f>input!B73 * (1 - constants!$B$11)</f>
        <v>85.517997300000005</v>
      </c>
    </row>
    <row r="74" spans="1:2" x14ac:dyDescent="0.25">
      <c r="A74" s="2">
        <f>input!B74 * (1 + constants!$B$11)</f>
        <v>103.60900220000002</v>
      </c>
      <c r="B74" s="2">
        <f>input!B74 * (1 - constants!$B$11)</f>
        <v>84.771001800000008</v>
      </c>
    </row>
    <row r="75" spans="1:2" x14ac:dyDescent="0.25">
      <c r="A75" s="2">
        <f>input!B75 * (1 + constants!$B$11)</f>
        <v>103.16900110000002</v>
      </c>
      <c r="B75" s="2">
        <f>input!B75 * (1 - constants!$B$11)</f>
        <v>84.411000900000005</v>
      </c>
    </row>
    <row r="76" spans="1:2" x14ac:dyDescent="0.25">
      <c r="A76" s="2">
        <f>input!B76 * (1 + constants!$B$11)</f>
        <v>105.51199780000002</v>
      </c>
      <c r="B76" s="2">
        <f>input!B76 * (1 - constants!$B$11)</f>
        <v>86.32799820000001</v>
      </c>
    </row>
    <row r="77" spans="1:2" x14ac:dyDescent="0.25">
      <c r="A77" s="2">
        <f>input!B77 * (1 + constants!$B$11)</f>
        <v>103.71900110000001</v>
      </c>
      <c r="B77" s="2">
        <f>input!B77 * (1 - constants!$B$11)</f>
        <v>84.861000900000008</v>
      </c>
    </row>
    <row r="78" spans="1:2" x14ac:dyDescent="0.25">
      <c r="A78" s="2">
        <f>input!B78 * (1 + constants!$B$11)</f>
        <v>102.44299670000001</v>
      </c>
      <c r="B78" s="2">
        <f>input!B78 * (1 - constants!$B$11)</f>
        <v>83.816997300000011</v>
      </c>
    </row>
    <row r="79" spans="1:2" x14ac:dyDescent="0.25">
      <c r="A79" s="2">
        <f>input!B79 * (1 + constants!$B$11)</f>
        <v>106.17199670000001</v>
      </c>
      <c r="B79" s="2">
        <f>input!B79 * (1 - constants!$B$11)</f>
        <v>86.867997299999999</v>
      </c>
    </row>
    <row r="80" spans="1:2" x14ac:dyDescent="0.25">
      <c r="A80" s="2">
        <f>input!B80 * (1 + constants!$B$11)</f>
        <v>105.4460011</v>
      </c>
      <c r="B80" s="2">
        <f>input!B80 * (1 - constants!$B$11)</f>
        <v>86.274000900000004</v>
      </c>
    </row>
    <row r="81" spans="1:2" x14ac:dyDescent="0.25">
      <c r="A81" s="2">
        <f>input!B81 * (1 + constants!$B$11)</f>
        <v>104.50000000000001</v>
      </c>
      <c r="B81" s="2">
        <f>input!B81 * (1 - constants!$B$11)</f>
        <v>85.5</v>
      </c>
    </row>
    <row r="82" spans="1:2" x14ac:dyDescent="0.25">
      <c r="A82" s="2">
        <f>input!B82 * (1 + constants!$B$11)</f>
        <v>104.96199780000002</v>
      </c>
      <c r="B82" s="2">
        <f>input!B82 * (1 - constants!$B$11)</f>
        <v>85.877998200000008</v>
      </c>
    </row>
    <row r="83" spans="1:2" x14ac:dyDescent="0.25">
      <c r="A83" s="2">
        <f>input!B83 * (1 + constants!$B$11)</f>
        <v>106.11700110000001</v>
      </c>
      <c r="B83" s="2">
        <f>input!B83 * (1 - constants!$B$11)</f>
        <v>86.823000899999997</v>
      </c>
    </row>
    <row r="84" spans="1:2" x14ac:dyDescent="0.25">
      <c r="A84" s="2">
        <f>input!B84 * (1 + constants!$B$11)</f>
        <v>104.26900110000001</v>
      </c>
      <c r="B84" s="2">
        <f>input!B84 * (1 - constants!$B$11)</f>
        <v>85.31100090000001</v>
      </c>
    </row>
    <row r="85" spans="1:2" x14ac:dyDescent="0.25">
      <c r="A85" s="2">
        <f>input!B85 * (1 + constants!$B$11)</f>
        <v>103.16900110000002</v>
      </c>
      <c r="B85" s="2">
        <f>input!B85 * (1 - constants!$B$11)</f>
        <v>84.411000900000005</v>
      </c>
    </row>
    <row r="86" spans="1:2" x14ac:dyDescent="0.25">
      <c r="A86" s="2">
        <f>input!B86 * (1 + constants!$B$11)</f>
        <v>105.64400110000001</v>
      </c>
      <c r="B86" s="2">
        <f>input!B86 * (1 - constants!$B$11)</f>
        <v>86.43600090000001</v>
      </c>
    </row>
    <row r="87" spans="1:2" x14ac:dyDescent="0.25">
      <c r="A87" s="2">
        <f>input!B87 * (1 + constants!$B$11)</f>
        <v>109.92300000000002</v>
      </c>
      <c r="B87" s="2">
        <f>input!B87 * (1 - constants!$B$11)</f>
        <v>89.937000000000012</v>
      </c>
    </row>
    <row r="88" spans="1:2" x14ac:dyDescent="0.25">
      <c r="A88" s="2">
        <f>input!B88 * (1 + constants!$B$11)</f>
        <v>111.67199670000001</v>
      </c>
      <c r="B88" s="2">
        <f>input!B88 * (1 - constants!$B$11)</f>
        <v>91.367997299999999</v>
      </c>
    </row>
    <row r="89" spans="1:2" x14ac:dyDescent="0.25">
      <c r="A89" s="2">
        <f>input!B89 * (1 + constants!$B$11)</f>
        <v>108.49299670000001</v>
      </c>
      <c r="B89" s="2">
        <f>input!B89 * (1 - constants!$B$11)</f>
        <v>88.7669973</v>
      </c>
    </row>
    <row r="90" spans="1:2" x14ac:dyDescent="0.25">
      <c r="A90" s="2">
        <f>input!B90 * (1 + constants!$B$11)</f>
        <v>106.76599780000001</v>
      </c>
      <c r="B90" s="2">
        <f>input!B90 * (1 - constants!$B$11)</f>
        <v>87.353998199999992</v>
      </c>
    </row>
    <row r="91" spans="1:2" x14ac:dyDescent="0.25">
      <c r="A91" s="2">
        <f>input!B91 * (1 + constants!$B$11)</f>
        <v>104.6099978</v>
      </c>
      <c r="B91" s="2">
        <f>input!B91 * (1 - constants!$B$11)</f>
        <v>85.589998199999997</v>
      </c>
    </row>
    <row r="92" spans="1:2" x14ac:dyDescent="0.25">
      <c r="A92" s="2">
        <f>input!B92 * (1 + constants!$B$11)</f>
        <v>108.25100440000001</v>
      </c>
      <c r="B92" s="2">
        <f>input!B92 * (1 - constants!$B$11)</f>
        <v>88.569003600000002</v>
      </c>
    </row>
    <row r="93" spans="1:2" x14ac:dyDescent="0.25">
      <c r="A93" s="2">
        <f>input!B93 * (1 + constants!$B$11)</f>
        <v>105.8199967</v>
      </c>
      <c r="B93" s="2">
        <f>input!B93 * (1 - constants!$B$11)</f>
        <v>86.579997300000002</v>
      </c>
    </row>
    <row r="94" spans="1:2" x14ac:dyDescent="0.25">
      <c r="A94" s="2">
        <f>input!B94 * (1 + constants!$B$11)</f>
        <v>107.75599890000001</v>
      </c>
      <c r="B94" s="2">
        <f>input!B94 * (1 - constants!$B$11)</f>
        <v>88.163999099999998</v>
      </c>
    </row>
    <row r="95" spans="1:2" x14ac:dyDescent="0.25">
      <c r="A95" s="2">
        <f>input!B95 * (1 + constants!$B$11)</f>
        <v>110.352</v>
      </c>
      <c r="B95" s="2">
        <f>input!B95 * (1 - constants!$B$11)</f>
        <v>90.287999999999997</v>
      </c>
    </row>
    <row r="96" spans="1:2" x14ac:dyDescent="0.25">
      <c r="A96" s="2">
        <f>input!B96 * (1 + constants!$B$11)</f>
        <v>110.60500330000001</v>
      </c>
      <c r="B96" s="2">
        <f>input!B96 * (1 - constants!$B$11)</f>
        <v>90.495002700000001</v>
      </c>
    </row>
    <row r="97" spans="1:2" x14ac:dyDescent="0.25">
      <c r="A97" s="2">
        <f>input!B97 * (1 + constants!$B$11)</f>
        <v>108.86700110000001</v>
      </c>
      <c r="B97" s="2">
        <f>input!B97 * (1 - constants!$B$11)</f>
        <v>89.073000899999997</v>
      </c>
    </row>
    <row r="98" spans="1:2" x14ac:dyDescent="0.25">
      <c r="A98" s="2">
        <f>input!B98 * (1 + constants!$B$11)</f>
        <v>108.40500330000002</v>
      </c>
      <c r="B98" s="2">
        <f>input!B98 * (1 - constants!$B$11)</f>
        <v>88.695002700000003</v>
      </c>
    </row>
    <row r="99" spans="1:2" x14ac:dyDescent="0.25">
      <c r="A99" s="2">
        <f>input!B99 * (1 + constants!$B$11)</f>
        <v>108.54800000000002</v>
      </c>
      <c r="B99" s="2">
        <f>input!B99 * (1 - constants!$B$11)</f>
        <v>88.812000000000012</v>
      </c>
    </row>
    <row r="100" spans="1:2" x14ac:dyDescent="0.25">
      <c r="A100" s="2">
        <f>input!B100 * (1 + constants!$B$11)</f>
        <v>110.6159978</v>
      </c>
      <c r="B100" s="2">
        <f>input!B100 * (1 - constants!$B$11)</f>
        <v>90.503998199999998</v>
      </c>
    </row>
    <row r="101" spans="1:2" x14ac:dyDescent="0.25">
      <c r="A101" s="2">
        <f>input!B101 * (1 + constants!$B$11)</f>
        <v>116.325</v>
      </c>
      <c r="B101" s="2">
        <f>input!B101 * (1 - constants!$B$11)</f>
        <v>95.174999999999997</v>
      </c>
    </row>
    <row r="102" spans="1:2" x14ac:dyDescent="0.25">
      <c r="A102" s="2">
        <f>input!B102 * (1 + constants!$B$11)</f>
        <v>112.8710011</v>
      </c>
      <c r="B102" s="2">
        <f>input!B102 * (1 - constants!$B$11)</f>
        <v>92.349000899999993</v>
      </c>
    </row>
    <row r="103" spans="1:2" x14ac:dyDescent="0.25">
      <c r="A103" s="2">
        <f>input!B103 * (1 + constants!$B$11)</f>
        <v>117.71100220000001</v>
      </c>
      <c r="B103" s="2">
        <f>input!B103 * (1 - constants!$B$11)</f>
        <v>96.309001800000004</v>
      </c>
    </row>
    <row r="104" spans="1:2" x14ac:dyDescent="0.25">
      <c r="A104" s="2">
        <f>input!B104 * (1 + constants!$B$11)</f>
        <v>119.4380022</v>
      </c>
      <c r="B104" s="2">
        <f>input!B104 * (1 - constants!$B$11)</f>
        <v>97.722001800000001</v>
      </c>
    </row>
    <row r="105" spans="1:2" x14ac:dyDescent="0.25">
      <c r="A105" s="2">
        <f>input!B105 * (1 + constants!$B$11)</f>
        <v>117.6559989</v>
      </c>
      <c r="B105" s="2">
        <f>input!B105 * (1 - constants!$B$11)</f>
        <v>96.263999099999992</v>
      </c>
    </row>
    <row r="106" spans="1:2" x14ac:dyDescent="0.25">
      <c r="A106" s="2">
        <f>input!B106 * (1 + constants!$B$11)</f>
        <v>118.34899560000001</v>
      </c>
      <c r="B106" s="2">
        <f>input!B106 * (1 - constants!$B$11)</f>
        <v>96.830996400000004</v>
      </c>
    </row>
    <row r="107" spans="1:2" x14ac:dyDescent="0.25">
      <c r="A107" s="2">
        <f>input!B107 * (1 + constants!$B$11)</f>
        <v>119.9</v>
      </c>
      <c r="B107" s="2">
        <f>input!B107 * (1 - constants!$B$11)</f>
        <v>98.100000000000009</v>
      </c>
    </row>
    <row r="108" spans="1:2" x14ac:dyDescent="0.25">
      <c r="A108" s="2">
        <f>input!B108 * (1 + constants!$B$11)</f>
        <v>117.99699670000001</v>
      </c>
      <c r="B108" s="2">
        <f>input!B108 * (1 - constants!$B$11)</f>
        <v>96.54299730000001</v>
      </c>
    </row>
    <row r="109" spans="1:2" x14ac:dyDescent="0.25">
      <c r="A109" s="2">
        <f>input!B109 * (1 + constants!$B$11)</f>
        <v>118.14000220000001</v>
      </c>
      <c r="B109" s="2">
        <f>input!B109 * (1 - constants!$B$11)</f>
        <v>96.660001800000003</v>
      </c>
    </row>
    <row r="110" spans="1:2" x14ac:dyDescent="0.25">
      <c r="A110" s="2">
        <f>input!B110 * (1 + constants!$B$11)</f>
        <v>118.00799890000002</v>
      </c>
      <c r="B110" s="2">
        <f>input!B110 * (1 - constants!$B$11)</f>
        <v>96.551999100000003</v>
      </c>
    </row>
    <row r="111" spans="1:2" x14ac:dyDescent="0.25">
      <c r="A111" s="2">
        <f>input!B111 * (1 + constants!$B$11)</f>
        <v>119.80100440000001</v>
      </c>
      <c r="B111" s="2">
        <f>input!B111 * (1 - constants!$B$11)</f>
        <v>98.019003600000005</v>
      </c>
    </row>
    <row r="112" spans="1:2" x14ac:dyDescent="0.25">
      <c r="A112" s="2">
        <f>input!B112 * (1 + constants!$B$11)</f>
        <v>123.22199670000002</v>
      </c>
      <c r="B112" s="2">
        <f>input!B112 * (1 - constants!$B$11)</f>
        <v>100.8179973</v>
      </c>
    </row>
    <row r="113" spans="1:2" x14ac:dyDescent="0.25">
      <c r="A113" s="2">
        <f>input!B113 * (1 + constants!$B$11)</f>
        <v>122.17700000000001</v>
      </c>
      <c r="B113" s="2">
        <f>input!B113 * (1 - constants!$B$11)</f>
        <v>99.962999999999994</v>
      </c>
    </row>
    <row r="114" spans="1:2" x14ac:dyDescent="0.25">
      <c r="A114" s="2">
        <f>input!B114 * (1 + constants!$B$11)</f>
        <v>123.13400220000001</v>
      </c>
      <c r="B114" s="2">
        <f>input!B114 * (1 - constants!$B$11)</f>
        <v>100.7460018</v>
      </c>
    </row>
    <row r="115" spans="1:2" x14ac:dyDescent="0.25">
      <c r="A115" s="2">
        <f>input!B115 * (1 + constants!$B$11)</f>
        <v>123.39800000000002</v>
      </c>
      <c r="B115" s="2">
        <f>input!B115 * (1 - constants!$B$11)</f>
        <v>100.962</v>
      </c>
    </row>
    <row r="116" spans="1:2" x14ac:dyDescent="0.25">
      <c r="A116" s="2">
        <f>input!B116 * (1 + constants!$B$11)</f>
        <v>126.70900220000001</v>
      </c>
      <c r="B116" s="2">
        <f>input!B116 * (1 - constants!$B$11)</f>
        <v>103.67100180000001</v>
      </c>
    </row>
    <row r="117" spans="1:2" x14ac:dyDescent="0.25">
      <c r="A117" s="2">
        <f>input!B117 * (1 + constants!$B$11)</f>
        <v>127.64400110000001</v>
      </c>
      <c r="B117" s="2">
        <f>input!B117 * (1 - constants!$B$11)</f>
        <v>104.43600090000001</v>
      </c>
    </row>
    <row r="118" spans="1:2" x14ac:dyDescent="0.25">
      <c r="A118" s="2">
        <f>input!B118 * (1 + constants!$B$11)</f>
        <v>129.4039989</v>
      </c>
      <c r="B118" s="2">
        <f>input!B118 * (1 - constants!$B$11)</f>
        <v>105.8759991</v>
      </c>
    </row>
    <row r="119" spans="1:2" x14ac:dyDescent="0.25">
      <c r="A119" s="2">
        <f>input!B119 * (1 + constants!$B$11)</f>
        <v>129.27199670000002</v>
      </c>
      <c r="B119" s="2">
        <f>input!B119 * (1 - constants!$B$11)</f>
        <v>105.7679973</v>
      </c>
    </row>
    <row r="120" spans="1:2" x14ac:dyDescent="0.25">
      <c r="A120" s="2">
        <f>input!B120 * (1 + constants!$B$11)</f>
        <v>130.87800330000002</v>
      </c>
      <c r="B120" s="2">
        <f>input!B120 * (1 - constants!$B$11)</f>
        <v>107.0820027</v>
      </c>
    </row>
    <row r="121" spans="1:2" x14ac:dyDescent="0.25">
      <c r="A121" s="2">
        <f>input!B121 * (1 + constants!$B$11)</f>
        <v>126.81900110000001</v>
      </c>
      <c r="B121" s="2">
        <f>input!B121 * (1 - constants!$B$11)</f>
        <v>103.7610009</v>
      </c>
    </row>
    <row r="122" spans="1:2" x14ac:dyDescent="0.25">
      <c r="A122" s="2">
        <f>input!B122 * (1 + constants!$B$11)</f>
        <v>128.20500330000002</v>
      </c>
      <c r="B122" s="2">
        <f>input!B122 * (1 - constants!$B$11)</f>
        <v>104.89500270000001</v>
      </c>
    </row>
    <row r="123" spans="1:2" x14ac:dyDescent="0.25">
      <c r="A123" s="2">
        <f>input!B123 * (1 + constants!$B$11)</f>
        <v>129.07399560000002</v>
      </c>
      <c r="B123" s="2">
        <f>input!B123 * (1 - constants!$B$11)</f>
        <v>105.6059964</v>
      </c>
    </row>
    <row r="124" spans="1:2" x14ac:dyDescent="0.25">
      <c r="A124" s="2">
        <f>input!B124 * (1 + constants!$B$11)</f>
        <v>130.625</v>
      </c>
      <c r="B124" s="2">
        <f>input!B124 * (1 - constants!$B$11)</f>
        <v>106.875</v>
      </c>
    </row>
    <row r="125" spans="1:2" x14ac:dyDescent="0.25">
      <c r="A125" s="2">
        <f>input!B125 * (1 + constants!$B$11)</f>
        <v>129.7889978</v>
      </c>
      <c r="B125" s="2">
        <f>input!B125 * (1 - constants!$B$11)</f>
        <v>106.1909982</v>
      </c>
    </row>
    <row r="126" spans="1:2" x14ac:dyDescent="0.25">
      <c r="A126" s="2">
        <f>input!B126 * (1 + constants!$B$11)</f>
        <v>130.11900110000002</v>
      </c>
      <c r="B126" s="2">
        <f>input!B126 * (1 - constants!$B$11)</f>
        <v>106.4610009</v>
      </c>
    </row>
    <row r="127" spans="1:2" x14ac:dyDescent="0.25">
      <c r="A127" s="2">
        <f>input!B127 * (1 + constants!$B$11)</f>
        <v>131.13099890000001</v>
      </c>
      <c r="B127" s="2">
        <f>input!B127 * (1 - constants!$B$11)</f>
        <v>107.2889991</v>
      </c>
    </row>
    <row r="128" spans="1:2" x14ac:dyDescent="0.25">
      <c r="A128" s="2">
        <f>input!B128 * (1 + constants!$B$11)</f>
        <v>129.0630022</v>
      </c>
      <c r="B128" s="2">
        <f>input!B128 * (1 - constants!$B$11)</f>
        <v>105.5970018</v>
      </c>
    </row>
    <row r="129" spans="1:2" x14ac:dyDescent="0.25">
      <c r="A129" s="2">
        <f>input!B129 * (1 + constants!$B$11)</f>
        <v>131.19699670000003</v>
      </c>
      <c r="B129" s="2">
        <f>input!B129 * (1 - constants!$B$11)</f>
        <v>107.34299730000001</v>
      </c>
    </row>
    <row r="130" spans="1:2" x14ac:dyDescent="0.25">
      <c r="A130" s="2">
        <f>input!B130 * (1 + constants!$B$11)</f>
        <v>131.1199967</v>
      </c>
      <c r="B130" s="2">
        <f>input!B130 * (1 - constants!$B$11)</f>
        <v>107.27999730000001</v>
      </c>
    </row>
    <row r="131" spans="1:2" x14ac:dyDescent="0.25">
      <c r="A131" s="2">
        <f>input!B131 * (1 + constants!$B$11)</f>
        <v>129.4039989</v>
      </c>
      <c r="B131" s="2">
        <f>input!B131 * (1 - constants!$B$11)</f>
        <v>105.8759991</v>
      </c>
    </row>
    <row r="132" spans="1:2" x14ac:dyDescent="0.25">
      <c r="A132" s="2">
        <f>input!B132 * (1 + constants!$B$11)</f>
        <v>127.33600220000001</v>
      </c>
      <c r="B132" s="2">
        <f>input!B132 * (1 - constants!$B$11)</f>
        <v>104.1840018</v>
      </c>
    </row>
    <row r="133" spans="1:2" x14ac:dyDescent="0.25">
      <c r="A133" s="2">
        <f>input!B133 * (1 + constants!$B$11)</f>
        <v>126.41199780000002</v>
      </c>
      <c r="B133" s="2">
        <f>input!B133 * (1 - constants!$B$11)</f>
        <v>103.4279982</v>
      </c>
    </row>
    <row r="134" spans="1:2" x14ac:dyDescent="0.25">
      <c r="A134" s="2">
        <f>input!B134 * (1 + constants!$B$11)</f>
        <v>122.51799670000001</v>
      </c>
      <c r="B134" s="2">
        <f>input!B134 * (1 - constants!$B$11)</f>
        <v>100.24199730000001</v>
      </c>
    </row>
    <row r="135" spans="1:2" x14ac:dyDescent="0.25">
      <c r="A135" s="2">
        <f>input!B135 * (1 + constants!$B$11)</f>
        <v>126.71999670000001</v>
      </c>
      <c r="B135" s="2">
        <f>input!B135 * (1 - constants!$B$11)</f>
        <v>103.6799973</v>
      </c>
    </row>
    <row r="136" spans="1:2" x14ac:dyDescent="0.25">
      <c r="A136" s="2">
        <f>input!B136 * (1 + constants!$B$11)</f>
        <v>127.88600220000001</v>
      </c>
      <c r="B136" s="2">
        <f>input!B136 * (1 - constants!$B$11)</f>
        <v>104.63400180000001</v>
      </c>
    </row>
    <row r="137" spans="1:2" x14ac:dyDescent="0.25">
      <c r="A137" s="2">
        <f>input!B137 * (1 + constants!$B$11)</f>
        <v>128.00700330000001</v>
      </c>
      <c r="B137" s="2">
        <f>input!B137 * (1 - constants!$B$11)</f>
        <v>104.7330027</v>
      </c>
    </row>
    <row r="138" spans="1:2" x14ac:dyDescent="0.25">
      <c r="A138" s="2">
        <f>input!B138 * (1 + constants!$B$11)</f>
        <v>128.59000220000001</v>
      </c>
      <c r="B138" s="2">
        <f>input!B138 * (1 - constants!$B$11)</f>
        <v>105.2100018</v>
      </c>
    </row>
    <row r="139" spans="1:2" x14ac:dyDescent="0.25">
      <c r="A139" s="2">
        <f>input!B139 * (1 + constants!$B$11)</f>
        <v>133.05599890000002</v>
      </c>
      <c r="B139" s="2">
        <f>input!B139 * (1 - constants!$B$11)</f>
        <v>108.8639991</v>
      </c>
    </row>
    <row r="140" spans="1:2" x14ac:dyDescent="0.25">
      <c r="A140" s="2">
        <f>input!B140 * (1 + constants!$B$11)</f>
        <v>133.2210011</v>
      </c>
      <c r="B140" s="2">
        <f>input!B140 * (1 - constants!$B$11)</f>
        <v>108.9990009</v>
      </c>
    </row>
    <row r="141" spans="1:2" x14ac:dyDescent="0.25">
      <c r="A141" s="2">
        <f>input!B141 * (1 + constants!$B$11)</f>
        <v>134.03499780000001</v>
      </c>
      <c r="B141" s="2">
        <f>input!B141 * (1 - constants!$B$11)</f>
        <v>109.6649982</v>
      </c>
    </row>
    <row r="142" spans="1:2" x14ac:dyDescent="0.25">
      <c r="A142" s="2">
        <f>input!B142 * (1 + constants!$B$11)</f>
        <v>135.44299670000001</v>
      </c>
      <c r="B142" s="2">
        <f>input!B142 * (1 - constants!$B$11)</f>
        <v>110.81699730000001</v>
      </c>
    </row>
    <row r="143" spans="1:2" x14ac:dyDescent="0.25">
      <c r="A143" s="2">
        <f>input!B143 * (1 + constants!$B$11)</f>
        <v>132.86900110000002</v>
      </c>
      <c r="B143" s="2">
        <f>input!B143 * (1 - constants!$B$11)</f>
        <v>108.7110009</v>
      </c>
    </row>
    <row r="144" spans="1:2" x14ac:dyDescent="0.25">
      <c r="A144" s="2">
        <f>input!B144 * (1 + constants!$B$11)</f>
        <v>132.88000330000003</v>
      </c>
      <c r="B144" s="2">
        <f>input!B144 * (1 - constants!$B$11)</f>
        <v>108.72000270000001</v>
      </c>
    </row>
    <row r="145" spans="1:2" x14ac:dyDescent="0.25">
      <c r="A145" s="2">
        <f>input!B145 * (1 + constants!$B$11)</f>
        <v>133.08899780000002</v>
      </c>
      <c r="B145" s="2">
        <f>input!B145 * (1 - constants!$B$11)</f>
        <v>108.8909982</v>
      </c>
    </row>
    <row r="146" spans="1:2" x14ac:dyDescent="0.25">
      <c r="A146" s="2">
        <f>input!B146 * (1 + constants!$B$11)</f>
        <v>130.56999670000002</v>
      </c>
      <c r="B146" s="2">
        <f>input!B146 * (1 - constants!$B$11)</f>
        <v>106.8299973</v>
      </c>
    </row>
    <row r="147" spans="1:2" x14ac:dyDescent="0.25">
      <c r="A147" s="2">
        <f>input!B147 * (1 + constants!$B$11)</f>
        <v>128.62300000000002</v>
      </c>
      <c r="B147" s="2">
        <f>input!B147 * (1 - constants!$B$11)</f>
        <v>105.23700000000001</v>
      </c>
    </row>
    <row r="148" spans="1:2" x14ac:dyDescent="0.25">
      <c r="A148" s="2">
        <f>input!B148 * (1 + constants!$B$11)</f>
        <v>126.94000220000001</v>
      </c>
      <c r="B148" s="2">
        <f>input!B148 * (1 - constants!$B$11)</f>
        <v>103.86000180000001</v>
      </c>
    </row>
    <row r="149" spans="1:2" x14ac:dyDescent="0.25">
      <c r="A149" s="2">
        <f>input!B149 * (1 + constants!$B$11)</f>
        <v>129.88800220000002</v>
      </c>
      <c r="B149" s="2">
        <f>input!B149 * (1 - constants!$B$11)</f>
        <v>106.2720018</v>
      </c>
    </row>
    <row r="150" spans="1:2" x14ac:dyDescent="0.25">
      <c r="A150" s="2">
        <f>input!B150 * (1 + constants!$B$11)</f>
        <v>128.3699967</v>
      </c>
      <c r="B150" s="2">
        <f>input!B150 * (1 - constants!$B$11)</f>
        <v>105.02999730000001</v>
      </c>
    </row>
    <row r="151" spans="1:2" x14ac:dyDescent="0.25">
      <c r="A151" s="2">
        <f>input!B151 * (1 + constants!$B$11)</f>
        <v>125.7630022</v>
      </c>
      <c r="B151" s="2">
        <f>input!B151 * (1 - constants!$B$11)</f>
        <v>102.8970018</v>
      </c>
    </row>
    <row r="152" spans="1:2" x14ac:dyDescent="0.25">
      <c r="A152" s="2">
        <f>input!B152 * (1 + constants!$B$11)</f>
        <v>125.4</v>
      </c>
      <c r="B152" s="2">
        <f>input!B152 * (1 - constants!$B$11)</f>
        <v>102.60000000000001</v>
      </c>
    </row>
    <row r="153" spans="1:2" x14ac:dyDescent="0.25">
      <c r="A153" s="2">
        <f>input!B153 * (1 + constants!$B$11)</f>
        <v>122.47399560000001</v>
      </c>
      <c r="B153" s="2">
        <f>input!B153 * (1 - constants!$B$11)</f>
        <v>100.2059964</v>
      </c>
    </row>
    <row r="154" spans="1:2" x14ac:dyDescent="0.25">
      <c r="A154" s="2">
        <f>input!B154 * (1 + constants!$B$11)</f>
        <v>121.88000330000001</v>
      </c>
      <c r="B154" s="2">
        <f>input!B154 * (1 - constants!$B$11)</f>
        <v>99.720002700000009</v>
      </c>
    </row>
    <row r="155" spans="1:2" x14ac:dyDescent="0.25">
      <c r="A155" s="2">
        <f>input!B155 * (1 + constants!$B$11)</f>
        <v>122.95799890000001</v>
      </c>
      <c r="B155" s="2">
        <f>input!B155 * (1 - constants!$B$11)</f>
        <v>100.6019991</v>
      </c>
    </row>
    <row r="156" spans="1:2" x14ac:dyDescent="0.25">
      <c r="A156" s="2">
        <f>input!B156 * (1 + constants!$B$11)</f>
        <v>122.02300000000001</v>
      </c>
      <c r="B156" s="2">
        <f>input!B156 * (1 - constants!$B$11)</f>
        <v>99.837000000000003</v>
      </c>
    </row>
    <row r="157" spans="1:2" x14ac:dyDescent="0.25">
      <c r="A157" s="2">
        <f>input!B157 * (1 + constants!$B$11)</f>
        <v>122.41900110000002</v>
      </c>
      <c r="B157" s="2">
        <f>input!B157 * (1 - constants!$B$11)</f>
        <v>100.1610009</v>
      </c>
    </row>
    <row r="158" spans="1:2" x14ac:dyDescent="0.25">
      <c r="A158" s="2">
        <f>input!B158 * (1 + constants!$B$11)</f>
        <v>121.902</v>
      </c>
      <c r="B158" s="2">
        <f>input!B158 * (1 - constants!$B$11)</f>
        <v>99.738</v>
      </c>
    </row>
    <row r="159" spans="1:2" x14ac:dyDescent="0.25">
      <c r="A159" s="2">
        <f>input!B159 * (1 + constants!$B$11)</f>
        <v>124.0030033</v>
      </c>
      <c r="B159" s="2">
        <f>input!B159 * (1 - constants!$B$11)</f>
        <v>101.4570027</v>
      </c>
    </row>
    <row r="160" spans="1:2" x14ac:dyDescent="0.25">
      <c r="A160" s="2">
        <f>input!B160 * (1 + constants!$B$11)</f>
        <v>121.00000000000001</v>
      </c>
      <c r="B160" s="2">
        <f>input!B160 * (1 - constants!$B$11)</f>
        <v>99</v>
      </c>
    </row>
    <row r="161" spans="1:2" x14ac:dyDescent="0.25">
      <c r="A161" s="2">
        <f>input!B161 * (1 + constants!$B$11)</f>
        <v>121.20900220000001</v>
      </c>
      <c r="B161" s="2">
        <f>input!B161 * (1 - constants!$B$11)</f>
        <v>99.171001800000013</v>
      </c>
    </row>
    <row r="162" spans="1:2" x14ac:dyDescent="0.25">
      <c r="A162" s="2">
        <f>input!B162 * (1 + constants!$B$11)</f>
        <v>122.9139978</v>
      </c>
      <c r="B162" s="2">
        <f>input!B162 * (1 - constants!$B$11)</f>
        <v>100.5659982</v>
      </c>
    </row>
    <row r="163" spans="1:2" x14ac:dyDescent="0.25">
      <c r="A163" s="2">
        <f>input!B163 * (1 + constants!$B$11)</f>
        <v>121.69299670000001</v>
      </c>
      <c r="B163" s="2">
        <f>input!B163 * (1 - constants!$B$11)</f>
        <v>99.566997300000011</v>
      </c>
    </row>
    <row r="164" spans="1:2" x14ac:dyDescent="0.25">
      <c r="A164" s="2">
        <f>input!B164 * (1 + constants!$B$11)</f>
        <v>120.86799670000001</v>
      </c>
      <c r="B164" s="2">
        <f>input!B164 * (1 - constants!$B$11)</f>
        <v>98.8919973</v>
      </c>
    </row>
    <row r="165" spans="1:2" x14ac:dyDescent="0.25">
      <c r="A165" s="2">
        <f>input!B165 * (1 + constants!$B$11)</f>
        <v>118.8110022</v>
      </c>
      <c r="B165" s="2">
        <f>input!B165 * (1 - constants!$B$11)</f>
        <v>97.209001799999996</v>
      </c>
    </row>
    <row r="166" spans="1:2" x14ac:dyDescent="0.25">
      <c r="A166" s="2">
        <f>input!B166 * (1 + constants!$B$11)</f>
        <v>119.977</v>
      </c>
      <c r="B166" s="2">
        <f>input!B166 * (1 - constants!$B$11)</f>
        <v>98.162999999999997</v>
      </c>
    </row>
    <row r="167" spans="1:2" x14ac:dyDescent="0.25">
      <c r="A167" s="2">
        <f>input!B167 * (1 + constants!$B$11)</f>
        <v>121.18699780000001</v>
      </c>
      <c r="B167" s="2">
        <f>input!B167 * (1 - constants!$B$11)</f>
        <v>99.152998200000013</v>
      </c>
    </row>
    <row r="168" spans="1:2" x14ac:dyDescent="0.25">
      <c r="A168" s="2">
        <f>input!B168 * (1 + constants!$B$11)</f>
        <v>124.1130022</v>
      </c>
      <c r="B168" s="2">
        <f>input!B168 * (1 - constants!$B$11)</f>
        <v>101.54700179999999</v>
      </c>
    </row>
    <row r="169" spans="1:2" x14ac:dyDescent="0.25">
      <c r="A169" s="2">
        <f>input!B169 * (1 + constants!$B$11)</f>
        <v>125.23499780000002</v>
      </c>
      <c r="B169" s="2">
        <f>input!B169 * (1 - constants!$B$11)</f>
        <v>102.4649982</v>
      </c>
    </row>
    <row r="170" spans="1:2" x14ac:dyDescent="0.25">
      <c r="A170" s="2">
        <f>input!B170 * (1 + constants!$B$11)</f>
        <v>128.08400220000001</v>
      </c>
      <c r="B170" s="2">
        <f>input!B170 * (1 - constants!$B$11)</f>
        <v>104.79600180000001</v>
      </c>
    </row>
    <row r="171" spans="1:2" x14ac:dyDescent="0.25">
      <c r="A171" s="2">
        <f>input!B171 * (1 + constants!$B$11)</f>
        <v>124.57500000000002</v>
      </c>
      <c r="B171" s="2">
        <f>input!B171 * (1 - constants!$B$11)</f>
        <v>101.925</v>
      </c>
    </row>
    <row r="172" spans="1:2" x14ac:dyDescent="0.25">
      <c r="A172" s="2">
        <f>input!B172 * (1 + constants!$B$11)</f>
        <v>124.99299670000002</v>
      </c>
      <c r="B172" s="2">
        <f>input!B172 * (1 - constants!$B$11)</f>
        <v>102.2669973</v>
      </c>
    </row>
    <row r="173" spans="1:2" x14ac:dyDescent="0.25">
      <c r="A173" s="2">
        <f>input!B173 * (1 + constants!$B$11)</f>
        <v>124.71799670000001</v>
      </c>
      <c r="B173" s="2">
        <f>input!B173 * (1 - constants!$B$11)</f>
        <v>102.04199730000001</v>
      </c>
    </row>
    <row r="174" spans="1:2" x14ac:dyDescent="0.25">
      <c r="A174" s="2">
        <f>input!B174 * (1 + constants!$B$11)</f>
        <v>125.03699780000002</v>
      </c>
      <c r="B174" s="2">
        <f>input!B174 * (1 - constants!$B$11)</f>
        <v>102.3029982</v>
      </c>
    </row>
    <row r="175" spans="1:2" x14ac:dyDescent="0.25">
      <c r="A175" s="2">
        <f>input!B175 * (1 + constants!$B$11)</f>
        <v>123.43099890000001</v>
      </c>
      <c r="B175" s="2">
        <f>input!B175 * (1 - constants!$B$11)</f>
        <v>100.9889991</v>
      </c>
    </row>
    <row r="176" spans="1:2" x14ac:dyDescent="0.25">
      <c r="A176" s="2">
        <f>input!B176 * (1 + constants!$B$11)</f>
        <v>127.22600440000001</v>
      </c>
      <c r="B176" s="2">
        <f>input!B176 * (1 - constants!$B$11)</f>
        <v>104.09400360000001</v>
      </c>
    </row>
    <row r="177" spans="1:2" x14ac:dyDescent="0.25">
      <c r="A177" s="2">
        <f>input!B177 * (1 + constants!$B$11)</f>
        <v>127.87500000000001</v>
      </c>
      <c r="B177" s="2">
        <f>input!B177 * (1 - constants!$B$11)</f>
        <v>104.625</v>
      </c>
    </row>
    <row r="178" spans="1:2" x14ac:dyDescent="0.25">
      <c r="A178" s="2">
        <f>input!B178 * (1 + constants!$B$11)</f>
        <v>127.52300000000002</v>
      </c>
      <c r="B178" s="2">
        <f>input!B178 * (1 - constants!$B$11)</f>
        <v>104.337</v>
      </c>
    </row>
    <row r="179" spans="1:2" x14ac:dyDescent="0.25">
      <c r="A179" s="2">
        <f>input!B179 * (1 + constants!$B$11)</f>
        <v>128.23800220000001</v>
      </c>
      <c r="B179" s="2">
        <f>input!B179 * (1 - constants!$B$11)</f>
        <v>104.92200179999999</v>
      </c>
    </row>
    <row r="180" spans="1:2" x14ac:dyDescent="0.25">
      <c r="A180" s="2">
        <f>input!B180 * (1 + constants!$B$11)</f>
        <v>122.96900110000001</v>
      </c>
      <c r="B180" s="2">
        <f>input!B180 * (1 - constants!$B$11)</f>
        <v>100.61100090000001</v>
      </c>
    </row>
    <row r="181" spans="1:2" x14ac:dyDescent="0.25">
      <c r="A181" s="2">
        <f>input!B181 * (1 + constants!$B$11)</f>
        <v>121.29699670000001</v>
      </c>
      <c r="B181" s="2">
        <f>input!B181 * (1 - constants!$B$11)</f>
        <v>99.242997299999999</v>
      </c>
    </row>
    <row r="182" spans="1:2" x14ac:dyDescent="0.25">
      <c r="A182" s="2">
        <f>input!B182 * (1 + constants!$B$11)</f>
        <v>125.13600220000001</v>
      </c>
      <c r="B182" s="2">
        <f>input!B182 * (1 - constants!$B$11)</f>
        <v>102.38400180000001</v>
      </c>
    </row>
    <row r="183" spans="1:2" x14ac:dyDescent="0.25">
      <c r="A183" s="2">
        <f>input!B183 * (1 + constants!$B$11)</f>
        <v>122.92500000000001</v>
      </c>
      <c r="B183" s="2">
        <f>input!B183 * (1 - constants!$B$11)</f>
        <v>100.575</v>
      </c>
    </row>
    <row r="184" spans="1:2" x14ac:dyDescent="0.25">
      <c r="A184" s="2">
        <f>input!B184 * (1 + constants!$B$11)</f>
        <v>119.86700110000001</v>
      </c>
      <c r="B184" s="2">
        <f>input!B184 * (1 - constants!$B$11)</f>
        <v>98.073000899999997</v>
      </c>
    </row>
    <row r="185" spans="1:2" x14ac:dyDescent="0.25">
      <c r="A185" s="2">
        <f>input!B185 * (1 + constants!$B$11)</f>
        <v>123.73899780000001</v>
      </c>
      <c r="B185" s="2">
        <f>input!B185 * (1 - constants!$B$11)</f>
        <v>101.24099820000001</v>
      </c>
    </row>
    <row r="186" spans="1:2" x14ac:dyDescent="0.25">
      <c r="A186" s="2">
        <f>input!B186 * (1 + constants!$B$11)</f>
        <v>121.2530033</v>
      </c>
      <c r="B186" s="2">
        <f>input!B186 * (1 - constants!$B$11)</f>
        <v>99.207002700000004</v>
      </c>
    </row>
    <row r="187" spans="1:2" x14ac:dyDescent="0.25">
      <c r="A187" s="2">
        <f>input!B187 * (1 + constants!$B$11)</f>
        <v>121.1650022</v>
      </c>
      <c r="B187" s="2">
        <f>input!B187 * (1 - constants!$B$11)</f>
        <v>99.135001799999998</v>
      </c>
    </row>
    <row r="188" spans="1:2" x14ac:dyDescent="0.25">
      <c r="A188" s="2">
        <f>input!B188 * (1 + constants!$B$11)</f>
        <v>123.23299890000001</v>
      </c>
      <c r="B188" s="2">
        <f>input!B188 * (1 - constants!$B$11)</f>
        <v>100.82699910000001</v>
      </c>
    </row>
    <row r="189" spans="1:2" x14ac:dyDescent="0.25">
      <c r="A189" s="2">
        <f>input!B189 * (1 + constants!$B$11)</f>
        <v>123.38699780000002</v>
      </c>
      <c r="B189" s="2">
        <f>input!B189 * (1 - constants!$B$11)</f>
        <v>100.95299820000001</v>
      </c>
    </row>
    <row r="190" spans="1:2" x14ac:dyDescent="0.25">
      <c r="A190" s="2">
        <f>input!B190 * (1 + constants!$B$11)</f>
        <v>123.45300330000001</v>
      </c>
      <c r="B190" s="2">
        <f>input!B190 * (1 - constants!$B$11)</f>
        <v>101.0070027</v>
      </c>
    </row>
    <row r="191" spans="1:2" x14ac:dyDescent="0.25">
      <c r="A191" s="2">
        <f>input!B191 * (1 + constants!$B$11)</f>
        <v>117.79899560000001</v>
      </c>
      <c r="B191" s="2">
        <f>input!B191 * (1 - constants!$B$11)</f>
        <v>96.380996400000001</v>
      </c>
    </row>
    <row r="192" spans="1:2" x14ac:dyDescent="0.25">
      <c r="A192" s="2">
        <f>input!B192 * (1 + constants!$B$11)</f>
        <v>122.22100110000001</v>
      </c>
      <c r="B192" s="2">
        <f>input!B192 * (1 - constants!$B$11)</f>
        <v>99.999000899999999</v>
      </c>
    </row>
    <row r="193" spans="1:2" x14ac:dyDescent="0.25">
      <c r="A193" s="2">
        <f>input!B193 * (1 + constants!$B$11)</f>
        <v>104.3570033</v>
      </c>
      <c r="B193" s="2">
        <f>input!B193 * (1 - constants!$B$11)</f>
        <v>85.383002700000006</v>
      </c>
    </row>
    <row r="194" spans="1:2" x14ac:dyDescent="0.25">
      <c r="A194" s="2">
        <f>input!B194 * (1 + constants!$B$11)</f>
        <v>121.47300000000001</v>
      </c>
      <c r="B194" s="2">
        <f>input!B194 * (1 - constants!$B$11)</f>
        <v>99.387000000000015</v>
      </c>
    </row>
    <row r="195" spans="1:2" x14ac:dyDescent="0.25">
      <c r="A195" s="2">
        <f>input!B195 * (1 + constants!$B$11)</f>
        <v>125.4880022</v>
      </c>
      <c r="B195" s="2">
        <f>input!B195 * (1 - constants!$B$11)</f>
        <v>102.67200179999999</v>
      </c>
    </row>
    <row r="196" spans="1:2" x14ac:dyDescent="0.25">
      <c r="A196" s="2">
        <f>input!B196 * (1 + constants!$B$11)</f>
        <v>127.70999780000001</v>
      </c>
      <c r="B196" s="2">
        <f>input!B196 * (1 - constants!$B$11)</f>
        <v>104.4899982</v>
      </c>
    </row>
    <row r="197" spans="1:2" x14ac:dyDescent="0.25">
      <c r="A197" s="2">
        <f>input!B197 * (1 + constants!$B$11)</f>
        <v>128.07300000000001</v>
      </c>
      <c r="B197" s="2">
        <f>input!B197 * (1 - constants!$B$11)</f>
        <v>104.78700000000001</v>
      </c>
    </row>
    <row r="198" spans="1:2" x14ac:dyDescent="0.25">
      <c r="A198" s="2">
        <f>input!B198 * (1 + constants!$B$11)</f>
        <v>127.64400110000001</v>
      </c>
      <c r="B198" s="2">
        <f>input!B198 * (1 - constants!$B$11)</f>
        <v>104.43600090000001</v>
      </c>
    </row>
    <row r="199" spans="1:2" x14ac:dyDescent="0.25">
      <c r="A199" s="2">
        <f>input!B199 * (1 + constants!$B$11)</f>
        <v>125.75200000000001</v>
      </c>
      <c r="B199" s="2">
        <f>input!B199 * (1 - constants!$B$11)</f>
        <v>102.88799999999999</v>
      </c>
    </row>
    <row r="200" spans="1:2" x14ac:dyDescent="0.25">
      <c r="A200" s="2">
        <f>input!B200 * (1 + constants!$B$11)</f>
        <v>127.64400110000001</v>
      </c>
      <c r="B200" s="2">
        <f>input!B200 * (1 - constants!$B$11)</f>
        <v>104.43600090000001</v>
      </c>
    </row>
    <row r="201" spans="1:2" x14ac:dyDescent="0.25">
      <c r="A201" s="2">
        <f>input!B201 * (1 + constants!$B$11)</f>
        <v>123.78299890000001</v>
      </c>
      <c r="B201" s="2">
        <f>input!B201 * (1 - constants!$B$11)</f>
        <v>101.27699910000001</v>
      </c>
    </row>
    <row r="202" spans="1:2" x14ac:dyDescent="0.25">
      <c r="A202" s="2">
        <f>input!B202 * (1 + constants!$B$11)</f>
        <v>129.5909978</v>
      </c>
      <c r="B202" s="2">
        <f>input!B202 * (1 - constants!$B$11)</f>
        <v>106.02899819999999</v>
      </c>
    </row>
    <row r="203" spans="1:2" x14ac:dyDescent="0.25">
      <c r="A203" s="2">
        <f>input!B203 * (1 + constants!$B$11)</f>
        <v>128.1829989</v>
      </c>
      <c r="B203" s="2">
        <f>input!B203 * (1 - constants!$B$11)</f>
        <v>104.87699910000001</v>
      </c>
    </row>
    <row r="204" spans="1:2" x14ac:dyDescent="0.25">
      <c r="A204" s="2">
        <f>input!B204 * (1 + constants!$B$11)</f>
        <v>126.03800220000001</v>
      </c>
      <c r="B204" s="2">
        <f>input!B204 * (1 - constants!$B$11)</f>
        <v>103.12200179999999</v>
      </c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4"/>
  <sheetViews>
    <sheetView workbookViewId="0">
      <selection activeCell="A16" sqref="A16"/>
    </sheetView>
  </sheetViews>
  <sheetFormatPr defaultColWidth="8.85546875" defaultRowHeight="15" x14ac:dyDescent="0.25"/>
  <cols>
    <col min="3" max="3" width="12.85546875" customWidth="1"/>
    <col min="4" max="4" width="9.140625" customWidth="1"/>
  </cols>
  <sheetData>
    <row r="1" spans="1:1" x14ac:dyDescent="0.25">
      <c r="A1" t="s">
        <v>11</v>
      </c>
    </row>
    <row r="15" spans="1:1" x14ac:dyDescent="0.25">
      <c r="A15">
        <f>AVERAGE(input!B2:B15)</f>
        <v>93.141112333333339</v>
      </c>
    </row>
    <row r="16" spans="1:1" x14ac:dyDescent="0.25">
      <c r="A16">
        <f>input!B16*constants!$B$4+(1-constants!$B$4)*A15</f>
        <v>93.186890466666668</v>
      </c>
    </row>
    <row r="17" spans="1:1" x14ac:dyDescent="0.25">
      <c r="A17">
        <f>input!B17*constants!$B$4+(1-constants!$B$4)*A16</f>
        <v>93.34951237333334</v>
      </c>
    </row>
    <row r="18" spans="1:1" x14ac:dyDescent="0.25">
      <c r="A18">
        <f>input!B18*constants!$B$4+(1-constants!$B$4)*A17</f>
        <v>93.719609298666668</v>
      </c>
    </row>
    <row r="19" spans="1:1" x14ac:dyDescent="0.25">
      <c r="A19">
        <f>input!B19*constants!$B$4+(1-constants!$B$4)*A18</f>
        <v>93.815686838933331</v>
      </c>
    </row>
    <row r="20" spans="1:1" x14ac:dyDescent="0.25">
      <c r="A20">
        <f>input!B20*constants!$B$4+(1-constants!$B$4)*A19</f>
        <v>93.846549671146661</v>
      </c>
    </row>
    <row r="21" spans="1:1" x14ac:dyDescent="0.25">
      <c r="A21">
        <f>input!B21*constants!$B$4+(1-constants!$B$4)*A20</f>
        <v>93.875239336917332</v>
      </c>
    </row>
    <row r="22" spans="1:1" x14ac:dyDescent="0.25">
      <c r="A22">
        <f>input!B22*constants!$B$4+(1-constants!$B$4)*A21</f>
        <v>94.622191669533862</v>
      </c>
    </row>
    <row r="23" spans="1:1" x14ac:dyDescent="0.25">
      <c r="A23">
        <f>input!B23*constants!$B$4+(1-constants!$B$4)*A22</f>
        <v>94.897753335627101</v>
      </c>
    </row>
    <row r="24" spans="1:1" x14ac:dyDescent="0.25">
      <c r="A24">
        <f>input!B24*constants!$B$4+(1-constants!$B$4)*A23</f>
        <v>96.700203468501684</v>
      </c>
    </row>
    <row r="25" spans="1:1" x14ac:dyDescent="0.25">
      <c r="A25">
        <f>input!B25*constants!$B$4+(1-constants!$B$4)*A24</f>
        <v>98.360162774801353</v>
      </c>
    </row>
    <row r="26" spans="1:1" x14ac:dyDescent="0.25">
      <c r="A26">
        <f>input!B26*constants!$B$4+(1-constants!$B$4)*A25</f>
        <v>99.690130619841085</v>
      </c>
    </row>
    <row r="27" spans="1:1" x14ac:dyDescent="0.25">
      <c r="A27">
        <f>input!B27*constants!$B$4+(1-constants!$B$4)*A26</f>
        <v>101.13810449587288</v>
      </c>
    </row>
    <row r="28" spans="1:1" x14ac:dyDescent="0.25">
      <c r="A28">
        <f>input!B28*constants!$B$4+(1-constants!$B$4)*A27</f>
        <v>102.23848339669831</v>
      </c>
    </row>
    <row r="29" spans="1:1" x14ac:dyDescent="0.25">
      <c r="A29">
        <f>input!B29*constants!$B$4+(1-constants!$B$4)*A28</f>
        <v>103.36678611735866</v>
      </c>
    </row>
    <row r="30" spans="1:1" x14ac:dyDescent="0.25">
      <c r="A30">
        <f>input!B30*constants!$B$4+(1-constants!$B$4)*A29</f>
        <v>104.47142869388693</v>
      </c>
    </row>
    <row r="31" spans="1:1" x14ac:dyDescent="0.25">
      <c r="A31">
        <f>input!B31*constants!$B$4+(1-constants!$B$4)*A30</f>
        <v>105.99914315510955</v>
      </c>
    </row>
    <row r="32" spans="1:1" x14ac:dyDescent="0.25">
      <c r="A32">
        <f>input!B32*constants!$B$4+(1-constants!$B$4)*A31</f>
        <v>107.12331512408765</v>
      </c>
    </row>
    <row r="33" spans="1:1" x14ac:dyDescent="0.25">
      <c r="A33">
        <f>input!B33*constants!$B$4+(1-constants!$B$4)*A32</f>
        <v>107.85865269927014</v>
      </c>
    </row>
    <row r="34" spans="1:1" x14ac:dyDescent="0.25">
      <c r="A34">
        <f>input!B34*constants!$B$4+(1-constants!$B$4)*A33</f>
        <v>108.15492135941612</v>
      </c>
    </row>
    <row r="35" spans="1:1" x14ac:dyDescent="0.25">
      <c r="A35">
        <f>input!B35*constants!$B$4+(1-constants!$B$4)*A34</f>
        <v>108.3179372875329</v>
      </c>
    </row>
    <row r="36" spans="1:1" x14ac:dyDescent="0.25">
      <c r="A36">
        <f>input!B36*constants!$B$4+(1-constants!$B$4)*A35</f>
        <v>108.43635063002633</v>
      </c>
    </row>
    <row r="37" spans="1:1" x14ac:dyDescent="0.25">
      <c r="A37">
        <f>input!B37*constants!$B$4+(1-constants!$B$4)*A36</f>
        <v>108.73907990402107</v>
      </c>
    </row>
    <row r="38" spans="1:1" x14ac:dyDescent="0.25">
      <c r="A38">
        <f>input!B38*constants!$B$4+(1-constants!$B$4)*A37</f>
        <v>109.03726452321686</v>
      </c>
    </row>
    <row r="39" spans="1:1" x14ac:dyDescent="0.25">
      <c r="A39">
        <f>input!B39*constants!$B$4+(1-constants!$B$4)*A38</f>
        <v>109.1318120185735</v>
      </c>
    </row>
    <row r="40" spans="1:1" x14ac:dyDescent="0.25">
      <c r="A40">
        <f>input!B40*constants!$B$4+(1-constants!$B$4)*A39</f>
        <v>109.3894492148588</v>
      </c>
    </row>
    <row r="41" spans="1:1" x14ac:dyDescent="0.25">
      <c r="A41">
        <f>input!B41*constants!$B$4+(1-constants!$B$4)*A40</f>
        <v>109.26755917188704</v>
      </c>
    </row>
    <row r="42" spans="1:1" x14ac:dyDescent="0.25">
      <c r="A42">
        <f>input!B42*constants!$B$4+(1-constants!$B$4)*A41</f>
        <v>109.35804753750965</v>
      </c>
    </row>
    <row r="43" spans="1:1" x14ac:dyDescent="0.25">
      <c r="A43">
        <f>input!B43*constants!$B$4+(1-constants!$B$4)*A42</f>
        <v>109.21643843000771</v>
      </c>
    </row>
    <row r="44" spans="1:1" x14ac:dyDescent="0.25">
      <c r="A44">
        <f>input!B44*constants!$B$4+(1-constants!$B$4)*A43</f>
        <v>108.35115054400619</v>
      </c>
    </row>
    <row r="45" spans="1:1" x14ac:dyDescent="0.25">
      <c r="A45">
        <f>input!B45*constants!$B$4+(1-constants!$B$4)*A44</f>
        <v>107.88092043520496</v>
      </c>
    </row>
    <row r="46" spans="1:1" x14ac:dyDescent="0.25">
      <c r="A46">
        <f>input!B46*constants!$B$4+(1-constants!$B$4)*A45</f>
        <v>107.39873654816397</v>
      </c>
    </row>
    <row r="47" spans="1:1" x14ac:dyDescent="0.25">
      <c r="A47">
        <f>input!B47*constants!$B$4+(1-constants!$B$4)*A46</f>
        <v>107.21498983853118</v>
      </c>
    </row>
    <row r="48" spans="1:1" x14ac:dyDescent="0.25">
      <c r="A48">
        <f>input!B48*constants!$B$4+(1-constants!$B$4)*A47</f>
        <v>106.82199187082495</v>
      </c>
    </row>
    <row r="49" spans="1:1" x14ac:dyDescent="0.25">
      <c r="A49">
        <f>input!B49*constants!$B$4+(1-constants!$B$4)*A48</f>
        <v>106.64359349665997</v>
      </c>
    </row>
    <row r="50" spans="1:1" x14ac:dyDescent="0.25">
      <c r="A50">
        <f>input!B50*constants!$B$4+(1-constants!$B$4)*A49</f>
        <v>106.58287399732799</v>
      </c>
    </row>
    <row r="51" spans="1:1" x14ac:dyDescent="0.25">
      <c r="A51">
        <f>input!B51*constants!$B$4+(1-constants!$B$4)*A50</f>
        <v>106.3702985978624</v>
      </c>
    </row>
    <row r="52" spans="1:1" x14ac:dyDescent="0.25">
      <c r="A52">
        <f>input!B52*constants!$B$4+(1-constants!$B$4)*A51</f>
        <v>106.01823907828992</v>
      </c>
    </row>
    <row r="53" spans="1:1" x14ac:dyDescent="0.25">
      <c r="A53">
        <f>input!B53*constants!$B$4+(1-constants!$B$4)*A52</f>
        <v>105.60659106263195</v>
      </c>
    </row>
    <row r="54" spans="1:1" x14ac:dyDescent="0.25">
      <c r="A54">
        <f>input!B54*constants!$B$4+(1-constants!$B$4)*A53</f>
        <v>104.86727365010556</v>
      </c>
    </row>
    <row r="55" spans="1:1" x14ac:dyDescent="0.25">
      <c r="A55">
        <f>input!B55*constants!$B$4+(1-constants!$B$4)*A54</f>
        <v>104.34181852008446</v>
      </c>
    </row>
    <row r="56" spans="1:1" x14ac:dyDescent="0.25">
      <c r="A56">
        <f>input!B56*constants!$B$4+(1-constants!$B$4)*A55</f>
        <v>103.75545561606758</v>
      </c>
    </row>
    <row r="57" spans="1:1" x14ac:dyDescent="0.25">
      <c r="A57">
        <f>input!B57*constants!$B$4+(1-constants!$B$4)*A56</f>
        <v>103.26636409285406</v>
      </c>
    </row>
    <row r="58" spans="1:1" x14ac:dyDescent="0.25">
      <c r="A58">
        <f>input!B58*constants!$B$4+(1-constants!$B$4)*A57</f>
        <v>102.76909107428325</v>
      </c>
    </row>
    <row r="59" spans="1:1" x14ac:dyDescent="0.25">
      <c r="A59">
        <f>input!B59*constants!$B$4+(1-constants!$B$4)*A58</f>
        <v>102.69327265942661</v>
      </c>
    </row>
    <row r="60" spans="1:1" x14ac:dyDescent="0.25">
      <c r="A60">
        <f>input!B60*constants!$B$4+(1-constants!$B$4)*A59</f>
        <v>102.62861872754129</v>
      </c>
    </row>
    <row r="61" spans="1:1" x14ac:dyDescent="0.25">
      <c r="A61">
        <f>input!B61*constants!$B$4+(1-constants!$B$4)*A60</f>
        <v>102.21889538203304</v>
      </c>
    </row>
    <row r="62" spans="1:1" x14ac:dyDescent="0.25">
      <c r="A62">
        <f>input!B62*constants!$B$4+(1-constants!$B$4)*A61</f>
        <v>101.87711670562643</v>
      </c>
    </row>
    <row r="63" spans="1:1" x14ac:dyDescent="0.25">
      <c r="A63">
        <f>input!B63*constants!$B$4+(1-constants!$B$4)*A62</f>
        <v>101.03169376450116</v>
      </c>
    </row>
    <row r="64" spans="1:1" x14ac:dyDescent="0.25">
      <c r="A64">
        <f>input!B64*constants!$B$4+(1-constants!$B$4)*A63</f>
        <v>100.19735521160094</v>
      </c>
    </row>
    <row r="65" spans="1:1" x14ac:dyDescent="0.25">
      <c r="A65">
        <f>input!B65*constants!$B$4+(1-constants!$B$4)*A64</f>
        <v>99.597883569280754</v>
      </c>
    </row>
    <row r="66" spans="1:1" x14ac:dyDescent="0.25">
      <c r="A66">
        <f>input!B66*constants!$B$4+(1-constants!$B$4)*A65</f>
        <v>98.888307455424609</v>
      </c>
    </row>
    <row r="67" spans="1:1" x14ac:dyDescent="0.25">
      <c r="A67">
        <f>input!B67*constants!$B$4+(1-constants!$B$4)*A66</f>
        <v>97.906646564339695</v>
      </c>
    </row>
    <row r="68" spans="1:1" x14ac:dyDescent="0.25">
      <c r="A68">
        <f>input!B68*constants!$B$4+(1-constants!$B$4)*A67</f>
        <v>97.605317651471765</v>
      </c>
    </row>
    <row r="69" spans="1:1" x14ac:dyDescent="0.25">
      <c r="A69">
        <f>input!B69*constants!$B$4+(1-constants!$B$4)*A68</f>
        <v>97.346253721177419</v>
      </c>
    </row>
    <row r="70" spans="1:1" x14ac:dyDescent="0.25">
      <c r="A70">
        <f>input!B70*constants!$B$4+(1-constants!$B$4)*A69</f>
        <v>97.077002976941941</v>
      </c>
    </row>
    <row r="71" spans="1:1" x14ac:dyDescent="0.25">
      <c r="A71">
        <f>input!B71*constants!$B$4+(1-constants!$B$4)*A70</f>
        <v>97.42960158155357</v>
      </c>
    </row>
    <row r="72" spans="1:1" x14ac:dyDescent="0.25">
      <c r="A72">
        <f>input!B72*constants!$B$4+(1-constants!$B$4)*A71</f>
        <v>97.277680865242857</v>
      </c>
    </row>
    <row r="73" spans="1:1" x14ac:dyDescent="0.25">
      <c r="A73">
        <f>input!B73*constants!$B$4+(1-constants!$B$4)*A72</f>
        <v>96.826144092194284</v>
      </c>
    </row>
    <row r="74" spans="1:1" x14ac:dyDescent="0.25">
      <c r="A74">
        <f>input!B74*constants!$B$4+(1-constants!$B$4)*A73</f>
        <v>96.298915673755431</v>
      </c>
    </row>
    <row r="75" spans="1:1" x14ac:dyDescent="0.25">
      <c r="A75">
        <f>input!B75*constants!$B$4+(1-constants!$B$4)*A74</f>
        <v>95.797132739004354</v>
      </c>
    </row>
    <row r="76" spans="1:1" x14ac:dyDescent="0.25">
      <c r="A76">
        <f>input!B76*constants!$B$4+(1-constants!$B$4)*A75</f>
        <v>95.821705791203499</v>
      </c>
    </row>
    <row r="77" spans="1:1" x14ac:dyDescent="0.25">
      <c r="A77">
        <f>input!B77*constants!$B$4+(1-constants!$B$4)*A76</f>
        <v>95.515364832962803</v>
      </c>
    </row>
    <row r="78" spans="1:1" x14ac:dyDescent="0.25">
      <c r="A78">
        <f>input!B78*constants!$B$4+(1-constants!$B$4)*A77</f>
        <v>95.038291266370237</v>
      </c>
    </row>
    <row r="79" spans="1:1" x14ac:dyDescent="0.25">
      <c r="A79">
        <f>input!B79*constants!$B$4+(1-constants!$B$4)*A78</f>
        <v>95.334632413096188</v>
      </c>
    </row>
    <row r="80" spans="1:1" x14ac:dyDescent="0.25">
      <c r="A80">
        <f>input!B80*constants!$B$4+(1-constants!$B$4)*A79</f>
        <v>95.439706130476949</v>
      </c>
    </row>
    <row r="81" spans="1:1" x14ac:dyDescent="0.25">
      <c r="A81">
        <f>input!B81*constants!$B$4+(1-constants!$B$4)*A80</f>
        <v>95.351764904381568</v>
      </c>
    </row>
    <row r="82" spans="1:1" x14ac:dyDescent="0.25">
      <c r="A82">
        <f>input!B82*constants!$B$4+(1-constants!$B$4)*A81</f>
        <v>95.365411523505259</v>
      </c>
    </row>
    <row r="83" spans="1:1" x14ac:dyDescent="0.25">
      <c r="A83">
        <f>input!B83*constants!$B$4+(1-constants!$B$4)*A82</f>
        <v>95.586329418804212</v>
      </c>
    </row>
    <row r="84" spans="1:1" x14ac:dyDescent="0.25">
      <c r="A84">
        <f>input!B84*constants!$B$4+(1-constants!$B$4)*A83</f>
        <v>95.427063735043376</v>
      </c>
    </row>
    <row r="85" spans="1:1" x14ac:dyDescent="0.25">
      <c r="A85">
        <f>input!B85*constants!$B$4+(1-constants!$B$4)*A84</f>
        <v>95.099651188034699</v>
      </c>
    </row>
    <row r="86" spans="1:1" x14ac:dyDescent="0.25">
      <c r="A86">
        <f>input!B86*constants!$B$4+(1-constants!$B$4)*A85</f>
        <v>95.287721150427757</v>
      </c>
    </row>
    <row r="87" spans="1:1" x14ac:dyDescent="0.25">
      <c r="A87">
        <f>input!B87*constants!$B$4+(1-constants!$B$4)*A86</f>
        <v>96.216176920342207</v>
      </c>
    </row>
    <row r="88" spans="1:1" x14ac:dyDescent="0.25">
      <c r="A88">
        <f>input!B88*constants!$B$4+(1-constants!$B$4)*A87</f>
        <v>97.276940936273775</v>
      </c>
    </row>
    <row r="89" spans="1:1" x14ac:dyDescent="0.25">
      <c r="A89">
        <f>input!B89*constants!$B$4+(1-constants!$B$4)*A88</f>
        <v>97.547552149019026</v>
      </c>
    </row>
    <row r="90" spans="1:1" x14ac:dyDescent="0.25">
      <c r="A90">
        <f>input!B90*constants!$B$4+(1-constants!$B$4)*A89</f>
        <v>97.450041319215231</v>
      </c>
    </row>
    <row r="91" spans="1:1" x14ac:dyDescent="0.25">
      <c r="A91">
        <f>input!B91*constants!$B$4+(1-constants!$B$4)*A90</f>
        <v>96.980032655372199</v>
      </c>
    </row>
    <row r="92" spans="1:1" x14ac:dyDescent="0.25">
      <c r="A92">
        <f>input!B92*constants!$B$4+(1-constants!$B$4)*A91</f>
        <v>97.266026924297762</v>
      </c>
    </row>
    <row r="93" spans="1:1" x14ac:dyDescent="0.25">
      <c r="A93">
        <f>input!B93*constants!$B$4+(1-constants!$B$4)*A92</f>
        <v>97.05282093943822</v>
      </c>
    </row>
    <row r="94" spans="1:1" x14ac:dyDescent="0.25">
      <c r="A94">
        <f>input!B94*constants!$B$4+(1-constants!$B$4)*A93</f>
        <v>97.234256551550573</v>
      </c>
    </row>
    <row r="95" spans="1:1" x14ac:dyDescent="0.25">
      <c r="A95">
        <f>input!B95*constants!$B$4+(1-constants!$B$4)*A94</f>
        <v>97.851405241240457</v>
      </c>
    </row>
    <row r="96" spans="1:1" x14ac:dyDescent="0.25">
      <c r="A96">
        <f>input!B96*constants!$B$4+(1-constants!$B$4)*A95</f>
        <v>98.391124792992372</v>
      </c>
    </row>
    <row r="97" spans="1:1" x14ac:dyDescent="0.25">
      <c r="A97">
        <f>input!B97*constants!$B$4+(1-constants!$B$4)*A96</f>
        <v>98.506900034393908</v>
      </c>
    </row>
    <row r="98" spans="1:1" x14ac:dyDescent="0.25">
      <c r="A98">
        <f>input!B98*constants!$B$4+(1-constants!$B$4)*A97</f>
        <v>98.51552062751513</v>
      </c>
    </row>
    <row r="99" spans="1:1" x14ac:dyDescent="0.25">
      <c r="A99">
        <f>input!B99*constants!$B$4+(1-constants!$B$4)*A98</f>
        <v>98.548416502012117</v>
      </c>
    </row>
    <row r="100" spans="1:1" x14ac:dyDescent="0.25">
      <c r="A100">
        <f>input!B100*constants!$B$4+(1-constants!$B$4)*A99</f>
        <v>98.950732801609703</v>
      </c>
    </row>
    <row r="101" spans="1:1" x14ac:dyDescent="0.25">
      <c r="A101">
        <f>input!B101*constants!$B$4+(1-constants!$B$4)*A100</f>
        <v>100.31058624128778</v>
      </c>
    </row>
    <row r="102" spans="1:1" x14ac:dyDescent="0.25">
      <c r="A102">
        <f>input!B102*constants!$B$4+(1-constants!$B$4)*A101</f>
        <v>100.77046919303024</v>
      </c>
    </row>
    <row r="103" spans="1:1" x14ac:dyDescent="0.25">
      <c r="A103">
        <f>input!B103*constants!$B$4+(1-constants!$B$4)*A102</f>
        <v>102.0183757544242</v>
      </c>
    </row>
    <row r="104" spans="1:1" x14ac:dyDescent="0.25">
      <c r="A104">
        <f>input!B104*constants!$B$4+(1-constants!$B$4)*A103</f>
        <v>103.33070100353936</v>
      </c>
    </row>
    <row r="105" spans="1:1" x14ac:dyDescent="0.25">
      <c r="A105">
        <f>input!B105*constants!$B$4+(1-constants!$B$4)*A104</f>
        <v>104.0565606028315</v>
      </c>
    </row>
    <row r="106" spans="1:1" x14ac:dyDescent="0.25">
      <c r="A106">
        <f>input!B106*constants!$B$4+(1-constants!$B$4)*A105</f>
        <v>104.7632476822652</v>
      </c>
    </row>
    <row r="107" spans="1:1" x14ac:dyDescent="0.25">
      <c r="A107">
        <f>input!B107*constants!$B$4+(1-constants!$B$4)*A106</f>
        <v>105.61059814581216</v>
      </c>
    </row>
    <row r="108" spans="1:1" x14ac:dyDescent="0.25">
      <c r="A108">
        <f>input!B108*constants!$B$4+(1-constants!$B$4)*A107</f>
        <v>105.94247791664974</v>
      </c>
    </row>
    <row r="109" spans="1:1" x14ac:dyDescent="0.25">
      <c r="A109">
        <f>input!B109*constants!$B$4+(1-constants!$B$4)*A108</f>
        <v>106.23398273331981</v>
      </c>
    </row>
    <row r="110" spans="1:1" x14ac:dyDescent="0.25">
      <c r="A110">
        <f>input!B110*constants!$B$4+(1-constants!$B$4)*A109</f>
        <v>106.44318598665585</v>
      </c>
    </row>
    <row r="111" spans="1:1" x14ac:dyDescent="0.25">
      <c r="A111">
        <f>input!B111*constants!$B$4+(1-constants!$B$4)*A110</f>
        <v>106.93654958932468</v>
      </c>
    </row>
    <row r="112" spans="1:1" x14ac:dyDescent="0.25">
      <c r="A112">
        <f>input!B112*constants!$B$4+(1-constants!$B$4)*A111</f>
        <v>107.95323907145976</v>
      </c>
    </row>
    <row r="113" spans="1:1" x14ac:dyDescent="0.25">
      <c r="A113">
        <f>input!B113*constants!$B$4+(1-constants!$B$4)*A112</f>
        <v>108.57659125716782</v>
      </c>
    </row>
    <row r="114" spans="1:1" x14ac:dyDescent="0.25">
      <c r="A114">
        <f>input!B114*constants!$B$4+(1-constants!$B$4)*A113</f>
        <v>109.24927340573427</v>
      </c>
    </row>
    <row r="115" spans="1:1" x14ac:dyDescent="0.25">
      <c r="A115">
        <f>input!B115*constants!$B$4+(1-constants!$B$4)*A114</f>
        <v>109.83541872458743</v>
      </c>
    </row>
    <row r="116" spans="1:1" x14ac:dyDescent="0.25">
      <c r="A116">
        <f>input!B116*constants!$B$4+(1-constants!$B$4)*A115</f>
        <v>110.90633537966995</v>
      </c>
    </row>
    <row r="117" spans="1:1" x14ac:dyDescent="0.25">
      <c r="A117">
        <f>input!B117*constants!$B$4+(1-constants!$B$4)*A116</f>
        <v>111.93306850373597</v>
      </c>
    </row>
    <row r="118" spans="1:1" x14ac:dyDescent="0.25">
      <c r="A118">
        <f>input!B118*constants!$B$4+(1-constants!$B$4)*A117</f>
        <v>113.07445460298878</v>
      </c>
    </row>
    <row r="119" spans="1:1" x14ac:dyDescent="0.25">
      <c r="A119">
        <f>input!B119*constants!$B$4+(1-constants!$B$4)*A118</f>
        <v>113.96356308239103</v>
      </c>
    </row>
    <row r="120" spans="1:1" x14ac:dyDescent="0.25">
      <c r="A120">
        <f>input!B120*constants!$B$4+(1-constants!$B$4)*A119</f>
        <v>114.96685106591283</v>
      </c>
    </row>
    <row r="121" spans="1:1" x14ac:dyDescent="0.25">
      <c r="A121">
        <f>input!B121*constants!$B$4+(1-constants!$B$4)*A120</f>
        <v>115.03148105273027</v>
      </c>
    </row>
    <row r="122" spans="1:1" x14ac:dyDescent="0.25">
      <c r="A122">
        <f>input!B122*constants!$B$4+(1-constants!$B$4)*A121</f>
        <v>115.33518544218421</v>
      </c>
    </row>
    <row r="123" spans="1:1" x14ac:dyDescent="0.25">
      <c r="A123">
        <f>input!B123*constants!$B$4+(1-constants!$B$4)*A122</f>
        <v>115.73614755374737</v>
      </c>
    </row>
    <row r="124" spans="1:1" x14ac:dyDescent="0.25">
      <c r="A124">
        <f>input!B124*constants!$B$4+(1-constants!$B$4)*A123</f>
        <v>116.3389180429979</v>
      </c>
    </row>
    <row r="125" spans="1:1" x14ac:dyDescent="0.25">
      <c r="A125">
        <f>input!B125*constants!$B$4+(1-constants!$B$4)*A124</f>
        <v>116.66913403439833</v>
      </c>
    </row>
    <row r="126" spans="1:1" x14ac:dyDescent="0.25">
      <c r="A126">
        <f>input!B126*constants!$B$4+(1-constants!$B$4)*A125</f>
        <v>116.99330742751867</v>
      </c>
    </row>
    <row r="127" spans="1:1" x14ac:dyDescent="0.25">
      <c r="A127">
        <f>input!B127*constants!$B$4+(1-constants!$B$4)*A126</f>
        <v>117.43664574201495</v>
      </c>
    </row>
    <row r="128" spans="1:1" x14ac:dyDescent="0.25">
      <c r="A128">
        <f>input!B128*constants!$B$4+(1-constants!$B$4)*A127</f>
        <v>117.41531699361197</v>
      </c>
    </row>
    <row r="129" spans="1:1" x14ac:dyDescent="0.25">
      <c r="A129">
        <f>input!B129*constants!$B$4+(1-constants!$B$4)*A128</f>
        <v>117.78625299488958</v>
      </c>
    </row>
    <row r="130" spans="1:1" x14ac:dyDescent="0.25">
      <c r="A130">
        <f>input!B130*constants!$B$4+(1-constants!$B$4)*A129</f>
        <v>118.06900179591166</v>
      </c>
    </row>
    <row r="131" spans="1:1" x14ac:dyDescent="0.25">
      <c r="A131">
        <f>input!B131*constants!$B$4+(1-constants!$B$4)*A130</f>
        <v>117.98320123672934</v>
      </c>
    </row>
    <row r="132" spans="1:1" x14ac:dyDescent="0.25">
      <c r="A132">
        <f>input!B132*constants!$B$4+(1-constants!$B$4)*A131</f>
        <v>117.53856138938349</v>
      </c>
    </row>
    <row r="133" spans="1:1" x14ac:dyDescent="0.25">
      <c r="A133">
        <f>input!B133*constants!$B$4+(1-constants!$B$4)*A132</f>
        <v>117.0148487115068</v>
      </c>
    </row>
    <row r="134" spans="1:1" x14ac:dyDescent="0.25">
      <c r="A134">
        <f>input!B134*constants!$B$4+(1-constants!$B$4)*A133</f>
        <v>115.88787836920545</v>
      </c>
    </row>
    <row r="135" spans="1:1" x14ac:dyDescent="0.25">
      <c r="A135">
        <f>input!B135*constants!$B$4+(1-constants!$B$4)*A134</f>
        <v>115.75030209536436</v>
      </c>
    </row>
    <row r="136" spans="1:1" x14ac:dyDescent="0.25">
      <c r="A136">
        <f>input!B136*constants!$B$4+(1-constants!$B$4)*A135</f>
        <v>115.85224207629149</v>
      </c>
    </row>
    <row r="137" spans="1:1" x14ac:dyDescent="0.25">
      <c r="A137">
        <f>input!B137*constants!$B$4+(1-constants!$B$4)*A136</f>
        <v>115.95579426103319</v>
      </c>
    </row>
    <row r="138" spans="1:1" x14ac:dyDescent="0.25">
      <c r="A138">
        <f>input!B138*constants!$B$4+(1-constants!$B$4)*A137</f>
        <v>116.14463580882656</v>
      </c>
    </row>
    <row r="139" spans="1:1" x14ac:dyDescent="0.25">
      <c r="A139">
        <f>input!B139*constants!$B$4+(1-constants!$B$4)*A138</f>
        <v>117.10770844706126</v>
      </c>
    </row>
    <row r="140" spans="1:1" x14ac:dyDescent="0.25">
      <c r="A140">
        <f>input!B140*constants!$B$4+(1-constants!$B$4)*A139</f>
        <v>117.908166957649</v>
      </c>
    </row>
    <row r="141" spans="1:1" x14ac:dyDescent="0.25">
      <c r="A141">
        <f>input!B141*constants!$B$4+(1-constants!$B$4)*A140</f>
        <v>118.69653316611921</v>
      </c>
    </row>
    <row r="142" spans="1:1" x14ac:dyDescent="0.25">
      <c r="A142">
        <f>input!B142*constants!$B$4+(1-constants!$B$4)*A141</f>
        <v>119.58322593289537</v>
      </c>
    </row>
    <row r="143" spans="1:1" x14ac:dyDescent="0.25">
      <c r="A143">
        <f>input!B143*constants!$B$4+(1-constants!$B$4)*A142</f>
        <v>119.8245809463163</v>
      </c>
    </row>
    <row r="144" spans="1:1" x14ac:dyDescent="0.25">
      <c r="A144">
        <f>input!B144*constants!$B$4+(1-constants!$B$4)*A143</f>
        <v>120.01966535705306</v>
      </c>
    </row>
    <row r="145" spans="1:1" x14ac:dyDescent="0.25">
      <c r="A145">
        <f>input!B145*constants!$B$4+(1-constants!$B$4)*A144</f>
        <v>120.21373188564246</v>
      </c>
    </row>
    <row r="146" spans="1:1" x14ac:dyDescent="0.25">
      <c r="A146">
        <f>input!B146*constants!$B$4+(1-constants!$B$4)*A145</f>
        <v>119.91098490851398</v>
      </c>
    </row>
    <row r="147" spans="1:1" x14ac:dyDescent="0.25">
      <c r="A147">
        <f>input!B147*constants!$B$4+(1-constants!$B$4)*A146</f>
        <v>119.31478792681119</v>
      </c>
    </row>
    <row r="148" spans="1:1" x14ac:dyDescent="0.25">
      <c r="A148">
        <f>input!B148*constants!$B$4+(1-constants!$B$4)*A147</f>
        <v>118.53183074144896</v>
      </c>
    </row>
    <row r="149" spans="1:1" x14ac:dyDescent="0.25">
      <c r="A149">
        <f>input!B149*constants!$B$4+(1-constants!$B$4)*A148</f>
        <v>118.44146499315917</v>
      </c>
    </row>
    <row r="150" spans="1:1" x14ac:dyDescent="0.25">
      <c r="A150">
        <f>input!B150*constants!$B$4+(1-constants!$B$4)*A149</f>
        <v>118.09317139452735</v>
      </c>
    </row>
    <row r="151" spans="1:1" x14ac:dyDescent="0.25">
      <c r="A151">
        <f>input!B151*constants!$B$4+(1-constants!$B$4)*A150</f>
        <v>117.34053751562189</v>
      </c>
    </row>
    <row r="152" spans="1:1" x14ac:dyDescent="0.25">
      <c r="A152">
        <f>input!B152*constants!$B$4+(1-constants!$B$4)*A151</f>
        <v>116.67243001249751</v>
      </c>
    </row>
    <row r="153" spans="1:1" x14ac:dyDescent="0.25">
      <c r="A153">
        <f>input!B153*constants!$B$4+(1-constants!$B$4)*A152</f>
        <v>115.60594320999802</v>
      </c>
    </row>
    <row r="154" spans="1:1" x14ac:dyDescent="0.25">
      <c r="A154">
        <f>input!B154*constants!$B$4+(1-constants!$B$4)*A153</f>
        <v>114.64475516799843</v>
      </c>
    </row>
    <row r="155" spans="1:1" x14ac:dyDescent="0.25">
      <c r="A155">
        <f>input!B155*constants!$B$4+(1-constants!$B$4)*A154</f>
        <v>114.07180393439876</v>
      </c>
    </row>
    <row r="156" spans="1:1" x14ac:dyDescent="0.25">
      <c r="A156">
        <f>input!B156*constants!$B$4+(1-constants!$B$4)*A155</f>
        <v>113.44344314751902</v>
      </c>
    </row>
    <row r="157" spans="1:1" x14ac:dyDescent="0.25">
      <c r="A157">
        <f>input!B157*constants!$B$4+(1-constants!$B$4)*A156</f>
        <v>113.01275471801522</v>
      </c>
    </row>
    <row r="158" spans="1:1" x14ac:dyDescent="0.25">
      <c r="A158">
        <f>input!B158*constants!$B$4+(1-constants!$B$4)*A157</f>
        <v>112.57420377441218</v>
      </c>
    </row>
    <row r="159" spans="1:1" x14ac:dyDescent="0.25">
      <c r="A159">
        <f>input!B159*constants!$B$4+(1-constants!$B$4)*A158</f>
        <v>112.60536361952975</v>
      </c>
    </row>
    <row r="160" spans="1:1" x14ac:dyDescent="0.25">
      <c r="A160">
        <f>input!B160*constants!$B$4+(1-constants!$B$4)*A159</f>
        <v>112.08429089562381</v>
      </c>
    </row>
    <row r="161" spans="1:1" x14ac:dyDescent="0.25">
      <c r="A161">
        <f>input!B161*constants!$B$4+(1-constants!$B$4)*A160</f>
        <v>111.70543311649905</v>
      </c>
    </row>
    <row r="162" spans="1:1" x14ac:dyDescent="0.25">
      <c r="A162">
        <f>input!B162*constants!$B$4+(1-constants!$B$4)*A161</f>
        <v>111.71234609319924</v>
      </c>
    </row>
    <row r="163" spans="1:1" x14ac:dyDescent="0.25">
      <c r="A163">
        <f>input!B163*constants!$B$4+(1-constants!$B$4)*A162</f>
        <v>111.49587627455939</v>
      </c>
    </row>
    <row r="164" spans="1:1" x14ac:dyDescent="0.25">
      <c r="A164">
        <f>input!B164*constants!$B$4+(1-constants!$B$4)*A163</f>
        <v>111.17270041964753</v>
      </c>
    </row>
    <row r="165" spans="1:1" x14ac:dyDescent="0.25">
      <c r="A165">
        <f>input!B165*constants!$B$4+(1-constants!$B$4)*A164</f>
        <v>110.54016073571802</v>
      </c>
    </row>
    <row r="166" spans="1:1" x14ac:dyDescent="0.25">
      <c r="A166">
        <f>input!B166*constants!$B$4+(1-constants!$B$4)*A165</f>
        <v>110.24612858857441</v>
      </c>
    </row>
    <row r="167" spans="1:1" x14ac:dyDescent="0.25">
      <c r="A167">
        <f>input!B167*constants!$B$4+(1-constants!$B$4)*A166</f>
        <v>110.23090247085953</v>
      </c>
    </row>
    <row r="168" spans="1:1" x14ac:dyDescent="0.25">
      <c r="A168">
        <f>input!B168*constants!$B$4+(1-constants!$B$4)*A167</f>
        <v>110.75072237668763</v>
      </c>
    </row>
    <row r="169" spans="1:1" x14ac:dyDescent="0.25">
      <c r="A169">
        <f>input!B169*constants!$B$4+(1-constants!$B$4)*A168</f>
        <v>111.37057750135011</v>
      </c>
    </row>
    <row r="170" spans="1:1" x14ac:dyDescent="0.25">
      <c r="A170">
        <f>input!B170*constants!$B$4+(1-constants!$B$4)*A169</f>
        <v>112.3844624010801</v>
      </c>
    </row>
    <row r="171" spans="1:1" x14ac:dyDescent="0.25">
      <c r="A171">
        <f>input!B171*constants!$B$4+(1-constants!$B$4)*A170</f>
        <v>112.5575699208641</v>
      </c>
    </row>
    <row r="172" spans="1:1" x14ac:dyDescent="0.25">
      <c r="A172">
        <f>input!B172*constants!$B$4+(1-constants!$B$4)*A171</f>
        <v>112.7720553366913</v>
      </c>
    </row>
    <row r="173" spans="1:1" x14ac:dyDescent="0.25">
      <c r="A173">
        <f>input!B173*constants!$B$4+(1-constants!$B$4)*A172</f>
        <v>112.89364366935305</v>
      </c>
    </row>
    <row r="174" spans="1:1" x14ac:dyDescent="0.25">
      <c r="A174">
        <f>input!B174*constants!$B$4+(1-constants!$B$4)*A173</f>
        <v>113.04891453548245</v>
      </c>
    </row>
    <row r="175" spans="1:1" x14ac:dyDescent="0.25">
      <c r="A175">
        <f>input!B175*constants!$B$4+(1-constants!$B$4)*A174</f>
        <v>112.88113142838597</v>
      </c>
    </row>
    <row r="176" spans="1:1" x14ac:dyDescent="0.25">
      <c r="A176">
        <f>input!B176*constants!$B$4+(1-constants!$B$4)*A175</f>
        <v>113.43690594270878</v>
      </c>
    </row>
    <row r="177" spans="1:1" x14ac:dyDescent="0.25">
      <c r="A177">
        <f>input!B177*constants!$B$4+(1-constants!$B$4)*A176</f>
        <v>113.99952475416703</v>
      </c>
    </row>
    <row r="178" spans="1:1" x14ac:dyDescent="0.25">
      <c r="A178">
        <f>input!B178*constants!$B$4+(1-constants!$B$4)*A177</f>
        <v>114.38561980333364</v>
      </c>
    </row>
    <row r="179" spans="1:1" x14ac:dyDescent="0.25">
      <c r="A179">
        <f>input!B179*constants!$B$4+(1-constants!$B$4)*A178</f>
        <v>114.82449624266692</v>
      </c>
    </row>
    <row r="180" spans="1:1" x14ac:dyDescent="0.25">
      <c r="A180">
        <f>input!B180*constants!$B$4+(1-constants!$B$4)*A179</f>
        <v>114.21759719413355</v>
      </c>
    </row>
    <row r="181" spans="1:1" x14ac:dyDescent="0.25">
      <c r="A181">
        <f>input!B181*constants!$B$4+(1-constants!$B$4)*A180</f>
        <v>113.42807715530685</v>
      </c>
    </row>
    <row r="182" spans="1:1" x14ac:dyDescent="0.25">
      <c r="A182">
        <f>input!B182*constants!$B$4+(1-constants!$B$4)*A181</f>
        <v>113.49446212424549</v>
      </c>
    </row>
    <row r="183" spans="1:1" x14ac:dyDescent="0.25">
      <c r="A183">
        <f>input!B183*constants!$B$4+(1-constants!$B$4)*A182</f>
        <v>113.14556969939639</v>
      </c>
    </row>
    <row r="184" spans="1:1" x14ac:dyDescent="0.25">
      <c r="A184">
        <f>input!B184*constants!$B$4+(1-constants!$B$4)*A183</f>
        <v>112.31045595951711</v>
      </c>
    </row>
    <row r="185" spans="1:1" x14ac:dyDescent="0.25">
      <c r="A185">
        <f>input!B185*constants!$B$4+(1-constants!$B$4)*A184</f>
        <v>112.3463643676137</v>
      </c>
    </row>
    <row r="186" spans="1:1" x14ac:dyDescent="0.25">
      <c r="A186">
        <f>input!B186*constants!$B$4+(1-constants!$B$4)*A185</f>
        <v>111.92309209409096</v>
      </c>
    </row>
    <row r="187" spans="1:1" x14ac:dyDescent="0.25">
      <c r="A187">
        <f>input!B187*constants!$B$4+(1-constants!$B$4)*A186</f>
        <v>111.56847407527277</v>
      </c>
    </row>
    <row r="188" spans="1:1" x14ac:dyDescent="0.25">
      <c r="A188">
        <f>input!B188*constants!$B$4+(1-constants!$B$4)*A187</f>
        <v>111.66077906021823</v>
      </c>
    </row>
    <row r="189" spans="1:1" x14ac:dyDescent="0.25">
      <c r="A189">
        <f>input!B189*constants!$B$4+(1-constants!$B$4)*A188</f>
        <v>111.7626228481746</v>
      </c>
    </row>
    <row r="190" spans="1:1" x14ac:dyDescent="0.25">
      <c r="A190">
        <f>input!B190*constants!$B$4+(1-constants!$B$4)*A189</f>
        <v>111.8560988785397</v>
      </c>
    </row>
    <row r="191" spans="1:1" x14ac:dyDescent="0.25">
      <c r="A191">
        <f>input!B191*constants!$B$4+(1-constants!$B$4)*A190</f>
        <v>110.90287830283177</v>
      </c>
    </row>
    <row r="192" spans="1:1" x14ac:dyDescent="0.25">
      <c r="A192">
        <f>input!B192*constants!$B$4+(1-constants!$B$4)*A191</f>
        <v>110.94430284226542</v>
      </c>
    </row>
    <row r="193" spans="1:1" x14ac:dyDescent="0.25">
      <c r="A193">
        <f>input!B193*constants!$B$4+(1-constants!$B$4)*A192</f>
        <v>107.72944287381233</v>
      </c>
    </row>
    <row r="194" spans="1:1" x14ac:dyDescent="0.25">
      <c r="A194">
        <f>input!B194*constants!$B$4+(1-constants!$B$4)*A193</f>
        <v>108.26955429904987</v>
      </c>
    </row>
    <row r="195" spans="1:1" x14ac:dyDescent="0.25">
      <c r="A195">
        <f>input!B195*constants!$B$4+(1-constants!$B$4)*A194</f>
        <v>109.43164383923991</v>
      </c>
    </row>
    <row r="196" spans="1:1" x14ac:dyDescent="0.25">
      <c r="A196">
        <f>input!B196*constants!$B$4+(1-constants!$B$4)*A195</f>
        <v>110.76531467139193</v>
      </c>
    </row>
    <row r="197" spans="1:1" x14ac:dyDescent="0.25">
      <c r="A197">
        <f>input!B197*constants!$B$4+(1-constants!$B$4)*A196</f>
        <v>111.89825173711355</v>
      </c>
    </row>
    <row r="198" spans="1:1" x14ac:dyDescent="0.25">
      <c r="A198">
        <f>input!B198*constants!$B$4+(1-constants!$B$4)*A197</f>
        <v>112.72660158969084</v>
      </c>
    </row>
    <row r="199" spans="1:1" x14ac:dyDescent="0.25">
      <c r="A199">
        <f>input!B199*constants!$B$4+(1-constants!$B$4)*A198</f>
        <v>113.04528127175269</v>
      </c>
    </row>
    <row r="200" spans="1:1" x14ac:dyDescent="0.25">
      <c r="A200">
        <f>input!B200*constants!$B$4+(1-constants!$B$4)*A199</f>
        <v>113.64422521740215</v>
      </c>
    </row>
    <row r="201" spans="1:1" x14ac:dyDescent="0.25">
      <c r="A201">
        <f>input!B201*constants!$B$4+(1-constants!$B$4)*A200</f>
        <v>113.42137997392173</v>
      </c>
    </row>
    <row r="202" spans="1:1" x14ac:dyDescent="0.25">
      <c r="A202">
        <f>input!B202*constants!$B$4+(1-constants!$B$4)*A201</f>
        <v>114.29910357913738</v>
      </c>
    </row>
    <row r="203" spans="1:1" x14ac:dyDescent="0.25">
      <c r="A203">
        <f>input!B203*constants!$B$4+(1-constants!$B$4)*A202</f>
        <v>114.74528266330992</v>
      </c>
    </row>
    <row r="204" spans="1:1" x14ac:dyDescent="0.25">
      <c r="A204">
        <f>input!B204*constants!$B$4+(1-constants!$B$4)*A203</f>
        <v>114.71222653064794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"/>
  <sheetViews>
    <sheetView workbookViewId="0">
      <selection activeCell="A2" sqref="A2"/>
    </sheetView>
  </sheetViews>
  <sheetFormatPr defaultColWidth="8.85546875" defaultRowHeight="15" x14ac:dyDescent="0.25"/>
  <cols>
    <col min="3" max="3" width="12.85546875" customWidth="1"/>
    <col min="4" max="4" width="9.140625" customWidth="1"/>
  </cols>
  <sheetData>
    <row r="1" spans="1:3" x14ac:dyDescent="0.25">
      <c r="A1" t="s">
        <v>11</v>
      </c>
      <c r="B1" t="s">
        <v>15</v>
      </c>
      <c r="C1" t="s">
        <v>16</v>
      </c>
    </row>
    <row r="19" spans="1:3" x14ac:dyDescent="0.25">
      <c r="A19">
        <f>AVERAGE(input!E7:E19)</f>
        <v>93.156921923076936</v>
      </c>
      <c r="B19">
        <f>input!C19-A19</f>
        <v>2.5830760769230636</v>
      </c>
      <c r="C19">
        <f>input!D19-A19</f>
        <v>0.52307807692307051</v>
      </c>
    </row>
    <row r="20" spans="1:3" x14ac:dyDescent="0.25">
      <c r="A20">
        <f>input!E20*constants!$B$8+(1-constants!$B$8)*A19</f>
        <v>93.225932934065952</v>
      </c>
      <c r="B20">
        <f>input!C20-A20</f>
        <v>0.8540690659340413</v>
      </c>
      <c r="C20">
        <f>input!D20-A20</f>
        <v>-0.82593093406595131</v>
      </c>
    </row>
    <row r="21" spans="1:3" x14ac:dyDescent="0.25">
      <c r="A21">
        <f>input!E21*constants!$B$8+(1-constants!$B$8)*A20</f>
        <v>93.299370800627969</v>
      </c>
      <c r="B21">
        <f>input!C21-A21</f>
        <v>1.4206301993720274</v>
      </c>
      <c r="C21">
        <f>input!D21-A21</f>
        <v>-0.78936880062796888</v>
      </c>
    </row>
    <row r="22" spans="1:3" x14ac:dyDescent="0.25">
      <c r="A22">
        <f>input!E22*constants!$B$8+(1-constants!$B$8)*A21</f>
        <v>93.51803240053826</v>
      </c>
      <c r="B22">
        <f>input!C22-A22</f>
        <v>4.3619645994617429</v>
      </c>
      <c r="C22">
        <f>input!D22-A22</f>
        <v>0.73196759946173984</v>
      </c>
    </row>
    <row r="23" spans="1:3" x14ac:dyDescent="0.25">
      <c r="A23">
        <f>input!E23*constants!$B$8+(1-constants!$B$8)*A22</f>
        <v>94.132599200461371</v>
      </c>
      <c r="B23">
        <f>input!C23-A23</f>
        <v>4.5773997995386253</v>
      </c>
      <c r="C23">
        <f>input!D23-A23</f>
        <v>1.5474007995386359</v>
      </c>
    </row>
    <row r="24" spans="1:3" x14ac:dyDescent="0.25">
      <c r="A24">
        <f>input!E24*constants!$B$8+(1-constants!$B$8)*A23</f>
        <v>95.592227600395461</v>
      </c>
      <c r="B24">
        <f>input!C24-A24</f>
        <v>9.7077753996045431</v>
      </c>
      <c r="C24">
        <f>input!D24-A24</f>
        <v>8.31777639960454</v>
      </c>
    </row>
    <row r="25" spans="1:3" x14ac:dyDescent="0.25">
      <c r="A25">
        <f>input!E25*constants!$B$8+(1-constants!$B$8)*A24</f>
        <v>96.94762394319612</v>
      </c>
      <c r="B25">
        <f>input!C25-A25</f>
        <v>8.7023780568038802</v>
      </c>
      <c r="C25">
        <f>input!D25-A25</f>
        <v>7.5623780568038796</v>
      </c>
    </row>
    <row r="26" spans="1:3" x14ac:dyDescent="0.25">
      <c r="A26">
        <f>input!E26*constants!$B$8+(1-constants!$B$8)*A25</f>
        <v>98.195106237025257</v>
      </c>
      <c r="B26">
        <f>input!C26-A26</f>
        <v>8.2848967629747392</v>
      </c>
      <c r="C26">
        <f>input!D26-A26</f>
        <v>6.4248967629747398</v>
      </c>
    </row>
    <row r="27" spans="1:3" x14ac:dyDescent="0.25">
      <c r="A27">
        <f>input!E27*constants!$B$8+(1-constants!$B$8)*A26</f>
        <v>99.305805488878804</v>
      </c>
      <c r="B27">
        <f>input!C27-A27</f>
        <v>7.6241945111212033</v>
      </c>
      <c r="C27">
        <f>input!D27-A27</f>
        <v>6.2141915111212001</v>
      </c>
    </row>
    <row r="28" spans="1:3" x14ac:dyDescent="0.25">
      <c r="A28">
        <f>input!E28*constants!$B$8+(1-constants!$B$8)*A27</f>
        <v>100.42354713332469</v>
      </c>
      <c r="B28">
        <f>input!C28-A28</f>
        <v>7.6664488666753101</v>
      </c>
      <c r="C28">
        <f>input!D28-A28</f>
        <v>5.6364508666753039</v>
      </c>
    </row>
    <row r="29" spans="1:3" x14ac:dyDescent="0.25">
      <c r="A29">
        <f>input!E29*constants!$B$8+(1-constants!$B$8)*A28</f>
        <v>101.35018382856401</v>
      </c>
      <c r="B29">
        <f>input!C29-A29</f>
        <v>6.6498161714359867</v>
      </c>
      <c r="C29">
        <f>input!D29-A29</f>
        <v>4.8798191714359831</v>
      </c>
    </row>
    <row r="30" spans="1:3" x14ac:dyDescent="0.25">
      <c r="A30">
        <f>input!E30*constants!$B$8+(1-constants!$B$8)*A29</f>
        <v>102.22587228162629</v>
      </c>
      <c r="B30">
        <f>input!C30-A30</f>
        <v>6.7241247183737016</v>
      </c>
      <c r="C30">
        <f>input!D30-A30</f>
        <v>4.7141297183737123</v>
      </c>
    </row>
    <row r="31" spans="1:3" x14ac:dyDescent="0.25">
      <c r="A31">
        <f>input!E31*constants!$B$8+(1-constants!$B$8)*A30</f>
        <v>103.31503309853683</v>
      </c>
      <c r="B31">
        <f>input!C31-A31</f>
        <v>8.9849699014631739</v>
      </c>
      <c r="C31">
        <f>input!D31-A31</f>
        <v>6.4149699014631665</v>
      </c>
    </row>
    <row r="32" spans="1:3" x14ac:dyDescent="0.25">
      <c r="A32">
        <f>input!E32*constants!$B$8+(1-constants!$B$8)*A31</f>
        <v>104.57002808446015</v>
      </c>
      <c r="B32">
        <f>input!C32-A32</f>
        <v>7.8199709155398551</v>
      </c>
      <c r="C32">
        <f>input!D32-A32</f>
        <v>6.7599739155398453</v>
      </c>
    </row>
    <row r="33" spans="1:3" x14ac:dyDescent="0.25">
      <c r="A33">
        <f>input!E33*constants!$B$8+(1-constants!$B$8)*A32</f>
        <v>105.63716707239442</v>
      </c>
      <c r="B33">
        <f>input!C33-A33</f>
        <v>6.7028289276055801</v>
      </c>
      <c r="C33">
        <f>input!D33-A33</f>
        <v>5.1628359276055846</v>
      </c>
    </row>
    <row r="34" spans="1:3" x14ac:dyDescent="0.25">
      <c r="A34">
        <f>input!E34*constants!$B$8+(1-constants!$B$8)*A33</f>
        <v>106.32328634776665</v>
      </c>
      <c r="B34">
        <f>input!C34-A34</f>
        <v>4.1767136522333459</v>
      </c>
      <c r="C34">
        <f>input!D34-A34</f>
        <v>2.3367176522333466</v>
      </c>
    </row>
    <row r="35" spans="1:3" x14ac:dyDescent="0.25">
      <c r="A35">
        <f>input!E35*constants!$B$8+(1-constants!$B$8)*A34</f>
        <v>106.70853072665713</v>
      </c>
      <c r="B35">
        <f>input!C35-A35</f>
        <v>3.9014702733428663</v>
      </c>
      <c r="C35">
        <f>input!D35-A35</f>
        <v>2.1214712733428627</v>
      </c>
    </row>
    <row r="36" spans="1:3" x14ac:dyDescent="0.25">
      <c r="A36">
        <f>input!E36*constants!$B$8+(1-constants!$B$8)*A35</f>
        <v>106.98731262284898</v>
      </c>
      <c r="B36">
        <f>input!C36-A36</f>
        <v>2.7826843771510283</v>
      </c>
      <c r="C36">
        <f>input!D36-A36</f>
        <v>1.1826853771510315</v>
      </c>
    </row>
    <row r="37" spans="1:3" x14ac:dyDescent="0.25">
      <c r="A37">
        <f>input!E37*constants!$B$8+(1-constants!$B$8)*A36</f>
        <v>107.20912524815627</v>
      </c>
      <c r="B37">
        <f>input!C37-A37</f>
        <v>3.2108727518437377</v>
      </c>
      <c r="C37">
        <f>input!D37-A37</f>
        <v>0.91087775184372788</v>
      </c>
    </row>
    <row r="38" spans="1:3" x14ac:dyDescent="0.25">
      <c r="A38">
        <f>input!E38*constants!$B$8+(1-constants!$B$8)*A37</f>
        <v>107.74496435556252</v>
      </c>
      <c r="B38">
        <f>input!C38-A38</f>
        <v>3.2350386444374806</v>
      </c>
      <c r="C38">
        <f>input!D38-A38</f>
        <v>1.4550326444374804</v>
      </c>
    </row>
    <row r="39" spans="1:3" x14ac:dyDescent="0.25">
      <c r="A39">
        <f>input!E39*constants!$B$8+(1-constants!$B$8)*A38</f>
        <v>108.03996916191073</v>
      </c>
      <c r="B39">
        <f>input!C39-A39</f>
        <v>2.6900338380892634</v>
      </c>
      <c r="C39">
        <f>input!D39-A39</f>
        <v>1.3800288380892738</v>
      </c>
    </row>
    <row r="40" spans="1:3" x14ac:dyDescent="0.25">
      <c r="A40">
        <f>input!E40*constants!$B$8+(1-constants!$B$8)*A39</f>
        <v>108.47997399592349</v>
      </c>
      <c r="B40">
        <f>input!C40-A40</f>
        <v>3.7100280040765199</v>
      </c>
      <c r="C40">
        <f>input!D40-A40</f>
        <v>1.7900230040765166</v>
      </c>
    </row>
    <row r="41" spans="1:3" x14ac:dyDescent="0.25">
      <c r="A41">
        <f>input!E41*constants!$B$8+(1-constants!$B$8)*A40</f>
        <v>108.69569171079156</v>
      </c>
      <c r="B41">
        <f>input!C41-A41</f>
        <v>1.3043082892084357</v>
      </c>
      <c r="C41">
        <f>input!D41-A41</f>
        <v>-0.49569471079156813</v>
      </c>
    </row>
    <row r="42" spans="1:3" x14ac:dyDescent="0.25">
      <c r="A42">
        <f>input!E42*constants!$B$8+(1-constants!$B$8)*A41</f>
        <v>108.73773546639278</v>
      </c>
      <c r="B42">
        <f>input!C42-A42</f>
        <v>1.1622665336072231</v>
      </c>
      <c r="C42">
        <f>input!D42-A42</f>
        <v>0.14226153360722549</v>
      </c>
    </row>
    <row r="43" spans="1:3" x14ac:dyDescent="0.25">
      <c r="A43">
        <f>input!E43*constants!$B$8+(1-constants!$B$8)*A42</f>
        <v>108.8552015426224</v>
      </c>
      <c r="B43">
        <f>input!C43-A43</f>
        <v>1.5647964573776107</v>
      </c>
      <c r="C43">
        <f>input!D43-A43</f>
        <v>-0.25520354262239664</v>
      </c>
    </row>
    <row r="44" spans="1:3" x14ac:dyDescent="0.25">
      <c r="A44">
        <f>input!E44*constants!$B$8+(1-constants!$B$8)*A43</f>
        <v>108.68731560796206</v>
      </c>
      <c r="B44">
        <f>input!C44-A44</f>
        <v>-0.89731460796205909</v>
      </c>
      <c r="C44">
        <f>input!D44-A44</f>
        <v>-3.8073186079620598</v>
      </c>
    </row>
    <row r="45" spans="1:3" x14ac:dyDescent="0.25">
      <c r="A45">
        <f>input!E45*constants!$B$8+(1-constants!$B$8)*A44</f>
        <v>108.1876993782532</v>
      </c>
      <c r="B45">
        <f>input!C45-A45</f>
        <v>-1.9976973782531928</v>
      </c>
      <c r="C45">
        <f>input!D45-A45</f>
        <v>-3.1277013782532066</v>
      </c>
    </row>
    <row r="46" spans="1:3" x14ac:dyDescent="0.25">
      <c r="A46">
        <f>input!E46*constants!$B$8+(1-constants!$B$8)*A45</f>
        <v>107.82802775278846</v>
      </c>
      <c r="B46">
        <f>input!C46-A46</f>
        <v>-1.5780277527884579</v>
      </c>
      <c r="C46">
        <f>input!D46-A46</f>
        <v>-2.9380287527884548</v>
      </c>
    </row>
    <row r="47" spans="1:3" x14ac:dyDescent="0.25">
      <c r="A47">
        <f>input!E47*constants!$B$8+(1-constants!$B$8)*A46</f>
        <v>107.58545193096154</v>
      </c>
      <c r="B47">
        <f>input!C47-A47</f>
        <v>-0.51545193096154662</v>
      </c>
      <c r="C47">
        <f>input!D47-A47</f>
        <v>-1.6854499309615392</v>
      </c>
    </row>
    <row r="48" spans="1:3" x14ac:dyDescent="0.25">
      <c r="A48">
        <f>input!E48*constants!$B$8+(1-constants!$B$8)*A47</f>
        <v>107.46181608368133</v>
      </c>
      <c r="B48">
        <f>input!C48-A48</f>
        <v>-0.1718150836813237</v>
      </c>
      <c r="C48">
        <f>input!D48-A48</f>
        <v>-2.2518170836813312</v>
      </c>
    </row>
    <row r="49" spans="1:3" x14ac:dyDescent="0.25">
      <c r="A49">
        <f>input!E49*constants!$B$8+(1-constants!$B$8)*A48</f>
        <v>107.24012864315543</v>
      </c>
      <c r="B49">
        <f>input!C49-A49</f>
        <v>0.40987335684457094</v>
      </c>
      <c r="C49">
        <f>input!D49-A49</f>
        <v>-2.1001296431554266</v>
      </c>
    </row>
    <row r="50" spans="1:3" x14ac:dyDescent="0.25">
      <c r="A50">
        <f>input!E50*constants!$B$8+(1-constants!$B$8)*A49</f>
        <v>107.05153855127608</v>
      </c>
      <c r="B50">
        <f>input!C50-A50</f>
        <v>-0.55153855127608153</v>
      </c>
      <c r="C50">
        <f>input!D50-A50</f>
        <v>-1.8615365512760746</v>
      </c>
    </row>
    <row r="51" spans="1:3" x14ac:dyDescent="0.25">
      <c r="A51">
        <f>input!E51*constants!$B$8+(1-constants!$B$8)*A50</f>
        <v>106.87274775823664</v>
      </c>
      <c r="B51">
        <f>input!C51-A51</f>
        <v>-0.40274675823664552</v>
      </c>
      <c r="C51">
        <f>input!D51-A51</f>
        <v>-1.9127487582366456</v>
      </c>
    </row>
    <row r="52" spans="1:3" x14ac:dyDescent="0.25">
      <c r="A52">
        <f>input!E52*constants!$B$8+(1-constants!$B$8)*A51</f>
        <v>106.74378393563141</v>
      </c>
      <c r="B52">
        <f>input!C52-A52</f>
        <v>-0.43378593563141976</v>
      </c>
      <c r="C52">
        <f>input!D52-A52</f>
        <v>-2.1537879356314136</v>
      </c>
    </row>
    <row r="53" spans="1:3" x14ac:dyDescent="0.25">
      <c r="A53">
        <f>input!E53*constants!$B$8+(1-constants!$B$8)*A52</f>
        <v>106.43467223054122</v>
      </c>
      <c r="B53">
        <f>input!C53-A53</f>
        <v>-1.2546722305412175</v>
      </c>
      <c r="C53">
        <f>input!D53-A53</f>
        <v>-2.5846742305412249</v>
      </c>
    </row>
    <row r="54" spans="1:3" x14ac:dyDescent="0.25">
      <c r="A54">
        <f>input!E54*constants!$B$8+(1-constants!$B$8)*A53</f>
        <v>105.87543291189247</v>
      </c>
      <c r="B54">
        <f>input!C54-A54</f>
        <v>-2.9654289118924737</v>
      </c>
      <c r="C54">
        <f>input!D54-A54</f>
        <v>-4.0954339118924707</v>
      </c>
    </row>
    <row r="55" spans="1:3" x14ac:dyDescent="0.25">
      <c r="A55">
        <f>input!E55*constants!$B$8+(1-constants!$B$8)*A54</f>
        <v>105.35894278162213</v>
      </c>
      <c r="B55">
        <f>input!C55-A55</f>
        <v>-3.0789437816221294</v>
      </c>
      <c r="C55">
        <f>input!D55-A55</f>
        <v>-3.8589427816221331</v>
      </c>
    </row>
    <row r="56" spans="1:3" x14ac:dyDescent="0.25">
      <c r="A56">
        <f>input!E56*constants!$B$8+(1-constants!$B$8)*A55</f>
        <v>104.76052209853327</v>
      </c>
      <c r="B56">
        <f>input!C56-A56</f>
        <v>-2.5205240985332722</v>
      </c>
      <c r="C56">
        <f>input!D56-A56</f>
        <v>-4.6105200985332715</v>
      </c>
    </row>
    <row r="57" spans="1:3" x14ac:dyDescent="0.25">
      <c r="A57">
        <f>input!E57*constants!$B$8+(1-constants!$B$8)*A56</f>
        <v>104.24044794159995</v>
      </c>
      <c r="B57">
        <f>input!C57-A57</f>
        <v>-2.66044594159996</v>
      </c>
      <c r="C57">
        <f>input!D57-A57</f>
        <v>-3.9704509415999496</v>
      </c>
    </row>
    <row r="58" spans="1:3" x14ac:dyDescent="0.25">
      <c r="A58">
        <f>input!E58*constants!$B$8+(1-constants!$B$8)*A57</f>
        <v>103.78181237851425</v>
      </c>
      <c r="B58">
        <f>input!C58-A58</f>
        <v>-2.0218103785142461</v>
      </c>
      <c r="C58">
        <f>input!D58-A58</f>
        <v>-3.3818103785142455</v>
      </c>
    </row>
    <row r="59" spans="1:3" x14ac:dyDescent="0.25">
      <c r="A59">
        <f>input!E59*constants!$B$8+(1-constants!$B$8)*A58</f>
        <v>103.50869675301222</v>
      </c>
      <c r="B59">
        <f>input!C59-A59</f>
        <v>-0.67869475301222337</v>
      </c>
      <c r="C59">
        <f>input!D59-A59</f>
        <v>-2.5486977530122203</v>
      </c>
    </row>
    <row r="60" spans="1:3" x14ac:dyDescent="0.25">
      <c r="A60">
        <f>input!E60*constants!$B$8+(1-constants!$B$8)*A59</f>
        <v>103.43745464543906</v>
      </c>
      <c r="B60">
        <f>input!C60-A60</f>
        <v>0.3125453545609389</v>
      </c>
      <c r="C60">
        <f>input!D60-A60</f>
        <v>-2.0674516454390641</v>
      </c>
    </row>
    <row r="61" spans="1:3" x14ac:dyDescent="0.25">
      <c r="A61">
        <f>input!E61*constants!$B$8+(1-constants!$B$8)*A60</f>
        <v>103.16067541037634</v>
      </c>
      <c r="B61">
        <f>input!C61-A61</f>
        <v>-1.4506764103763459</v>
      </c>
      <c r="C61">
        <f>input!D61-A61</f>
        <v>-2.7106784103763459</v>
      </c>
    </row>
    <row r="62" spans="1:3" x14ac:dyDescent="0.25">
      <c r="A62">
        <f>input!E62*constants!$B$8+(1-constants!$B$8)*A61</f>
        <v>102.81629320889401</v>
      </c>
      <c r="B62">
        <f>input!C62-A62</f>
        <v>-1.9262942088940065</v>
      </c>
      <c r="C62">
        <f>input!D62-A62</f>
        <v>-3.1762942088940065</v>
      </c>
    </row>
    <row r="63" spans="1:3" x14ac:dyDescent="0.25">
      <c r="A63">
        <f>input!E63*constants!$B$8+(1-constants!$B$8)*A62</f>
        <v>102.48967975048059</v>
      </c>
      <c r="B63">
        <f>input!C63-A63</f>
        <v>-1.7196827504805867</v>
      </c>
      <c r="C63">
        <f>input!D63-A63</f>
        <v>-5.0696817504805836</v>
      </c>
    </row>
    <row r="64" spans="1:3" x14ac:dyDescent="0.25">
      <c r="A64">
        <f>input!E64*constants!$B$8+(1-constants!$B$8)*A63</f>
        <v>101.66115435755481</v>
      </c>
      <c r="B64">
        <f>input!C64-A64</f>
        <v>-3.4311513575548105</v>
      </c>
      <c r="C64">
        <f>input!D64-A64</f>
        <v>-5.0111523575548063</v>
      </c>
    </row>
    <row r="65" spans="1:3" x14ac:dyDescent="0.25">
      <c r="A65">
        <f>input!E65*constants!$B$8+(1-constants!$B$8)*A64</f>
        <v>100.98241859218984</v>
      </c>
      <c r="B65">
        <f>input!C65-A65</f>
        <v>-2.9624215921898411</v>
      </c>
      <c r="C65">
        <f>input!D65-A65</f>
        <v>-4.4024165921898515</v>
      </c>
    </row>
    <row r="66" spans="1:3" x14ac:dyDescent="0.25">
      <c r="A66">
        <f>input!E66*constants!$B$8+(1-constants!$B$8)*A65</f>
        <v>100.37921622187702</v>
      </c>
      <c r="B66">
        <f>input!C66-A66</f>
        <v>-3.6192142218770158</v>
      </c>
      <c r="C66">
        <f>input!D66-A66</f>
        <v>-5.1292162218770159</v>
      </c>
    </row>
    <row r="67" spans="1:3" x14ac:dyDescent="0.25">
      <c r="A67">
        <f>input!E67*constants!$B$8+(1-constants!$B$8)*A66</f>
        <v>99.767899333037434</v>
      </c>
      <c r="B67">
        <f>input!C67-A67</f>
        <v>-3.3879023330374309</v>
      </c>
      <c r="C67">
        <f>input!D67-A67</f>
        <v>-6.4478993330374408</v>
      </c>
    </row>
    <row r="68" spans="1:3" x14ac:dyDescent="0.25">
      <c r="A68">
        <f>input!E68*constants!$B$8+(1-constants!$B$8)*A67</f>
        <v>99.042485428317804</v>
      </c>
      <c r="B68">
        <f>input!C68-A68</f>
        <v>-2.5424854283178036</v>
      </c>
      <c r="C68">
        <f>input!D68-A68</f>
        <v>-4.4924824283177998</v>
      </c>
    </row>
    <row r="69" spans="1:3" x14ac:dyDescent="0.25">
      <c r="A69">
        <f>input!E69*constants!$B$8+(1-constants!$B$8)*A68</f>
        <v>98.733558509986693</v>
      </c>
      <c r="B69">
        <f>input!C69-A69</f>
        <v>-1.8335565099866926</v>
      </c>
      <c r="C69">
        <f>input!D69-A69</f>
        <v>-2.8135605099866865</v>
      </c>
    </row>
    <row r="70" spans="1:3" x14ac:dyDescent="0.25">
      <c r="A70">
        <f>input!E70*constants!$B$8+(1-constants!$B$8)*A69</f>
        <v>98.348764579988597</v>
      </c>
      <c r="B70">
        <f>input!C70-A70</f>
        <v>-1.5887625799885967</v>
      </c>
      <c r="C70">
        <f>input!D70-A70</f>
        <v>-2.548761579988593</v>
      </c>
    </row>
    <row r="71" spans="1:3" x14ac:dyDescent="0.25">
      <c r="A71">
        <f>input!E71*constants!$B$8+(1-constants!$B$8)*A70</f>
        <v>98.050369925704516</v>
      </c>
      <c r="B71">
        <f>input!C71-A71</f>
        <v>0.8396290742954875</v>
      </c>
      <c r="C71">
        <f>input!D71-A71</f>
        <v>-1.9603739257045163</v>
      </c>
    </row>
    <row r="72" spans="1:3" x14ac:dyDescent="0.25">
      <c r="A72">
        <f>input!E72*constants!$B$8+(1-constants!$B$8)*A71</f>
        <v>98.060317507746731</v>
      </c>
      <c r="B72">
        <f>input!C72-A72</f>
        <v>0.14968149225326499</v>
      </c>
      <c r="C72">
        <f>input!D72-A72</f>
        <v>-1.9103155077467306</v>
      </c>
    </row>
    <row r="73" spans="1:3" x14ac:dyDescent="0.25">
      <c r="A73">
        <f>input!E73*constants!$B$8+(1-constants!$B$8)*A72</f>
        <v>97.857414863782921</v>
      </c>
      <c r="B73">
        <f>input!C73-A73</f>
        <v>-1.0074168637829217</v>
      </c>
      <c r="C73">
        <f>input!D73-A73</f>
        <v>-3.2474138637829242</v>
      </c>
    </row>
    <row r="74" spans="1:3" x14ac:dyDescent="0.25">
      <c r="A74">
        <f>input!E74*constants!$B$8+(1-constants!$B$8)*A73</f>
        <v>97.304926740385369</v>
      </c>
      <c r="B74">
        <f>input!C74-A74</f>
        <v>-2.804926740385369</v>
      </c>
      <c r="C74">
        <f>input!D74-A74</f>
        <v>-4.294924740385369</v>
      </c>
    </row>
    <row r="75" spans="1:3" x14ac:dyDescent="0.25">
      <c r="A75">
        <f>input!E75*constants!$B$8+(1-constants!$B$8)*A74</f>
        <v>96.789936777473187</v>
      </c>
      <c r="B75">
        <f>input!C75-A75</f>
        <v>-2.0699357774731908</v>
      </c>
      <c r="C75">
        <f>input!D75-A75</f>
        <v>-4.1999407774731878</v>
      </c>
    </row>
    <row r="76" spans="1:3" x14ac:dyDescent="0.25">
      <c r="A76">
        <f>input!E76*constants!$B$8+(1-constants!$B$8)*A75</f>
        <v>96.429945380691322</v>
      </c>
      <c r="B76">
        <f>input!C76-A76</f>
        <v>-7.9947380691322678E-2</v>
      </c>
      <c r="C76">
        <f>input!D76-A76</f>
        <v>-2.3299473806913227</v>
      </c>
    </row>
    <row r="77" spans="1:3" x14ac:dyDescent="0.25">
      <c r="A77">
        <f>input!E77*constants!$B$8+(1-constants!$B$8)*A76</f>
        <v>96.224238612021139</v>
      </c>
      <c r="B77">
        <f>input!C77-A77</f>
        <v>-0.28423661202113237</v>
      </c>
      <c r="C77">
        <f>input!D77-A77</f>
        <v>-2.2942386120211324</v>
      </c>
    </row>
    <row r="78" spans="1:3" x14ac:dyDescent="0.25">
      <c r="A78">
        <f>input!E78*constants!$B$8+(1-constants!$B$8)*A77</f>
        <v>96.050776238875258</v>
      </c>
      <c r="B78">
        <f>input!C78-A78</f>
        <v>-0.35077923887526197</v>
      </c>
      <c r="C78">
        <f>input!D78-A78</f>
        <v>-3.0107752388752544</v>
      </c>
    </row>
    <row r="79" spans="1:3" x14ac:dyDescent="0.25">
      <c r="A79">
        <f>input!E79*constants!$B$8+(1-constants!$B$8)*A78</f>
        <v>95.760664919035946</v>
      </c>
      <c r="B79">
        <f>input!C79-A79</f>
        <v>1.1593330809640605</v>
      </c>
      <c r="C79">
        <f>input!D79-A79</f>
        <v>-2.0706629190359394</v>
      </c>
    </row>
    <row r="80" spans="1:3" x14ac:dyDescent="0.25">
      <c r="A80">
        <f>input!E80*constants!$B$8+(1-constants!$B$8)*A79</f>
        <v>95.88056964488797</v>
      </c>
      <c r="B80">
        <f>input!C80-A80</f>
        <v>1.4494323551120232</v>
      </c>
      <c r="C80">
        <f>input!D80-A80</f>
        <v>-0.69056764488796318</v>
      </c>
    </row>
    <row r="81" spans="1:3" x14ac:dyDescent="0.25">
      <c r="A81">
        <f>input!E81*constants!$B$8+(1-constants!$B$8)*A80</f>
        <v>95.947630838475405</v>
      </c>
      <c r="B81">
        <f>input!C81-A81</f>
        <v>0.89236516152459444</v>
      </c>
      <c r="C81">
        <f>input!D81-A81</f>
        <v>-1.8676288384754116</v>
      </c>
    </row>
    <row r="82" spans="1:3" x14ac:dyDescent="0.25">
      <c r="A82">
        <f>input!E82*constants!$B$8+(1-constants!$B$8)*A81</f>
        <v>95.737969718693208</v>
      </c>
      <c r="B82">
        <f>input!C82-A82</f>
        <v>0.30203128130679602</v>
      </c>
      <c r="C82">
        <f>input!D82-A82</f>
        <v>-1.457970718693204</v>
      </c>
    </row>
    <row r="83" spans="1:3" x14ac:dyDescent="0.25">
      <c r="A83">
        <f>input!E83*constants!$B$8+(1-constants!$B$8)*A82</f>
        <v>95.836831187451324</v>
      </c>
      <c r="B83">
        <f>input!C83-A83</f>
        <v>0.87316781254867237</v>
      </c>
      <c r="C83">
        <f>input!D83-A83</f>
        <v>-0.43682918745132326</v>
      </c>
    </row>
    <row r="84" spans="1:3" x14ac:dyDescent="0.25">
      <c r="A84">
        <f>input!E84*constants!$B$8+(1-constants!$B$8)*A83</f>
        <v>96.051569017815424</v>
      </c>
      <c r="B84">
        <f>input!C84-A84</f>
        <v>1.2884269821845749</v>
      </c>
      <c r="C84">
        <f>input!D84-A84</f>
        <v>-1.7015710178154251</v>
      </c>
    </row>
    <row r="85" spans="1:3" x14ac:dyDescent="0.25">
      <c r="A85">
        <f>input!E85*constants!$B$8+(1-constants!$B$8)*A84</f>
        <v>95.771344300984651</v>
      </c>
      <c r="B85">
        <f>input!C85-A85</f>
        <v>-1.2513473009846479</v>
      </c>
      <c r="C85">
        <f>input!D85-A85</f>
        <v>-3.3813453009846484</v>
      </c>
    </row>
    <row r="86" spans="1:3" x14ac:dyDescent="0.25">
      <c r="A86">
        <f>input!E86*constants!$B$8+(1-constants!$B$8)*A85</f>
        <v>95.435437686558274</v>
      </c>
      <c r="B86">
        <f>input!C86-A86</f>
        <v>1.1945593134417294</v>
      </c>
      <c r="C86">
        <f>input!D86-A86</f>
        <v>-2.0954416865582743</v>
      </c>
    </row>
    <row r="87" spans="1:3" x14ac:dyDescent="0.25">
      <c r="A87">
        <f>input!E87*constants!$B$8+(1-constants!$B$8)*A86</f>
        <v>96.08608915990709</v>
      </c>
      <c r="B87">
        <f>input!C87-A87</f>
        <v>4.7939078400929134</v>
      </c>
      <c r="C87">
        <f>input!D87-A87</f>
        <v>1.9839108400929035</v>
      </c>
    </row>
    <row r="88" spans="1:3" x14ac:dyDescent="0.25">
      <c r="A88">
        <f>input!E88*constants!$B$8+(1-constants!$B$8)*A87</f>
        <v>96.565219565634649</v>
      </c>
      <c r="B88">
        <f>input!C88-A88</f>
        <v>4.9647794343653544</v>
      </c>
      <c r="C88">
        <f>input!D88-A88</f>
        <v>2.644779434365347</v>
      </c>
    </row>
    <row r="89" spans="1:3" x14ac:dyDescent="0.25">
      <c r="A89">
        <f>input!E89*constants!$B$8+(1-constants!$B$8)*A88</f>
        <v>97.258759341972564</v>
      </c>
      <c r="B89">
        <f>input!C89-A89</f>
        <v>4.2012396580274327</v>
      </c>
      <c r="C89">
        <f>input!D89-A89</f>
        <v>1.1112436580274334</v>
      </c>
    </row>
    <row r="90" spans="1:3" x14ac:dyDescent="0.25">
      <c r="A90">
        <f>input!E90*constants!$B$8+(1-constants!$B$8)*A89</f>
        <v>97.12179415026219</v>
      </c>
      <c r="B90">
        <f>input!C90-A90</f>
        <v>0.75820284973781327</v>
      </c>
      <c r="C90">
        <f>input!D90-A90</f>
        <v>-2.1817921502621829</v>
      </c>
    </row>
    <row r="91" spans="1:3" x14ac:dyDescent="0.25">
      <c r="A91">
        <f>input!E91*constants!$B$8+(1-constants!$B$8)*A90</f>
        <v>97.074395128796169</v>
      </c>
      <c r="B91">
        <f>input!C91-A91</f>
        <v>1.1156068712038376</v>
      </c>
      <c r="C91">
        <f>input!D91-A91</f>
        <v>-3.6543971287961625</v>
      </c>
    </row>
    <row r="92" spans="1:3" x14ac:dyDescent="0.25">
      <c r="A92">
        <f>input!E92*constants!$B$8+(1-constants!$B$8)*A91</f>
        <v>97.015196396111008</v>
      </c>
      <c r="B92">
        <f>input!C92-A92</f>
        <v>1.6348056038889922</v>
      </c>
      <c r="C92">
        <f>input!D92-A92</f>
        <v>-1.5151963961110084</v>
      </c>
    </row>
    <row r="93" spans="1:3" x14ac:dyDescent="0.25">
      <c r="A93">
        <f>input!E93*constants!$B$8+(1-constants!$B$8)*A92</f>
        <v>97.031596482380863</v>
      </c>
      <c r="B93">
        <f>input!C93-A93</f>
        <v>0.6784025176191335</v>
      </c>
      <c r="C93">
        <f>input!D93-A93</f>
        <v>-1.6715954823808659</v>
      </c>
    </row>
    <row r="94" spans="1:3" x14ac:dyDescent="0.25">
      <c r="A94">
        <f>input!E94*constants!$B$8+(1-constants!$B$8)*A93</f>
        <v>97.387082270612183</v>
      </c>
      <c r="B94">
        <f>input!C94-A94</f>
        <v>3.0929207293878136</v>
      </c>
      <c r="C94">
        <f>input!D94-A94</f>
        <v>-1.6470842706121829</v>
      </c>
    </row>
    <row r="95" spans="1:3" x14ac:dyDescent="0.25">
      <c r="A95">
        <f>input!E95*constants!$B$8+(1-constants!$B$8)*A94</f>
        <v>97.38749894623902</v>
      </c>
      <c r="B95">
        <f>input!C95-A95</f>
        <v>3.8025030537609865</v>
      </c>
      <c r="C95">
        <f>input!D95-A95</f>
        <v>-8.7495946239016575E-2</v>
      </c>
    </row>
    <row r="96" spans="1:3" x14ac:dyDescent="0.25">
      <c r="A96">
        <f>input!E96*constants!$B$8+(1-constants!$B$8)*A95</f>
        <v>97.75499895391917</v>
      </c>
      <c r="B96">
        <f>input!C96-A96</f>
        <v>2.935003046080837</v>
      </c>
      <c r="C96">
        <f>input!D96-A96</f>
        <v>1.0849970460808294</v>
      </c>
    </row>
    <row r="97" spans="1:3" x14ac:dyDescent="0.25">
      <c r="A97">
        <f>input!E97*constants!$B$8+(1-constants!$B$8)*A96</f>
        <v>97.86571324621643</v>
      </c>
      <c r="B97">
        <f>input!C97-A97</f>
        <v>1.1942847537835632</v>
      </c>
      <c r="C97">
        <f>input!D97-A97</f>
        <v>-0.52571724621643057</v>
      </c>
    </row>
    <row r="98" spans="1:3" x14ac:dyDescent="0.25">
      <c r="A98">
        <f>input!E98*constants!$B$8+(1-constants!$B$8)*A97</f>
        <v>97.736325496756947</v>
      </c>
      <c r="B98">
        <f>input!C98-A98</f>
        <v>1.3736755032430494</v>
      </c>
      <c r="C98">
        <f>input!D98-A98</f>
        <v>-0.97632349675694741</v>
      </c>
    </row>
    <row r="99" spans="1:3" x14ac:dyDescent="0.25">
      <c r="A99">
        <f>input!E99*constants!$B$8+(1-constants!$B$8)*A98</f>
        <v>97.552564282934526</v>
      </c>
      <c r="B99">
        <f>input!C99-A99</f>
        <v>2.5774327170654772</v>
      </c>
      <c r="C99">
        <f>input!D99-A99</f>
        <v>-1.122564282934519</v>
      </c>
    </row>
    <row r="100" spans="1:3" x14ac:dyDescent="0.25">
      <c r="A100">
        <f>input!E100*constants!$B$8+(1-constants!$B$8)*A99</f>
        <v>98.002197528229601</v>
      </c>
      <c r="B100">
        <f>input!C100-A100</f>
        <v>4.3678054717703958</v>
      </c>
      <c r="C100">
        <f>input!D100-A100</f>
        <v>1.8678054717703958</v>
      </c>
    </row>
    <row r="101" spans="1:3" x14ac:dyDescent="0.25">
      <c r="A101">
        <f>input!E101*constants!$B$8+(1-constants!$B$8)*A100</f>
        <v>98.674740595625366</v>
      </c>
      <c r="B101">
        <f>input!C101-A101</f>
        <v>7.1752574043746336</v>
      </c>
      <c r="C101">
        <f>input!D101-A101</f>
        <v>3.7352634043746349</v>
      </c>
    </row>
    <row r="102" spans="1:3" x14ac:dyDescent="0.25">
      <c r="A102">
        <f>input!E102*constants!$B$8+(1-constants!$B$8)*A101</f>
        <v>99.628348796250322</v>
      </c>
      <c r="B102">
        <f>input!C102-A102</f>
        <v>5.7416542037496754</v>
      </c>
      <c r="C102">
        <f>input!D102-A102</f>
        <v>2.3716512037496784</v>
      </c>
    </row>
    <row r="103" spans="1:3" x14ac:dyDescent="0.25">
      <c r="A103">
        <f>input!E103*constants!$B$8+(1-constants!$B$8)*A102</f>
        <v>100.43287068250028</v>
      </c>
      <c r="B103">
        <f>input!C103-A103</f>
        <v>6.5971283174997239</v>
      </c>
      <c r="C103">
        <f>input!D103-A103</f>
        <v>4.3871293174997135</v>
      </c>
    </row>
    <row r="104" spans="1:3" x14ac:dyDescent="0.25">
      <c r="A104">
        <f>input!E104*constants!$B$8+(1-constants!$B$8)*A103</f>
        <v>101.41674629928596</v>
      </c>
      <c r="B104">
        <f>input!C104-A104</f>
        <v>7.283250700714035</v>
      </c>
      <c r="C104">
        <f>input!D104-A104</f>
        <v>5.7632537007140456</v>
      </c>
    </row>
    <row r="105" spans="1:3" x14ac:dyDescent="0.25">
      <c r="A105">
        <f>input!E105*constants!$B$8+(1-constants!$B$8)*A104</f>
        <v>102.46292511367368</v>
      </c>
      <c r="B105">
        <f>input!C105-A105</f>
        <v>6.9670748863263299</v>
      </c>
      <c r="C105">
        <f>input!D105-A105</f>
        <v>4.39707588632632</v>
      </c>
    </row>
    <row r="106" spans="1:3" x14ac:dyDescent="0.25">
      <c r="A106">
        <f>input!E106*constants!$B$8+(1-constants!$B$8)*A105</f>
        <v>103.08536438314886</v>
      </c>
      <c r="B106">
        <f>input!C106-A106</f>
        <v>4.60463761685115</v>
      </c>
      <c r="C106">
        <f>input!D106-A106</f>
        <v>3.09463561685115</v>
      </c>
    </row>
    <row r="107" spans="1:3" x14ac:dyDescent="0.25">
      <c r="A107">
        <f>input!E107*constants!$B$8+(1-constants!$B$8)*A106</f>
        <v>103.79174075698474</v>
      </c>
      <c r="B107">
        <f>input!C107-A107</f>
        <v>5.208259243015263</v>
      </c>
      <c r="C107">
        <f>input!D107-A107</f>
        <v>4.1582562430152592</v>
      </c>
    </row>
    <row r="108" spans="1:3" x14ac:dyDescent="0.25">
      <c r="A108">
        <f>input!E108*constants!$B$8+(1-constants!$B$8)*A107</f>
        <v>104.48006364884407</v>
      </c>
      <c r="B108">
        <f>input!C108-A108</f>
        <v>4.3699343511559334</v>
      </c>
      <c r="C108">
        <f>input!D108-A108</f>
        <v>2.7199333511559303</v>
      </c>
    </row>
    <row r="109" spans="1:3" x14ac:dyDescent="0.25">
      <c r="A109">
        <f>input!E109*constants!$B$8+(1-constants!$B$8)*A108</f>
        <v>104.87291212758063</v>
      </c>
      <c r="B109">
        <f>input!C109-A109</f>
        <v>2.8470888724193628</v>
      </c>
      <c r="C109">
        <f>input!D109-A109</f>
        <v>1.5770848724193627</v>
      </c>
    </row>
    <row r="110" spans="1:3" x14ac:dyDescent="0.25">
      <c r="A110">
        <f>input!E110*constants!$B$8+(1-constants!$B$8)*A109</f>
        <v>105.22392496649769</v>
      </c>
      <c r="B110">
        <f>input!C110-A110</f>
        <v>2.146078033502306</v>
      </c>
      <c r="C110">
        <f>input!D110-A110</f>
        <v>0.34607503350230218</v>
      </c>
    </row>
    <row r="111" spans="1:3" x14ac:dyDescent="0.25">
      <c r="A111">
        <f>input!E111*constants!$B$8+(1-constants!$B$8)*A110</f>
        <v>105.33907839985517</v>
      </c>
      <c r="B111">
        <f>input!C111-A111</f>
        <v>4.1809186001448353</v>
      </c>
      <c r="C111">
        <f>input!D111-A111</f>
        <v>0.47091960014482481</v>
      </c>
    </row>
    <row r="112" spans="1:3" x14ac:dyDescent="0.25">
      <c r="A112">
        <f>input!E112*constants!$B$8+(1-constants!$B$8)*A111</f>
        <v>105.85921048559015</v>
      </c>
      <c r="B112">
        <f>input!C112-A112</f>
        <v>6.3907895144098461</v>
      </c>
      <c r="C112">
        <f>input!D112-A112</f>
        <v>3.1207925144098425</v>
      </c>
    </row>
    <row r="113" spans="1:3" x14ac:dyDescent="0.25">
      <c r="A113">
        <f>input!E113*constants!$B$8+(1-constants!$B$8)*A112</f>
        <v>106.64217984479156</v>
      </c>
      <c r="B113">
        <f>input!C113-A113</f>
        <v>5.3478181552084436</v>
      </c>
      <c r="C113">
        <f>input!D113-A113</f>
        <v>2.1578231552084475</v>
      </c>
    </row>
    <row r="114" spans="1:3" x14ac:dyDescent="0.25">
      <c r="A114">
        <f>input!E114*constants!$B$8+(1-constants!$B$8)*A113</f>
        <v>107.19186815267848</v>
      </c>
      <c r="B114">
        <f>input!C114-A114</f>
        <v>5.6081348473215229</v>
      </c>
      <c r="C114">
        <f>input!D114-A114</f>
        <v>3.1581298473215185</v>
      </c>
    </row>
    <row r="115" spans="1:3" x14ac:dyDescent="0.25">
      <c r="A115">
        <f>input!E115*constants!$B$8+(1-constants!$B$8)*A114</f>
        <v>107.94731598801013</v>
      </c>
      <c r="B115">
        <f>input!C115-A115</f>
        <v>4.7326840119898748</v>
      </c>
      <c r="C115">
        <f>input!D115-A115</f>
        <v>1.8426850119898717</v>
      </c>
    </row>
    <row r="116" spans="1:3" x14ac:dyDescent="0.25">
      <c r="A116">
        <f>input!E116*constants!$B$8+(1-constants!$B$8)*A115</f>
        <v>108.69484227543725</v>
      </c>
      <c r="B116">
        <f>input!C116-A116</f>
        <v>6.6951567245627501</v>
      </c>
      <c r="C116">
        <f>input!D116-A116</f>
        <v>4.1551557245627464</v>
      </c>
    </row>
    <row r="117" spans="1:3" x14ac:dyDescent="0.25">
      <c r="A117">
        <f>input!E117*constants!$B$8+(1-constants!$B$8)*A116</f>
        <v>109.7627216646605</v>
      </c>
      <c r="B117">
        <f>input!C117-A117</f>
        <v>7.1772803353395034</v>
      </c>
      <c r="C117">
        <f>input!D117-A117</f>
        <v>5.7472803353394966</v>
      </c>
    </row>
    <row r="118" spans="1:3" x14ac:dyDescent="0.25">
      <c r="A118">
        <f>input!E118*constants!$B$8+(1-constants!$B$8)*A117</f>
        <v>110.59947614113757</v>
      </c>
      <c r="B118">
        <f>input!C118-A118</f>
        <v>7.0905258588624349</v>
      </c>
      <c r="C118">
        <f>input!D118-A118</f>
        <v>4.4805258588624213</v>
      </c>
    </row>
    <row r="119" spans="1:3" x14ac:dyDescent="0.25">
      <c r="A119">
        <f>input!E119*constants!$B$8+(1-constants!$B$8)*A118</f>
        <v>111.68955140668935</v>
      </c>
      <c r="B119">
        <f>input!C119-A119</f>
        <v>6.9104465933106525</v>
      </c>
      <c r="C119">
        <f>input!D119-A119</f>
        <v>5.17044959331065</v>
      </c>
    </row>
    <row r="120" spans="1:3" x14ac:dyDescent="0.25">
      <c r="A120">
        <f>input!E120*constants!$B$8+(1-constants!$B$8)*A119</f>
        <v>112.63104392001944</v>
      </c>
      <c r="B120">
        <f>input!C120-A120</f>
        <v>7.2289570799805603</v>
      </c>
      <c r="C120">
        <f>input!D120-A120</f>
        <v>5.1789540799805565</v>
      </c>
    </row>
    <row r="121" spans="1:3" x14ac:dyDescent="0.25">
      <c r="A121">
        <f>input!E121*constants!$B$8+(1-constants!$B$8)*A120</f>
        <v>113.54518036001666</v>
      </c>
      <c r="B121">
        <f>input!C121-A121</f>
        <v>5.7048196399833415</v>
      </c>
      <c r="C121">
        <f>input!D121-A121</f>
        <v>1.5648206399833384</v>
      </c>
    </row>
    <row r="122" spans="1:3" x14ac:dyDescent="0.25">
      <c r="A122">
        <f>input!E122*constants!$B$8+(1-constants!$B$8)*A121</f>
        <v>113.78158273715715</v>
      </c>
      <c r="B122">
        <f>input!C122-A122</f>
        <v>3.0084182628428522</v>
      </c>
      <c r="C122">
        <f>input!D122-A122</f>
        <v>0.4384182628428448</v>
      </c>
    </row>
    <row r="123" spans="1:3" x14ac:dyDescent="0.25">
      <c r="A123">
        <f>input!E123*constants!$B$8+(1-constants!$B$8)*A122</f>
        <v>114.13849934613471</v>
      </c>
      <c r="B123">
        <f>input!C123-A123</f>
        <v>3.971501653865289</v>
      </c>
      <c r="C123">
        <f>input!D123-A123</f>
        <v>1.9415026538652853</v>
      </c>
    </row>
    <row r="124" spans="1:3" x14ac:dyDescent="0.25">
      <c r="A124">
        <f>input!E124*constants!$B$8+(1-constants!$B$8)*A123</f>
        <v>114.59585601097261</v>
      </c>
      <c r="B124">
        <f>input!C124-A124</f>
        <v>4.2141419890273824</v>
      </c>
      <c r="C124">
        <f>input!D124-A124</f>
        <v>2.2641449890273861</v>
      </c>
    </row>
    <row r="125" spans="1:3" x14ac:dyDescent="0.25">
      <c r="A125">
        <f>input!E125*constants!$B$8+(1-constants!$B$8)*A124</f>
        <v>115.12501986654796</v>
      </c>
      <c r="B125">
        <f>input!C125-A125</f>
        <v>4.284984133452042</v>
      </c>
      <c r="C125">
        <f>input!D125-A125</f>
        <v>2.6249801334520413</v>
      </c>
    </row>
    <row r="126" spans="1:3" x14ac:dyDescent="0.25">
      <c r="A126">
        <f>input!E126*constants!$B$8+(1-constants!$B$8)*A125</f>
        <v>115.50858817132683</v>
      </c>
      <c r="B126">
        <f>input!C126-A126</f>
        <v>2.9014158286731657</v>
      </c>
      <c r="C126">
        <f>input!D126-A126</f>
        <v>2.0914098286731644</v>
      </c>
    </row>
    <row r="127" spans="1:3" x14ac:dyDescent="0.25">
      <c r="A127">
        <f>input!E127*constants!$B$8+(1-constants!$B$8)*A126</f>
        <v>115.86878971828015</v>
      </c>
      <c r="B127">
        <f>input!C127-A127</f>
        <v>3.3612132817198415</v>
      </c>
      <c r="C127">
        <f>input!D127-A127</f>
        <v>2.0512082817198518</v>
      </c>
    </row>
    <row r="128" spans="1:3" x14ac:dyDescent="0.25">
      <c r="A128">
        <f>input!E128*constants!$B$8+(1-constants!$B$8)*A127</f>
        <v>116.29896218709729</v>
      </c>
      <c r="B128">
        <f>input!C128-A128</f>
        <v>3.0510358129027111</v>
      </c>
      <c r="C128">
        <f>input!D128-A128</f>
        <v>0.82104081290270869</v>
      </c>
    </row>
    <row r="129" spans="1:3" x14ac:dyDescent="0.25">
      <c r="A129">
        <f>input!E129*constants!$B$8+(1-constants!$B$8)*A128</f>
        <v>116.50625330322626</v>
      </c>
      <c r="B129">
        <f>input!C129-A129</f>
        <v>3.2237496967737371</v>
      </c>
      <c r="C129">
        <f>input!D129-A129</f>
        <v>0.83374269677374002</v>
      </c>
    </row>
    <row r="130" spans="1:3" x14ac:dyDescent="0.25">
      <c r="A130">
        <f>input!E130*constants!$B$8+(1-constants!$B$8)*A129</f>
        <v>116.90536040276537</v>
      </c>
      <c r="B130">
        <f>input!C130-A130</f>
        <v>3.0146375972346391</v>
      </c>
      <c r="C130">
        <f>input!D130-A130</f>
        <v>1.9446375972346317</v>
      </c>
    </row>
    <row r="131" spans="1:3" x14ac:dyDescent="0.25">
      <c r="A131">
        <f>input!E131*constants!$B$8+(1-constants!$B$8)*A130</f>
        <v>117.17316591665605</v>
      </c>
      <c r="B131">
        <f>input!C131-A131</f>
        <v>2.5768340833439538</v>
      </c>
      <c r="C131">
        <f>input!D131-A131</f>
        <v>-0.41316391665604613</v>
      </c>
    </row>
    <row r="132" spans="1:3" x14ac:dyDescent="0.25">
      <c r="A132">
        <f>input!E132*constants!$B$8+(1-constants!$B$8)*A131</f>
        <v>117.18985664284804</v>
      </c>
      <c r="B132">
        <f>input!C132-A132</f>
        <v>0.30014135715195778</v>
      </c>
      <c r="C132">
        <f>input!D132-A132</f>
        <v>-1.6898566428480422</v>
      </c>
    </row>
    <row r="133" spans="1:3" x14ac:dyDescent="0.25">
      <c r="A133">
        <f>input!E133*constants!$B$8+(1-constants!$B$8)*A132</f>
        <v>116.68987740815547</v>
      </c>
      <c r="B133">
        <f>input!C133-A133</f>
        <v>-1.6398744081554639</v>
      </c>
      <c r="C133">
        <f>input!D133-A133</f>
        <v>-3.3698774081554745</v>
      </c>
    </row>
    <row r="134" spans="1:3" x14ac:dyDescent="0.25">
      <c r="A134">
        <f>input!E134*constants!$B$8+(1-constants!$B$8)*A133</f>
        <v>116.33132349270468</v>
      </c>
      <c r="B134">
        <f>input!C134-A134</f>
        <v>-2.0913254927046836</v>
      </c>
      <c r="C134">
        <f>input!D134-A134</f>
        <v>-5.3313234927046835</v>
      </c>
    </row>
    <row r="135" spans="1:3" x14ac:dyDescent="0.25">
      <c r="A135">
        <f>input!E135*constants!$B$8+(1-constants!$B$8)*A134</f>
        <v>115.76113385088973</v>
      </c>
      <c r="B135">
        <f>input!C135-A135</f>
        <v>-0.19113385088974155</v>
      </c>
      <c r="C135">
        <f>input!D135-A135</f>
        <v>-3.4911368508897311</v>
      </c>
    </row>
    <row r="136" spans="1:3" x14ac:dyDescent="0.25">
      <c r="A136">
        <f>input!E136*constants!$B$8+(1-constants!$B$8)*A135</f>
        <v>115.75525772933406</v>
      </c>
      <c r="B136">
        <f>input!C136-A136</f>
        <v>1.0647422706659313</v>
      </c>
      <c r="C136">
        <f>input!D136-A136</f>
        <v>-0.10525572933406124</v>
      </c>
    </row>
    <row r="137" spans="1:3" x14ac:dyDescent="0.25">
      <c r="A137">
        <f>input!E137*constants!$B$8+(1-constants!$B$8)*A136</f>
        <v>115.8059353394292</v>
      </c>
      <c r="B137">
        <f>input!C137-A137</f>
        <v>1.6140626605708093</v>
      </c>
      <c r="C137">
        <f>input!D137-A137</f>
        <v>-0.59593633942920121</v>
      </c>
    </row>
    <row r="138" spans="1:3" x14ac:dyDescent="0.25">
      <c r="A138">
        <f>input!E138*constants!$B$8+(1-constants!$B$8)*A137</f>
        <v>115.94365843379646</v>
      </c>
      <c r="B138">
        <f>input!C138-A138</f>
        <v>2.1263415662035356</v>
      </c>
      <c r="C138">
        <f>input!D138-A138</f>
        <v>0.11633956620353558</v>
      </c>
    </row>
    <row r="139" spans="1:3" x14ac:dyDescent="0.25">
      <c r="A139">
        <f>input!E139*constants!$B$8+(1-constants!$B$8)*A138</f>
        <v>116.60456437182555</v>
      </c>
      <c r="B139">
        <f>input!C139-A139</f>
        <v>5.2054336281744469</v>
      </c>
      <c r="C139">
        <f>input!D139-A139</f>
        <v>3.4454386281744576</v>
      </c>
    </row>
    <row r="140" spans="1:3" x14ac:dyDescent="0.25">
      <c r="A140">
        <f>input!E140*constants!$B$8+(1-constants!$B$8)*A139</f>
        <v>117.24105489013618</v>
      </c>
      <c r="B140">
        <f>input!C140-A140</f>
        <v>4.5689431098638096</v>
      </c>
      <c r="C140">
        <f>input!D140-A140</f>
        <v>3.3789481098638134</v>
      </c>
    </row>
    <row r="141" spans="1:3" x14ac:dyDescent="0.25">
      <c r="A141">
        <f>input!E141*constants!$B$8+(1-constants!$B$8)*A140</f>
        <v>117.76661819154531</v>
      </c>
      <c r="B141">
        <f>input!C141-A141</f>
        <v>4.9233838084547017</v>
      </c>
      <c r="C141">
        <f>input!D141-A141</f>
        <v>2.4133818084547016</v>
      </c>
    </row>
    <row r="142" spans="1:3" x14ac:dyDescent="0.25">
      <c r="A142">
        <f>input!E142*constants!$B$8+(1-constants!$B$8)*A141</f>
        <v>118.37138702132455</v>
      </c>
      <c r="B142">
        <f>input!C142-A142</f>
        <v>5.4486129786754418</v>
      </c>
      <c r="C142">
        <f>input!D142-A142</f>
        <v>3.2486159786754456</v>
      </c>
    </row>
    <row r="143" spans="1:3" x14ac:dyDescent="0.25">
      <c r="A143">
        <f>input!E143*constants!$B$8+(1-constants!$B$8)*A142</f>
        <v>118.97118887542106</v>
      </c>
      <c r="B143">
        <f>input!C143-A143</f>
        <v>4.5188091245789366</v>
      </c>
      <c r="C143">
        <f>input!D143-A143</f>
        <v>1.7288081245789328</v>
      </c>
    </row>
    <row r="144" spans="1:3" x14ac:dyDescent="0.25">
      <c r="A144">
        <f>input!E144*constants!$B$8+(1-constants!$B$8)*A143</f>
        <v>119.28673332178948</v>
      </c>
      <c r="B144">
        <f>input!C144-A144</f>
        <v>2.0732676782105131</v>
      </c>
      <c r="C144">
        <f>input!D144-A144</f>
        <v>0.32326767821051305</v>
      </c>
    </row>
    <row r="145" spans="1:3" x14ac:dyDescent="0.25">
      <c r="A145">
        <f>input!E145*constants!$B$8+(1-constants!$B$8)*A144</f>
        <v>119.31719999010528</v>
      </c>
      <c r="B145">
        <f>input!C145-A145</f>
        <v>1.9028010098947163</v>
      </c>
      <c r="C145">
        <f>input!D145-A145</f>
        <v>0.13279700989471621</v>
      </c>
    </row>
    <row r="146" spans="1:3" x14ac:dyDescent="0.25">
      <c r="A146">
        <f>input!E146*constants!$B$8+(1-constants!$B$8)*A145</f>
        <v>119.49045699151883</v>
      </c>
      <c r="B146">
        <f>input!C146-A146</f>
        <v>1.1995450084811807</v>
      </c>
      <c r="C146">
        <f>input!D146-A146</f>
        <v>-1.2204599915188226</v>
      </c>
    </row>
    <row r="147" spans="1:3" x14ac:dyDescent="0.25">
      <c r="A147">
        <f>input!E147*constants!$B$8+(1-constants!$B$8)*A146</f>
        <v>119.45896270701616</v>
      </c>
      <c r="B147">
        <f>input!C147-A147</f>
        <v>-0.1589597070161517</v>
      </c>
      <c r="C147">
        <f>input!D147-A147</f>
        <v>-3.3989647070161624</v>
      </c>
    </row>
    <row r="148" spans="1:3" x14ac:dyDescent="0.25">
      <c r="A148">
        <f>input!E148*constants!$B$8+(1-constants!$B$8)*A147</f>
        <v>118.75768274887099</v>
      </c>
      <c r="B148">
        <f>input!C148-A148</f>
        <v>-2.2176817488709872</v>
      </c>
      <c r="C148">
        <f>input!D148-A148</f>
        <v>-4.767684748870991</v>
      </c>
    </row>
    <row r="149" spans="1:3" x14ac:dyDescent="0.25">
      <c r="A149">
        <f>input!E149*constants!$B$8+(1-constants!$B$8)*A148</f>
        <v>118.26087078474657</v>
      </c>
      <c r="B149">
        <f>input!C149-A149</f>
        <v>-0.1308737847465693</v>
      </c>
      <c r="C149">
        <f>input!D149-A149</f>
        <v>-3.3408727847465656</v>
      </c>
    </row>
    <row r="150" spans="1:3" x14ac:dyDescent="0.25">
      <c r="A150">
        <f>input!E150*constants!$B$8+(1-constants!$B$8)*A149</f>
        <v>118.37788952978279</v>
      </c>
      <c r="B150">
        <f>input!C150-A150</f>
        <v>0.85211347021720485</v>
      </c>
      <c r="C150">
        <f>input!D150-A150</f>
        <v>-2.0478875297827983</v>
      </c>
    </row>
    <row r="151" spans="1:3" x14ac:dyDescent="0.25">
      <c r="A151">
        <f>input!E151*constants!$B$8+(1-constants!$B$8)*A150</f>
        <v>117.96676245409954</v>
      </c>
      <c r="B151">
        <f>input!C151-A151</f>
        <v>-2.4667624540995376</v>
      </c>
      <c r="C151">
        <f>input!D151-A151</f>
        <v>-3.8667644540995383</v>
      </c>
    </row>
    <row r="152" spans="1:3" x14ac:dyDescent="0.25">
      <c r="A152">
        <f>input!E152*constants!$B$8+(1-constants!$B$8)*A151</f>
        <v>117.36579667494247</v>
      </c>
      <c r="B152">
        <f>input!C152-A152</f>
        <v>-1.7857946749424798</v>
      </c>
      <c r="C152">
        <f>input!D152-A152</f>
        <v>-3.6657996749424768</v>
      </c>
    </row>
    <row r="153" spans="1:3" x14ac:dyDescent="0.25">
      <c r="A153">
        <f>input!E153*constants!$B$8+(1-constants!$B$8)*A152</f>
        <v>116.85211100709355</v>
      </c>
      <c r="B153">
        <f>input!C153-A153</f>
        <v>-2.6821130070935482</v>
      </c>
      <c r="C153">
        <f>input!D153-A153</f>
        <v>-6.0321110070935617</v>
      </c>
    </row>
    <row r="154" spans="1:3" x14ac:dyDescent="0.25">
      <c r="A154">
        <f>input!E154*constants!$B$8+(1-constants!$B$8)*A153</f>
        <v>116.12038129179447</v>
      </c>
      <c r="B154">
        <f>input!C154-A154</f>
        <v>-4.3703812917944731</v>
      </c>
      <c r="C154">
        <f>input!D154-A154</f>
        <v>-6.0103802917944762</v>
      </c>
    </row>
    <row r="155" spans="1:3" x14ac:dyDescent="0.25">
      <c r="A155">
        <f>input!E155*constants!$B$8+(1-constants!$B$8)*A154</f>
        <v>115.39461267868099</v>
      </c>
      <c r="B155">
        <f>input!C155-A155</f>
        <v>-3.3946126786809856</v>
      </c>
      <c r="C155">
        <f>input!D155-A155</f>
        <v>-4.8646136786809819</v>
      </c>
    </row>
    <row r="156" spans="1:3" x14ac:dyDescent="0.25">
      <c r="A156">
        <f>input!E156*constants!$B$8+(1-constants!$B$8)*A155</f>
        <v>114.88966815315513</v>
      </c>
      <c r="B156">
        <f>input!C156-A156</f>
        <v>-2.7896701531551287</v>
      </c>
      <c r="C156">
        <f>input!D156-A156</f>
        <v>-4.3996701531551281</v>
      </c>
    </row>
    <row r="157" spans="1:3" x14ac:dyDescent="0.25">
      <c r="A157">
        <f>input!E157*constants!$B$8+(1-constants!$B$8)*A156</f>
        <v>114.22114398841867</v>
      </c>
      <c r="B157">
        <f>input!C157-A157</f>
        <v>-2.701146988418671</v>
      </c>
      <c r="C157">
        <f>input!D157-A157</f>
        <v>-4.6611459884186814</v>
      </c>
    </row>
    <row r="158" spans="1:3" x14ac:dyDescent="0.25">
      <c r="A158">
        <f>input!E158*constants!$B$8+(1-constants!$B$8)*A157</f>
        <v>113.87383784721602</v>
      </c>
      <c r="B158">
        <f>input!C158-A158</f>
        <v>-1.4238408472160273</v>
      </c>
      <c r="C158">
        <f>input!D158-A158</f>
        <v>-3.1938378472160167</v>
      </c>
    </row>
    <row r="159" spans="1:3" x14ac:dyDescent="0.25">
      <c r="A159">
        <f>input!E159*constants!$B$8+(1-constants!$B$8)*A158</f>
        <v>113.54900358332803</v>
      </c>
      <c r="B159">
        <f>input!C159-A159</f>
        <v>-0.79900358332803023</v>
      </c>
      <c r="C159">
        <f>input!D159-A159</f>
        <v>-2.1090015833280233</v>
      </c>
    </row>
    <row r="160" spans="1:3" x14ac:dyDescent="0.25">
      <c r="A160">
        <f>input!E160*constants!$B$8+(1-constants!$B$8)*A159</f>
        <v>113.34486064285261</v>
      </c>
      <c r="B160">
        <f>input!C160-A160</f>
        <v>-1.0648616428526054</v>
      </c>
      <c r="C160">
        <f>input!D160-A160</f>
        <v>-3.8548626428526092</v>
      </c>
    </row>
    <row r="161" spans="1:3" x14ac:dyDescent="0.25">
      <c r="A161">
        <f>input!E161*constants!$B$8+(1-constants!$B$8)*A160</f>
        <v>112.79559483673081</v>
      </c>
      <c r="B161">
        <f>input!C161-A161</f>
        <v>-2.605592836730807</v>
      </c>
      <c r="C161">
        <f>input!D161-A161</f>
        <v>-4.5855958367308176</v>
      </c>
    </row>
    <row r="162" spans="1:3" x14ac:dyDescent="0.25">
      <c r="A162">
        <f>input!E162*constants!$B$8+(1-constants!$B$8)*A161</f>
        <v>112.5076525743407</v>
      </c>
      <c r="B162">
        <f>input!C162-A162</f>
        <v>-0.73765557434069251</v>
      </c>
      <c r="C162">
        <f>input!D162-A162</f>
        <v>-3.0976485743406954</v>
      </c>
    </row>
    <row r="163" spans="1:3" x14ac:dyDescent="0.25">
      <c r="A163">
        <f>input!E163*constants!$B$8+(1-constants!$B$8)*A162</f>
        <v>112.33655906372061</v>
      </c>
      <c r="B163">
        <f>input!C163-A163</f>
        <v>-0.59656106372061402</v>
      </c>
      <c r="C163">
        <f>input!D163-A163</f>
        <v>-2.5665620637206104</v>
      </c>
    </row>
    <row r="164" spans="1:3" x14ac:dyDescent="0.25">
      <c r="A164">
        <f>input!E164*constants!$B$8+(1-constants!$B$8)*A163</f>
        <v>112.11419334033195</v>
      </c>
      <c r="B164">
        <f>input!C164-A164</f>
        <v>-0.7441903403319543</v>
      </c>
      <c r="C164">
        <f>input!D164-A164</f>
        <v>-3.0441933403319581</v>
      </c>
    </row>
    <row r="165" spans="1:3" x14ac:dyDescent="0.25">
      <c r="A165">
        <f>input!E165*constants!$B$8+(1-constants!$B$8)*A164</f>
        <v>111.86645100599881</v>
      </c>
      <c r="B165">
        <f>input!C165-A165</f>
        <v>-0.85644900599881169</v>
      </c>
      <c r="C165">
        <f>input!D165-A165</f>
        <v>-4.316448005998808</v>
      </c>
    </row>
    <row r="166" spans="1:3" x14ac:dyDescent="0.25">
      <c r="A166">
        <f>input!E166*constants!$B$8+(1-constants!$B$8)*A165</f>
        <v>111.53981543371327</v>
      </c>
      <c r="B166">
        <f>input!C166-A166</f>
        <v>-1.9198124337132754</v>
      </c>
      <c r="C166">
        <f>input!D166-A166</f>
        <v>-4.2298174337132792</v>
      </c>
    </row>
    <row r="167" spans="1:3" x14ac:dyDescent="0.25">
      <c r="A167">
        <f>input!E167*constants!$B$8+(1-constants!$B$8)*A166</f>
        <v>111.36269937175425</v>
      </c>
      <c r="B167">
        <f>input!C167-A167</f>
        <v>0.17730162824575757</v>
      </c>
      <c r="C167">
        <f>input!D167-A167</f>
        <v>-2.6326963717542498</v>
      </c>
    </row>
    <row r="168" spans="1:3" x14ac:dyDescent="0.25">
      <c r="A168">
        <f>input!E168*constants!$B$8+(1-constants!$B$8)*A167</f>
        <v>111.03374203293222</v>
      </c>
      <c r="B168">
        <f>input!C168-A168</f>
        <v>2.4762599670677758</v>
      </c>
      <c r="C168">
        <f>input!D168-A168</f>
        <v>-3.1737410329322273</v>
      </c>
    </row>
    <row r="169" spans="1:3" x14ac:dyDescent="0.25">
      <c r="A169">
        <f>input!E169*constants!$B$8+(1-constants!$B$8)*A168</f>
        <v>111.23463631394192</v>
      </c>
      <c r="B169">
        <f>input!C169-A169</f>
        <v>3.3353636860580735</v>
      </c>
      <c r="C169">
        <f>input!D169-A169</f>
        <v>1.2053656860580872</v>
      </c>
    </row>
    <row r="170" spans="1:3" x14ac:dyDescent="0.25">
      <c r="A170">
        <f>input!E170*constants!$B$8+(1-constants!$B$8)*A169</f>
        <v>111.7311166976645</v>
      </c>
      <c r="B170">
        <f>input!C170-A170</f>
        <v>4.9588853023355028</v>
      </c>
      <c r="C170">
        <f>input!D170-A170</f>
        <v>2.2888803023354996</v>
      </c>
    </row>
    <row r="171" spans="1:3" x14ac:dyDescent="0.25">
      <c r="A171">
        <f>input!E171*constants!$B$8+(1-constants!$B$8)*A170</f>
        <v>112.19810002656958</v>
      </c>
      <c r="B171">
        <f>input!C171-A171</f>
        <v>3.3018999734304231</v>
      </c>
      <c r="C171">
        <f>input!D171-A171</f>
        <v>0.17190297343042005</v>
      </c>
    </row>
    <row r="172" spans="1:3" x14ac:dyDescent="0.25">
      <c r="A172">
        <f>input!E172*constants!$B$8+(1-constants!$B$8)*A171</f>
        <v>112.5012285942025</v>
      </c>
      <c r="B172">
        <f>input!C172-A172</f>
        <v>2.2187724057974947</v>
      </c>
      <c r="C172">
        <f>input!D172-A172</f>
        <v>0.79877440579750214</v>
      </c>
    </row>
    <row r="173" spans="1:3" x14ac:dyDescent="0.25">
      <c r="A173">
        <f>input!E173*constants!$B$8+(1-constants!$B$8)*A172</f>
        <v>112.62962479503072</v>
      </c>
      <c r="B173">
        <f>input!C173-A173</f>
        <v>1.5503752049692849</v>
      </c>
      <c r="C173">
        <f>input!D173-A173</f>
        <v>-0.10962779503071829</v>
      </c>
    </row>
    <row r="174" spans="1:3" x14ac:dyDescent="0.25">
      <c r="A174">
        <f>input!E174*constants!$B$8+(1-constants!$B$8)*A173</f>
        <v>112.99824968145491</v>
      </c>
      <c r="B174">
        <f>input!C174-A174</f>
        <v>2.371753318545089</v>
      </c>
      <c r="C174">
        <f>input!D174-A174</f>
        <v>0.6617543185450927</v>
      </c>
    </row>
    <row r="175" spans="1:3" x14ac:dyDescent="0.25">
      <c r="A175">
        <f>input!E175*constants!$B$8+(1-constants!$B$8)*A174</f>
        <v>113.06278501267565</v>
      </c>
      <c r="B175">
        <f>input!C175-A175</f>
        <v>1.2372179873243567</v>
      </c>
      <c r="C175">
        <f>input!D175-A175</f>
        <v>-1.1927820126756501</v>
      </c>
    </row>
    <row r="176" spans="1:3" x14ac:dyDescent="0.25">
      <c r="A176">
        <f>input!E176*constants!$B$8+(1-constants!$B$8)*A175</f>
        <v>113.18524401086485</v>
      </c>
      <c r="B176">
        <f>input!C176-A176</f>
        <v>3.3047539891351505</v>
      </c>
      <c r="C176">
        <f>input!D176-A176</f>
        <v>0.53475698913514691</v>
      </c>
    </row>
    <row r="177" spans="1:3" x14ac:dyDescent="0.25">
      <c r="A177">
        <f>input!E177*constants!$B$8+(1-constants!$B$8)*A176</f>
        <v>113.64592400931274</v>
      </c>
      <c r="B177">
        <f>input!C177-A177</f>
        <v>2.8940769906872674</v>
      </c>
      <c r="C177">
        <f>input!D177-A177</f>
        <v>1.7940779906872706</v>
      </c>
    </row>
    <row r="178" spans="1:3" x14ac:dyDescent="0.25">
      <c r="A178">
        <f>input!E178*constants!$B$8+(1-constants!$B$8)*A177</f>
        <v>114.02222043655378</v>
      </c>
      <c r="B178">
        <f>input!C178-A178</f>
        <v>2.5077785634462231</v>
      </c>
      <c r="C178">
        <f>input!D178-A178</f>
        <v>0.39777756344622617</v>
      </c>
    </row>
    <row r="179" spans="1:3" x14ac:dyDescent="0.25">
      <c r="A179">
        <f>input!E179*constants!$B$8+(1-constants!$B$8)*A178</f>
        <v>114.20618865990325</v>
      </c>
      <c r="B179">
        <f>input!C179-A179</f>
        <v>2.6838103400967555</v>
      </c>
      <c r="C179">
        <f>input!D179-A179</f>
        <v>0.65381234009674927</v>
      </c>
    </row>
    <row r="180" spans="1:3" x14ac:dyDescent="0.25">
      <c r="A180">
        <f>input!E180*constants!$B$8+(1-constants!$B$8)*A179</f>
        <v>114.2067329942028</v>
      </c>
      <c r="B180">
        <f>input!C180-A180</f>
        <v>3.2660057972009326E-3</v>
      </c>
      <c r="C180">
        <f>input!D180-A180</f>
        <v>-2.4467309942027953</v>
      </c>
    </row>
    <row r="181" spans="1:3" x14ac:dyDescent="0.25">
      <c r="A181">
        <f>input!E181*constants!$B$8+(1-constants!$B$8)*A180</f>
        <v>113.97291399503098</v>
      </c>
      <c r="B181">
        <f>input!C181-A181</f>
        <v>-0.69291499503097498</v>
      </c>
      <c r="C181">
        <f>input!D181-A181</f>
        <v>-4.072911995030978</v>
      </c>
    </row>
    <row r="182" spans="1:3" x14ac:dyDescent="0.25">
      <c r="A182">
        <f>input!E182*constants!$B$8+(1-constants!$B$8)*A181</f>
        <v>113.42678371002657</v>
      </c>
      <c r="B182">
        <f>input!C182-A182</f>
        <v>0.59321328997343414</v>
      </c>
      <c r="C182">
        <f>input!D182-A182</f>
        <v>-3.6567867100265659</v>
      </c>
    </row>
    <row r="183" spans="1:3" x14ac:dyDescent="0.25">
      <c r="A183">
        <f>input!E183*constants!$B$8+(1-constants!$B$8)*A182</f>
        <v>113.2672428943085</v>
      </c>
      <c r="B183">
        <f>input!C183-A183</f>
        <v>-0.70724489430850213</v>
      </c>
      <c r="C183">
        <f>input!D183-A183</f>
        <v>-2.9472428943085021</v>
      </c>
    </row>
    <row r="184" spans="1:3" x14ac:dyDescent="0.25">
      <c r="A184">
        <f>input!E184*constants!$B$8+(1-constants!$B$8)*A183</f>
        <v>112.69620776655015</v>
      </c>
      <c r="B184">
        <f>input!C184-A184</f>
        <v>-2.2462107665501492</v>
      </c>
      <c r="C184">
        <f>input!D184-A184</f>
        <v>-4.1862057665501453</v>
      </c>
    </row>
    <row r="185" spans="1:3" x14ac:dyDescent="0.25">
      <c r="A185">
        <f>input!E185*constants!$B$8+(1-constants!$B$8)*A184</f>
        <v>112.36389279990013</v>
      </c>
      <c r="B185">
        <f>input!C185-A185</f>
        <v>0.41610620009987542</v>
      </c>
      <c r="C185">
        <f>input!D185-A185</f>
        <v>-2.3238917999001245</v>
      </c>
    </row>
    <row r="186" spans="1:3" x14ac:dyDescent="0.25">
      <c r="A186">
        <f>input!E186*constants!$B$8+(1-constants!$B$8)*A185</f>
        <v>112.36047897134299</v>
      </c>
      <c r="B186">
        <f>input!C186-A186</f>
        <v>-2.0482971342985934E-2</v>
      </c>
      <c r="C186">
        <f>input!D186-A186</f>
        <v>-3.2304819713429822</v>
      </c>
    </row>
    <row r="187" spans="1:3" x14ac:dyDescent="0.25">
      <c r="A187">
        <f>input!E187*constants!$B$8+(1-constants!$B$8)*A186</f>
        <v>111.69755354686542</v>
      </c>
      <c r="B187">
        <f>input!C187-A187</f>
        <v>0.18244345313458155</v>
      </c>
      <c r="C187">
        <f>input!D187-A187</f>
        <v>-4.3375525468654246</v>
      </c>
    </row>
    <row r="188" spans="1:3" x14ac:dyDescent="0.25">
      <c r="A188">
        <f>input!E188*constants!$B$8+(1-constants!$B$8)*A187</f>
        <v>111.84933189731322</v>
      </c>
      <c r="B188">
        <f>input!C188-A188</f>
        <v>2.6806671026867832</v>
      </c>
      <c r="C188">
        <f>input!D188-A188</f>
        <v>0.15066810268677955</v>
      </c>
    </row>
    <row r="189" spans="1:3" x14ac:dyDescent="0.25">
      <c r="A189">
        <f>input!E189*constants!$B$8+(1-constants!$B$8)*A188</f>
        <v>112.05514176912563</v>
      </c>
      <c r="B189">
        <f>input!C189-A189</f>
        <v>1.2548562308743669</v>
      </c>
      <c r="C189">
        <f>input!D189-A189</f>
        <v>-0.51514076912562246</v>
      </c>
    </row>
    <row r="190" spans="1:3" x14ac:dyDescent="0.25">
      <c r="A190">
        <f>input!E190*constants!$B$8+(1-constants!$B$8)*A189</f>
        <v>112.17869265925054</v>
      </c>
      <c r="B190">
        <f>input!C190-A190</f>
        <v>1.0613053407494561</v>
      </c>
      <c r="C190">
        <f>input!D190-A190</f>
        <v>-2.1586956592505402</v>
      </c>
    </row>
    <row r="191" spans="1:3" x14ac:dyDescent="0.25">
      <c r="A191">
        <f>input!E191*constants!$B$8+(1-constants!$B$8)*A190</f>
        <v>111.82316542221476</v>
      </c>
      <c r="B191">
        <f>input!C191-A191</f>
        <v>-1.9331664222147538</v>
      </c>
      <c r="C191">
        <f>input!D191-A191</f>
        <v>-6.7731624222147531</v>
      </c>
    </row>
    <row r="192" spans="1:3" x14ac:dyDescent="0.25">
      <c r="A192">
        <f>input!E192*constants!$B$8+(1-constants!$B$8)*A191</f>
        <v>110.66842721904122</v>
      </c>
      <c r="B192">
        <f>input!C192-A192</f>
        <v>0.44157378095877675</v>
      </c>
      <c r="C192">
        <f>input!D192-A192</f>
        <v>-7.1684272190412202</v>
      </c>
    </row>
    <row r="193" spans="1:3" x14ac:dyDescent="0.25">
      <c r="A193">
        <f>input!E193*constants!$B$8+(1-constants!$B$8)*A192</f>
        <v>109.59008090203534</v>
      </c>
      <c r="B193">
        <f>input!C193-A193</f>
        <v>-0.79007790203533546</v>
      </c>
      <c r="C193">
        <f>input!D193-A193</f>
        <v>-17.590080902035339</v>
      </c>
    </row>
    <row r="194" spans="1:3" x14ac:dyDescent="0.25">
      <c r="A194">
        <f>input!E194*constants!$B$8+(1-constants!$B$8)*A193</f>
        <v>109.04292677317315</v>
      </c>
      <c r="B194">
        <f>input!C194-A194</f>
        <v>2.8570752268268507</v>
      </c>
      <c r="C194">
        <f>input!D194-A194</f>
        <v>-3.3929247731731493</v>
      </c>
    </row>
    <row r="195" spans="1:3" x14ac:dyDescent="0.25">
      <c r="A195">
        <f>input!E195*constants!$B$8+(1-constants!$B$8)*A194</f>
        <v>109.55822323414841</v>
      </c>
      <c r="B195">
        <f>input!C195-A195</f>
        <v>4.791774765851585</v>
      </c>
      <c r="C195">
        <f>input!D195-A195</f>
        <v>2.0717737658515887</v>
      </c>
    </row>
    <row r="196" spans="1:3" x14ac:dyDescent="0.25">
      <c r="A196">
        <f>input!E196*constants!$B$8+(1-constants!$B$8)*A195</f>
        <v>110.33704877212722</v>
      </c>
      <c r="B196">
        <f>input!C196-A196</f>
        <v>6.1829482278727852</v>
      </c>
      <c r="C196">
        <f>input!D196-A196</f>
        <v>4.3429512278727884</v>
      </c>
    </row>
    <row r="197" spans="1:3" x14ac:dyDescent="0.25">
      <c r="A197">
        <f>input!E197*constants!$B$8+(1-constants!$B$8)*A196</f>
        <v>111.21747037610905</v>
      </c>
      <c r="B197">
        <f>input!C197-A197</f>
        <v>6.2225316238909585</v>
      </c>
      <c r="C197">
        <f>input!D197-A197</f>
        <v>4.7925316238909517</v>
      </c>
    </row>
    <row r="198" spans="1:3" x14ac:dyDescent="0.25">
      <c r="A198">
        <f>input!E198*constants!$B$8+(1-constants!$B$8)*A197</f>
        <v>112.06640375095061</v>
      </c>
      <c r="B198">
        <f>input!C198-A198</f>
        <v>5.5835982490493876</v>
      </c>
      <c r="C198">
        <f>input!D198-A198</f>
        <v>3.433596249049387</v>
      </c>
    </row>
    <row r="199" spans="1:3" x14ac:dyDescent="0.25">
      <c r="A199">
        <f>input!E199*constants!$B$8+(1-constants!$B$8)*A198</f>
        <v>112.62263164367197</v>
      </c>
      <c r="B199">
        <f>input!C199-A199</f>
        <v>3.6873663563280275</v>
      </c>
      <c r="C199">
        <f>input!D199-A199</f>
        <v>1.3873703563280344</v>
      </c>
    </row>
    <row r="200" spans="1:3" x14ac:dyDescent="0.25">
      <c r="A200">
        <f>input!E200*constants!$B$8+(1-constants!$B$8)*A199</f>
        <v>112.98368455171884</v>
      </c>
      <c r="B200">
        <f>input!C200-A200</f>
        <v>3.4163174482811627</v>
      </c>
      <c r="C200">
        <f>input!D200-A200</f>
        <v>1.5563164482811658</v>
      </c>
    </row>
    <row r="201" spans="1:3" x14ac:dyDescent="0.25">
      <c r="A201">
        <f>input!E201*constants!$B$8+(1-constants!$B$8)*A200</f>
        <v>113.30601504433044</v>
      </c>
      <c r="B201">
        <f>input!C201-A201</f>
        <v>2.1139829556695702</v>
      </c>
      <c r="C201">
        <f>input!D201-A201</f>
        <v>-3.6760180443304336</v>
      </c>
    </row>
    <row r="202" spans="1:3" x14ac:dyDescent="0.25">
      <c r="A202">
        <f>input!E202*constants!$B$8+(1-constants!$B$8)*A201</f>
        <v>113.33229832371181</v>
      </c>
      <c r="B202">
        <f>input!C202-A202</f>
        <v>4.8477016762881959</v>
      </c>
      <c r="C202">
        <f>input!D202-A202</f>
        <v>-2.2963237118176494E-3</v>
      </c>
    </row>
    <row r="203" spans="1:3" x14ac:dyDescent="0.25">
      <c r="A203">
        <f>input!E203*constants!$B$8+(1-constants!$B$8)*A202</f>
        <v>114.24482727746727</v>
      </c>
      <c r="B203">
        <f>input!C203-A203</f>
        <v>5.745170722532734</v>
      </c>
      <c r="C203">
        <f>input!D203-A203</f>
        <v>2.2851717225327377</v>
      </c>
    </row>
    <row r="204" spans="1:3" x14ac:dyDescent="0.25">
      <c r="A204">
        <f>input!E204*constants!$B$8+(1-constants!$B$8)*A203</f>
        <v>114.42699438068624</v>
      </c>
      <c r="B204">
        <f>input!C204-A204</f>
        <v>1.8230056193137614</v>
      </c>
      <c r="C204">
        <f>input!D204-A204</f>
        <v>7.3005619313761372E-2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input</vt:lpstr>
      <vt:lpstr>constants</vt:lpstr>
      <vt:lpstr>stochastic</vt:lpstr>
      <vt:lpstr>rsi</vt:lpstr>
      <vt:lpstr>movingAverage</vt:lpstr>
      <vt:lpstr>bollingerBands</vt:lpstr>
      <vt:lpstr>envelope</vt:lpstr>
      <vt:lpstr>exponentialMovingAverage</vt:lpstr>
      <vt:lpstr>elderRay</vt:lpstr>
      <vt:lpstr>forceIndex</vt:lpstr>
      <vt:lpstr>macd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Eberhardt</dc:creator>
  <cp:lastModifiedBy>Tom Simmons</cp:lastModifiedBy>
  <dcterms:created xsi:type="dcterms:W3CDTF">2016-05-20T10:06:23Z</dcterms:created>
  <dcterms:modified xsi:type="dcterms:W3CDTF">2016-05-26T15:29:41Z</dcterms:modified>
</cp:coreProperties>
</file>