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rsery A" sheetId="1" r:id="rId4"/>
    <sheet state="visible" name="Nursery B" sheetId="2" r:id="rId5"/>
    <sheet state="visible" name="LKG" sheetId="3" r:id="rId6"/>
    <sheet state="visible" name="UKG A" sheetId="4" r:id="rId7"/>
    <sheet state="visible" name="UKG B" sheetId="5" r:id="rId8"/>
    <sheet state="visible" name="One" sheetId="6" r:id="rId9"/>
    <sheet state="visible" name="Two A" sheetId="7" r:id="rId10"/>
    <sheet state="visible" name="Two B" sheetId="8" r:id="rId11"/>
    <sheet state="visible" name="Three" sheetId="9" r:id="rId12"/>
    <sheet state="visible" name="Four" sheetId="10" r:id="rId13"/>
    <sheet state="visible" name="Five" sheetId="11" r:id="rId14"/>
    <sheet state="visible" name="Six" sheetId="12" r:id="rId15"/>
    <sheet state="visible" name="Seven" sheetId="13" r:id="rId16"/>
    <sheet state="visible" name="Eight" sheetId="14" r:id="rId17"/>
    <sheet state="visible" name="Nine" sheetId="15" r:id="rId18"/>
    <sheet state="visible" name="Ten" sheetId="16" r:id="rId19"/>
    <sheet state="visible" name="Eleven" sheetId="17" r:id="rId20"/>
  </sheets>
  <definedNames/>
  <calcPr/>
</workbook>
</file>

<file path=xl/sharedStrings.xml><?xml version="1.0" encoding="utf-8"?>
<sst xmlns="http://schemas.openxmlformats.org/spreadsheetml/2006/main" count="1073" uniqueCount="639">
  <si>
    <t>Rising Nepal Secondary Boarding School, Ratuwamai-6, Morang</t>
  </si>
  <si>
    <t>Marks ledger  of Final Examination 2077</t>
  </si>
  <si>
    <t>Class: Nursery</t>
  </si>
  <si>
    <t>Student ID</t>
  </si>
  <si>
    <t>R.N.</t>
  </si>
  <si>
    <t>Subjects</t>
  </si>
  <si>
    <t>M. O.</t>
  </si>
  <si>
    <t>Math</t>
  </si>
  <si>
    <t>N. O.</t>
  </si>
  <si>
    <t>Nepali</t>
  </si>
  <si>
    <t>E.O.</t>
  </si>
  <si>
    <t>English</t>
  </si>
  <si>
    <t>Conversation</t>
  </si>
  <si>
    <t>E.A.</t>
  </si>
  <si>
    <t>Total</t>
  </si>
  <si>
    <t>Atten.</t>
  </si>
  <si>
    <t>Full Marks→</t>
  </si>
  <si>
    <t>Students Name↴</t>
  </si>
  <si>
    <t>O.M.</t>
  </si>
  <si>
    <t>Aarju Kathyat</t>
  </si>
  <si>
    <t>Abisha Basnet</t>
  </si>
  <si>
    <t>Ankit Tajpuriya</t>
  </si>
  <si>
    <t>Biggista Khadka</t>
  </si>
  <si>
    <t>Chhiring Tamang</t>
  </si>
  <si>
    <t>Deep Siwakoti</t>
  </si>
  <si>
    <t>Furba Tamang</t>
  </si>
  <si>
    <t>Jeshika Tudu</t>
  </si>
  <si>
    <t>Kilpesh Rajbanshi</t>
  </si>
  <si>
    <t>Nischal Pandit</t>
  </si>
  <si>
    <t>Niyan Khanal</t>
  </si>
  <si>
    <t>Prabhat Tajpuriya</t>
  </si>
  <si>
    <t>Ritika Chaudhary</t>
  </si>
  <si>
    <t>Riya Chaudhary</t>
  </si>
  <si>
    <t>Rubi Kuwali</t>
  </si>
  <si>
    <t>Rubi Rajbanshi</t>
  </si>
  <si>
    <t>Sabina Ale Magar</t>
  </si>
  <si>
    <t>Salina Tamang</t>
  </si>
  <si>
    <t>Sambriddhi Limbu</t>
  </si>
  <si>
    <t>Sisir Neupane</t>
  </si>
  <si>
    <t>Sonakshi Roy</t>
  </si>
  <si>
    <t>Suhani Das</t>
  </si>
  <si>
    <t>Sujan Kumar Singh</t>
  </si>
  <si>
    <t>Sujana KC</t>
  </si>
  <si>
    <t>Sujay Biswas</t>
  </si>
  <si>
    <t>Marks ledger of Final Examination 2077</t>
  </si>
  <si>
    <t>Alija Dangi</t>
  </si>
  <si>
    <t>Aman Kr. Majhi</t>
  </si>
  <si>
    <t>Aryan Tamang</t>
  </si>
  <si>
    <t>Ashma Pokhrel</t>
  </si>
  <si>
    <t>Ayushma Bhandari</t>
  </si>
  <si>
    <t>Dipa Pandit</t>
  </si>
  <si>
    <t>Himani Khadka</t>
  </si>
  <si>
    <t>Kishan Kr. Roy</t>
  </si>
  <si>
    <t>Krishal Babu Kafle</t>
  </si>
  <si>
    <t>Krishna Pd. Dhakal</t>
  </si>
  <si>
    <t>Lakshika Bhandari</t>
  </si>
  <si>
    <t>Prachi Bhattarai</t>
  </si>
  <si>
    <t>Purna Br. Tamang</t>
  </si>
  <si>
    <t>Saksham Rajbanshi</t>
  </si>
  <si>
    <t>Sakshika Ganchaki</t>
  </si>
  <si>
    <t>Samiksha Tiyar</t>
  </si>
  <si>
    <t>Sanskar Sardar</t>
  </si>
  <si>
    <t>Shiva Kr. Rajbanshi</t>
  </si>
  <si>
    <t>Sudarshan Katwal</t>
  </si>
  <si>
    <t>Yash Chaudhari</t>
  </si>
  <si>
    <t>Yogita Roy</t>
  </si>
  <si>
    <t>Md. Danish</t>
  </si>
  <si>
    <t>Manish Sah</t>
  </si>
  <si>
    <t>Sonakshi Tajpuriya</t>
  </si>
  <si>
    <t>Udin Siwakoti</t>
  </si>
  <si>
    <t>Sujita Singh</t>
  </si>
  <si>
    <t>Sonali Tajpuriya</t>
  </si>
  <si>
    <t>Koshika Ganchaki</t>
  </si>
  <si>
    <t>Class: LKG 'A'</t>
  </si>
  <si>
    <t>AAM</t>
  </si>
  <si>
    <t>Drawing</t>
  </si>
  <si>
    <t>Table</t>
  </si>
  <si>
    <t>Aanchal Sah</t>
  </si>
  <si>
    <t>Akhsol Ghimire</t>
  </si>
  <si>
    <t>Anand Tamang</t>
  </si>
  <si>
    <t>Anish Limbu</t>
  </si>
  <si>
    <t>Anish Mehata</t>
  </si>
  <si>
    <t>Ankush Meheta</t>
  </si>
  <si>
    <t>Ashika Mochi</t>
  </si>
  <si>
    <t>Ashma Limbu</t>
  </si>
  <si>
    <t>Biksan Tamang</t>
  </si>
  <si>
    <t>Dipesh Rishidev</t>
  </si>
  <si>
    <t>Ishika Rajbanshi</t>
  </si>
  <si>
    <t>Jiten Tajpuriya</t>
  </si>
  <si>
    <t>Manish Mehata</t>
  </si>
  <si>
    <t>Manish Sutihar</t>
  </si>
  <si>
    <t>Palden Tamang</t>
  </si>
  <si>
    <t>Pratiksha Mandal</t>
  </si>
  <si>
    <t>Priti Kuwali</t>
  </si>
  <si>
    <t>Radhika Mandal</t>
  </si>
  <si>
    <t>Radhika Pandit</t>
  </si>
  <si>
    <t>Raju Hasda</t>
  </si>
  <si>
    <t>Rekhan Shrestha</t>
  </si>
  <si>
    <t>Ritu Chaudhary</t>
  </si>
  <si>
    <t>Riyan Lama</t>
  </si>
  <si>
    <t>Ruchi Kumari Sah</t>
  </si>
  <si>
    <t>Sanjibani Tajpuriya</t>
  </si>
  <si>
    <t>Saugat Rai</t>
  </si>
  <si>
    <t>Shishir Tamang</t>
  </si>
  <si>
    <t>Smriti Tamang</t>
  </si>
  <si>
    <t>Sonu Krishna Mehata</t>
  </si>
  <si>
    <t>Supriya Katwal</t>
  </si>
  <si>
    <t>Suresh Rishidev</t>
  </si>
  <si>
    <t>Yamuna Basnet</t>
  </si>
  <si>
    <t>Mikshu Katuwal</t>
  </si>
  <si>
    <t>Reshma Tajpuriya</t>
  </si>
  <si>
    <t>Biraj Tajpuriya</t>
  </si>
  <si>
    <t>Parmita Mahat</t>
  </si>
  <si>
    <t>Yunish Tamang</t>
  </si>
  <si>
    <t>Dev Kr. Singh</t>
  </si>
  <si>
    <t>Sagun Sah</t>
  </si>
  <si>
    <t>Class: UKG 'A'</t>
  </si>
  <si>
    <t>Arpan Ale Magar</t>
  </si>
  <si>
    <t>Bigam Khadka</t>
  </si>
  <si>
    <t>Binesha Kafle</t>
  </si>
  <si>
    <t>Diplav Guragai</t>
  </si>
  <si>
    <t>Jesika Tajpuriya</t>
  </si>
  <si>
    <t>Namasa Rana Magar</t>
  </si>
  <si>
    <t>Navin Roy</t>
  </si>
  <si>
    <t>Nirjala Tajpuriya</t>
  </si>
  <si>
    <t>Prasanna Parajuli</t>
  </si>
  <si>
    <t>Raj Chaudhari</t>
  </si>
  <si>
    <t>Ramkrishna Kathyat</t>
  </si>
  <si>
    <t>Reshma Rajbanshi</t>
  </si>
  <si>
    <t>Rima Lama</t>
  </si>
  <si>
    <t>Ritek dahal</t>
  </si>
  <si>
    <t>Saimon Bhattarai</t>
  </si>
  <si>
    <t>Shristi Tajpurya</t>
  </si>
  <si>
    <t>Siwan Tamang</t>
  </si>
  <si>
    <t>Sudiksha Katuwal</t>
  </si>
  <si>
    <t>Sugam Khadka</t>
  </si>
  <si>
    <t>Swastika Sutihar</t>
  </si>
  <si>
    <t>Udhav Pokhrel</t>
  </si>
  <si>
    <t>Yodin Rai</t>
  </si>
  <si>
    <t>Pukar Poudel</t>
  </si>
  <si>
    <t>Class: UKG 'B'</t>
  </si>
  <si>
    <t>Aachal Tiyar</t>
  </si>
  <si>
    <t>Aditya Ale Magar</t>
  </si>
  <si>
    <t>Adnan Alam</t>
  </si>
  <si>
    <t>Anjila Rajbanshi</t>
  </si>
  <si>
    <t>Bikkey Mandal</t>
  </si>
  <si>
    <t>Binay Roy</t>
  </si>
  <si>
    <t>Biren Rishidev</t>
  </si>
  <si>
    <t>Bishal Tamang</t>
  </si>
  <si>
    <t>Farhan Khan</t>
  </si>
  <si>
    <t>Harshwardhan Sardar</t>
  </si>
  <si>
    <t>Mahiya Prabin</t>
  </si>
  <si>
    <t>Najir Khan</t>
  </si>
  <si>
    <t>Prakriti Tajpuriya</t>
  </si>
  <si>
    <t>Pratap Roy</t>
  </si>
  <si>
    <t>Ritika Tajpuriya</t>
  </si>
  <si>
    <t>Roshan Sahani</t>
  </si>
  <si>
    <t>Sajan Roy</t>
  </si>
  <si>
    <t>Sajama Alam</t>
  </si>
  <si>
    <t>Saugat Roy</t>
  </si>
  <si>
    <t>Sital Roy</t>
  </si>
  <si>
    <t>Suren Rishidev</t>
  </si>
  <si>
    <t>Trishna Roy</t>
  </si>
  <si>
    <t>Yash Rishidev</t>
  </si>
  <si>
    <t>Chandra Tajpuriya</t>
  </si>
  <si>
    <t>Subham Singh</t>
  </si>
  <si>
    <t>Raghav Bhattarai</t>
  </si>
  <si>
    <t>Manish Singh</t>
  </si>
  <si>
    <t>Class:       1</t>
  </si>
  <si>
    <t>Social</t>
  </si>
  <si>
    <t>Maths</t>
  </si>
  <si>
    <t>E. Grammar</t>
  </si>
  <si>
    <t>Creative</t>
  </si>
  <si>
    <t>Computer</t>
  </si>
  <si>
    <t>Aachal Shah</t>
  </si>
  <si>
    <t>Ansar Alam</t>
  </si>
  <si>
    <t>Anuska Sah</t>
  </si>
  <si>
    <t>Anuska Rajbanshi</t>
  </si>
  <si>
    <t>Aryan Sutihar</t>
  </si>
  <si>
    <t>Ashik Alam</t>
  </si>
  <si>
    <t>Avinath Majhi</t>
  </si>
  <si>
    <t>Biraj Roy Amat</t>
  </si>
  <si>
    <t>Chandan Roy</t>
  </si>
  <si>
    <t>Dev Roy</t>
  </si>
  <si>
    <t>Dija Tajpuriya</t>
  </si>
  <si>
    <t>Dilkhush Roy</t>
  </si>
  <si>
    <t>Dipsana Magar</t>
  </si>
  <si>
    <t>Firdosh Alam</t>
  </si>
  <si>
    <t>Hemant Kr. Singh</t>
  </si>
  <si>
    <t>Ichchha Tajpuriya</t>
  </si>
  <si>
    <t xml:space="preserve">Ishan Shrestha </t>
  </si>
  <si>
    <t>Istekhar Alam</t>
  </si>
  <si>
    <t>Josil Mandal</t>
  </si>
  <si>
    <t>Kamana Upreti</t>
  </si>
  <si>
    <t>Khushi Shrestha</t>
  </si>
  <si>
    <t>Laxmi Kri. Das</t>
  </si>
  <si>
    <t>Laxmi Mahato</t>
  </si>
  <si>
    <t>Mariya Aara</t>
  </si>
  <si>
    <t>Md. Jabed</t>
  </si>
  <si>
    <t>Menuka Tajpuriya</t>
  </si>
  <si>
    <t>Monika Tiyar</t>
  </si>
  <si>
    <t>Nasir Alam</t>
  </si>
  <si>
    <t>Nirju Adhikari</t>
  </si>
  <si>
    <t>Prashna Bhattarai</t>
  </si>
  <si>
    <t>Priti Roy</t>
  </si>
  <si>
    <t>Ram Hasda</t>
  </si>
  <si>
    <t>Rijma Karki</t>
  </si>
  <si>
    <t>Rohan Kr. Das</t>
  </si>
  <si>
    <t>Ronish Roy</t>
  </si>
  <si>
    <t>Roshan Murmu</t>
  </si>
  <si>
    <t>Rupesh Sahani</t>
  </si>
  <si>
    <t>Sanjima Rajbanshi</t>
  </si>
  <si>
    <t>Sanchhen Moktan</t>
  </si>
  <si>
    <t>Sanskar Shiwakoti</t>
  </si>
  <si>
    <t>Shubham Kr. Singh</t>
  </si>
  <si>
    <t>Sima Mandal</t>
  </si>
  <si>
    <t>Sonam Kri. Mandal</t>
  </si>
  <si>
    <t>Sujan Kr. Singh</t>
  </si>
  <si>
    <t>Sujit Kr. Singh</t>
  </si>
  <si>
    <t>Suraj Roy Amat</t>
  </si>
  <si>
    <t>Surya Danuwar</t>
  </si>
  <si>
    <t>Surya Shrestha</t>
  </si>
  <si>
    <t>Tripti Roy</t>
  </si>
  <si>
    <t>Yogita Sahani</t>
  </si>
  <si>
    <t>Yuwana Khadka</t>
  </si>
  <si>
    <t>Yunika Tamang</t>
  </si>
  <si>
    <t>Pravat Malla</t>
  </si>
  <si>
    <t>Prince Mandal</t>
  </si>
  <si>
    <t>Class: 2 'A'</t>
  </si>
  <si>
    <t>Science</t>
  </si>
  <si>
    <t>Headway</t>
  </si>
  <si>
    <t>Abubasar Alam</t>
  </si>
  <si>
    <t>Anshu Kathyat</t>
  </si>
  <si>
    <t>Aradhana Rajbanshi</t>
  </si>
  <si>
    <t>Bikkey Tajpuriya</t>
  </si>
  <si>
    <t>Bishnu Risidev</t>
  </si>
  <si>
    <t>Darshan Ale Magar</t>
  </si>
  <si>
    <t>Dhirendra Rajbanshi</t>
  </si>
  <si>
    <t>Dipshan Siwakoti</t>
  </si>
  <si>
    <t>Harshika Khadka</t>
  </si>
  <si>
    <t>Jay Prakash Sah</t>
  </si>
  <si>
    <t>Kritika Kafle</t>
  </si>
  <si>
    <t>Kritika Rajbanshi</t>
  </si>
  <si>
    <t>Md. Asraf Alam</t>
  </si>
  <si>
    <t>Oskar Kharel</t>
  </si>
  <si>
    <t>Pramisha Adhikari</t>
  </si>
  <si>
    <t>Purnima Moktan</t>
  </si>
  <si>
    <t>Renuka Shrestha</t>
  </si>
  <si>
    <t>Rupesh Mehata</t>
  </si>
  <si>
    <t>Rushika Bhandari</t>
  </si>
  <si>
    <t>Sangita Mehata</t>
  </si>
  <si>
    <t>Shristi Tamang</t>
  </si>
  <si>
    <t>Sokhal Ghimire</t>
  </si>
  <si>
    <t>Sonu Biswas</t>
  </si>
  <si>
    <t>Sushmita Pandit</t>
  </si>
  <si>
    <t>Suvash Hasda</t>
  </si>
  <si>
    <t>Yogita Rajbanshi</t>
  </si>
  <si>
    <t>Soniya Tajpuriya</t>
  </si>
  <si>
    <t>Devraj Sah</t>
  </si>
  <si>
    <t>Aman Kr. Sahani</t>
  </si>
  <si>
    <t>Class: 2 'B'</t>
  </si>
  <si>
    <t>Aditya Roy</t>
  </si>
  <si>
    <t>Albert Tajpuriya</t>
  </si>
  <si>
    <t>Aman Sah</t>
  </si>
  <si>
    <t>Amit Mehata</t>
  </si>
  <si>
    <t>Anil Hasda</t>
  </si>
  <si>
    <t>Anish Kr. Sahani</t>
  </si>
  <si>
    <t>Arush Basnet</t>
  </si>
  <si>
    <t>Bhawesh Rajbanshi</t>
  </si>
  <si>
    <t>Vishwajeet Sahani</t>
  </si>
  <si>
    <t>Gaurav Kamat</t>
  </si>
  <si>
    <t>Jiwan Rajbanshi</t>
  </si>
  <si>
    <t>Jyoti Kri. Rajbanshi</t>
  </si>
  <si>
    <t>Liza Kusuwar Majhi</t>
  </si>
  <si>
    <t>Md. Nabir</t>
  </si>
  <si>
    <t>Md. Saru</t>
  </si>
  <si>
    <t>Mukesh Mehata</t>
  </si>
  <si>
    <t>Nitin Rajbanshi</t>
  </si>
  <si>
    <t>Prajwal Parajuli</t>
  </si>
  <si>
    <t>Purnima Parajuli</t>
  </si>
  <si>
    <t>Rajmani Singh</t>
  </si>
  <si>
    <t>Rojan Parajuli</t>
  </si>
  <si>
    <t>Sajan Sahani</t>
  </si>
  <si>
    <t>Sita Kumari Mehata</t>
  </si>
  <si>
    <t>Sonu Sahani</t>
  </si>
  <si>
    <t>Shambhu Pd. Das Kebrat</t>
  </si>
  <si>
    <t>Srijana Neupane</t>
  </si>
  <si>
    <t>Srijana Tamang</t>
  </si>
  <si>
    <t>Slok Sah</t>
  </si>
  <si>
    <t>Shekhar Tajpuriya</t>
  </si>
  <si>
    <t>Yug Ghimire</t>
  </si>
  <si>
    <t>Ashish Mehata</t>
  </si>
  <si>
    <t>Class: 3</t>
  </si>
  <si>
    <t>Ashika Limbu</t>
  </si>
  <si>
    <t>Avash Majhi</t>
  </si>
  <si>
    <t>Ayush Ale Magar</t>
  </si>
  <si>
    <t>Basant Kr. Murmu</t>
  </si>
  <si>
    <t>Biplav Guragain</t>
  </si>
  <si>
    <t>Brajesh Rajbanshi</t>
  </si>
  <si>
    <t>Ganesh Tajpuriya</t>
  </si>
  <si>
    <t>Garima Tajpuriya</t>
  </si>
  <si>
    <t>Irena Tamang</t>
  </si>
  <si>
    <t>Jeshika Moktan</t>
  </si>
  <si>
    <t>Kajal Sahani</t>
  </si>
  <si>
    <t>Karina Tajpuriya</t>
  </si>
  <si>
    <t>Kenjal Upreti</t>
  </si>
  <si>
    <t>Krish Sah</t>
  </si>
  <si>
    <t>Kritika Roy Amat</t>
  </si>
  <si>
    <t>Laxmi Tamang</t>
  </si>
  <si>
    <t>Liutina Rana Magar</t>
  </si>
  <si>
    <t>Manish Tajpuriya</t>
  </si>
  <si>
    <t>Mausam Dhimal</t>
  </si>
  <si>
    <t>Nishu Sardar</t>
  </si>
  <si>
    <t>Omnath Rajbanshi</t>
  </si>
  <si>
    <t>Prakash Roy Amat</t>
  </si>
  <si>
    <t>Prakriti Adhikari</t>
  </si>
  <si>
    <t>Pratiksha Kri. Sah Teli</t>
  </si>
  <si>
    <t>Prem Kr. Mehata</t>
  </si>
  <si>
    <t>Raviraj Poudar</t>
  </si>
  <si>
    <t>Rohan Roy Amat</t>
  </si>
  <si>
    <t>Roshan Rhisidev</t>
  </si>
  <si>
    <t>Sachin Tamang</t>
  </si>
  <si>
    <t>Sandip Tamang</t>
  </si>
  <si>
    <t>Sangam Tamang</t>
  </si>
  <si>
    <t>Sapana Ingnam</t>
  </si>
  <si>
    <t>Suraj Sardar</t>
  </si>
  <si>
    <t>Susmita Singh</t>
  </si>
  <si>
    <t>Vision Shrestha</t>
  </si>
  <si>
    <t>Washim Akram</t>
  </si>
  <si>
    <t>Yubraj Pandit</t>
  </si>
  <si>
    <t>Yash Dan Hussein</t>
  </si>
  <si>
    <t>Silpa Lama</t>
  </si>
  <si>
    <t>Kundan Mehata</t>
  </si>
  <si>
    <t>Bina Rajbanshi</t>
  </si>
  <si>
    <t>Class: 4</t>
  </si>
  <si>
    <t>H. English</t>
  </si>
  <si>
    <t>Abhishek Rajbanshi</t>
  </si>
  <si>
    <t>-</t>
  </si>
  <si>
    <t>Abhishek Roy</t>
  </si>
  <si>
    <t>Abhishek Sardar</t>
  </si>
  <si>
    <t>Amit Kumar Sah</t>
  </si>
  <si>
    <t>Anisha Tajpuriya</t>
  </si>
  <si>
    <t>Anushka Sah</t>
  </si>
  <si>
    <t>Arif Alam</t>
  </si>
  <si>
    <t>Arun Tajpuriya</t>
  </si>
  <si>
    <t>Asmita Tajpuriya</t>
  </si>
  <si>
    <t>Badal Tajpuriya</t>
  </si>
  <si>
    <t>Basant Rajbanshi</t>
  </si>
  <si>
    <t>Bharat Roy</t>
  </si>
  <si>
    <t>Karan Roy</t>
  </si>
  <si>
    <t>Kasif Alam</t>
  </si>
  <si>
    <t>Krishna Pd. Das Kewrat</t>
  </si>
  <si>
    <t>Manish Yadav</t>
  </si>
  <si>
    <t>Manjit Roy</t>
  </si>
  <si>
    <t>Milan Roy</t>
  </si>
  <si>
    <t>Mukesh Pandit</t>
  </si>
  <si>
    <t>Nikhil Tajpuriya</t>
  </si>
  <si>
    <t>Nisha Rajbanshi</t>
  </si>
  <si>
    <t>Pankaj Rajbanshi</t>
  </si>
  <si>
    <t>Parashmani Roy</t>
  </si>
  <si>
    <t>Prakash Mochi</t>
  </si>
  <si>
    <t>Rani Rai</t>
  </si>
  <si>
    <t>Rohan Rajbanshi</t>
  </si>
  <si>
    <t>Roshan Rajbanshi</t>
  </si>
  <si>
    <t>Rupesh Roy</t>
  </si>
  <si>
    <t>Samita Tamang</t>
  </si>
  <si>
    <t>Siwani Neupane</t>
  </si>
  <si>
    <t>Siwani Tamang</t>
  </si>
  <si>
    <t>Sunil Tajpuriya</t>
  </si>
  <si>
    <t>Surya Roy</t>
  </si>
  <si>
    <t>Sushil Sardar</t>
  </si>
  <si>
    <t>Taushif Alam</t>
  </si>
  <si>
    <t>Tulshi Kumari Singh</t>
  </si>
  <si>
    <t>Udaya Tajpuriya</t>
  </si>
  <si>
    <t>Yogesh Khadka</t>
  </si>
  <si>
    <t>Mission Babu Katwal</t>
  </si>
  <si>
    <t>Muskan Sah</t>
  </si>
  <si>
    <t xml:space="preserve"> </t>
  </si>
  <si>
    <t>Class:  5</t>
  </si>
  <si>
    <t>Anjal Kathayat</t>
  </si>
  <si>
    <t>Ashmita Pandit</t>
  </si>
  <si>
    <t>David Karki</t>
  </si>
  <si>
    <t>Dekraj Magar</t>
  </si>
  <si>
    <t>Dhiraj Singh</t>
  </si>
  <si>
    <t>Dipshikha Siwakoti</t>
  </si>
  <si>
    <t>Garima Khadka</t>
  </si>
  <si>
    <t>Gayan Bhattarai</t>
  </si>
  <si>
    <t>Hassan Alam</t>
  </si>
  <si>
    <t>Hemant Tajpuriya</t>
  </si>
  <si>
    <t>Jawed Alam</t>
  </si>
  <si>
    <t>Jyoti Roy</t>
  </si>
  <si>
    <t>Jyoti Sah</t>
  </si>
  <si>
    <t>Khusbu Sah</t>
  </si>
  <si>
    <t>Kritesh Kafle</t>
  </si>
  <si>
    <t>Kritika Poudel</t>
  </si>
  <si>
    <t>Laxman Roy</t>
  </si>
  <si>
    <t>Mahafuz Alam</t>
  </si>
  <si>
    <t>Mahima Singh</t>
  </si>
  <si>
    <t>20..5</t>
  </si>
  <si>
    <t>Manika Sah</t>
  </si>
  <si>
    <t>Md. Ashim</t>
  </si>
  <si>
    <t>Mingma Tamang</t>
  </si>
  <si>
    <t>Nisha Tajpuriya</t>
  </si>
  <si>
    <t>Parwati Kamat</t>
  </si>
  <si>
    <t>Pema Moktan</t>
  </si>
  <si>
    <t>Pratika Tajpuriya</t>
  </si>
  <si>
    <t>Rahul Sah</t>
  </si>
  <si>
    <t>Renuka Tajpuriya</t>
  </si>
  <si>
    <t>Rijan Poudel</t>
  </si>
  <si>
    <t>Rijan Upreti</t>
  </si>
  <si>
    <t>Roshan Roy Amat</t>
  </si>
  <si>
    <t>Roshan Sah</t>
  </si>
  <si>
    <t xml:space="preserve">Roshani Roy </t>
  </si>
  <si>
    <t>Samjhana Singh</t>
  </si>
  <si>
    <t>Sanjina Mishra</t>
  </si>
  <si>
    <t>Sarwar Alam</t>
  </si>
  <si>
    <t>Satish Singh</t>
  </si>
  <si>
    <t>Shreya Danuwar</t>
  </si>
  <si>
    <t>Sumit Roy</t>
  </si>
  <si>
    <t>Suraj Rajbanshi</t>
  </si>
  <si>
    <t>Sushmita Singh</t>
  </si>
  <si>
    <t>Heena Rajbanshi</t>
  </si>
  <si>
    <t>Nabin Rajbanshi</t>
  </si>
  <si>
    <t>Class: 6</t>
  </si>
  <si>
    <t>Grammar</t>
  </si>
  <si>
    <t>O. Math</t>
  </si>
  <si>
    <t>Health</t>
  </si>
  <si>
    <t>Amar Tajpuriya</t>
  </si>
  <si>
    <t>Bikash Sah Sonar</t>
  </si>
  <si>
    <t>Birendra Rajbanshi</t>
  </si>
  <si>
    <t>Chandani Sah</t>
  </si>
  <si>
    <t>Danish Alam</t>
  </si>
  <si>
    <t>Dikesh Bhattarai</t>
  </si>
  <si>
    <t>Dinesh Rishidev</t>
  </si>
  <si>
    <t>Diya Moktan</t>
  </si>
  <si>
    <t>Eklavya Shah</t>
  </si>
  <si>
    <t>Md. Hammad Alam</t>
  </si>
  <si>
    <t>Kundan Das</t>
  </si>
  <si>
    <t>Ladli Khatun</t>
  </si>
  <si>
    <t>Laxmi Rajbanshi</t>
  </si>
  <si>
    <t>Manusha Limbu</t>
  </si>
  <si>
    <t>Md. Furqan</t>
  </si>
  <si>
    <t>Murlidhar Sah</t>
  </si>
  <si>
    <t>Pinky Rajbanshi</t>
  </si>
  <si>
    <t>Raja Mandal</t>
  </si>
  <si>
    <t>Rakesh Sahani</t>
  </si>
  <si>
    <t>Reshu Rajbanshi</t>
  </si>
  <si>
    <t>Sabina Katuwal</t>
  </si>
  <si>
    <t>Saugat Karki</t>
  </si>
  <si>
    <t>Saurav Karki</t>
  </si>
  <si>
    <t>Suchika Shah Sonar</t>
  </si>
  <si>
    <t>Sujan Tamang</t>
  </si>
  <si>
    <t>Saraswati Pokhrel</t>
  </si>
  <si>
    <t>Class:      7</t>
  </si>
  <si>
    <t>E. Gram.</t>
  </si>
  <si>
    <t>Amarnath Das Kewart</t>
  </si>
  <si>
    <t>Amisha Bhandari</t>
  </si>
  <si>
    <t>Anjal Ingnam</t>
  </si>
  <si>
    <t>Bhumika Tajpuriya</t>
  </si>
  <si>
    <t>Elina Tamang</t>
  </si>
  <si>
    <t>Gajal Roy</t>
  </si>
  <si>
    <t>Khem Raj Magar</t>
  </si>
  <si>
    <t>Nayar Alam</t>
  </si>
  <si>
    <t>Noor Fatima</t>
  </si>
  <si>
    <t>Prabesh Roy</t>
  </si>
  <si>
    <t>Prajesh Karki</t>
  </si>
  <si>
    <t>Prashant Khadka</t>
  </si>
  <si>
    <t>Prashant Rajbanshi</t>
  </si>
  <si>
    <t>Renu Roy</t>
  </si>
  <si>
    <t>Reshab Rajbanshi</t>
  </si>
  <si>
    <t>Rohit Rajbanshi</t>
  </si>
  <si>
    <t>Sakshi Sah</t>
  </si>
  <si>
    <t>Samiksha Katwal</t>
  </si>
  <si>
    <t>Sanju Kamat</t>
  </si>
  <si>
    <t>Shibu Mochi</t>
  </si>
  <si>
    <t>Sital Tamang</t>
  </si>
  <si>
    <t>Soni Rani Tajpuriya</t>
  </si>
  <si>
    <t>Sudip Bhandari</t>
  </si>
  <si>
    <t>Sufed Alam</t>
  </si>
  <si>
    <t>Sujit Rajbanshi</t>
  </si>
  <si>
    <t>Taniya Das</t>
  </si>
  <si>
    <t>Waqqas Ahmad</t>
  </si>
  <si>
    <t>Md. Aslam</t>
  </si>
  <si>
    <t>Maya Rajbanshi</t>
  </si>
  <si>
    <t>Class:  8</t>
  </si>
  <si>
    <t>Nepali TH</t>
  </si>
  <si>
    <t>Nepali PR</t>
  </si>
  <si>
    <t>English TH</t>
  </si>
  <si>
    <t>English PR</t>
  </si>
  <si>
    <t>Science TH</t>
  </si>
  <si>
    <t>Science PR</t>
  </si>
  <si>
    <t>Social TH</t>
  </si>
  <si>
    <t>Social PR</t>
  </si>
  <si>
    <t>Health TH</t>
  </si>
  <si>
    <t>Health PR</t>
  </si>
  <si>
    <t>Moral TH</t>
  </si>
  <si>
    <t>Moral PR</t>
  </si>
  <si>
    <t>Occupation TH</t>
  </si>
  <si>
    <t>Occupation PR</t>
  </si>
  <si>
    <t>Computer TH</t>
  </si>
  <si>
    <t>Computer PR</t>
  </si>
  <si>
    <t>Per</t>
  </si>
  <si>
    <t>Abdul Kalam Azad</t>
  </si>
  <si>
    <t>Aditya Kumar Rajbanshi</t>
  </si>
  <si>
    <t>Azey Shah Sonar</t>
  </si>
  <si>
    <t>Anmol Kumar Pandit</t>
  </si>
  <si>
    <t>Bishal Das</t>
  </si>
  <si>
    <t>Arjun Rajbanshi</t>
  </si>
  <si>
    <t>Bibek Kumar Tajpuriya</t>
  </si>
  <si>
    <t>Gaurav Karki</t>
  </si>
  <si>
    <t>Dipika Karna</t>
  </si>
  <si>
    <t>Enjila Bhandari</t>
  </si>
  <si>
    <t>Gautam Kumar Roy</t>
  </si>
  <si>
    <t>Jayant Sah</t>
  </si>
  <si>
    <t>Jitendra Rajbanshi</t>
  </si>
  <si>
    <t>Jiwika Poudel</t>
  </si>
  <si>
    <t>Kabita Tamang</t>
  </si>
  <si>
    <t>Kunal Shah</t>
  </si>
  <si>
    <t>Mani Kumar Tamang</t>
  </si>
  <si>
    <t>Manisha Kumari Shah</t>
  </si>
  <si>
    <t>Md Abunasar Alam</t>
  </si>
  <si>
    <t>Neha Murmu</t>
  </si>
  <si>
    <t>Nirmala Ghimire</t>
  </si>
  <si>
    <t>Nisha Kumari Sardar</t>
  </si>
  <si>
    <t>Nishant Kumar Roy</t>
  </si>
  <si>
    <t>Nitish Kumar Singh</t>
  </si>
  <si>
    <t>Pahadjung Chhetri Hamal</t>
  </si>
  <si>
    <t>Prajwal Ray</t>
  </si>
  <si>
    <t>Prameshwor Mandal</t>
  </si>
  <si>
    <t>Prabesh Kumar Sah</t>
  </si>
  <si>
    <t>Puja Singh</t>
  </si>
  <si>
    <t>Reenkey Kumari Singh</t>
  </si>
  <si>
    <t>Roshan Kumar Sah</t>
  </si>
  <si>
    <t>Sagar Mehta</t>
  </si>
  <si>
    <t>Yash Ke Tiyar</t>
  </si>
  <si>
    <t>Soniya Kumari Singh</t>
  </si>
  <si>
    <t>Surya Narayan Pandit</t>
  </si>
  <si>
    <t>Sushant Kumar Roy</t>
  </si>
  <si>
    <t>Swastika Tamang</t>
  </si>
  <si>
    <t>Swastika Kumari Tajpuriya</t>
  </si>
  <si>
    <t>Yogesh Adhikari</t>
  </si>
  <si>
    <t>Simanth Chaudhary</t>
  </si>
  <si>
    <t>Dhiraj Kumar Rajbanshi</t>
  </si>
  <si>
    <t>Class:- 9</t>
  </si>
  <si>
    <t>Opt Math</t>
  </si>
  <si>
    <t>EPH</t>
  </si>
  <si>
    <t>Mathematics</t>
  </si>
  <si>
    <t>Abishek Rajbanshi</t>
  </si>
  <si>
    <t>Alok Tamang</t>
  </si>
  <si>
    <t>Amrita Kri. Rajbanshi</t>
  </si>
  <si>
    <t>Aniket Roy</t>
  </si>
  <si>
    <t>Anita Kri. Tajpuriya</t>
  </si>
  <si>
    <t>Parwati Soren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</si>
  <si>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</si>
  <si>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</si>
  <si>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</si>
  <si>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</si>
  <si>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</si>
  <si>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</si>
  <si>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Kriti Kri. Kshetri Hamal</t>
  </si>
  <si>
    <t>Kamal Kumar Singh</t>
  </si>
  <si>
    <t>Karuna Kri. Singh Gangai</t>
  </si>
  <si>
    <t>Kiran Kr. Mahato</t>
  </si>
  <si>
    <t>Manish Kumar Singh</t>
  </si>
  <si>
    <t>Dilkhush Alam</t>
  </si>
  <si>
    <t xml:space="preserve">Nitu Kumari Singh </t>
  </si>
  <si>
    <t xml:space="preserve">Nitu Singh </t>
  </si>
  <si>
    <t>Onija Kharel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</si>
  <si>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</si>
  <si>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</si>
  <si>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</si>
  <si>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</si>
  <si>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</si>
  <si>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</si>
  <si>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</si>
  <si>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</si>
  <si>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</si>
  <si>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</si>
  <si>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</si>
  <si>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>Niruta</t>
  </si>
  <si>
    <t>Class:  10</t>
  </si>
  <si>
    <t>Opt. Math</t>
  </si>
  <si>
    <t>Amarjit Roy</t>
  </si>
  <si>
    <t>Anuj Singh</t>
  </si>
  <si>
    <t>Anusha Limbu</t>
  </si>
  <si>
    <t>Arbin Sardar</t>
  </si>
  <si>
    <t>Ashmita Tajpuriya</t>
  </si>
  <si>
    <t>Avishek Katuwal</t>
  </si>
  <si>
    <t>Avishek Yadav</t>
  </si>
  <si>
    <t>Bishal Rajabanshi</t>
  </si>
  <si>
    <t>Bishal Roy</t>
  </si>
  <si>
    <t>Dipen Rajbanshi</t>
  </si>
  <si>
    <t>Diwash Karki</t>
  </si>
  <si>
    <t>Kaushila Rajbanshi</t>
  </si>
  <si>
    <t>Kavita Sah</t>
  </si>
  <si>
    <t>Madhu Kri. Meheta</t>
  </si>
  <si>
    <t>Mandira Khadka</t>
  </si>
  <si>
    <t>Manisha Rajbanshi</t>
  </si>
  <si>
    <t>Namrata Rajbanshi</t>
  </si>
  <si>
    <t>Neha Roy</t>
  </si>
  <si>
    <t>Prabin Rajbanshi</t>
  </si>
  <si>
    <t>Puja Sah</t>
  </si>
  <si>
    <t>Rahul Singh</t>
  </si>
  <si>
    <t>Raja Roy</t>
  </si>
  <si>
    <t>Rekha Adhikari</t>
  </si>
  <si>
    <t>Reshma Pokhrel</t>
  </si>
  <si>
    <t>Ritik Singh</t>
  </si>
  <si>
    <t>Rohit Singh</t>
  </si>
  <si>
    <t>Samiksha Chauhan</t>
  </si>
  <si>
    <t>Sanjay Roy</t>
  </si>
  <si>
    <t>Santoshi Rajbanshi</t>
  </si>
  <si>
    <t>Sova Sah</t>
  </si>
  <si>
    <t>Srijana Rajbanshi</t>
  </si>
  <si>
    <t>Sujit Roy</t>
  </si>
  <si>
    <t>Swastika Pokhrel</t>
  </si>
  <si>
    <t>Tulshi Rajbanshi</t>
  </si>
  <si>
    <t>Umesh Tajpuriya</t>
  </si>
  <si>
    <t>Marks ledger  of Final Examination 2078</t>
  </si>
  <si>
    <t>Class:-    11</t>
  </si>
  <si>
    <t>B. Math</t>
  </si>
  <si>
    <t>Economics</t>
  </si>
  <si>
    <t>Account</t>
  </si>
  <si>
    <t>B. Studies</t>
  </si>
  <si>
    <t>AMIT</t>
  </si>
  <si>
    <t>BINDU</t>
  </si>
  <si>
    <t>ELISHA</t>
  </si>
  <si>
    <t>KRITIMAN</t>
  </si>
  <si>
    <t>LAXMI</t>
  </si>
  <si>
    <t>MANISH</t>
  </si>
  <si>
    <t>MD.</t>
  </si>
  <si>
    <t>NIRAJ</t>
  </si>
  <si>
    <t>NUR</t>
  </si>
  <si>
    <t>PARBATI</t>
  </si>
  <si>
    <t>PRITY</t>
  </si>
  <si>
    <t>RUPA</t>
  </si>
  <si>
    <t>SALMAN</t>
  </si>
  <si>
    <t>SARASWATI</t>
  </si>
  <si>
    <t>SAUD</t>
  </si>
  <si>
    <t>SURAJ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</si>
</sst>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sz val="16.0"/>
      <color rgb="FF002060"/>
      <name val="Ribeye"/>
    </font>
    <font>
      <sz val="26.0"/>
      <color rgb="FF000000"/>
      <name val="Calibri"/>
    </font>
    <font>
      <sz val="11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b/>
      <sz val="11.0"/>
      <color rgb="FF974706"/>
      <name val="Calibri"/>
    </font>
    <font>
      <b/>
      <sz val="11.0"/>
      <color rgb="FF494529"/>
      <name val="Calibri"/>
    </font>
    <font>
      <sz val="11.0"/>
      <color rgb="FF494529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rgb="FF1F497D"/>
      <name val="Calibri"/>
    </font>
    <font>
      <sz val="14.0"/>
      <color rgb="FF000000"/>
      <name val="Calibri"/>
    </font>
    <font>
      <b/>
      <sz val="14.0"/>
      <color theme="1"/>
      <name val="Arial"/>
    </font>
    <font>
      <color theme="1"/>
      <name val="Arial"/>
    </font>
    <font>
      <sz val="11.0"/>
      <color rgb="FF00B050"/>
      <name val="Cambria"/>
    </font>
    <font>
      <b/>
      <sz val="14.0"/>
      <color rgb="FF7030A0"/>
      <name val="Calibri"/>
    </font>
    <font>
      <b/>
      <sz val="12.0"/>
      <color rgb="FF00B050"/>
      <name val="Calibri"/>
    </font>
    <font>
      <sz val="11.0"/>
      <color rgb="FF00B050"/>
      <name val="Overlock"/>
    </font>
    <font>
      <sz val="12.0"/>
      <color rgb="FF00B050"/>
      <name val="Overlock"/>
    </font>
    <font>
      <b/>
      <sz val="14.0"/>
      <color theme="1"/>
      <name val="Calibri"/>
    </font>
    <font>
      <sz val="12.0"/>
      <color theme="1"/>
      <name val="Calibri"/>
    </font>
    <font>
      <b/>
      <color theme="1"/>
      <name val="Arial"/>
    </font>
    <font>
      <b/>
      <sz val="14.0"/>
      <color rgb="FF000000"/>
      <name val="Arial"/>
    </font>
    <font>
      <sz val="16.0"/>
      <color rgb="FF002060"/>
      <name val="Arial"/>
    </font>
    <font>
      <sz val="14.0"/>
      <color theme="1"/>
      <name val="Calibri"/>
    </font>
    <font>
      <sz val="12.0"/>
      <color theme="1"/>
      <name val="Arial"/>
    </font>
    <font>
      <color rgb="FF9900FF"/>
      <name val="Arial"/>
    </font>
    <font>
      <name val="Arial"/>
    </font>
    <font/>
    <font>
      <sz val="11.0"/>
      <name val="Calibri"/>
    </font>
    <font>
      <sz val="12.0"/>
      <name val="Calibri"/>
    </font>
    <font>
      <sz val="14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  <xf borderId="0" fillId="3" fontId="3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shrinkToFit="0" wrapText="0"/>
    </xf>
    <xf borderId="4" fillId="0" fontId="6" numFmtId="0" xfId="0" applyAlignment="1" applyBorder="1" applyFont="1">
      <alignment shrinkToFit="0" wrapText="0"/>
    </xf>
    <xf borderId="4" fillId="0" fontId="6" numFmtId="0" xfId="0" applyAlignment="1" applyBorder="1" applyFont="1">
      <alignment horizontal="center" shrinkToFit="0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shrinkToFit="0" wrapText="0"/>
    </xf>
    <xf borderId="4" fillId="0" fontId="8" numFmtId="0" xfId="0" applyAlignment="1" applyBorder="1" applyFont="1">
      <alignment horizontal="center" shrinkToFit="0" wrapText="0"/>
    </xf>
    <xf borderId="4" fillId="0" fontId="9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right" shrinkToFit="0" wrapText="0"/>
    </xf>
    <xf borderId="2" fillId="0" fontId="10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shrinkToFit="0" wrapText="0"/>
    </xf>
    <xf borderId="1" fillId="0" fontId="1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shrinkToFit="0" wrapText="0"/>
    </xf>
    <xf borderId="4" fillId="0" fontId="10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center" vertical="bottom"/>
    </xf>
    <xf borderId="4" fillId="0" fontId="3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vertical="bottom"/>
    </xf>
    <xf borderId="4" fillId="0" fontId="11" numFmtId="0" xfId="0" applyAlignment="1" applyBorder="1" applyFont="1">
      <alignment horizontal="center" shrinkToFit="0" vertical="bottom" wrapText="0"/>
    </xf>
    <xf borderId="4" fillId="0" fontId="13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horizontal="center" shrinkToFit="0" wrapText="0"/>
    </xf>
    <xf borderId="0" fillId="0" fontId="3" numFmtId="0" xfId="0" applyAlignment="1" applyFont="1">
      <alignment shrinkToFit="0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4" numFmtId="0" xfId="0" applyFont="1"/>
    <xf borderId="5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0" fillId="4" fontId="5" numFmtId="0" xfId="0" applyAlignment="1" applyFill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1" fillId="5" fontId="11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6" fontId="5" numFmtId="0" xfId="0" applyAlignment="1" applyFill="1" applyFont="1">
      <alignment shrinkToFit="0" vertical="bottom" wrapText="0"/>
    </xf>
    <xf borderId="1" fillId="0" fontId="11" numFmtId="0" xfId="0" applyAlignment="1" applyBorder="1" applyFont="1">
      <alignment horizontal="center" shrinkToFit="0" wrapText="0"/>
    </xf>
    <xf borderId="0" fillId="0" fontId="15" numFmtId="0" xfId="0" applyFont="1"/>
    <xf borderId="3" fillId="0" fontId="10" numFmtId="0" xfId="0" applyAlignment="1" applyBorder="1" applyFont="1">
      <alignment horizontal="right" shrinkToFit="0" wrapText="0"/>
    </xf>
    <xf borderId="1" fillId="0" fontId="10" numFmtId="0" xfId="0" applyAlignment="1" applyBorder="1" applyFont="1">
      <alignment horizontal="right" shrinkToFit="0" wrapText="0"/>
    </xf>
    <xf borderId="0" fillId="7" fontId="5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 shrinkToFit="0" wrapText="0"/>
    </xf>
    <xf borderId="1" fillId="0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shrinkToFit="0" wrapText="0"/>
    </xf>
    <xf borderId="1" fillId="0" fontId="15" numFmtId="0" xfId="0" applyBorder="1" applyFont="1"/>
    <xf borderId="0" fillId="0" fontId="21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22" numFmtId="0" xfId="0" applyBorder="1" applyFont="1"/>
    <xf borderId="1" fillId="0" fontId="21" numFmtId="0" xfId="0" applyAlignment="1" applyBorder="1" applyFont="1">
      <alignment horizontal="center" shrinkToFit="0" vertical="bottom" wrapText="1"/>
    </xf>
    <xf borderId="0" fillId="8" fontId="5" numFmtId="0" xfId="0" applyAlignment="1" applyFill="1" applyFont="1">
      <alignment shrinkToFit="0" vertical="bottom" wrapText="0"/>
    </xf>
    <xf borderId="0" fillId="9" fontId="5" numFmtId="0" xfId="0" applyAlignment="1" applyFill="1" applyFont="1">
      <alignment shrinkToFit="0" vertical="bottom" wrapText="0"/>
    </xf>
    <xf borderId="0" fillId="10" fontId="5" numFmtId="0" xfId="0" applyAlignment="1" applyFill="1" applyFont="1">
      <alignment shrinkToFit="0" vertical="bottom" wrapText="0"/>
    </xf>
    <xf borderId="3" fillId="0" fontId="15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1" fillId="0" fontId="23" numFmtId="0" xfId="0" applyAlignment="1" applyBorder="1" applyFont="1">
      <alignment vertical="bottom"/>
    </xf>
    <xf borderId="1" fillId="0" fontId="24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shrinkToFit="0" vertical="bottom" wrapText="0"/>
    </xf>
    <xf borderId="1" fillId="0" fontId="24" numFmtId="0" xfId="0" applyAlignment="1" applyBorder="1" applyFont="1">
      <alignment horizontal="center"/>
    </xf>
    <xf borderId="0" fillId="0" fontId="25" numFmtId="0" xfId="0" applyAlignment="1" applyFont="1">
      <alignment shrinkToFit="0" vertical="bottom" wrapText="0"/>
    </xf>
    <xf borderId="1" fillId="0" fontId="13" numFmtId="0" xfId="0" applyAlignment="1" applyBorder="1" applyFont="1">
      <alignment horizontal="right" shrinkToFit="0" wrapText="0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right" shrinkToFit="0" wrapText="0"/>
    </xf>
    <xf borderId="3" fillId="0" fontId="11" numFmtId="0" xfId="0" applyAlignment="1" applyBorder="1" applyFont="1">
      <alignment horizontal="center" vertical="bottom"/>
    </xf>
    <xf borderId="1" fillId="0" fontId="26" numFmtId="0" xfId="0" applyBorder="1" applyFont="1"/>
    <xf borderId="1" fillId="0" fontId="11" numFmtId="0" xfId="0" applyAlignment="1" applyBorder="1" applyFont="1">
      <alignment horizontal="center"/>
    </xf>
    <xf borderId="1" fillId="0" fontId="27" numFmtId="0" xfId="0" applyBorder="1" applyFont="1"/>
    <xf borderId="1" fillId="0" fontId="21" numFmtId="0" xfId="0" applyAlignment="1" applyBorder="1" applyFont="1">
      <alignment horizontal="center"/>
    </xf>
    <xf borderId="1" fillId="0" fontId="26" numFmtId="0" xfId="0" applyAlignment="1" applyBorder="1" applyFont="1">
      <alignment horizontal="center" vertical="bottom"/>
    </xf>
    <xf borderId="0" fillId="5" fontId="5" numFmtId="0" xfId="0" applyAlignment="1" applyFont="1">
      <alignment shrinkToFit="0" vertical="bottom" wrapText="0"/>
    </xf>
    <xf borderId="2" fillId="0" fontId="11" numFmtId="0" xfId="0" applyAlignment="1" applyBorder="1" applyFont="1">
      <alignment horizontal="center" shrinkToFit="0" wrapText="0"/>
    </xf>
    <xf borderId="3" fillId="0" fontId="21" numFmtId="0" xfId="0" applyAlignment="1" applyBorder="1" applyFont="1">
      <alignment horizontal="center" vertical="bottom"/>
    </xf>
    <xf borderId="0" fillId="0" fontId="28" numFmtId="0" xfId="0" applyFont="1"/>
    <xf borderId="2" fillId="0" fontId="6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1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1" fillId="0" fontId="15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11" fontId="5" numFmtId="0" xfId="0" applyAlignment="1" applyFill="1" applyFont="1">
      <alignment shrinkToFit="0" vertical="bottom" wrapText="0"/>
    </xf>
    <xf borderId="3" fillId="0" fontId="14" numFmtId="0" xfId="0" applyAlignment="1" applyBorder="1" applyFont="1">
      <alignment horizontal="center" vertical="bottom"/>
    </xf>
    <xf borderId="0" fillId="0" fontId="26" numFmtId="0" xfId="0" applyFont="1"/>
    <xf borderId="7" fillId="0" fontId="1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shrinkToFit="0" vertical="bottom" wrapText="0"/>
    </xf>
    <xf borderId="4" fillId="0" fontId="22" numFmtId="0" xfId="0" applyBorder="1" applyFont="1"/>
    <xf borderId="4" fillId="0" fontId="11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0" fillId="0" fontId="29" numFmtId="0" xfId="0" applyAlignment="1" applyFont="1">
      <alignment vertical="bottom"/>
    </xf>
    <xf borderId="6" fillId="0" fontId="29" numFmtId="0" xfId="0" applyAlignment="1" applyBorder="1" applyFont="1">
      <alignment vertical="bottom"/>
    </xf>
    <xf borderId="6" fillId="0" fontId="30" numFmtId="0" xfId="0" applyBorder="1" applyFont="1"/>
    <xf borderId="6" fillId="0" fontId="31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center" vertical="bottom"/>
    </xf>
    <xf borderId="3" fillId="0" fontId="29" numFmtId="0" xfId="0" applyAlignment="1" applyBorder="1" applyFont="1">
      <alignment vertical="bottom"/>
    </xf>
    <xf borderId="4" fillId="0" fontId="29" numFmtId="0" xfId="0" applyAlignment="1" applyBorder="1" applyFont="1">
      <alignment vertical="bottom"/>
    </xf>
    <xf borderId="4" fillId="0" fontId="12" numFmtId="0" xfId="0" applyAlignment="1" applyBorder="1" applyFont="1">
      <alignment horizontal="center" vertical="bottom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horizontal="center" vertical="bottom"/>
    </xf>
    <xf borderId="3" fillId="0" fontId="31" numFmtId="0" xfId="0" applyAlignment="1" applyBorder="1" applyFont="1">
      <alignment horizontal="right" vertical="bottom"/>
    </xf>
    <xf borderId="4" fillId="0" fontId="31" numFmtId="0" xfId="0" applyAlignment="1" applyBorder="1" applyFont="1">
      <alignment horizontal="right" vertical="bottom"/>
    </xf>
    <xf borderId="4" fillId="0" fontId="32" numFmtId="0" xfId="0" applyAlignment="1" applyBorder="1" applyFont="1">
      <alignment vertical="bottom"/>
    </xf>
    <xf borderId="4" fillId="0" fontId="33" numFmtId="0" xfId="0" applyAlignment="1" applyBorder="1" applyFont="1">
      <alignment horizontal="right" vertical="bottom"/>
    </xf>
    <xf borderId="4" fillId="0" fontId="3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71"/>
    <col customWidth="1" min="3" max="3" width="20.0"/>
    <col customWidth="1" min="4" max="4" width="12.57"/>
    <col customWidth="1" min="5" max="5" width="11.43"/>
    <col customWidth="1" min="6" max="6" width="11.57"/>
  </cols>
  <sheetData>
    <row r="1" ht="15.75" customHeight="1">
      <c r="A1" s="1"/>
      <c r="B1" s="1" t="s">
        <v>0</v>
      </c>
      <c r="M1" s="2"/>
      <c r="N1" s="3"/>
      <c r="O1" s="3"/>
      <c r="P1" s="3"/>
      <c r="Q1" s="3"/>
    </row>
    <row r="2" ht="15.75" customHeight="1">
      <c r="A2" s="4"/>
      <c r="B2" s="4" t="s">
        <v>1</v>
      </c>
      <c r="L2" s="5" t="s">
        <v>2</v>
      </c>
      <c r="N2" s="3"/>
      <c r="O2" s="3"/>
      <c r="P2" s="3"/>
      <c r="Q2" s="6"/>
    </row>
    <row r="3" ht="15.75" customHeight="1">
      <c r="A3" s="7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3"/>
      <c r="O3" s="3"/>
      <c r="P3" s="3"/>
      <c r="Q3" s="3"/>
    </row>
    <row r="4" ht="15.75" customHeight="1">
      <c r="A4" s="10"/>
      <c r="B4" s="10"/>
      <c r="C4" s="11" t="s">
        <v>16</v>
      </c>
      <c r="D4" s="12">
        <v>25.0</v>
      </c>
      <c r="E4" s="12">
        <v>50.0</v>
      </c>
      <c r="F4" s="12">
        <v>25.0</v>
      </c>
      <c r="G4" s="12">
        <v>50.0</v>
      </c>
      <c r="H4" s="12">
        <v>25.0</v>
      </c>
      <c r="I4" s="12">
        <v>50.0</v>
      </c>
      <c r="J4" s="12">
        <v>25.0</v>
      </c>
      <c r="K4" s="12">
        <v>25.0</v>
      </c>
      <c r="L4" s="12">
        <v>275.0</v>
      </c>
      <c r="M4" s="13"/>
      <c r="N4" s="3"/>
      <c r="O4" s="3"/>
      <c r="P4" s="3"/>
      <c r="Q4" s="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  <c r="N5" s="3"/>
      <c r="O5" s="3"/>
      <c r="P5" s="3"/>
      <c r="Q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17">
        <v>1.0</v>
      </c>
      <c r="B7" s="17">
        <v>1.0</v>
      </c>
      <c r="C7" s="18" t="s">
        <v>19</v>
      </c>
      <c r="D7" s="19">
        <v>23.0</v>
      </c>
      <c r="E7" s="19">
        <v>49.5</v>
      </c>
      <c r="F7" s="19">
        <v>24.0</v>
      </c>
      <c r="G7" s="19">
        <v>49.5</v>
      </c>
      <c r="H7" s="19">
        <v>23.0</v>
      </c>
      <c r="I7" s="19">
        <v>49.0</v>
      </c>
      <c r="J7" s="19">
        <v>23.0</v>
      </c>
      <c r="K7" s="19">
        <v>23.0</v>
      </c>
      <c r="L7" s="20">
        <f t="shared" ref="L7:L31" si="1">SUM(D7:K7)</f>
        <v>264</v>
      </c>
      <c r="M7" s="21"/>
      <c r="N7" s="3"/>
      <c r="O7" s="3"/>
      <c r="P7" s="3"/>
      <c r="Q7" s="3"/>
    </row>
    <row r="8" ht="15.75" customHeight="1">
      <c r="A8" s="22">
        <v>2.0</v>
      </c>
      <c r="B8" s="22">
        <v>2.0</v>
      </c>
      <c r="C8" s="23" t="s">
        <v>20</v>
      </c>
      <c r="D8" s="19">
        <v>22.0</v>
      </c>
      <c r="E8" s="19">
        <v>45.0</v>
      </c>
      <c r="F8" s="24">
        <v>20.0</v>
      </c>
      <c r="G8" s="24">
        <v>44.5</v>
      </c>
      <c r="H8" s="24">
        <v>22.0</v>
      </c>
      <c r="I8" s="24">
        <v>48.0</v>
      </c>
      <c r="J8" s="24">
        <v>22.0</v>
      </c>
      <c r="K8" s="24">
        <v>22.0</v>
      </c>
      <c r="L8" s="20">
        <f t="shared" si="1"/>
        <v>245.5</v>
      </c>
      <c r="M8" s="21"/>
      <c r="N8" s="3"/>
      <c r="O8" s="3"/>
      <c r="P8" s="3"/>
      <c r="Q8" s="3"/>
    </row>
    <row r="9" ht="15.75" customHeight="1">
      <c r="A9" s="17">
        <v>3.0</v>
      </c>
      <c r="B9" s="17">
        <v>3.0</v>
      </c>
      <c r="C9" s="23" t="s">
        <v>21</v>
      </c>
      <c r="D9" s="19">
        <v>23.0</v>
      </c>
      <c r="E9" s="19">
        <v>49.5</v>
      </c>
      <c r="F9" s="24">
        <v>22.0</v>
      </c>
      <c r="G9" s="24">
        <v>49.0</v>
      </c>
      <c r="H9" s="19">
        <v>22.0</v>
      </c>
      <c r="I9" s="19">
        <v>48.0</v>
      </c>
      <c r="J9" s="24">
        <v>23.0</v>
      </c>
      <c r="K9" s="24">
        <v>24.0</v>
      </c>
      <c r="L9" s="20">
        <f t="shared" si="1"/>
        <v>260.5</v>
      </c>
      <c r="M9" s="21"/>
      <c r="N9" s="3"/>
      <c r="O9" s="3"/>
      <c r="P9" s="3"/>
      <c r="Q9" s="3"/>
    </row>
    <row r="10" ht="15.75" customHeight="1">
      <c r="A10" s="22">
        <v>4.0</v>
      </c>
      <c r="B10" s="22">
        <v>4.0</v>
      </c>
      <c r="C10" s="23" t="s">
        <v>22</v>
      </c>
      <c r="D10" s="19">
        <v>24.0</v>
      </c>
      <c r="E10" s="19">
        <v>50.0</v>
      </c>
      <c r="F10" s="24">
        <v>25.0</v>
      </c>
      <c r="G10" s="24">
        <v>49.5</v>
      </c>
      <c r="H10" s="19">
        <v>25.0</v>
      </c>
      <c r="I10" s="19">
        <v>46.0</v>
      </c>
      <c r="J10" s="24">
        <v>25.0</v>
      </c>
      <c r="K10" s="24">
        <v>25.0</v>
      </c>
      <c r="L10" s="20">
        <f t="shared" si="1"/>
        <v>269.5</v>
      </c>
      <c r="M10" s="21"/>
      <c r="N10" s="3"/>
      <c r="O10" s="3"/>
      <c r="P10" s="3"/>
      <c r="Q10" s="3"/>
    </row>
    <row r="11" ht="15.75" customHeight="1">
      <c r="A11" s="17">
        <v>5.0</v>
      </c>
      <c r="B11" s="17">
        <v>5.0</v>
      </c>
      <c r="C11" s="23" t="s">
        <v>23</v>
      </c>
      <c r="D11" s="19">
        <v>24.0</v>
      </c>
      <c r="E11" s="19">
        <v>50.0</v>
      </c>
      <c r="F11" s="24">
        <v>25.0</v>
      </c>
      <c r="G11" s="24">
        <v>49.5</v>
      </c>
      <c r="H11" s="19">
        <v>25.0</v>
      </c>
      <c r="I11" s="19">
        <v>50.0</v>
      </c>
      <c r="J11" s="24">
        <v>25.0</v>
      </c>
      <c r="K11" s="24">
        <v>24.0</v>
      </c>
      <c r="L11" s="20">
        <f t="shared" si="1"/>
        <v>272.5</v>
      </c>
      <c r="M11" s="21"/>
      <c r="N11" s="3"/>
      <c r="O11" s="3"/>
      <c r="P11" s="3"/>
      <c r="Q11" s="3"/>
    </row>
    <row r="12" ht="15.75" customHeight="1">
      <c r="A12" s="22">
        <v>6.0</v>
      </c>
      <c r="B12" s="22">
        <v>6.0</v>
      </c>
      <c r="C12" s="25" t="s">
        <v>24</v>
      </c>
      <c r="D12" s="19">
        <v>22.0</v>
      </c>
      <c r="E12" s="19">
        <v>49.0</v>
      </c>
      <c r="F12" s="24">
        <v>23.0</v>
      </c>
      <c r="G12" s="24">
        <v>49.0</v>
      </c>
      <c r="H12" s="19">
        <v>24.0</v>
      </c>
      <c r="I12" s="19">
        <v>49.0</v>
      </c>
      <c r="J12" s="24">
        <v>24.0</v>
      </c>
      <c r="K12" s="24">
        <v>24.0</v>
      </c>
      <c r="L12" s="20">
        <f t="shared" si="1"/>
        <v>264</v>
      </c>
      <c r="M12" s="21"/>
      <c r="N12" s="3"/>
      <c r="O12" s="3"/>
      <c r="P12" s="3"/>
      <c r="Q12" s="3"/>
    </row>
    <row r="13" ht="15.75" customHeight="1">
      <c r="A13" s="17">
        <v>7.0</v>
      </c>
      <c r="B13" s="17">
        <v>7.0</v>
      </c>
      <c r="C13" s="23" t="s">
        <v>25</v>
      </c>
      <c r="D13" s="19">
        <v>21.0</v>
      </c>
      <c r="E13" s="19">
        <v>49.0</v>
      </c>
      <c r="F13" s="24">
        <v>23.0</v>
      </c>
      <c r="G13" s="24">
        <v>49.0</v>
      </c>
      <c r="H13" s="19">
        <v>24.0</v>
      </c>
      <c r="I13" s="19">
        <v>49.5</v>
      </c>
      <c r="J13" s="24">
        <v>25.0</v>
      </c>
      <c r="K13" s="24">
        <v>23.0</v>
      </c>
      <c r="L13" s="20">
        <f t="shared" si="1"/>
        <v>263.5</v>
      </c>
      <c r="M13" s="21"/>
      <c r="N13" s="3"/>
      <c r="O13" s="3"/>
      <c r="P13" s="3"/>
      <c r="Q13" s="3"/>
    </row>
    <row r="14" ht="15.75" customHeight="1">
      <c r="A14" s="22">
        <v>8.0</v>
      </c>
      <c r="B14" s="22">
        <v>8.0</v>
      </c>
      <c r="C14" s="23" t="s">
        <v>26</v>
      </c>
      <c r="D14" s="19">
        <v>22.0</v>
      </c>
      <c r="E14" s="19">
        <v>50.0</v>
      </c>
      <c r="F14" s="24">
        <v>22.0</v>
      </c>
      <c r="G14" s="24">
        <v>50.0</v>
      </c>
      <c r="H14" s="19">
        <v>24.0</v>
      </c>
      <c r="I14" s="19">
        <v>49.5</v>
      </c>
      <c r="J14" s="24">
        <v>23.0</v>
      </c>
      <c r="K14" s="24">
        <v>24.0</v>
      </c>
      <c r="L14" s="20">
        <f t="shared" si="1"/>
        <v>264.5</v>
      </c>
      <c r="M14" s="21"/>
      <c r="N14" s="3"/>
      <c r="O14" s="3"/>
      <c r="P14" s="3"/>
      <c r="Q14" s="3"/>
    </row>
    <row r="15" ht="15.75" customHeight="1">
      <c r="A15" s="17">
        <v>9.0</v>
      </c>
      <c r="B15" s="17">
        <v>9.0</v>
      </c>
      <c r="C15" s="23" t="s">
        <v>27</v>
      </c>
      <c r="D15" s="19">
        <v>23.0</v>
      </c>
      <c r="E15" s="19">
        <v>48.0</v>
      </c>
      <c r="F15" s="24">
        <v>22.0</v>
      </c>
      <c r="G15" s="24">
        <v>49.0</v>
      </c>
      <c r="H15" s="19">
        <v>23.0</v>
      </c>
      <c r="I15" s="19">
        <v>47.0</v>
      </c>
      <c r="J15" s="24">
        <v>22.0</v>
      </c>
      <c r="K15" s="24">
        <v>24.0</v>
      </c>
      <c r="L15" s="20">
        <f t="shared" si="1"/>
        <v>258</v>
      </c>
      <c r="M15" s="21"/>
      <c r="N15" s="3"/>
      <c r="O15" s="3"/>
      <c r="P15" s="3"/>
      <c r="Q15" s="3"/>
    </row>
    <row r="16" ht="15.75" customHeight="1">
      <c r="A16" s="22">
        <v>10.0</v>
      </c>
      <c r="B16" s="22">
        <v>10.0</v>
      </c>
      <c r="C16" s="23" t="s">
        <v>28</v>
      </c>
      <c r="D16" s="19">
        <v>20.0</v>
      </c>
      <c r="E16" s="19">
        <v>38.0</v>
      </c>
      <c r="F16" s="24">
        <v>22.0</v>
      </c>
      <c r="G16" s="24">
        <v>49.0</v>
      </c>
      <c r="H16" s="19">
        <v>24.0</v>
      </c>
      <c r="I16" s="19">
        <v>44.0</v>
      </c>
      <c r="J16" s="24">
        <v>23.0</v>
      </c>
      <c r="K16" s="24">
        <v>25.0</v>
      </c>
      <c r="L16" s="20">
        <f t="shared" si="1"/>
        <v>245</v>
      </c>
      <c r="M16" s="21"/>
      <c r="N16" s="3"/>
      <c r="O16" s="3"/>
      <c r="P16" s="3"/>
      <c r="Q16" s="3"/>
    </row>
    <row r="17" ht="15.75" customHeight="1">
      <c r="A17" s="17">
        <v>11.0</v>
      </c>
      <c r="B17" s="17">
        <v>11.0</v>
      </c>
      <c r="C17" s="23" t="s">
        <v>29</v>
      </c>
      <c r="D17" s="19">
        <v>20.0</v>
      </c>
      <c r="E17" s="19">
        <v>49.5</v>
      </c>
      <c r="F17" s="24">
        <v>21.0</v>
      </c>
      <c r="G17" s="24">
        <v>49.5</v>
      </c>
      <c r="H17" s="19">
        <v>24.0</v>
      </c>
      <c r="I17" s="19">
        <v>49.5</v>
      </c>
      <c r="J17" s="24">
        <v>22.0</v>
      </c>
      <c r="K17" s="24">
        <v>23.0</v>
      </c>
      <c r="L17" s="20">
        <f t="shared" si="1"/>
        <v>258.5</v>
      </c>
      <c r="M17" s="21"/>
      <c r="N17" s="3"/>
      <c r="O17" s="3"/>
      <c r="P17" s="3"/>
      <c r="Q17" s="3"/>
    </row>
    <row r="18" ht="15.75" customHeight="1">
      <c r="A18" s="22">
        <v>12.0</v>
      </c>
      <c r="B18" s="22">
        <v>12.0</v>
      </c>
      <c r="C18" s="23" t="s">
        <v>30</v>
      </c>
      <c r="D18" s="19">
        <v>23.0</v>
      </c>
      <c r="E18" s="19">
        <v>49.5</v>
      </c>
      <c r="F18" s="24">
        <v>25.0</v>
      </c>
      <c r="G18" s="24">
        <v>49.5</v>
      </c>
      <c r="H18" s="19">
        <v>25.0</v>
      </c>
      <c r="I18" s="19">
        <v>43.5</v>
      </c>
      <c r="J18" s="24">
        <v>25.0</v>
      </c>
      <c r="K18" s="24">
        <v>24.0</v>
      </c>
      <c r="L18" s="20">
        <f t="shared" si="1"/>
        <v>264.5</v>
      </c>
      <c r="M18" s="21"/>
      <c r="N18" s="3"/>
      <c r="O18" s="3"/>
      <c r="P18" s="3"/>
      <c r="Q18" s="3"/>
    </row>
    <row r="19" ht="15.75" customHeight="1">
      <c r="A19" s="17">
        <v>13.0</v>
      </c>
      <c r="B19" s="17">
        <v>13.0</v>
      </c>
      <c r="C19" s="23" t="s">
        <v>31</v>
      </c>
      <c r="D19" s="19">
        <v>24.0</v>
      </c>
      <c r="E19" s="19">
        <v>49.5</v>
      </c>
      <c r="F19" s="24">
        <v>25.0</v>
      </c>
      <c r="G19" s="24">
        <v>49.0</v>
      </c>
      <c r="H19" s="19">
        <v>25.0</v>
      </c>
      <c r="I19" s="19">
        <v>48.5</v>
      </c>
      <c r="J19" s="24">
        <v>25.0</v>
      </c>
      <c r="K19" s="24">
        <v>25.0</v>
      </c>
      <c r="L19" s="20">
        <f t="shared" si="1"/>
        <v>271</v>
      </c>
      <c r="M19" s="21"/>
      <c r="N19" s="3"/>
      <c r="O19" s="3"/>
      <c r="P19" s="3"/>
      <c r="Q19" s="3"/>
    </row>
    <row r="20" ht="15.75" customHeight="1">
      <c r="A20" s="22">
        <v>14.0</v>
      </c>
      <c r="B20" s="22">
        <v>14.0</v>
      </c>
      <c r="C20" s="25" t="s">
        <v>32</v>
      </c>
      <c r="D20" s="19">
        <v>23.0</v>
      </c>
      <c r="E20" s="19">
        <v>49.0</v>
      </c>
      <c r="F20" s="24">
        <v>22.0</v>
      </c>
      <c r="G20" s="24">
        <v>48.5</v>
      </c>
      <c r="H20" s="19">
        <v>23.0</v>
      </c>
      <c r="I20" s="19">
        <v>48.5</v>
      </c>
      <c r="J20" s="24">
        <v>23.0</v>
      </c>
      <c r="K20" s="24">
        <v>23.0</v>
      </c>
      <c r="L20" s="20">
        <f t="shared" si="1"/>
        <v>260</v>
      </c>
      <c r="M20" s="21"/>
      <c r="N20" s="3"/>
      <c r="O20" s="3"/>
      <c r="P20" s="3"/>
      <c r="Q20" s="3"/>
    </row>
    <row r="21" ht="15.75" customHeight="1">
      <c r="A21" s="17">
        <v>15.0</v>
      </c>
      <c r="B21" s="17">
        <v>15.0</v>
      </c>
      <c r="C21" s="23" t="s">
        <v>33</v>
      </c>
      <c r="D21" s="19"/>
      <c r="E21" s="26"/>
      <c r="F21" s="24"/>
      <c r="G21" s="26"/>
      <c r="H21" s="19"/>
      <c r="I21" s="26"/>
      <c r="J21" s="24"/>
      <c r="K21" s="24"/>
      <c r="L21" s="20">
        <f t="shared" si="1"/>
        <v>0</v>
      </c>
      <c r="M21" s="21"/>
      <c r="N21" s="3"/>
      <c r="O21" s="3"/>
      <c r="P21" s="3"/>
      <c r="Q21" s="3"/>
    </row>
    <row r="22" ht="15.75" customHeight="1">
      <c r="A22" s="22">
        <v>16.0</v>
      </c>
      <c r="B22" s="22">
        <v>16.0</v>
      </c>
      <c r="C22" s="23" t="s">
        <v>34</v>
      </c>
      <c r="D22" s="19">
        <v>23.0</v>
      </c>
      <c r="E22" s="19">
        <v>49.5</v>
      </c>
      <c r="F22" s="24">
        <v>22.0</v>
      </c>
      <c r="G22" s="24">
        <v>47.0</v>
      </c>
      <c r="H22" s="19">
        <v>25.0</v>
      </c>
      <c r="I22" s="19">
        <v>44.5</v>
      </c>
      <c r="J22" s="24">
        <v>23.0</v>
      </c>
      <c r="K22" s="24">
        <v>23.0</v>
      </c>
      <c r="L22" s="20">
        <f t="shared" si="1"/>
        <v>257</v>
      </c>
      <c r="M22" s="21"/>
      <c r="N22" s="3"/>
      <c r="O22" s="3"/>
      <c r="P22" s="3"/>
      <c r="Q22" s="3"/>
    </row>
    <row r="23" ht="15.75" customHeight="1">
      <c r="A23" s="17">
        <v>17.0</v>
      </c>
      <c r="B23" s="17">
        <v>17.0</v>
      </c>
      <c r="C23" s="23" t="s">
        <v>35</v>
      </c>
      <c r="D23" s="19">
        <v>24.0</v>
      </c>
      <c r="E23" s="19">
        <v>49.5</v>
      </c>
      <c r="F23" s="24">
        <v>21.0</v>
      </c>
      <c r="G23" s="24">
        <v>49.0</v>
      </c>
      <c r="H23" s="19">
        <v>23.0</v>
      </c>
      <c r="I23" s="19">
        <v>49.5</v>
      </c>
      <c r="J23" s="24">
        <v>23.0</v>
      </c>
      <c r="K23" s="24">
        <v>22.0</v>
      </c>
      <c r="L23" s="20">
        <f t="shared" si="1"/>
        <v>261</v>
      </c>
      <c r="M23" s="21"/>
      <c r="N23" s="3"/>
      <c r="O23" s="3"/>
      <c r="P23" s="3"/>
      <c r="Q23" s="3"/>
    </row>
    <row r="24" ht="15.75" customHeight="1">
      <c r="A24" s="22">
        <v>18.0</v>
      </c>
      <c r="B24" s="22">
        <v>18.0</v>
      </c>
      <c r="C24" s="23" t="s">
        <v>36</v>
      </c>
      <c r="D24" s="19">
        <v>24.0</v>
      </c>
      <c r="E24" s="19">
        <v>49.0</v>
      </c>
      <c r="F24" s="24">
        <v>25.0</v>
      </c>
      <c r="G24" s="24">
        <v>45.0</v>
      </c>
      <c r="H24" s="19">
        <v>25.0</v>
      </c>
      <c r="I24" s="19">
        <v>45.0</v>
      </c>
      <c r="J24" s="24">
        <v>25.0</v>
      </c>
      <c r="K24" s="24">
        <v>23.0</v>
      </c>
      <c r="L24" s="20">
        <f t="shared" si="1"/>
        <v>261</v>
      </c>
      <c r="M24" s="21"/>
      <c r="N24" s="3"/>
      <c r="O24" s="3"/>
      <c r="P24" s="3"/>
      <c r="Q24" s="3"/>
    </row>
    <row r="25" ht="15.75" customHeight="1">
      <c r="A25" s="17">
        <v>19.0</v>
      </c>
      <c r="B25" s="17">
        <v>19.0</v>
      </c>
      <c r="C25" s="23" t="s">
        <v>37</v>
      </c>
      <c r="D25" s="19">
        <v>23.0</v>
      </c>
      <c r="E25" s="19">
        <v>49.5</v>
      </c>
      <c r="F25" s="24">
        <v>25.0</v>
      </c>
      <c r="G25" s="24">
        <v>49.5</v>
      </c>
      <c r="H25" s="19">
        <v>24.0</v>
      </c>
      <c r="I25" s="19">
        <v>43.0</v>
      </c>
      <c r="J25" s="24">
        <v>24.0</v>
      </c>
      <c r="K25" s="24">
        <v>23.0</v>
      </c>
      <c r="L25" s="20">
        <f t="shared" si="1"/>
        <v>261</v>
      </c>
      <c r="M25" s="21"/>
      <c r="N25" s="3"/>
      <c r="O25" s="3"/>
      <c r="P25" s="3"/>
      <c r="Q25" s="3"/>
    </row>
    <row r="26" ht="15.75" customHeight="1">
      <c r="A26" s="22">
        <v>20.0</v>
      </c>
      <c r="B26" s="22">
        <v>20.0</v>
      </c>
      <c r="C26" s="23" t="s">
        <v>38</v>
      </c>
      <c r="D26" s="19">
        <v>24.0</v>
      </c>
      <c r="E26" s="19">
        <v>49.0</v>
      </c>
      <c r="F26" s="24">
        <v>23.0</v>
      </c>
      <c r="G26" s="24">
        <v>49.0</v>
      </c>
      <c r="H26" s="19">
        <v>24.0</v>
      </c>
      <c r="I26" s="19">
        <v>49.0</v>
      </c>
      <c r="J26" s="24">
        <v>23.0</v>
      </c>
      <c r="K26" s="24">
        <v>23.0</v>
      </c>
      <c r="L26" s="20">
        <f t="shared" si="1"/>
        <v>264</v>
      </c>
      <c r="M26" s="21"/>
      <c r="N26" s="3"/>
      <c r="O26" s="3"/>
      <c r="P26" s="3"/>
      <c r="Q26" s="3"/>
    </row>
    <row r="27" ht="15.75" customHeight="1">
      <c r="A27" s="17">
        <v>21.0</v>
      </c>
      <c r="B27" s="17">
        <v>21.0</v>
      </c>
      <c r="C27" s="23" t="s">
        <v>39</v>
      </c>
      <c r="D27" s="19">
        <v>23.0</v>
      </c>
      <c r="E27" s="19">
        <v>50.0</v>
      </c>
      <c r="F27" s="24">
        <v>22.0</v>
      </c>
      <c r="G27" s="24">
        <v>47.5</v>
      </c>
      <c r="H27" s="19">
        <v>24.0</v>
      </c>
      <c r="I27" s="19">
        <v>49.0</v>
      </c>
      <c r="J27" s="24">
        <v>23.0</v>
      </c>
      <c r="K27" s="24">
        <v>22.0</v>
      </c>
      <c r="L27" s="20">
        <f t="shared" si="1"/>
        <v>260.5</v>
      </c>
      <c r="M27" s="21"/>
      <c r="N27" s="3"/>
      <c r="O27" s="3"/>
      <c r="P27" s="3"/>
      <c r="Q27" s="3"/>
    </row>
    <row r="28" ht="15.75" customHeight="1">
      <c r="A28" s="22">
        <v>22.0</v>
      </c>
      <c r="B28" s="22">
        <v>22.0</v>
      </c>
      <c r="C28" s="23" t="s">
        <v>40</v>
      </c>
      <c r="D28" s="19">
        <v>22.0</v>
      </c>
      <c r="E28" s="19">
        <v>49.0</v>
      </c>
      <c r="F28" s="24">
        <v>22.0</v>
      </c>
      <c r="G28" s="24">
        <v>48.0</v>
      </c>
      <c r="H28" s="19">
        <v>23.0</v>
      </c>
      <c r="I28" s="19">
        <v>47.0</v>
      </c>
      <c r="J28" s="24">
        <v>23.0</v>
      </c>
      <c r="K28" s="24">
        <v>23.0</v>
      </c>
      <c r="L28" s="20">
        <f t="shared" si="1"/>
        <v>257</v>
      </c>
      <c r="M28" s="21"/>
      <c r="N28" s="3"/>
      <c r="O28" s="3"/>
      <c r="P28" s="3"/>
      <c r="Q28" s="3"/>
    </row>
    <row r="29" ht="15.75" customHeight="1">
      <c r="A29" s="17">
        <v>23.0</v>
      </c>
      <c r="B29" s="17">
        <v>23.0</v>
      </c>
      <c r="C29" s="25" t="s">
        <v>41</v>
      </c>
      <c r="D29" s="19">
        <v>22.0</v>
      </c>
      <c r="E29" s="19">
        <v>50.0</v>
      </c>
      <c r="F29" s="24">
        <v>21.0</v>
      </c>
      <c r="G29" s="24">
        <v>49.5</v>
      </c>
      <c r="H29" s="19">
        <v>23.0</v>
      </c>
      <c r="I29" s="19">
        <v>49.5</v>
      </c>
      <c r="J29" s="24">
        <v>22.0</v>
      </c>
      <c r="K29" s="24">
        <v>22.0</v>
      </c>
      <c r="L29" s="20">
        <f t="shared" si="1"/>
        <v>259</v>
      </c>
      <c r="M29" s="21"/>
      <c r="N29" s="3"/>
      <c r="O29" s="3"/>
      <c r="P29" s="3"/>
      <c r="Q29" s="3"/>
    </row>
    <row r="30" ht="15.75" customHeight="1">
      <c r="A30" s="22">
        <v>24.0</v>
      </c>
      <c r="B30" s="22">
        <v>24.0</v>
      </c>
      <c r="C30" s="25" t="s">
        <v>42</v>
      </c>
      <c r="D30" s="19">
        <v>23.0</v>
      </c>
      <c r="E30" s="19">
        <v>44.0</v>
      </c>
      <c r="F30" s="24">
        <v>23.0</v>
      </c>
      <c r="G30" s="24">
        <v>48.5</v>
      </c>
      <c r="H30" s="19">
        <v>25.0</v>
      </c>
      <c r="I30" s="19">
        <v>48.0</v>
      </c>
      <c r="J30" s="24">
        <v>24.0</v>
      </c>
      <c r="K30" s="24">
        <v>25.0</v>
      </c>
      <c r="L30" s="20">
        <f t="shared" si="1"/>
        <v>260.5</v>
      </c>
      <c r="M30" s="21"/>
      <c r="N30" s="3"/>
      <c r="O30" s="3"/>
      <c r="P30" s="3"/>
      <c r="Q30" s="3"/>
    </row>
    <row r="31" ht="15.75" customHeight="1">
      <c r="A31" s="17">
        <v>25.0</v>
      </c>
      <c r="B31" s="17">
        <v>25.0</v>
      </c>
      <c r="C31" s="25" t="s">
        <v>43</v>
      </c>
      <c r="D31" s="19"/>
      <c r="E31" s="26"/>
      <c r="F31" s="24"/>
      <c r="G31" s="26"/>
      <c r="H31" s="19"/>
      <c r="I31" s="26"/>
      <c r="J31" s="24"/>
      <c r="K31" s="24"/>
      <c r="L31" s="20">
        <f t="shared" si="1"/>
        <v>0</v>
      </c>
      <c r="M31" s="21"/>
      <c r="N31" s="3"/>
      <c r="O31" s="3"/>
      <c r="P31" s="3"/>
      <c r="Q31" s="3"/>
    </row>
    <row r="32" ht="15.75" customHeight="1">
      <c r="A32" s="22"/>
      <c r="B32" s="22">
        <v>26.0</v>
      </c>
      <c r="C32" s="25"/>
      <c r="D32" s="26"/>
      <c r="E32" s="26"/>
      <c r="F32" s="27"/>
      <c r="G32" s="27"/>
      <c r="H32" s="26"/>
      <c r="I32" s="26"/>
      <c r="J32" s="27"/>
      <c r="K32" s="27"/>
      <c r="L32" s="20">
        <f>sum(D32:K32)</f>
        <v>0</v>
      </c>
      <c r="M32" s="28"/>
      <c r="N32" s="3"/>
      <c r="O32" s="3"/>
      <c r="P32" s="3"/>
      <c r="Q32" s="3"/>
    </row>
    <row r="33" ht="15.75" customHeight="1">
      <c r="A33" s="22"/>
      <c r="B33" s="22"/>
      <c r="C33" s="25"/>
      <c r="D33" s="19"/>
      <c r="E33" s="19"/>
      <c r="F33" s="27"/>
      <c r="G33" s="27"/>
      <c r="H33" s="19"/>
      <c r="I33" s="19"/>
      <c r="J33" s="27"/>
      <c r="K33" s="27"/>
      <c r="L33" s="29">
        <v>0.0</v>
      </c>
      <c r="M33" s="28"/>
      <c r="N33" s="3"/>
      <c r="O33" s="3"/>
      <c r="P33" s="3"/>
      <c r="Q33" s="3"/>
    </row>
    <row r="34" ht="15.75" customHeight="1">
      <c r="A34" s="22"/>
      <c r="B34" s="22"/>
      <c r="C34" s="25"/>
      <c r="D34" s="19"/>
      <c r="E34" s="19"/>
      <c r="F34" s="27"/>
      <c r="G34" s="27"/>
      <c r="H34" s="19"/>
      <c r="I34" s="19"/>
      <c r="J34" s="27"/>
      <c r="K34" s="27"/>
      <c r="L34" s="29">
        <v>0.0</v>
      </c>
      <c r="M34" s="28"/>
      <c r="N34" s="3"/>
      <c r="O34" s="3"/>
      <c r="P34" s="3"/>
      <c r="Q34" s="3"/>
    </row>
    <row r="35" ht="15.75" customHeight="1">
      <c r="A35" s="22"/>
      <c r="B35" s="22"/>
      <c r="C35" s="25"/>
      <c r="D35" s="27"/>
      <c r="E35" s="27"/>
      <c r="F35" s="27"/>
      <c r="G35" s="27"/>
      <c r="H35" s="19"/>
      <c r="I35" s="19"/>
      <c r="J35" s="27"/>
      <c r="K35" s="27"/>
      <c r="L35" s="29">
        <v>0.0</v>
      </c>
      <c r="M35" s="28"/>
      <c r="N35" s="3"/>
      <c r="O35" s="3"/>
      <c r="P35" s="3"/>
      <c r="Q35" s="3"/>
    </row>
    <row r="36" ht="15.75" customHeight="1">
      <c r="A36" s="22"/>
      <c r="B36" s="22"/>
      <c r="C36" s="25"/>
      <c r="D36" s="27"/>
      <c r="E36" s="27"/>
      <c r="F36" s="27"/>
      <c r="G36" s="27"/>
      <c r="H36" s="19"/>
      <c r="I36" s="19"/>
      <c r="J36" s="27"/>
      <c r="K36" s="27"/>
      <c r="L36" s="29">
        <v>0.0</v>
      </c>
      <c r="M36" s="28"/>
      <c r="N36" s="3"/>
      <c r="O36" s="3"/>
      <c r="P36" s="3"/>
      <c r="Q36" s="3"/>
    </row>
    <row r="37" ht="15.75" customHeight="1">
      <c r="A37" s="30"/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"/>
      <c r="N37" s="3"/>
      <c r="O37" s="3"/>
      <c r="P37" s="3"/>
      <c r="Q37" s="3"/>
    </row>
    <row r="38" ht="15.75" customHeight="1">
      <c r="A38" s="30"/>
      <c r="B38" s="30"/>
      <c r="C38" s="33"/>
      <c r="D38" s="32"/>
      <c r="E38" s="32"/>
      <c r="F38" s="32"/>
      <c r="G38" s="32"/>
      <c r="H38" s="32"/>
      <c r="I38" s="32"/>
      <c r="J38" s="32"/>
      <c r="K38" s="32"/>
      <c r="L38" s="32"/>
      <c r="M38" s="3"/>
      <c r="N38" s="3"/>
      <c r="O38" s="3"/>
      <c r="P38" s="3"/>
      <c r="Q38" s="3"/>
    </row>
    <row r="39" ht="15.75" customHeight="1">
      <c r="A39" s="30"/>
      <c r="B39" s="30"/>
      <c r="C39" s="33"/>
      <c r="D39" s="32"/>
      <c r="E39" s="32"/>
      <c r="F39" s="32"/>
      <c r="G39" s="32"/>
      <c r="H39" s="32"/>
      <c r="I39" s="32"/>
      <c r="J39" s="32"/>
      <c r="K39" s="32"/>
      <c r="L39" s="32"/>
      <c r="M39" s="3"/>
      <c r="N39" s="3"/>
      <c r="O39" s="3"/>
      <c r="P39" s="3"/>
      <c r="Q39" s="3"/>
    </row>
    <row r="40" ht="15.75" customHeight="1">
      <c r="A40" s="30"/>
      <c r="B40" s="30"/>
      <c r="C40" s="33"/>
      <c r="D40" s="32"/>
      <c r="E40" s="32"/>
      <c r="F40" s="32"/>
      <c r="G40" s="32"/>
      <c r="H40" s="32"/>
      <c r="I40" s="32"/>
      <c r="J40" s="32"/>
      <c r="K40" s="32"/>
      <c r="L40" s="32"/>
      <c r="M40" s="3"/>
      <c r="N40" s="3"/>
      <c r="O40" s="3"/>
      <c r="P40" s="3"/>
      <c r="Q40" s="3"/>
    </row>
    <row r="41" ht="15.75" customHeight="1">
      <c r="A41" s="30"/>
      <c r="B41" s="30"/>
      <c r="C41" s="3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15.75" customHeight="1">
      <c r="A42" s="30"/>
      <c r="B42" s="30"/>
      <c r="C42" s="3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ht="15.75" customHeight="1">
      <c r="A43" s="30"/>
      <c r="B43" s="30"/>
      <c r="C43" s="3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ht="15.75" customHeight="1">
      <c r="A44" s="30"/>
      <c r="B44" s="30"/>
      <c r="C44" s="3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5.75" customHeight="1">
      <c r="A45" s="30"/>
      <c r="B45" s="30"/>
      <c r="C45" s="3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ht="15.75" customHeight="1">
      <c r="A46" s="30"/>
      <c r="B46" s="30"/>
      <c r="C46" s="3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ht="15.75" customHeight="1">
      <c r="A47" s="30"/>
      <c r="B47" s="30"/>
      <c r="C47" s="3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19.43"/>
    <col customWidth="1" min="4" max="6" width="14.43"/>
    <col customWidth="1" min="8" max="8" width="10.86"/>
    <col customWidth="1" min="9" max="10" width="11.86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66" t="s">
        <v>334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9</v>
      </c>
      <c r="E3" s="9" t="s">
        <v>172</v>
      </c>
      <c r="F3" s="9" t="s">
        <v>229</v>
      </c>
      <c r="G3" s="9" t="s">
        <v>173</v>
      </c>
      <c r="H3" s="9" t="s">
        <v>169</v>
      </c>
      <c r="I3" s="9" t="s">
        <v>335</v>
      </c>
      <c r="J3" s="9" t="s">
        <v>170</v>
      </c>
      <c r="K3" s="9" t="s">
        <v>171</v>
      </c>
      <c r="L3" s="9" t="s">
        <v>13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17">
        <v>252.0</v>
      </c>
      <c r="B7" s="17">
        <v>1.0</v>
      </c>
      <c r="C7" s="18" t="s">
        <v>336</v>
      </c>
      <c r="D7" s="19" t="s">
        <v>337</v>
      </c>
      <c r="E7" s="26"/>
      <c r="F7" s="19"/>
      <c r="G7" s="73"/>
      <c r="H7" s="26"/>
      <c r="I7" s="19"/>
      <c r="J7" s="26"/>
      <c r="K7" s="26"/>
      <c r="L7" s="19"/>
      <c r="M7" s="51"/>
      <c r="N7" s="19">
        <v>0.0</v>
      </c>
    </row>
    <row r="8" ht="15.75" customHeight="1">
      <c r="A8" s="22">
        <v>2.0</v>
      </c>
      <c r="B8" s="22">
        <v>2.0</v>
      </c>
      <c r="C8" s="23" t="s">
        <v>338</v>
      </c>
      <c r="D8" s="19">
        <v>39.5</v>
      </c>
      <c r="E8" s="19">
        <v>45.0</v>
      </c>
      <c r="F8" s="46">
        <v>38.5</v>
      </c>
      <c r="G8" s="73">
        <v>25.0</v>
      </c>
      <c r="H8" s="19">
        <v>42.0</v>
      </c>
      <c r="I8" s="19">
        <v>40.0</v>
      </c>
      <c r="J8" s="19">
        <v>43.5</v>
      </c>
      <c r="K8" s="19">
        <v>20.0</v>
      </c>
      <c r="L8" s="19">
        <v>23.0</v>
      </c>
      <c r="M8" s="51">
        <f t="shared" ref="M8:M46" si="1">SUM(D8:L8)</f>
        <v>316.5</v>
      </c>
      <c r="N8" s="19">
        <v>14.0</v>
      </c>
    </row>
    <row r="9" ht="15.75" customHeight="1">
      <c r="A9" s="22">
        <v>37.0</v>
      </c>
      <c r="B9" s="22">
        <v>3.0</v>
      </c>
      <c r="C9" s="23" t="s">
        <v>339</v>
      </c>
      <c r="D9" s="19">
        <v>24.5</v>
      </c>
      <c r="E9" s="19">
        <v>39.5</v>
      </c>
      <c r="F9" s="19">
        <v>28.5</v>
      </c>
      <c r="G9" s="73">
        <v>13.0</v>
      </c>
      <c r="H9" s="19">
        <v>30.0</v>
      </c>
      <c r="I9" s="19">
        <v>43.0</v>
      </c>
      <c r="J9" s="19">
        <v>15.0</v>
      </c>
      <c r="K9" s="19">
        <v>17.0</v>
      </c>
      <c r="L9" s="19">
        <v>23.0</v>
      </c>
      <c r="M9" s="51">
        <f t="shared" si="1"/>
        <v>233.5</v>
      </c>
      <c r="N9" s="19">
        <v>14.0</v>
      </c>
    </row>
    <row r="10" ht="15.75" customHeight="1">
      <c r="A10" s="22">
        <v>130.0</v>
      </c>
      <c r="B10" s="22">
        <v>4.0</v>
      </c>
      <c r="C10" s="23" t="s">
        <v>340</v>
      </c>
      <c r="D10" s="19">
        <v>3.5</v>
      </c>
      <c r="E10" s="19">
        <v>46.5</v>
      </c>
      <c r="F10" s="19">
        <v>38.5</v>
      </c>
      <c r="G10" s="73">
        <v>23.0</v>
      </c>
      <c r="H10" s="19">
        <v>44.0</v>
      </c>
      <c r="I10" s="19">
        <v>36.0</v>
      </c>
      <c r="J10" s="19">
        <v>23.5</v>
      </c>
      <c r="K10" s="19">
        <v>17.0</v>
      </c>
      <c r="L10" s="19">
        <v>25.0</v>
      </c>
      <c r="M10" s="51">
        <f t="shared" si="1"/>
        <v>257</v>
      </c>
      <c r="N10" s="19">
        <v>15.0</v>
      </c>
    </row>
    <row r="11" ht="15.75" customHeight="1">
      <c r="A11" s="22">
        <v>386.0</v>
      </c>
      <c r="B11" s="22">
        <v>5.0</v>
      </c>
      <c r="C11" s="23" t="s">
        <v>341</v>
      </c>
      <c r="D11" s="19">
        <v>46.5</v>
      </c>
      <c r="E11" s="19">
        <v>48.5</v>
      </c>
      <c r="F11" s="19">
        <v>44.0</v>
      </c>
      <c r="G11" s="73">
        <v>25.0</v>
      </c>
      <c r="H11" s="19">
        <v>47.0</v>
      </c>
      <c r="I11" s="19">
        <v>47.0</v>
      </c>
      <c r="J11" s="19">
        <v>45.5</v>
      </c>
      <c r="K11" s="19">
        <v>22.0</v>
      </c>
      <c r="L11" s="19">
        <v>25.0</v>
      </c>
      <c r="M11" s="51">
        <f t="shared" si="1"/>
        <v>350.5</v>
      </c>
      <c r="N11" s="19">
        <v>15.0</v>
      </c>
    </row>
    <row r="12" ht="15.75" customHeight="1">
      <c r="A12" s="22">
        <v>631.0</v>
      </c>
      <c r="B12" s="22">
        <v>6.0</v>
      </c>
      <c r="C12" s="23" t="s">
        <v>342</v>
      </c>
      <c r="D12" s="19">
        <v>48.0</v>
      </c>
      <c r="E12" s="19">
        <v>37.5</v>
      </c>
      <c r="F12" s="19">
        <v>38.0</v>
      </c>
      <c r="G12" s="73">
        <v>25.0</v>
      </c>
      <c r="H12" s="19">
        <v>47.0</v>
      </c>
      <c r="I12" s="19">
        <v>49.0</v>
      </c>
      <c r="J12" s="19">
        <v>35.0</v>
      </c>
      <c r="K12" s="19">
        <v>18.0</v>
      </c>
      <c r="L12" s="19">
        <v>25.0</v>
      </c>
      <c r="M12" s="51">
        <f t="shared" si="1"/>
        <v>322.5</v>
      </c>
      <c r="N12" s="19">
        <v>14.0</v>
      </c>
    </row>
    <row r="13" ht="15.75" customHeight="1">
      <c r="A13" s="22">
        <v>632.0</v>
      </c>
      <c r="B13" s="22">
        <v>7.0</v>
      </c>
      <c r="C13" s="23" t="s">
        <v>343</v>
      </c>
      <c r="D13" s="19">
        <v>9.0</v>
      </c>
      <c r="E13" s="19">
        <v>35.0</v>
      </c>
      <c r="F13" s="19">
        <v>16.0</v>
      </c>
      <c r="G13" s="73">
        <v>12.0</v>
      </c>
      <c r="H13" s="19">
        <v>15.0</v>
      </c>
      <c r="I13" s="19">
        <v>10.0</v>
      </c>
      <c r="J13" s="19">
        <v>45.0</v>
      </c>
      <c r="K13" s="19">
        <v>5.0</v>
      </c>
      <c r="L13" s="19">
        <v>22.0</v>
      </c>
      <c r="M13" s="51">
        <f t="shared" si="1"/>
        <v>169</v>
      </c>
      <c r="N13" s="19">
        <v>13.0</v>
      </c>
    </row>
    <row r="14" ht="15.75" customHeight="1">
      <c r="A14" s="22">
        <v>14.0</v>
      </c>
      <c r="B14" s="22">
        <v>8.0</v>
      </c>
      <c r="C14" s="23" t="s">
        <v>344</v>
      </c>
      <c r="D14" s="19">
        <v>32.0</v>
      </c>
      <c r="E14" s="19">
        <v>45.0</v>
      </c>
      <c r="F14" s="19">
        <v>36.0</v>
      </c>
      <c r="G14" s="73">
        <v>25.0</v>
      </c>
      <c r="H14" s="19">
        <v>44.0</v>
      </c>
      <c r="I14" s="19">
        <v>35.0</v>
      </c>
      <c r="J14" s="19">
        <v>36.0</v>
      </c>
      <c r="K14" s="19">
        <v>18.0</v>
      </c>
      <c r="L14" s="19">
        <v>23.0</v>
      </c>
      <c r="M14" s="51">
        <f t="shared" si="1"/>
        <v>294</v>
      </c>
      <c r="N14" s="19">
        <v>14.0</v>
      </c>
    </row>
    <row r="15" ht="15.75" customHeight="1">
      <c r="A15" s="22">
        <v>435.0</v>
      </c>
      <c r="B15" s="22">
        <v>9.0</v>
      </c>
      <c r="C15" s="23" t="s">
        <v>345</v>
      </c>
      <c r="D15" s="19">
        <v>20.0</v>
      </c>
      <c r="E15" s="19">
        <v>40.5</v>
      </c>
      <c r="F15" s="19">
        <v>17.0</v>
      </c>
      <c r="G15" s="73">
        <v>14.0</v>
      </c>
      <c r="H15" s="19">
        <v>22.0</v>
      </c>
      <c r="I15" s="19">
        <v>25.0</v>
      </c>
      <c r="J15" s="19">
        <v>8.5</v>
      </c>
      <c r="K15" s="19">
        <v>13.0</v>
      </c>
      <c r="L15" s="19">
        <v>25.0</v>
      </c>
      <c r="M15" s="51">
        <f t="shared" si="1"/>
        <v>185</v>
      </c>
      <c r="N15" s="19">
        <v>14.0</v>
      </c>
    </row>
    <row r="16" ht="15.75" customHeight="1">
      <c r="A16" s="22">
        <v>216.0</v>
      </c>
      <c r="B16" s="22">
        <v>10.0</v>
      </c>
      <c r="C16" s="23" t="s">
        <v>346</v>
      </c>
      <c r="D16" s="19">
        <v>18.0</v>
      </c>
      <c r="E16" s="19">
        <v>41.5</v>
      </c>
      <c r="F16" s="19">
        <v>12.5</v>
      </c>
      <c r="G16" s="27">
        <v>18.0</v>
      </c>
      <c r="H16" s="19">
        <v>36.0</v>
      </c>
      <c r="I16" s="19">
        <v>28.0</v>
      </c>
      <c r="J16" s="19">
        <v>8.0</v>
      </c>
      <c r="K16" s="19">
        <v>13.0</v>
      </c>
      <c r="L16" s="19">
        <v>24.0</v>
      </c>
      <c r="M16" s="51">
        <f t="shared" si="1"/>
        <v>199</v>
      </c>
      <c r="N16" s="19">
        <v>12.0</v>
      </c>
    </row>
    <row r="17" ht="15.75" customHeight="1">
      <c r="A17" s="22">
        <v>634.0</v>
      </c>
      <c r="B17" s="22">
        <v>11.0</v>
      </c>
      <c r="C17" s="23" t="s">
        <v>347</v>
      </c>
      <c r="D17" s="19">
        <v>48.0</v>
      </c>
      <c r="E17" s="19">
        <v>49.0</v>
      </c>
      <c r="F17" s="19">
        <v>43.0</v>
      </c>
      <c r="G17" s="27">
        <v>23.0</v>
      </c>
      <c r="H17" s="19">
        <v>47.0</v>
      </c>
      <c r="I17" s="19">
        <v>47.0</v>
      </c>
      <c r="J17" s="19">
        <v>41.5</v>
      </c>
      <c r="K17" s="19">
        <v>22.0</v>
      </c>
      <c r="L17" s="19">
        <v>23.0</v>
      </c>
      <c r="M17" s="51">
        <f t="shared" si="1"/>
        <v>343.5</v>
      </c>
      <c r="N17" s="19">
        <v>13.0</v>
      </c>
    </row>
    <row r="18" ht="15.75" customHeight="1">
      <c r="A18" s="22">
        <v>314.0</v>
      </c>
      <c r="B18" s="22">
        <v>12.0</v>
      </c>
      <c r="C18" s="23" t="s">
        <v>348</v>
      </c>
      <c r="D18" s="19">
        <v>29.0</v>
      </c>
      <c r="E18" s="19">
        <v>33.5</v>
      </c>
      <c r="F18" s="19">
        <v>37.5</v>
      </c>
      <c r="G18" s="27">
        <v>25.0</v>
      </c>
      <c r="H18" s="19">
        <v>35.0</v>
      </c>
      <c r="I18" s="19">
        <v>44.0</v>
      </c>
      <c r="J18" s="19">
        <v>40.5</v>
      </c>
      <c r="K18" s="19">
        <v>15.0</v>
      </c>
      <c r="L18" s="19">
        <v>23.0</v>
      </c>
      <c r="M18" s="51">
        <f t="shared" si="1"/>
        <v>282.5</v>
      </c>
      <c r="N18" s="19">
        <v>12.0</v>
      </c>
    </row>
    <row r="19" ht="15.75" customHeight="1">
      <c r="A19" s="22">
        <v>402.0</v>
      </c>
      <c r="B19" s="22">
        <v>13.0</v>
      </c>
      <c r="C19" s="23" t="s">
        <v>349</v>
      </c>
      <c r="D19" s="19">
        <v>19.5</v>
      </c>
      <c r="E19" s="19">
        <v>35.5</v>
      </c>
      <c r="F19" s="19">
        <v>23.5</v>
      </c>
      <c r="G19" s="27">
        <v>19.0</v>
      </c>
      <c r="H19" s="19">
        <v>13.0</v>
      </c>
      <c r="I19" s="19">
        <v>30.0</v>
      </c>
      <c r="J19" s="19">
        <v>30.5</v>
      </c>
      <c r="K19" s="19">
        <v>10.0</v>
      </c>
      <c r="L19" s="19">
        <v>23.0</v>
      </c>
      <c r="M19" s="51">
        <f t="shared" si="1"/>
        <v>204</v>
      </c>
      <c r="N19" s="19">
        <v>13.0</v>
      </c>
    </row>
    <row r="20" ht="15.75" customHeight="1">
      <c r="A20" s="22">
        <v>633.0</v>
      </c>
      <c r="B20" s="22">
        <v>14.0</v>
      </c>
      <c r="C20" s="23" t="s">
        <v>350</v>
      </c>
      <c r="D20" s="19" t="s">
        <v>337</v>
      </c>
      <c r="E20" s="26"/>
      <c r="F20" s="26"/>
      <c r="G20" s="27"/>
      <c r="H20" s="26"/>
      <c r="I20" s="19">
        <v>32.0</v>
      </c>
      <c r="J20" s="26"/>
      <c r="K20" s="26"/>
      <c r="L20" s="19">
        <v>21.0</v>
      </c>
      <c r="M20" s="51">
        <f t="shared" si="1"/>
        <v>53</v>
      </c>
      <c r="N20" s="19">
        <v>10.0</v>
      </c>
    </row>
    <row r="21" ht="15.75" customHeight="1">
      <c r="A21" s="22">
        <v>625.0</v>
      </c>
      <c r="B21" s="22">
        <v>15.0</v>
      </c>
      <c r="C21" s="23" t="s">
        <v>351</v>
      </c>
      <c r="D21" s="19">
        <v>30.0</v>
      </c>
      <c r="E21" s="19">
        <v>40.5</v>
      </c>
      <c r="F21" s="19">
        <v>22.5</v>
      </c>
      <c r="G21" s="27">
        <v>18.0</v>
      </c>
      <c r="H21" s="19">
        <v>35.0</v>
      </c>
      <c r="I21" s="19">
        <v>35.0</v>
      </c>
      <c r="J21" s="19">
        <v>4.5</v>
      </c>
      <c r="K21" s="19">
        <v>9.0</v>
      </c>
      <c r="L21" s="19">
        <v>23.0</v>
      </c>
      <c r="M21" s="51">
        <f t="shared" si="1"/>
        <v>217.5</v>
      </c>
      <c r="N21" s="19">
        <v>12.0</v>
      </c>
    </row>
    <row r="22" ht="15.75" customHeight="1">
      <c r="A22" s="22">
        <v>28.0</v>
      </c>
      <c r="B22" s="22">
        <v>16.0</v>
      </c>
      <c r="C22" s="23" t="s">
        <v>352</v>
      </c>
      <c r="D22" s="19">
        <v>3.0</v>
      </c>
      <c r="E22" s="19">
        <v>31.0</v>
      </c>
      <c r="F22" s="19">
        <v>31.0</v>
      </c>
      <c r="G22" s="27">
        <v>17.0</v>
      </c>
      <c r="H22" s="19">
        <v>20.0</v>
      </c>
      <c r="I22" s="19">
        <v>30.0</v>
      </c>
      <c r="J22" s="19">
        <v>4.5</v>
      </c>
      <c r="K22" s="19">
        <v>17.0</v>
      </c>
      <c r="L22" s="19">
        <v>24.0</v>
      </c>
      <c r="M22" s="51">
        <f t="shared" si="1"/>
        <v>177.5</v>
      </c>
      <c r="N22" s="19">
        <v>15.0</v>
      </c>
    </row>
    <row r="23" ht="15.75" customHeight="1">
      <c r="A23" s="22">
        <v>29.0</v>
      </c>
      <c r="B23" s="22">
        <v>17.0</v>
      </c>
      <c r="C23" s="23" t="s">
        <v>353</v>
      </c>
      <c r="D23" s="19">
        <v>29.5</v>
      </c>
      <c r="E23" s="19">
        <v>35.5</v>
      </c>
      <c r="F23" s="19">
        <v>20.0</v>
      </c>
      <c r="G23" s="27">
        <v>22.0</v>
      </c>
      <c r="H23" s="19">
        <v>33.0</v>
      </c>
      <c r="I23" s="19">
        <v>35.0</v>
      </c>
      <c r="J23" s="19">
        <v>6.0</v>
      </c>
      <c r="K23" s="19">
        <v>12.0</v>
      </c>
      <c r="L23" s="19">
        <v>23.0</v>
      </c>
      <c r="M23" s="51">
        <f t="shared" si="1"/>
        <v>216</v>
      </c>
      <c r="N23" s="19">
        <v>14.0</v>
      </c>
    </row>
    <row r="24" ht="15.75" customHeight="1">
      <c r="A24" s="22">
        <v>227.0</v>
      </c>
      <c r="B24" s="22">
        <v>18.0</v>
      </c>
      <c r="C24" s="23" t="s">
        <v>354</v>
      </c>
      <c r="D24" s="19">
        <v>46.0</v>
      </c>
      <c r="E24" s="19">
        <v>44.5</v>
      </c>
      <c r="F24" s="19">
        <v>38.0</v>
      </c>
      <c r="G24" s="27">
        <v>24.0</v>
      </c>
      <c r="H24" s="19">
        <v>43.0</v>
      </c>
      <c r="I24" s="19">
        <v>35.0</v>
      </c>
      <c r="J24" s="19">
        <v>40.5</v>
      </c>
      <c r="K24" s="19">
        <v>22.0</v>
      </c>
      <c r="L24" s="19">
        <v>24.0</v>
      </c>
      <c r="M24" s="51">
        <f t="shared" si="1"/>
        <v>317</v>
      </c>
      <c r="N24" s="19">
        <v>15.0</v>
      </c>
    </row>
    <row r="25" ht="15.75" customHeight="1">
      <c r="A25" s="22">
        <v>226.0</v>
      </c>
      <c r="B25" s="22">
        <v>19.0</v>
      </c>
      <c r="C25" s="23" t="s">
        <v>355</v>
      </c>
      <c r="D25" s="19">
        <v>41.0</v>
      </c>
      <c r="E25" s="19">
        <v>45.5</v>
      </c>
      <c r="F25" s="19">
        <v>34.0</v>
      </c>
      <c r="G25" s="27">
        <v>23.0</v>
      </c>
      <c r="H25" s="19">
        <v>40.0</v>
      </c>
      <c r="I25" s="19">
        <v>28.0</v>
      </c>
      <c r="J25" s="19">
        <v>24.0</v>
      </c>
      <c r="K25" s="19">
        <v>15.0</v>
      </c>
      <c r="L25" s="19">
        <v>25.0</v>
      </c>
      <c r="M25" s="51">
        <f t="shared" si="1"/>
        <v>275.5</v>
      </c>
      <c r="N25" s="19">
        <v>15.0</v>
      </c>
    </row>
    <row r="26" ht="15.75" customHeight="1">
      <c r="A26" s="22">
        <v>20.0</v>
      </c>
      <c r="B26" s="22">
        <v>20.0</v>
      </c>
      <c r="C26" s="23" t="s">
        <v>356</v>
      </c>
      <c r="D26" s="19">
        <v>35.5</v>
      </c>
      <c r="E26" s="19">
        <v>44.0</v>
      </c>
      <c r="F26" s="19">
        <v>40.5</v>
      </c>
      <c r="G26" s="27">
        <v>25.0</v>
      </c>
      <c r="H26" s="19">
        <v>48.0</v>
      </c>
      <c r="I26" s="19">
        <v>28.0</v>
      </c>
      <c r="J26" s="19">
        <v>46.5</v>
      </c>
      <c r="K26" s="19">
        <v>22.0</v>
      </c>
      <c r="L26" s="19">
        <v>24.0</v>
      </c>
      <c r="M26" s="51">
        <f t="shared" si="1"/>
        <v>313.5</v>
      </c>
      <c r="N26" s="19">
        <v>14.0</v>
      </c>
    </row>
    <row r="27" ht="15.75" customHeight="1">
      <c r="A27" s="22">
        <v>433.0</v>
      </c>
      <c r="B27" s="22">
        <v>21.0</v>
      </c>
      <c r="C27" s="25" t="s">
        <v>357</v>
      </c>
      <c r="D27" s="19">
        <v>45.0</v>
      </c>
      <c r="E27" s="19">
        <v>44.5</v>
      </c>
      <c r="F27" s="19">
        <v>38.0</v>
      </c>
      <c r="G27" s="27">
        <v>24.0</v>
      </c>
      <c r="H27" s="19">
        <v>45.0</v>
      </c>
      <c r="I27" s="19">
        <v>48.0</v>
      </c>
      <c r="J27" s="19">
        <v>27.0</v>
      </c>
      <c r="K27" s="19">
        <v>18.0</v>
      </c>
      <c r="L27" s="19">
        <v>24.0</v>
      </c>
      <c r="M27" s="51">
        <f t="shared" si="1"/>
        <v>313.5</v>
      </c>
      <c r="N27" s="19">
        <v>14.0</v>
      </c>
    </row>
    <row r="28" ht="15.75" customHeight="1">
      <c r="A28" s="17">
        <v>22.0</v>
      </c>
      <c r="B28" s="17">
        <v>22.0</v>
      </c>
      <c r="C28" s="62" t="s">
        <v>358</v>
      </c>
      <c r="D28" s="19">
        <v>20.5</v>
      </c>
      <c r="E28" s="19">
        <v>33.5</v>
      </c>
      <c r="F28" s="19">
        <v>35.5</v>
      </c>
      <c r="G28" s="73">
        <v>24.0</v>
      </c>
      <c r="H28" s="19">
        <v>38.0</v>
      </c>
      <c r="I28" s="19">
        <v>24.0</v>
      </c>
      <c r="J28" s="19">
        <v>23.0</v>
      </c>
      <c r="K28" s="19">
        <v>7.0</v>
      </c>
      <c r="L28" s="19">
        <v>24.0</v>
      </c>
      <c r="M28" s="51">
        <f t="shared" si="1"/>
        <v>229.5</v>
      </c>
      <c r="N28" s="19">
        <v>13.0</v>
      </c>
    </row>
    <row r="29" ht="15.75" customHeight="1">
      <c r="A29" s="17">
        <v>27.0</v>
      </c>
      <c r="B29" s="17">
        <v>23.0</v>
      </c>
      <c r="C29" s="45" t="s">
        <v>359</v>
      </c>
      <c r="D29" s="19">
        <v>41.0</v>
      </c>
      <c r="E29" s="19">
        <v>39.0</v>
      </c>
      <c r="F29" s="19">
        <v>35.5</v>
      </c>
      <c r="G29" s="73">
        <v>25.0</v>
      </c>
      <c r="H29" s="19">
        <v>37.0</v>
      </c>
      <c r="I29" s="19">
        <v>24.0</v>
      </c>
      <c r="J29" s="19">
        <v>31.0</v>
      </c>
      <c r="K29" s="19">
        <v>22.0</v>
      </c>
      <c r="L29" s="19">
        <v>22.0</v>
      </c>
      <c r="M29" s="51">
        <f t="shared" si="1"/>
        <v>276.5</v>
      </c>
      <c r="N29" s="19">
        <v>12.0</v>
      </c>
    </row>
    <row r="30" ht="15.75" customHeight="1">
      <c r="A30" s="17">
        <v>317.0</v>
      </c>
      <c r="B30" s="17">
        <v>24.0</v>
      </c>
      <c r="C30" s="45" t="s">
        <v>360</v>
      </c>
      <c r="D30" s="19">
        <v>45.5</v>
      </c>
      <c r="E30" s="19">
        <v>44.0</v>
      </c>
      <c r="F30" s="19">
        <v>41.0</v>
      </c>
      <c r="G30" s="73">
        <v>25.0</v>
      </c>
      <c r="H30" s="19">
        <v>44.0</v>
      </c>
      <c r="I30" s="19">
        <v>48.0</v>
      </c>
      <c r="J30" s="19">
        <v>47.0</v>
      </c>
      <c r="K30" s="19">
        <v>22.0</v>
      </c>
      <c r="L30" s="19">
        <v>21.0</v>
      </c>
      <c r="M30" s="51">
        <f t="shared" si="1"/>
        <v>337.5</v>
      </c>
      <c r="N30" s="19">
        <v>11.0</v>
      </c>
    </row>
    <row r="31" ht="15.75" customHeight="1">
      <c r="A31" s="17">
        <v>308.0</v>
      </c>
      <c r="B31" s="17">
        <v>25.0</v>
      </c>
      <c r="C31" s="45" t="s">
        <v>361</v>
      </c>
      <c r="D31" s="19">
        <v>45.0</v>
      </c>
      <c r="E31" s="19">
        <v>43.5</v>
      </c>
      <c r="F31" s="19">
        <v>32.5</v>
      </c>
      <c r="G31" s="73">
        <v>24.0</v>
      </c>
      <c r="H31" s="19">
        <v>44.0</v>
      </c>
      <c r="I31" s="19">
        <v>45.0</v>
      </c>
      <c r="J31" s="19">
        <v>44.0</v>
      </c>
      <c r="K31" s="19">
        <v>18.0</v>
      </c>
      <c r="L31" s="19">
        <v>24.0</v>
      </c>
      <c r="M31" s="51">
        <f t="shared" si="1"/>
        <v>320</v>
      </c>
      <c r="N31" s="19">
        <v>14.0</v>
      </c>
    </row>
    <row r="32" ht="15.75" customHeight="1">
      <c r="A32" s="17">
        <v>636.0</v>
      </c>
      <c r="B32" s="17">
        <v>26.0</v>
      </c>
      <c r="C32" s="45" t="s">
        <v>362</v>
      </c>
      <c r="D32" s="19">
        <v>20.0</v>
      </c>
      <c r="E32" s="19">
        <v>37.0</v>
      </c>
      <c r="F32" s="19">
        <v>26.0</v>
      </c>
      <c r="G32" s="73">
        <v>22.0</v>
      </c>
      <c r="H32" s="19">
        <v>36.0</v>
      </c>
      <c r="I32" s="19">
        <v>21.0</v>
      </c>
      <c r="J32" s="19">
        <v>31.5</v>
      </c>
      <c r="K32" s="19">
        <v>12.0</v>
      </c>
      <c r="L32" s="19">
        <v>24.0</v>
      </c>
      <c r="M32" s="51">
        <f t="shared" si="1"/>
        <v>229.5</v>
      </c>
      <c r="N32" s="19">
        <v>13.0</v>
      </c>
    </row>
    <row r="33" ht="15.75" customHeight="1">
      <c r="A33" s="17">
        <v>635.0</v>
      </c>
      <c r="B33" s="17">
        <v>27.0</v>
      </c>
      <c r="C33" s="45" t="s">
        <v>363</v>
      </c>
      <c r="D33" s="19">
        <v>14.0</v>
      </c>
      <c r="E33" s="19">
        <v>44.5</v>
      </c>
      <c r="F33" s="19">
        <v>25.5</v>
      </c>
      <c r="G33" s="73">
        <v>16.0</v>
      </c>
      <c r="H33" s="19">
        <v>22.0</v>
      </c>
      <c r="I33" s="19">
        <v>40.0</v>
      </c>
      <c r="J33" s="19">
        <v>29.5</v>
      </c>
      <c r="K33" s="19">
        <v>17.0</v>
      </c>
      <c r="L33" s="19">
        <v>24.0</v>
      </c>
      <c r="M33" s="51">
        <f t="shared" si="1"/>
        <v>232.5</v>
      </c>
      <c r="N33" s="19">
        <v>13.0</v>
      </c>
    </row>
    <row r="34" ht="15.75" customHeight="1">
      <c r="A34" s="17">
        <v>272.0</v>
      </c>
      <c r="B34" s="17">
        <v>28.0</v>
      </c>
      <c r="C34" s="60" t="s">
        <v>364</v>
      </c>
      <c r="D34" s="72">
        <v>34.0</v>
      </c>
      <c r="E34" s="72">
        <v>40.0</v>
      </c>
      <c r="F34" s="72">
        <v>19.5</v>
      </c>
      <c r="G34" s="74">
        <v>24.0</v>
      </c>
      <c r="H34" s="72">
        <v>42.0</v>
      </c>
      <c r="I34" s="72">
        <v>27.0</v>
      </c>
      <c r="J34" s="26"/>
      <c r="K34" s="72">
        <v>15.0</v>
      </c>
      <c r="L34" s="72">
        <v>23.0</v>
      </c>
      <c r="M34" s="51">
        <f t="shared" si="1"/>
        <v>224.5</v>
      </c>
      <c r="N34" s="72">
        <v>12.0</v>
      </c>
    </row>
    <row r="35" ht="15.75" customHeight="1">
      <c r="A35" s="17">
        <v>309.0</v>
      </c>
      <c r="B35" s="17">
        <v>29.0</v>
      </c>
      <c r="C35" s="60" t="s">
        <v>365</v>
      </c>
      <c r="D35" s="72">
        <v>48.5</v>
      </c>
      <c r="E35" s="72">
        <v>47.0</v>
      </c>
      <c r="F35" s="72">
        <v>44.5</v>
      </c>
      <c r="G35" s="74">
        <v>25.0</v>
      </c>
      <c r="H35" s="72">
        <v>47.0</v>
      </c>
      <c r="I35" s="72">
        <v>48.0</v>
      </c>
      <c r="J35" s="72">
        <v>47.0</v>
      </c>
      <c r="K35" s="72">
        <v>23.0</v>
      </c>
      <c r="L35" s="72">
        <v>25.0</v>
      </c>
      <c r="M35" s="51">
        <f t="shared" si="1"/>
        <v>355</v>
      </c>
      <c r="N35" s="72">
        <v>15.0</v>
      </c>
    </row>
    <row r="36" ht="15.75" customHeight="1">
      <c r="A36" s="17">
        <v>311.0</v>
      </c>
      <c r="B36" s="17">
        <v>30.0</v>
      </c>
      <c r="C36" s="60" t="s">
        <v>366</v>
      </c>
      <c r="D36" s="72">
        <v>43.5</v>
      </c>
      <c r="E36" s="72">
        <v>48.5</v>
      </c>
      <c r="F36" s="72">
        <v>28.0</v>
      </c>
      <c r="G36" s="74">
        <v>24.0</v>
      </c>
      <c r="H36" s="72">
        <v>48.0</v>
      </c>
      <c r="I36" s="72">
        <v>22.0</v>
      </c>
      <c r="J36" s="72">
        <v>39.5</v>
      </c>
      <c r="K36" s="72">
        <v>21.0</v>
      </c>
      <c r="L36" s="72">
        <v>25.0</v>
      </c>
      <c r="M36" s="51">
        <f t="shared" si="1"/>
        <v>299.5</v>
      </c>
      <c r="N36" s="72">
        <v>15.0</v>
      </c>
    </row>
    <row r="37" ht="15.75" customHeight="1">
      <c r="A37" s="17">
        <v>31.0</v>
      </c>
      <c r="B37" s="17">
        <v>31.0</v>
      </c>
      <c r="C37" s="60" t="s">
        <v>367</v>
      </c>
      <c r="D37" s="72">
        <v>43.5</v>
      </c>
      <c r="E37" s="72">
        <v>42.5</v>
      </c>
      <c r="F37" s="72">
        <v>40.5</v>
      </c>
      <c r="G37" s="74">
        <v>25.0</v>
      </c>
      <c r="H37" s="72">
        <v>42.0</v>
      </c>
      <c r="I37" s="72">
        <v>48.0</v>
      </c>
      <c r="J37" s="72">
        <v>37.5</v>
      </c>
      <c r="K37" s="72">
        <v>19.0</v>
      </c>
      <c r="L37" s="72">
        <v>25.0</v>
      </c>
      <c r="M37" s="51">
        <f t="shared" si="1"/>
        <v>323</v>
      </c>
      <c r="N37" s="72">
        <v>14.0</v>
      </c>
    </row>
    <row r="38" ht="15.75" customHeight="1">
      <c r="A38" s="17">
        <v>436.0</v>
      </c>
      <c r="B38" s="17">
        <v>32.0</v>
      </c>
      <c r="C38" s="60" t="s">
        <v>368</v>
      </c>
      <c r="D38" s="72" t="s">
        <v>337</v>
      </c>
      <c r="E38" s="26"/>
      <c r="F38" s="26"/>
      <c r="G38" s="74"/>
      <c r="H38" s="26"/>
      <c r="I38" s="72">
        <v>29.0</v>
      </c>
      <c r="J38" s="26"/>
      <c r="K38" s="26"/>
      <c r="L38" s="72">
        <v>23.0</v>
      </c>
      <c r="M38" s="51">
        <f t="shared" si="1"/>
        <v>52</v>
      </c>
      <c r="N38" s="72">
        <v>13.0</v>
      </c>
    </row>
    <row r="39" ht="15.75" customHeight="1">
      <c r="A39" s="17">
        <v>33.0</v>
      </c>
      <c r="B39" s="17">
        <v>33.0</v>
      </c>
      <c r="C39" s="60" t="s">
        <v>369</v>
      </c>
      <c r="D39" s="72">
        <v>19.0</v>
      </c>
      <c r="E39" s="72">
        <v>35.5</v>
      </c>
      <c r="F39" s="72">
        <v>23.0</v>
      </c>
      <c r="G39" s="74">
        <v>18.0</v>
      </c>
      <c r="H39" s="72">
        <v>13.0</v>
      </c>
      <c r="I39" s="72">
        <v>24.0</v>
      </c>
      <c r="J39" s="72">
        <v>24.0</v>
      </c>
      <c r="K39" s="72">
        <v>11.0</v>
      </c>
      <c r="L39" s="72">
        <v>22.0</v>
      </c>
      <c r="M39" s="51">
        <f t="shared" si="1"/>
        <v>189.5</v>
      </c>
      <c r="N39" s="72">
        <v>12.0</v>
      </c>
    </row>
    <row r="40" ht="15.75" customHeight="1">
      <c r="A40" s="17">
        <v>313.0</v>
      </c>
      <c r="B40" s="17">
        <v>34.0</v>
      </c>
      <c r="C40" s="60" t="s">
        <v>370</v>
      </c>
      <c r="D40" s="72">
        <v>30.5</v>
      </c>
      <c r="E40" s="72">
        <v>39.0</v>
      </c>
      <c r="F40" s="72">
        <v>33.5</v>
      </c>
      <c r="G40" s="74">
        <v>24.0</v>
      </c>
      <c r="H40" s="72">
        <v>37.0</v>
      </c>
      <c r="I40" s="72">
        <v>40.0</v>
      </c>
      <c r="J40" s="72">
        <v>22.0</v>
      </c>
      <c r="K40" s="72">
        <v>14.0</v>
      </c>
      <c r="L40" s="72">
        <v>22.0</v>
      </c>
      <c r="M40" s="51">
        <f t="shared" si="1"/>
        <v>262</v>
      </c>
      <c r="N40" s="72">
        <v>13.0</v>
      </c>
    </row>
    <row r="41" ht="15.75" customHeight="1">
      <c r="A41" s="17">
        <v>30.0</v>
      </c>
      <c r="B41" s="17">
        <v>35.0</v>
      </c>
      <c r="C41" s="60" t="s">
        <v>371</v>
      </c>
      <c r="D41" s="72">
        <v>36.0</v>
      </c>
      <c r="E41" s="72">
        <v>44.5</v>
      </c>
      <c r="F41" s="72">
        <v>37.5</v>
      </c>
      <c r="G41" s="74">
        <v>24.0</v>
      </c>
      <c r="H41" s="72">
        <v>42.0</v>
      </c>
      <c r="I41" s="72">
        <v>48.0</v>
      </c>
      <c r="J41" s="72">
        <v>44.5</v>
      </c>
      <c r="K41" s="72">
        <v>18.0</v>
      </c>
      <c r="L41" s="72">
        <v>22.0</v>
      </c>
      <c r="M41" s="51">
        <f t="shared" si="1"/>
        <v>316.5</v>
      </c>
      <c r="N41" s="72">
        <v>14.0</v>
      </c>
    </row>
    <row r="42" ht="15.75" customHeight="1">
      <c r="A42" s="17">
        <v>620.0</v>
      </c>
      <c r="B42" s="17">
        <v>36.0</v>
      </c>
      <c r="C42" s="60" t="s">
        <v>372</v>
      </c>
      <c r="D42" s="72">
        <v>18.5</v>
      </c>
      <c r="E42" s="72">
        <v>31.5</v>
      </c>
      <c r="F42" s="72">
        <v>12.0</v>
      </c>
      <c r="G42" s="74">
        <v>14.0</v>
      </c>
      <c r="H42" s="72">
        <v>22.0</v>
      </c>
      <c r="I42" s="72">
        <v>31.0</v>
      </c>
      <c r="J42" s="72">
        <v>22.5</v>
      </c>
      <c r="K42" s="72">
        <v>10.0</v>
      </c>
      <c r="L42" s="72">
        <v>23.0</v>
      </c>
      <c r="M42" s="51">
        <f t="shared" si="1"/>
        <v>184.5</v>
      </c>
      <c r="N42" s="72">
        <v>14.0</v>
      </c>
    </row>
    <row r="43" ht="15.75" customHeight="1">
      <c r="A43" s="17">
        <v>37.0</v>
      </c>
      <c r="B43" s="17">
        <v>37.0</v>
      </c>
      <c r="C43" s="60" t="s">
        <v>373</v>
      </c>
      <c r="D43" s="72">
        <v>30.0</v>
      </c>
      <c r="E43" s="72">
        <v>38.5</v>
      </c>
      <c r="F43" s="72">
        <v>24.0</v>
      </c>
      <c r="G43" s="74">
        <v>23.0</v>
      </c>
      <c r="H43" s="72">
        <v>44.0</v>
      </c>
      <c r="I43" s="72">
        <v>34.0</v>
      </c>
      <c r="J43" s="72">
        <v>24.5</v>
      </c>
      <c r="K43" s="72">
        <v>15.0</v>
      </c>
      <c r="L43" s="72">
        <v>22.0</v>
      </c>
      <c r="M43" s="51">
        <f t="shared" si="1"/>
        <v>255</v>
      </c>
      <c r="N43" s="72">
        <v>12.0</v>
      </c>
    </row>
    <row r="44" ht="15.75" customHeight="1">
      <c r="A44" s="17">
        <v>434.0</v>
      </c>
      <c r="B44" s="17">
        <v>38.0</v>
      </c>
      <c r="C44" s="60" t="s">
        <v>374</v>
      </c>
      <c r="D44" s="72">
        <v>30.5</v>
      </c>
      <c r="E44" s="72">
        <v>44.0</v>
      </c>
      <c r="F44" s="72">
        <v>16.0</v>
      </c>
      <c r="G44" s="74">
        <v>21.0</v>
      </c>
      <c r="H44" s="72">
        <v>26.0</v>
      </c>
      <c r="I44" s="72">
        <v>26.0</v>
      </c>
      <c r="J44" s="72">
        <v>38.0</v>
      </c>
      <c r="K44" s="72">
        <v>11.0</v>
      </c>
      <c r="L44" s="72">
        <v>21.0</v>
      </c>
      <c r="M44" s="51">
        <f t="shared" si="1"/>
        <v>233.5</v>
      </c>
      <c r="N44" s="72">
        <v>11.0</v>
      </c>
    </row>
    <row r="45" ht="15.75" customHeight="1">
      <c r="A45" s="17">
        <v>39.0</v>
      </c>
      <c r="B45" s="17">
        <v>39.0</v>
      </c>
      <c r="C45" s="60" t="s">
        <v>375</v>
      </c>
      <c r="D45" s="72">
        <v>46.5</v>
      </c>
      <c r="E45" s="72">
        <v>16.0</v>
      </c>
      <c r="F45" s="72">
        <v>43.5</v>
      </c>
      <c r="G45" s="74">
        <v>23.0</v>
      </c>
      <c r="H45" s="72">
        <v>40.0</v>
      </c>
      <c r="I45" s="72">
        <v>48.0</v>
      </c>
      <c r="J45" s="72">
        <v>42.0</v>
      </c>
      <c r="K45" s="72">
        <v>18.0</v>
      </c>
      <c r="L45" s="72">
        <v>24.0</v>
      </c>
      <c r="M45" s="51">
        <f t="shared" si="1"/>
        <v>301</v>
      </c>
      <c r="N45" s="72">
        <v>15.0</v>
      </c>
    </row>
    <row r="46" ht="15.75" customHeight="1">
      <c r="A46" s="17">
        <v>40.0</v>
      </c>
      <c r="B46" s="17">
        <v>40.0</v>
      </c>
      <c r="C46" s="60" t="s">
        <v>376</v>
      </c>
      <c r="D46" s="72">
        <v>48.0</v>
      </c>
      <c r="E46" s="72">
        <v>42.5</v>
      </c>
      <c r="F46" s="72">
        <v>42.0</v>
      </c>
      <c r="G46" s="74">
        <v>25.0</v>
      </c>
      <c r="H46" s="72">
        <v>46.0</v>
      </c>
      <c r="I46" s="72">
        <v>46.0</v>
      </c>
      <c r="J46" s="72">
        <v>49.0</v>
      </c>
      <c r="K46" s="72">
        <v>21.0</v>
      </c>
      <c r="L46" s="72">
        <v>24.0</v>
      </c>
      <c r="M46" s="51">
        <f t="shared" si="1"/>
        <v>343.5</v>
      </c>
      <c r="N46" s="72">
        <v>15.0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2.0"/>
    <col customWidth="1" min="4" max="5" width="14.43"/>
    <col customWidth="1" min="6" max="6" width="12.43"/>
    <col customWidth="1" min="7" max="7" width="12.71"/>
    <col customWidth="1" min="8" max="9" width="12.0"/>
  </cols>
  <sheetData>
    <row r="1" ht="15.75" customHeight="1">
      <c r="A1" s="75" t="s">
        <v>377</v>
      </c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66" t="s">
        <v>378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170</v>
      </c>
      <c r="E3" s="9" t="s">
        <v>230</v>
      </c>
      <c r="F3" s="9" t="s">
        <v>172</v>
      </c>
      <c r="G3" s="9" t="s">
        <v>173</v>
      </c>
      <c r="H3" s="9" t="s">
        <v>9</v>
      </c>
      <c r="I3" s="9" t="s">
        <v>229</v>
      </c>
      <c r="J3" s="9" t="s">
        <v>169</v>
      </c>
      <c r="K3" s="9" t="s">
        <v>171</v>
      </c>
      <c r="L3" s="9" t="s">
        <v>13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76">
        <v>57.0</v>
      </c>
      <c r="B7" s="76">
        <v>1.0</v>
      </c>
      <c r="C7" s="77" t="s">
        <v>379</v>
      </c>
      <c r="D7" s="19">
        <v>23.0</v>
      </c>
      <c r="E7" s="19">
        <v>46.0</v>
      </c>
      <c r="F7" s="19">
        <v>41.0</v>
      </c>
      <c r="G7" s="73"/>
      <c r="H7" s="19">
        <v>27.5</v>
      </c>
      <c r="I7" s="19">
        <v>31.0</v>
      </c>
      <c r="J7" s="19">
        <v>45.0</v>
      </c>
      <c r="K7" s="19">
        <v>13.0</v>
      </c>
      <c r="L7" s="19">
        <v>24.0</v>
      </c>
      <c r="M7" s="51">
        <f t="shared" ref="M7:M49" si="1">SUM(D7:L7)</f>
        <v>250.5</v>
      </c>
      <c r="N7" s="78">
        <v>15.0</v>
      </c>
    </row>
    <row r="8" ht="15.75" customHeight="1">
      <c r="A8" s="79">
        <v>53.0</v>
      </c>
      <c r="B8" s="79">
        <v>2.0</v>
      </c>
      <c r="C8" s="28" t="s">
        <v>380</v>
      </c>
      <c r="D8" s="19">
        <v>30.5</v>
      </c>
      <c r="E8" s="19">
        <v>25.0</v>
      </c>
      <c r="F8" s="19">
        <v>29.0</v>
      </c>
      <c r="G8" s="73">
        <v>20.0</v>
      </c>
      <c r="H8" s="19">
        <v>23.5</v>
      </c>
      <c r="I8" s="19">
        <v>12.5</v>
      </c>
      <c r="J8" s="19">
        <v>27.0</v>
      </c>
      <c r="K8" s="19">
        <v>10.0</v>
      </c>
      <c r="L8" s="19">
        <v>24.0</v>
      </c>
      <c r="M8" s="51">
        <f t="shared" si="1"/>
        <v>201.5</v>
      </c>
      <c r="N8" s="78">
        <v>12.0</v>
      </c>
    </row>
    <row r="9" ht="15.75" customHeight="1">
      <c r="A9" s="76">
        <v>3.0</v>
      </c>
      <c r="B9" s="76">
        <v>3.0</v>
      </c>
      <c r="C9" s="28" t="s">
        <v>381</v>
      </c>
      <c r="D9" s="19">
        <v>48.0</v>
      </c>
      <c r="E9" s="19">
        <v>44.0</v>
      </c>
      <c r="F9" s="19">
        <v>43.0</v>
      </c>
      <c r="G9" s="73">
        <v>22.0</v>
      </c>
      <c r="H9" s="19">
        <v>35.0</v>
      </c>
      <c r="I9" s="19">
        <v>38.0</v>
      </c>
      <c r="J9" s="19">
        <v>45.0</v>
      </c>
      <c r="K9" s="19">
        <v>22.0</v>
      </c>
      <c r="L9" s="19">
        <v>24.0</v>
      </c>
      <c r="M9" s="51">
        <f t="shared" si="1"/>
        <v>321</v>
      </c>
      <c r="N9" s="78">
        <v>15.0</v>
      </c>
    </row>
    <row r="10" ht="15.75" customHeight="1">
      <c r="A10" s="79">
        <v>44.0</v>
      </c>
      <c r="B10" s="79">
        <v>4.0</v>
      </c>
      <c r="C10" s="28" t="s">
        <v>382</v>
      </c>
      <c r="D10" s="19">
        <v>39.0</v>
      </c>
      <c r="E10" s="19">
        <v>25.0</v>
      </c>
      <c r="F10" s="19">
        <v>40.0</v>
      </c>
      <c r="G10" s="73">
        <v>22.0</v>
      </c>
      <c r="H10" s="19">
        <v>30.0</v>
      </c>
      <c r="I10" s="19">
        <v>29.0</v>
      </c>
      <c r="J10" s="19">
        <v>26.0</v>
      </c>
      <c r="K10" s="19">
        <v>11.0</v>
      </c>
      <c r="L10" s="19">
        <v>24.0</v>
      </c>
      <c r="M10" s="51">
        <f t="shared" si="1"/>
        <v>246</v>
      </c>
      <c r="N10" s="78">
        <v>8.0</v>
      </c>
    </row>
    <row r="11" ht="15.75" customHeight="1">
      <c r="A11" s="76">
        <v>5.0</v>
      </c>
      <c r="B11" s="76">
        <v>5.0</v>
      </c>
      <c r="C11" s="28" t="s">
        <v>383</v>
      </c>
      <c r="D11" s="19">
        <v>49.0</v>
      </c>
      <c r="E11" s="19">
        <v>45.0</v>
      </c>
      <c r="F11" s="19">
        <v>44.5</v>
      </c>
      <c r="G11" s="73">
        <v>23.0</v>
      </c>
      <c r="H11" s="19">
        <v>46.0</v>
      </c>
      <c r="I11" s="19">
        <v>40.5</v>
      </c>
      <c r="J11" s="19">
        <v>44.0</v>
      </c>
      <c r="K11" s="19">
        <v>22.0</v>
      </c>
      <c r="L11" s="19">
        <v>24.0</v>
      </c>
      <c r="M11" s="51">
        <f t="shared" si="1"/>
        <v>338</v>
      </c>
      <c r="N11" s="78">
        <v>14.0</v>
      </c>
    </row>
    <row r="12" ht="15.75" customHeight="1">
      <c r="A12" s="79">
        <v>6.0</v>
      </c>
      <c r="B12" s="79">
        <v>6.0</v>
      </c>
      <c r="C12" s="28" t="s">
        <v>384</v>
      </c>
      <c r="D12" s="19">
        <v>27.5</v>
      </c>
      <c r="E12" s="19">
        <v>40.0</v>
      </c>
      <c r="F12" s="19">
        <v>37.0</v>
      </c>
      <c r="G12" s="73">
        <v>18.0</v>
      </c>
      <c r="H12" s="19">
        <v>30.5</v>
      </c>
      <c r="I12" s="19">
        <v>34.5</v>
      </c>
      <c r="J12" s="19">
        <v>40.0</v>
      </c>
      <c r="K12" s="19">
        <v>18.0</v>
      </c>
      <c r="L12" s="19">
        <v>24.0</v>
      </c>
      <c r="M12" s="51">
        <f t="shared" si="1"/>
        <v>269.5</v>
      </c>
      <c r="N12" s="78">
        <v>15.0</v>
      </c>
    </row>
    <row r="13" ht="15.75" customHeight="1">
      <c r="A13" s="76">
        <v>650.0</v>
      </c>
      <c r="B13" s="76">
        <v>7.0</v>
      </c>
      <c r="C13" s="28" t="s">
        <v>385</v>
      </c>
      <c r="D13" s="19">
        <v>40.5</v>
      </c>
      <c r="E13" s="19">
        <v>48.0</v>
      </c>
      <c r="F13" s="19">
        <v>43.0</v>
      </c>
      <c r="G13" s="73">
        <v>21.0</v>
      </c>
      <c r="H13" s="19">
        <v>37.5</v>
      </c>
      <c r="I13" s="19">
        <v>40.5</v>
      </c>
      <c r="J13" s="19">
        <v>48.0</v>
      </c>
      <c r="K13" s="19">
        <v>21.0</v>
      </c>
      <c r="L13" s="19">
        <v>24.0</v>
      </c>
      <c r="M13" s="51">
        <f t="shared" si="1"/>
        <v>323.5</v>
      </c>
      <c r="N13" s="78">
        <v>14.0</v>
      </c>
    </row>
    <row r="14" ht="15.75" customHeight="1">
      <c r="A14" s="79">
        <v>8.0</v>
      </c>
      <c r="B14" s="79">
        <v>8.0</v>
      </c>
      <c r="C14" s="28" t="s">
        <v>386</v>
      </c>
      <c r="D14" s="19">
        <v>49.0</v>
      </c>
      <c r="E14" s="19">
        <v>44.0</v>
      </c>
      <c r="F14" s="19">
        <v>47.0</v>
      </c>
      <c r="G14" s="73">
        <v>22.0</v>
      </c>
      <c r="H14" s="19">
        <v>48.0</v>
      </c>
      <c r="I14" s="19">
        <v>42.5</v>
      </c>
      <c r="J14" s="19">
        <v>45.0</v>
      </c>
      <c r="K14" s="19">
        <v>21.0</v>
      </c>
      <c r="L14" s="19">
        <v>24.0</v>
      </c>
      <c r="M14" s="51">
        <f t="shared" si="1"/>
        <v>342.5</v>
      </c>
      <c r="N14" s="78">
        <v>15.0</v>
      </c>
    </row>
    <row r="15" ht="15.75" customHeight="1">
      <c r="A15" s="76">
        <v>54.0</v>
      </c>
      <c r="B15" s="76">
        <v>9.0</v>
      </c>
      <c r="C15" s="28" t="s">
        <v>387</v>
      </c>
      <c r="D15" s="19">
        <v>10.0</v>
      </c>
      <c r="E15" s="19">
        <v>28.0</v>
      </c>
      <c r="F15" s="19">
        <v>33.0</v>
      </c>
      <c r="G15" s="73">
        <v>20.0</v>
      </c>
      <c r="H15" s="19">
        <v>20.0</v>
      </c>
      <c r="I15" s="19">
        <v>18.5</v>
      </c>
      <c r="J15" s="19">
        <v>27.0</v>
      </c>
      <c r="K15" s="19">
        <v>12.0</v>
      </c>
      <c r="L15" s="19">
        <v>24.0</v>
      </c>
      <c r="M15" s="51">
        <f t="shared" si="1"/>
        <v>192.5</v>
      </c>
      <c r="N15" s="78">
        <v>4.0</v>
      </c>
    </row>
    <row r="16" ht="15.75" customHeight="1">
      <c r="A16" s="79">
        <v>42.0</v>
      </c>
      <c r="B16" s="79">
        <v>10.0</v>
      </c>
      <c r="C16" s="28" t="s">
        <v>388</v>
      </c>
      <c r="D16" s="19">
        <v>10.5</v>
      </c>
      <c r="E16" s="19">
        <v>45.0</v>
      </c>
      <c r="F16" s="19">
        <v>36.5</v>
      </c>
      <c r="G16" s="73">
        <v>17.0</v>
      </c>
      <c r="H16" s="19">
        <v>20.0</v>
      </c>
      <c r="I16" s="19">
        <v>10.5</v>
      </c>
      <c r="J16" s="19">
        <v>44.0</v>
      </c>
      <c r="K16" s="19">
        <v>13.0</v>
      </c>
      <c r="L16" s="19">
        <v>24.0</v>
      </c>
      <c r="M16" s="51">
        <f t="shared" si="1"/>
        <v>220.5</v>
      </c>
      <c r="N16" s="78">
        <v>7.0</v>
      </c>
    </row>
    <row r="17" ht="15.75" customHeight="1">
      <c r="A17" s="76">
        <v>11.0</v>
      </c>
      <c r="B17" s="76">
        <v>11.0</v>
      </c>
      <c r="C17" s="28" t="s">
        <v>389</v>
      </c>
      <c r="D17" s="71"/>
      <c r="E17" s="19"/>
      <c r="F17" s="71"/>
      <c r="G17" s="73"/>
      <c r="H17" s="19" t="s">
        <v>337</v>
      </c>
      <c r="I17" s="71"/>
      <c r="J17" s="19"/>
      <c r="K17" s="71"/>
      <c r="L17" s="19"/>
      <c r="M17" s="51">
        <f t="shared" si="1"/>
        <v>0</v>
      </c>
      <c r="N17" s="78">
        <v>8.0</v>
      </c>
    </row>
    <row r="18" ht="15.75" customHeight="1">
      <c r="A18" s="79">
        <v>12.0</v>
      </c>
      <c r="B18" s="79">
        <v>12.0</v>
      </c>
      <c r="C18" s="28" t="s">
        <v>390</v>
      </c>
      <c r="D18" s="19">
        <v>40.0</v>
      </c>
      <c r="E18" s="19">
        <v>42.0</v>
      </c>
      <c r="F18" s="19">
        <v>45.0</v>
      </c>
      <c r="G18" s="73">
        <v>21.0</v>
      </c>
      <c r="H18" s="19">
        <v>42.0</v>
      </c>
      <c r="I18" s="19">
        <v>32.5</v>
      </c>
      <c r="J18" s="19">
        <v>41.0</v>
      </c>
      <c r="K18" s="19">
        <v>23.0</v>
      </c>
      <c r="L18" s="19">
        <v>24.0</v>
      </c>
      <c r="M18" s="51">
        <f t="shared" si="1"/>
        <v>310.5</v>
      </c>
      <c r="N18" s="78">
        <v>14.0</v>
      </c>
    </row>
    <row r="19" ht="15.75" customHeight="1">
      <c r="A19" s="76">
        <v>50.0</v>
      </c>
      <c r="B19" s="76">
        <v>13.0</v>
      </c>
      <c r="C19" s="28" t="s">
        <v>391</v>
      </c>
      <c r="D19" s="19">
        <v>28.5</v>
      </c>
      <c r="E19" s="19">
        <v>40.0</v>
      </c>
      <c r="F19" s="19">
        <v>47.5</v>
      </c>
      <c r="G19" s="73">
        <v>24.0</v>
      </c>
      <c r="H19" s="19">
        <v>38.5</v>
      </c>
      <c r="I19" s="19">
        <v>29.5</v>
      </c>
      <c r="J19" s="19">
        <v>39.0</v>
      </c>
      <c r="K19" s="19">
        <v>18.0</v>
      </c>
      <c r="L19" s="80">
        <v>24.0</v>
      </c>
      <c r="M19" s="51">
        <f t="shared" si="1"/>
        <v>289</v>
      </c>
      <c r="N19" s="78">
        <v>13.0</v>
      </c>
    </row>
    <row r="20" ht="15.75" customHeight="1">
      <c r="A20" s="79">
        <v>55.0</v>
      </c>
      <c r="B20" s="79">
        <v>14.0</v>
      </c>
      <c r="C20" s="28" t="s">
        <v>392</v>
      </c>
      <c r="D20" s="19">
        <v>49.0</v>
      </c>
      <c r="E20" s="19">
        <v>47.0</v>
      </c>
      <c r="F20" s="19">
        <v>46.5</v>
      </c>
      <c r="G20" s="73">
        <v>23.0</v>
      </c>
      <c r="H20" s="19">
        <v>46.5</v>
      </c>
      <c r="I20" s="19">
        <v>38.0</v>
      </c>
      <c r="J20" s="19">
        <v>46.0</v>
      </c>
      <c r="K20" s="71"/>
      <c r="L20" s="19">
        <v>24.0</v>
      </c>
      <c r="M20" s="51">
        <f t="shared" si="1"/>
        <v>320</v>
      </c>
      <c r="N20" s="78">
        <v>14.0</v>
      </c>
    </row>
    <row r="21" ht="15.75" customHeight="1">
      <c r="A21" s="76">
        <v>56.0</v>
      </c>
      <c r="B21" s="76">
        <v>15.0</v>
      </c>
      <c r="C21" s="28" t="s">
        <v>393</v>
      </c>
      <c r="D21" s="19">
        <v>39.0</v>
      </c>
      <c r="E21" s="19">
        <v>47.0</v>
      </c>
      <c r="F21" s="19">
        <v>45.0</v>
      </c>
      <c r="G21" s="73">
        <v>25.0</v>
      </c>
      <c r="H21" s="19">
        <v>41.5</v>
      </c>
      <c r="I21" s="19">
        <v>40.5</v>
      </c>
      <c r="J21" s="19">
        <v>47.0</v>
      </c>
      <c r="K21" s="19">
        <v>23.0</v>
      </c>
      <c r="L21" s="80">
        <v>24.0</v>
      </c>
      <c r="M21" s="51">
        <f t="shared" si="1"/>
        <v>332</v>
      </c>
      <c r="N21" s="78">
        <v>12.0</v>
      </c>
    </row>
    <row r="22" ht="15.75" customHeight="1">
      <c r="A22" s="79">
        <v>652.0</v>
      </c>
      <c r="B22" s="79">
        <v>16.0</v>
      </c>
      <c r="C22" s="28" t="s">
        <v>394</v>
      </c>
      <c r="D22" s="19">
        <v>46.0</v>
      </c>
      <c r="E22" s="19">
        <v>48.0</v>
      </c>
      <c r="F22" s="19">
        <v>46.0</v>
      </c>
      <c r="G22" s="73">
        <v>23.0</v>
      </c>
      <c r="H22" s="19">
        <v>48.0</v>
      </c>
      <c r="I22" s="19">
        <v>37.0</v>
      </c>
      <c r="J22" s="19">
        <v>48.0</v>
      </c>
      <c r="K22" s="19">
        <v>21.0</v>
      </c>
      <c r="L22" s="19">
        <v>24.0</v>
      </c>
      <c r="M22" s="51">
        <f t="shared" si="1"/>
        <v>341</v>
      </c>
      <c r="N22" s="78">
        <v>11.0</v>
      </c>
    </row>
    <row r="23" ht="15.75" customHeight="1">
      <c r="A23" s="76">
        <v>17.0</v>
      </c>
      <c r="B23" s="76">
        <v>17.0</v>
      </c>
      <c r="C23" s="28" t="s">
        <v>395</v>
      </c>
      <c r="D23" s="19">
        <v>49.0</v>
      </c>
      <c r="E23" s="19">
        <v>48.0</v>
      </c>
      <c r="F23" s="19">
        <v>46.5</v>
      </c>
      <c r="G23" s="73">
        <v>22.0</v>
      </c>
      <c r="H23" s="19">
        <v>42.0</v>
      </c>
      <c r="I23" s="19">
        <v>41.5</v>
      </c>
      <c r="J23" s="19">
        <v>48.0</v>
      </c>
      <c r="K23" s="19">
        <v>22.0</v>
      </c>
      <c r="L23" s="80">
        <v>24.0</v>
      </c>
      <c r="M23" s="51">
        <f t="shared" si="1"/>
        <v>343</v>
      </c>
      <c r="N23" s="78">
        <v>9.0</v>
      </c>
    </row>
    <row r="24" ht="15.75" customHeight="1">
      <c r="A24" s="79">
        <v>18.0</v>
      </c>
      <c r="B24" s="79">
        <v>18.0</v>
      </c>
      <c r="C24" s="28" t="s">
        <v>396</v>
      </c>
      <c r="D24" s="19">
        <v>26.0</v>
      </c>
      <c r="E24" s="19">
        <v>26.0</v>
      </c>
      <c r="F24" s="19">
        <v>37.0</v>
      </c>
      <c r="G24" s="27">
        <v>22.0</v>
      </c>
      <c r="H24" s="19">
        <v>43.5</v>
      </c>
      <c r="I24" s="19">
        <v>32.5</v>
      </c>
      <c r="J24" s="19">
        <v>24.0</v>
      </c>
      <c r="K24" s="19">
        <v>16.0</v>
      </c>
      <c r="L24" s="19">
        <v>24.0</v>
      </c>
      <c r="M24" s="51">
        <f t="shared" si="1"/>
        <v>251</v>
      </c>
      <c r="N24" s="78">
        <v>8.0</v>
      </c>
    </row>
    <row r="25" ht="15.75" customHeight="1">
      <c r="A25" s="76">
        <v>653.0</v>
      </c>
      <c r="B25" s="76">
        <v>19.0</v>
      </c>
      <c r="C25" s="28" t="s">
        <v>397</v>
      </c>
      <c r="D25" s="19">
        <v>35.5</v>
      </c>
      <c r="E25" s="19">
        <v>35.0</v>
      </c>
      <c r="F25" s="19">
        <v>45.0</v>
      </c>
      <c r="G25" s="27">
        <v>20.0</v>
      </c>
      <c r="H25" s="19" t="s">
        <v>337</v>
      </c>
      <c r="I25" s="19" t="s">
        <v>398</v>
      </c>
      <c r="J25" s="19">
        <v>33.0</v>
      </c>
      <c r="K25" s="19">
        <v>12.0</v>
      </c>
      <c r="L25" s="80">
        <v>24.0</v>
      </c>
      <c r="M25" s="51">
        <f t="shared" si="1"/>
        <v>204.5</v>
      </c>
      <c r="N25" s="78">
        <v>15.0</v>
      </c>
    </row>
    <row r="26" ht="15.75" customHeight="1">
      <c r="A26" s="79">
        <v>413.0</v>
      </c>
      <c r="B26" s="79">
        <v>20.0</v>
      </c>
      <c r="C26" s="28" t="s">
        <v>399</v>
      </c>
      <c r="D26" s="71"/>
      <c r="E26" s="19"/>
      <c r="F26" s="71"/>
      <c r="G26" s="27"/>
      <c r="H26" s="19" t="s">
        <v>337</v>
      </c>
      <c r="I26" s="71"/>
      <c r="J26" s="19"/>
      <c r="K26" s="71"/>
      <c r="L26" s="19"/>
      <c r="M26" s="51">
        <f t="shared" si="1"/>
        <v>0</v>
      </c>
      <c r="N26" s="78">
        <v>14.0</v>
      </c>
    </row>
    <row r="27" ht="15.75" customHeight="1">
      <c r="A27" s="76">
        <v>21.0</v>
      </c>
      <c r="B27" s="76">
        <v>21.0</v>
      </c>
      <c r="C27" s="28" t="s">
        <v>400</v>
      </c>
      <c r="D27" s="19">
        <v>43.5</v>
      </c>
      <c r="E27" s="19">
        <v>25.0</v>
      </c>
      <c r="F27" s="19">
        <v>35.5</v>
      </c>
      <c r="G27" s="27">
        <v>19.0</v>
      </c>
      <c r="H27" s="19">
        <v>28.0</v>
      </c>
      <c r="I27" s="19">
        <v>31.0</v>
      </c>
      <c r="J27" s="19">
        <v>22.0</v>
      </c>
      <c r="K27" s="19">
        <v>17.0</v>
      </c>
      <c r="L27" s="19">
        <v>24.0</v>
      </c>
      <c r="M27" s="51">
        <f t="shared" si="1"/>
        <v>245</v>
      </c>
      <c r="N27" s="78">
        <v>13.0</v>
      </c>
    </row>
    <row r="28" ht="15.75" customHeight="1">
      <c r="A28" s="79">
        <v>22.0</v>
      </c>
      <c r="B28" s="79">
        <v>22.0</v>
      </c>
      <c r="C28" s="77" t="s">
        <v>401</v>
      </c>
      <c r="D28" s="19">
        <v>23.0</v>
      </c>
      <c r="E28" s="19">
        <v>45.0</v>
      </c>
      <c r="F28" s="19">
        <v>41.0</v>
      </c>
      <c r="G28" s="73">
        <v>18.0</v>
      </c>
      <c r="H28" s="19">
        <v>31.5</v>
      </c>
      <c r="I28" s="19">
        <v>24.0</v>
      </c>
      <c r="J28" s="19">
        <v>46.0</v>
      </c>
      <c r="K28" s="19">
        <v>14.0</v>
      </c>
      <c r="L28" s="80">
        <v>24.0</v>
      </c>
      <c r="M28" s="51">
        <f t="shared" si="1"/>
        <v>266.5</v>
      </c>
      <c r="N28" s="78">
        <v>14.0</v>
      </c>
    </row>
    <row r="29" ht="15.75" customHeight="1">
      <c r="A29" s="76">
        <v>51.0</v>
      </c>
      <c r="B29" s="76">
        <v>23.0</v>
      </c>
      <c r="C29" s="77" t="s">
        <v>402</v>
      </c>
      <c r="D29" s="19">
        <v>30.0</v>
      </c>
      <c r="E29" s="19">
        <v>26.0</v>
      </c>
      <c r="F29" s="19">
        <v>43.5</v>
      </c>
      <c r="G29" s="73">
        <v>20.0</v>
      </c>
      <c r="H29" s="19">
        <v>38.5</v>
      </c>
      <c r="I29" s="19">
        <v>24.5</v>
      </c>
      <c r="J29" s="19">
        <v>25.0</v>
      </c>
      <c r="K29" s="19">
        <v>11.0</v>
      </c>
      <c r="L29" s="19">
        <v>24.0</v>
      </c>
      <c r="M29" s="51">
        <f t="shared" si="1"/>
        <v>242.5</v>
      </c>
      <c r="N29" s="78">
        <v>12.0</v>
      </c>
    </row>
    <row r="30" ht="15.75" customHeight="1">
      <c r="A30" s="79">
        <v>24.0</v>
      </c>
      <c r="B30" s="79">
        <v>24.0</v>
      </c>
      <c r="C30" s="77" t="s">
        <v>403</v>
      </c>
      <c r="D30" s="19">
        <v>33.5</v>
      </c>
      <c r="E30" s="19">
        <v>46.0</v>
      </c>
      <c r="F30" s="19">
        <v>44.5</v>
      </c>
      <c r="G30" s="73">
        <v>22.0</v>
      </c>
      <c r="H30" s="19">
        <v>37.0</v>
      </c>
      <c r="I30" s="19">
        <v>26.5</v>
      </c>
      <c r="J30" s="19">
        <v>47.0</v>
      </c>
      <c r="K30" s="19">
        <v>22.0</v>
      </c>
      <c r="L30" s="80">
        <v>24.0</v>
      </c>
      <c r="M30" s="51">
        <f t="shared" si="1"/>
        <v>302.5</v>
      </c>
      <c r="N30" s="78">
        <v>15.0</v>
      </c>
    </row>
    <row r="31" ht="15.75" customHeight="1">
      <c r="A31" s="76">
        <v>25.0</v>
      </c>
      <c r="B31" s="76">
        <v>25.0</v>
      </c>
      <c r="C31" s="77" t="s">
        <v>404</v>
      </c>
      <c r="D31" s="19">
        <v>46.0</v>
      </c>
      <c r="E31" s="19">
        <v>46.0</v>
      </c>
      <c r="F31" s="19">
        <v>48.0</v>
      </c>
      <c r="G31" s="73">
        <v>23.0</v>
      </c>
      <c r="H31" s="19">
        <v>48.5</v>
      </c>
      <c r="I31" s="19">
        <v>41.5</v>
      </c>
      <c r="J31" s="19">
        <v>47.0</v>
      </c>
      <c r="K31" s="19">
        <v>24.0</v>
      </c>
      <c r="L31" s="19">
        <v>24.0</v>
      </c>
      <c r="M31" s="51">
        <f t="shared" si="1"/>
        <v>348</v>
      </c>
      <c r="N31" s="78">
        <v>14.0</v>
      </c>
    </row>
    <row r="32" ht="15.75" customHeight="1">
      <c r="A32" s="79">
        <v>34.0</v>
      </c>
      <c r="B32" s="79">
        <v>26.0</v>
      </c>
      <c r="C32" s="77" t="s">
        <v>405</v>
      </c>
      <c r="D32" s="19">
        <v>30.5</v>
      </c>
      <c r="E32" s="19">
        <v>45.0</v>
      </c>
      <c r="F32" s="19">
        <v>49.0</v>
      </c>
      <c r="G32" s="73">
        <v>23.0</v>
      </c>
      <c r="H32" s="19">
        <v>39.0</v>
      </c>
      <c r="I32" s="19">
        <v>28.5</v>
      </c>
      <c r="J32" s="19">
        <v>44.0</v>
      </c>
      <c r="K32" s="19">
        <v>22.0</v>
      </c>
      <c r="L32" s="80">
        <v>24.0</v>
      </c>
      <c r="M32" s="51">
        <f t="shared" si="1"/>
        <v>305</v>
      </c>
      <c r="N32" s="78">
        <v>13.0</v>
      </c>
    </row>
    <row r="33" ht="15.75" customHeight="1">
      <c r="A33" s="76">
        <v>140.0</v>
      </c>
      <c r="B33" s="76">
        <v>27.0</v>
      </c>
      <c r="C33" s="77" t="s">
        <v>406</v>
      </c>
      <c r="D33" s="71"/>
      <c r="E33" s="19">
        <v>45.0</v>
      </c>
      <c r="F33" s="19">
        <v>36.5</v>
      </c>
      <c r="G33" s="73"/>
      <c r="H33" s="19" t="s">
        <v>337</v>
      </c>
      <c r="I33" s="19">
        <v>8.5</v>
      </c>
      <c r="J33" s="19">
        <v>46.0</v>
      </c>
      <c r="K33" s="19">
        <v>9.0</v>
      </c>
      <c r="L33" s="19">
        <v>24.0</v>
      </c>
      <c r="M33" s="51">
        <f t="shared" si="1"/>
        <v>169</v>
      </c>
      <c r="N33" s="78">
        <v>14.0</v>
      </c>
    </row>
    <row r="34" ht="15.75" customHeight="1">
      <c r="A34" s="79">
        <v>28.0</v>
      </c>
      <c r="B34" s="79">
        <v>28.0</v>
      </c>
      <c r="C34" s="81" t="s">
        <v>407</v>
      </c>
      <c r="D34" s="19">
        <v>38.0</v>
      </c>
      <c r="E34" s="19">
        <v>47.0</v>
      </c>
      <c r="F34" s="19">
        <v>49.0</v>
      </c>
      <c r="G34" s="82"/>
      <c r="H34" s="19">
        <v>42.0</v>
      </c>
      <c r="I34" s="19">
        <v>37.0</v>
      </c>
      <c r="J34" s="19">
        <v>47.0</v>
      </c>
      <c r="K34" s="19">
        <v>23.0</v>
      </c>
      <c r="L34" s="80">
        <v>24.0</v>
      </c>
      <c r="M34" s="51">
        <f t="shared" si="1"/>
        <v>307</v>
      </c>
      <c r="N34" s="78">
        <v>14.0</v>
      </c>
    </row>
    <row r="35" ht="15.75" customHeight="1">
      <c r="A35" s="76">
        <v>60.0</v>
      </c>
      <c r="B35" s="76">
        <v>29.0</v>
      </c>
      <c r="C35" s="81" t="s">
        <v>408</v>
      </c>
      <c r="D35" s="19">
        <v>35.5</v>
      </c>
      <c r="E35" s="19">
        <v>48.0</v>
      </c>
      <c r="F35" s="19">
        <v>40.5</v>
      </c>
      <c r="G35" s="82">
        <v>22.0</v>
      </c>
      <c r="H35" s="19">
        <v>27.0</v>
      </c>
      <c r="I35" s="19">
        <v>33.0</v>
      </c>
      <c r="J35" s="19">
        <v>48.0</v>
      </c>
      <c r="K35" s="19">
        <v>11.0</v>
      </c>
      <c r="L35" s="19">
        <v>24.0</v>
      </c>
      <c r="M35" s="51">
        <f t="shared" si="1"/>
        <v>289</v>
      </c>
      <c r="N35" s="78">
        <v>14.0</v>
      </c>
    </row>
    <row r="36" ht="15.75" customHeight="1">
      <c r="A36" s="79">
        <v>46.0</v>
      </c>
      <c r="B36" s="79">
        <v>30.0</v>
      </c>
      <c r="C36" s="81" t="s">
        <v>409</v>
      </c>
      <c r="D36" s="19">
        <v>42.5</v>
      </c>
      <c r="E36" s="19">
        <v>48.0</v>
      </c>
      <c r="F36" s="19">
        <v>43.0</v>
      </c>
      <c r="G36" s="82">
        <v>22.0</v>
      </c>
      <c r="H36" s="19">
        <v>45.0</v>
      </c>
      <c r="I36" s="19">
        <v>26.5</v>
      </c>
      <c r="J36" s="19">
        <v>48.0</v>
      </c>
      <c r="K36" s="19">
        <v>21.0</v>
      </c>
      <c r="L36" s="80">
        <v>24.0</v>
      </c>
      <c r="M36" s="51">
        <f t="shared" si="1"/>
        <v>320</v>
      </c>
      <c r="N36" s="78">
        <v>15.0</v>
      </c>
    </row>
    <row r="37" ht="15.75" customHeight="1">
      <c r="A37" s="76">
        <v>52.0</v>
      </c>
      <c r="B37" s="76">
        <v>31.0</v>
      </c>
      <c r="C37" s="81" t="s">
        <v>410</v>
      </c>
      <c r="D37" s="19">
        <v>42.0</v>
      </c>
      <c r="E37" s="19">
        <v>47.0</v>
      </c>
      <c r="F37" s="19">
        <v>49.0</v>
      </c>
      <c r="G37" s="82"/>
      <c r="H37" s="19">
        <v>38.0</v>
      </c>
      <c r="I37" s="19">
        <v>38.0</v>
      </c>
      <c r="J37" s="19">
        <v>48.0</v>
      </c>
      <c r="K37" s="19">
        <v>22.0</v>
      </c>
      <c r="L37" s="19">
        <v>24.0</v>
      </c>
      <c r="M37" s="51">
        <f t="shared" si="1"/>
        <v>308</v>
      </c>
      <c r="N37" s="78">
        <v>12.0</v>
      </c>
    </row>
    <row r="38" ht="15.75" customHeight="1">
      <c r="A38" s="79">
        <v>310.0</v>
      </c>
      <c r="B38" s="79">
        <v>32.0</v>
      </c>
      <c r="C38" s="81" t="s">
        <v>411</v>
      </c>
      <c r="D38" s="19">
        <v>41.0</v>
      </c>
      <c r="E38" s="19">
        <v>48.0</v>
      </c>
      <c r="F38" s="19">
        <v>43.0</v>
      </c>
      <c r="G38" s="82">
        <v>22.0</v>
      </c>
      <c r="H38" s="19">
        <v>34.0</v>
      </c>
      <c r="I38" s="19">
        <v>29.0</v>
      </c>
      <c r="J38" s="19">
        <v>48.0</v>
      </c>
      <c r="K38" s="19">
        <v>22.0</v>
      </c>
      <c r="L38" s="80">
        <v>24.0</v>
      </c>
      <c r="M38" s="51">
        <f t="shared" si="1"/>
        <v>311</v>
      </c>
      <c r="N38" s="78">
        <v>7.0</v>
      </c>
    </row>
    <row r="39" ht="15.75" customHeight="1">
      <c r="A39" s="76">
        <v>33.0</v>
      </c>
      <c r="B39" s="76">
        <v>33.0</v>
      </c>
      <c r="C39" s="81" t="s">
        <v>412</v>
      </c>
      <c r="D39" s="19">
        <v>32.5</v>
      </c>
      <c r="E39" s="19">
        <v>21.0</v>
      </c>
      <c r="F39" s="19">
        <v>31.0</v>
      </c>
      <c r="G39" s="82">
        <v>24.0</v>
      </c>
      <c r="H39" s="19">
        <v>18.0</v>
      </c>
      <c r="I39" s="19">
        <v>39.0</v>
      </c>
      <c r="J39" s="19">
        <v>22.0</v>
      </c>
      <c r="K39" s="19">
        <v>19.0</v>
      </c>
      <c r="L39" s="19">
        <v>24.0</v>
      </c>
      <c r="M39" s="51">
        <f t="shared" si="1"/>
        <v>230.5</v>
      </c>
      <c r="N39" s="78">
        <v>11.0</v>
      </c>
    </row>
    <row r="40" ht="15.75" customHeight="1">
      <c r="A40" s="79">
        <v>34.0</v>
      </c>
      <c r="B40" s="79">
        <v>34.0</v>
      </c>
      <c r="C40" s="81" t="s">
        <v>413</v>
      </c>
      <c r="D40" s="19">
        <v>45.0</v>
      </c>
      <c r="E40" s="19">
        <v>40.0</v>
      </c>
      <c r="F40" s="19">
        <v>49.5</v>
      </c>
      <c r="G40" s="82">
        <v>22.0</v>
      </c>
      <c r="H40" s="19">
        <v>34.0</v>
      </c>
      <c r="I40" s="19">
        <v>42.0</v>
      </c>
      <c r="J40" s="19">
        <v>41.0</v>
      </c>
      <c r="K40" s="19">
        <v>21.0</v>
      </c>
      <c r="L40" s="80">
        <v>24.0</v>
      </c>
      <c r="M40" s="51">
        <f t="shared" si="1"/>
        <v>318.5</v>
      </c>
      <c r="N40" s="78">
        <v>14.0</v>
      </c>
    </row>
    <row r="41" ht="15.75" customHeight="1">
      <c r="A41" s="76">
        <v>32.0</v>
      </c>
      <c r="B41" s="76">
        <v>35.0</v>
      </c>
      <c r="C41" s="81" t="s">
        <v>414</v>
      </c>
      <c r="D41" s="19">
        <v>46.5</v>
      </c>
      <c r="E41" s="19">
        <v>41.0</v>
      </c>
      <c r="F41" s="19">
        <v>45.5</v>
      </c>
      <c r="G41" s="82">
        <v>19.0</v>
      </c>
      <c r="H41" s="19">
        <v>41.5</v>
      </c>
      <c r="I41" s="19">
        <v>32.5</v>
      </c>
      <c r="J41" s="19">
        <v>41.0</v>
      </c>
      <c r="K41" s="19">
        <v>22.0</v>
      </c>
      <c r="L41" s="19">
        <v>24.0</v>
      </c>
      <c r="M41" s="51">
        <f t="shared" si="1"/>
        <v>313</v>
      </c>
      <c r="N41" s="78">
        <v>14.0</v>
      </c>
    </row>
    <row r="42" ht="15.75" customHeight="1">
      <c r="A42" s="79">
        <v>416.0</v>
      </c>
      <c r="B42" s="79">
        <v>36.0</v>
      </c>
      <c r="C42" s="81" t="s">
        <v>415</v>
      </c>
      <c r="D42" s="71"/>
      <c r="E42" s="19"/>
      <c r="F42" s="71"/>
      <c r="G42" s="82"/>
      <c r="H42" s="19" t="s">
        <v>337</v>
      </c>
      <c r="I42" s="71"/>
      <c r="J42" s="19"/>
      <c r="K42" s="71"/>
      <c r="L42" s="19"/>
      <c r="M42" s="51">
        <f t="shared" si="1"/>
        <v>0</v>
      </c>
      <c r="N42" s="78"/>
    </row>
    <row r="43" ht="15.75" customHeight="1">
      <c r="A43" s="76">
        <v>618.0</v>
      </c>
      <c r="B43" s="76">
        <v>37.0</v>
      </c>
      <c r="C43" s="81" t="s">
        <v>416</v>
      </c>
      <c r="D43" s="19">
        <v>45.0</v>
      </c>
      <c r="E43" s="19">
        <v>42.0</v>
      </c>
      <c r="F43" s="19">
        <v>41.5</v>
      </c>
      <c r="G43" s="82">
        <v>20.0</v>
      </c>
      <c r="H43" s="19">
        <v>39.5</v>
      </c>
      <c r="I43" s="19">
        <v>31.5</v>
      </c>
      <c r="J43" s="19">
        <v>47.0</v>
      </c>
      <c r="K43" s="19">
        <v>17.0</v>
      </c>
      <c r="L43" s="19">
        <v>24.0</v>
      </c>
      <c r="M43" s="51">
        <f t="shared" si="1"/>
        <v>307.5</v>
      </c>
      <c r="N43" s="78">
        <v>15.0</v>
      </c>
    </row>
    <row r="44" ht="15.75" customHeight="1">
      <c r="A44" s="79">
        <v>47.0</v>
      </c>
      <c r="B44" s="79">
        <v>38.0</v>
      </c>
      <c r="C44" s="81" t="s">
        <v>417</v>
      </c>
      <c r="D44" s="19">
        <v>46.5</v>
      </c>
      <c r="E44" s="19">
        <v>48.0</v>
      </c>
      <c r="F44" s="19">
        <v>48.5</v>
      </c>
      <c r="G44" s="82">
        <v>22.0</v>
      </c>
      <c r="H44" s="19">
        <v>48.5</v>
      </c>
      <c r="I44" s="19">
        <v>40.5</v>
      </c>
      <c r="J44" s="19">
        <v>47.0</v>
      </c>
      <c r="K44" s="19">
        <v>24.0</v>
      </c>
      <c r="L44" s="19">
        <v>24.0</v>
      </c>
      <c r="M44" s="51">
        <f t="shared" si="1"/>
        <v>349</v>
      </c>
      <c r="N44" s="78">
        <v>14.0</v>
      </c>
    </row>
    <row r="45" ht="15.75" customHeight="1">
      <c r="A45" s="76">
        <v>43.0</v>
      </c>
      <c r="B45" s="76">
        <v>39.0</v>
      </c>
      <c r="C45" s="81" t="s">
        <v>418</v>
      </c>
      <c r="D45" s="19">
        <v>48.0</v>
      </c>
      <c r="E45" s="19">
        <v>35.0</v>
      </c>
      <c r="F45" s="19">
        <v>45.0</v>
      </c>
      <c r="G45" s="82">
        <v>19.0</v>
      </c>
      <c r="H45" s="19">
        <v>31.5</v>
      </c>
      <c r="I45" s="19">
        <v>39.5</v>
      </c>
      <c r="J45" s="19">
        <v>36.0</v>
      </c>
      <c r="K45" s="19">
        <v>21.0</v>
      </c>
      <c r="L45" s="19">
        <v>24.0</v>
      </c>
      <c r="M45" s="51">
        <f t="shared" si="1"/>
        <v>299</v>
      </c>
      <c r="N45" s="78">
        <v>11.0</v>
      </c>
    </row>
    <row r="46" ht="15.75" customHeight="1">
      <c r="A46" s="79">
        <v>40.0</v>
      </c>
      <c r="B46" s="79">
        <v>40.0</v>
      </c>
      <c r="C46" s="81" t="s">
        <v>419</v>
      </c>
      <c r="D46" s="19">
        <v>5.5</v>
      </c>
      <c r="E46" s="19">
        <v>24.0</v>
      </c>
      <c r="F46" s="19">
        <v>45.5</v>
      </c>
      <c r="G46" s="82">
        <v>8.0</v>
      </c>
      <c r="H46" s="19">
        <v>14.0</v>
      </c>
      <c r="I46" s="19">
        <v>11.0</v>
      </c>
      <c r="J46" s="19">
        <v>25.0</v>
      </c>
      <c r="K46" s="19">
        <v>11.0</v>
      </c>
      <c r="L46" s="19">
        <v>24.0</v>
      </c>
      <c r="M46" s="51">
        <f t="shared" si="1"/>
        <v>168</v>
      </c>
      <c r="N46" s="78">
        <v>13.0</v>
      </c>
    </row>
    <row r="47" ht="15.75" customHeight="1">
      <c r="A47" s="76">
        <v>41.0</v>
      </c>
      <c r="B47" s="76">
        <v>41.0</v>
      </c>
      <c r="C47" s="81" t="s">
        <v>420</v>
      </c>
      <c r="D47" s="19">
        <v>28.5</v>
      </c>
      <c r="E47" s="19">
        <v>28.0</v>
      </c>
      <c r="F47" s="19">
        <v>42.0</v>
      </c>
      <c r="G47" s="82">
        <v>19.0</v>
      </c>
      <c r="H47" s="19">
        <v>28.5</v>
      </c>
      <c r="I47" s="19">
        <v>27.0</v>
      </c>
      <c r="J47" s="19">
        <v>27.0</v>
      </c>
      <c r="K47" s="19">
        <v>12.0</v>
      </c>
      <c r="L47" s="19">
        <v>24.0</v>
      </c>
      <c r="M47" s="51">
        <f t="shared" si="1"/>
        <v>236</v>
      </c>
      <c r="N47" s="78">
        <v>11.0</v>
      </c>
    </row>
    <row r="48" ht="15.75" customHeight="1">
      <c r="A48" s="76">
        <v>42.0</v>
      </c>
      <c r="B48" s="76">
        <v>42.0</v>
      </c>
      <c r="C48" s="83" t="s">
        <v>421</v>
      </c>
      <c r="D48" s="58">
        <v>15.0</v>
      </c>
      <c r="E48" s="58">
        <v>20.0</v>
      </c>
      <c r="F48" s="58">
        <v>49.0</v>
      </c>
      <c r="G48" s="84">
        <v>13.0</v>
      </c>
      <c r="H48" s="58">
        <v>24.0</v>
      </c>
      <c r="I48" s="58">
        <v>18.5</v>
      </c>
      <c r="J48" s="58">
        <v>18.0</v>
      </c>
      <c r="K48" s="58">
        <v>13.0</v>
      </c>
      <c r="L48" s="19">
        <v>24.0</v>
      </c>
      <c r="M48" s="51">
        <f t="shared" si="1"/>
        <v>194.5</v>
      </c>
      <c r="N48" s="85">
        <v>12.0</v>
      </c>
    </row>
    <row r="49" ht="15.75" customHeight="1">
      <c r="A49" s="76">
        <v>43.0</v>
      </c>
      <c r="B49" s="76">
        <v>43.0</v>
      </c>
      <c r="C49" s="83" t="s">
        <v>422</v>
      </c>
      <c r="D49" s="58">
        <v>2.5</v>
      </c>
      <c r="E49" s="58">
        <v>20.0</v>
      </c>
      <c r="F49" s="58">
        <v>30.0</v>
      </c>
      <c r="G49" s="84">
        <v>8.0</v>
      </c>
      <c r="H49" s="58">
        <v>8.0</v>
      </c>
      <c r="I49" s="58">
        <v>14.0</v>
      </c>
      <c r="J49" s="58">
        <v>17.0</v>
      </c>
      <c r="K49" s="58">
        <v>2.0</v>
      </c>
      <c r="L49" s="19">
        <v>24.0</v>
      </c>
      <c r="M49" s="51">
        <f t="shared" si="1"/>
        <v>125.5</v>
      </c>
      <c r="N49" s="85">
        <v>7.0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5.86"/>
    <col customWidth="1" min="3" max="3" width="19.14"/>
    <col customWidth="1" min="4" max="5" width="14.43"/>
    <col customWidth="1" min="6" max="6" width="11.43"/>
    <col customWidth="1" min="7" max="7" width="9.86"/>
    <col customWidth="1" min="8" max="8" width="11.43"/>
    <col customWidth="1" min="9" max="9" width="11.0"/>
    <col customWidth="1" min="10" max="10" width="11.14"/>
  </cols>
  <sheetData>
    <row r="1" ht="15.75" customHeight="1">
      <c r="A1" s="1"/>
      <c r="B1" s="1" t="s">
        <v>0</v>
      </c>
      <c r="M1" s="2"/>
      <c r="N1" s="3"/>
      <c r="O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86" t="s">
        <v>423</v>
      </c>
      <c r="N2" s="3"/>
      <c r="O2" s="3"/>
    </row>
    <row r="3" ht="15.75" customHeight="1">
      <c r="A3" s="7" t="s">
        <v>3</v>
      </c>
      <c r="B3" s="7" t="s">
        <v>4</v>
      </c>
      <c r="C3" s="8" t="s">
        <v>5</v>
      </c>
      <c r="D3" s="9" t="s">
        <v>169</v>
      </c>
      <c r="E3" s="9" t="s">
        <v>229</v>
      </c>
      <c r="F3" s="9" t="s">
        <v>7</v>
      </c>
      <c r="G3" s="9" t="s">
        <v>230</v>
      </c>
      <c r="H3" s="9" t="s">
        <v>424</v>
      </c>
      <c r="I3" s="9" t="s">
        <v>173</v>
      </c>
      <c r="J3" s="9" t="s">
        <v>9</v>
      </c>
      <c r="K3" s="9" t="s">
        <v>425</v>
      </c>
      <c r="L3" s="9" t="s">
        <v>13</v>
      </c>
      <c r="M3" s="9" t="s">
        <v>426</v>
      </c>
      <c r="N3" s="9" t="s">
        <v>14</v>
      </c>
      <c r="O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25.0</v>
      </c>
      <c r="M4" s="12">
        <v>25.0</v>
      </c>
      <c r="N4" s="29">
        <v>425.0</v>
      </c>
      <c r="O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25"/>
      <c r="N5" s="15" t="s">
        <v>18</v>
      </c>
      <c r="O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15.75" customHeight="1">
      <c r="A7" s="17">
        <v>1.0</v>
      </c>
      <c r="B7" s="17">
        <v>1.0</v>
      </c>
      <c r="C7" s="18" t="s">
        <v>427</v>
      </c>
      <c r="D7" s="19">
        <v>39.0</v>
      </c>
      <c r="E7" s="19">
        <v>35.0</v>
      </c>
      <c r="F7" s="19">
        <v>16.0</v>
      </c>
      <c r="G7" s="19">
        <v>30.0</v>
      </c>
      <c r="H7" s="19">
        <v>16.0</v>
      </c>
      <c r="I7" s="73">
        <v>19.0</v>
      </c>
      <c r="J7" s="19">
        <v>34.5</v>
      </c>
      <c r="K7" s="19">
        <v>13.0</v>
      </c>
      <c r="L7" s="19">
        <v>24.0</v>
      </c>
      <c r="M7" s="19">
        <v>16.0</v>
      </c>
      <c r="N7" s="87">
        <f t="shared" ref="N7:N34" si="1">SUM(D7:M7)</f>
        <v>242.5</v>
      </c>
      <c r="O7" s="58">
        <v>8.0</v>
      </c>
    </row>
    <row r="8" ht="15.75" customHeight="1">
      <c r="A8" s="22">
        <v>75.0</v>
      </c>
      <c r="B8" s="22">
        <v>2.0</v>
      </c>
      <c r="C8" s="23" t="s">
        <v>428</v>
      </c>
      <c r="D8" s="19">
        <v>48.0</v>
      </c>
      <c r="E8" s="19">
        <v>47.0</v>
      </c>
      <c r="F8" s="19">
        <v>49.0</v>
      </c>
      <c r="G8" s="19">
        <v>48.0</v>
      </c>
      <c r="H8" s="19">
        <v>23.0</v>
      </c>
      <c r="I8" s="73">
        <v>25.0</v>
      </c>
      <c r="J8" s="19">
        <v>49.0</v>
      </c>
      <c r="K8" s="19">
        <v>45.0</v>
      </c>
      <c r="L8" s="19">
        <v>24.0</v>
      </c>
      <c r="M8" s="19">
        <v>24.0</v>
      </c>
      <c r="N8" s="87">
        <f t="shared" si="1"/>
        <v>382</v>
      </c>
      <c r="O8" s="88">
        <v>15.0</v>
      </c>
    </row>
    <row r="9" ht="15.75" customHeight="1">
      <c r="A9" s="22">
        <v>262.0</v>
      </c>
      <c r="B9" s="22">
        <v>3.0</v>
      </c>
      <c r="C9" s="23" t="s">
        <v>429</v>
      </c>
      <c r="D9" s="26"/>
      <c r="E9" s="26"/>
      <c r="F9" s="26"/>
      <c r="G9" s="19"/>
      <c r="H9" s="26"/>
      <c r="I9" s="73"/>
      <c r="J9" s="19" t="s">
        <v>337</v>
      </c>
      <c r="K9" s="26"/>
      <c r="L9" s="19"/>
      <c r="M9" s="26"/>
      <c r="N9" s="87">
        <f t="shared" si="1"/>
        <v>0</v>
      </c>
      <c r="O9" s="88">
        <v>13.0</v>
      </c>
    </row>
    <row r="10" ht="15.75" customHeight="1">
      <c r="A10" s="22">
        <v>4.0</v>
      </c>
      <c r="B10" s="22">
        <v>4.0</v>
      </c>
      <c r="C10" s="23" t="s">
        <v>430</v>
      </c>
      <c r="D10" s="19">
        <v>35.0</v>
      </c>
      <c r="E10" s="19">
        <v>24.5</v>
      </c>
      <c r="F10" s="19">
        <v>6.0</v>
      </c>
      <c r="G10" s="19">
        <v>26.0</v>
      </c>
      <c r="H10" s="19">
        <v>12.0</v>
      </c>
      <c r="I10" s="73">
        <v>13.0</v>
      </c>
      <c r="J10" s="19">
        <v>11.0</v>
      </c>
      <c r="K10" s="19">
        <v>6.0</v>
      </c>
      <c r="L10" s="19">
        <v>24.0</v>
      </c>
      <c r="M10" s="19">
        <v>9.0</v>
      </c>
      <c r="N10" s="87">
        <f t="shared" si="1"/>
        <v>166.5</v>
      </c>
      <c r="O10" s="88">
        <v>14.0</v>
      </c>
    </row>
    <row r="11" ht="15.75" customHeight="1">
      <c r="A11" s="22">
        <v>5.0</v>
      </c>
      <c r="B11" s="22">
        <v>5.0</v>
      </c>
      <c r="C11" s="23" t="s">
        <v>431</v>
      </c>
      <c r="D11" s="26"/>
      <c r="E11" s="26"/>
      <c r="F11" s="26"/>
      <c r="G11" s="19"/>
      <c r="H11" s="26"/>
      <c r="I11" s="73"/>
      <c r="J11" s="19" t="s">
        <v>337</v>
      </c>
      <c r="K11" s="26"/>
      <c r="L11" s="19"/>
      <c r="M11" s="26"/>
      <c r="N11" s="87">
        <f t="shared" si="1"/>
        <v>0</v>
      </c>
      <c r="O11" s="88">
        <v>5.0</v>
      </c>
    </row>
    <row r="12" ht="15.75" customHeight="1">
      <c r="A12" s="22">
        <v>64.0</v>
      </c>
      <c r="B12" s="22">
        <v>6.0</v>
      </c>
      <c r="C12" s="23" t="s">
        <v>432</v>
      </c>
      <c r="D12" s="19">
        <v>45.0</v>
      </c>
      <c r="E12" s="19">
        <v>45.0</v>
      </c>
      <c r="F12" s="19">
        <v>43.0</v>
      </c>
      <c r="G12" s="19">
        <v>48.0</v>
      </c>
      <c r="H12" s="19">
        <v>21.0</v>
      </c>
      <c r="I12" s="73">
        <v>21.0</v>
      </c>
      <c r="J12" s="19">
        <v>48.0</v>
      </c>
      <c r="K12" s="19">
        <v>44.5</v>
      </c>
      <c r="L12" s="19">
        <v>24.0</v>
      </c>
      <c r="M12" s="19">
        <v>23.0</v>
      </c>
      <c r="N12" s="87">
        <f t="shared" si="1"/>
        <v>362.5</v>
      </c>
      <c r="O12" s="88">
        <v>14.0</v>
      </c>
    </row>
    <row r="13" ht="15.75" customHeight="1">
      <c r="A13" s="22">
        <v>62.0</v>
      </c>
      <c r="B13" s="22">
        <v>7.0</v>
      </c>
      <c r="C13" s="23" t="s">
        <v>433</v>
      </c>
      <c r="D13" s="19">
        <v>32.0</v>
      </c>
      <c r="E13" s="19">
        <v>36.0</v>
      </c>
      <c r="F13" s="19">
        <v>2.0</v>
      </c>
      <c r="G13" s="19">
        <v>32.0</v>
      </c>
      <c r="H13" s="19">
        <v>18.0</v>
      </c>
      <c r="I13" s="73">
        <v>19.0</v>
      </c>
      <c r="J13" s="19">
        <v>25.5</v>
      </c>
      <c r="K13" s="19">
        <v>47.5</v>
      </c>
      <c r="L13" s="19">
        <v>24.0</v>
      </c>
      <c r="M13" s="19">
        <v>12.0</v>
      </c>
      <c r="N13" s="87">
        <f t="shared" si="1"/>
        <v>248</v>
      </c>
      <c r="O13" s="88">
        <v>9.0</v>
      </c>
    </row>
    <row r="14" ht="15.75" customHeight="1">
      <c r="A14" s="22">
        <v>67.0</v>
      </c>
      <c r="B14" s="22">
        <v>8.0</v>
      </c>
      <c r="C14" s="23" t="s">
        <v>434</v>
      </c>
      <c r="D14" s="19">
        <v>39.0</v>
      </c>
      <c r="E14" s="19">
        <v>41.5</v>
      </c>
      <c r="F14" s="19">
        <v>36.0</v>
      </c>
      <c r="G14" s="19">
        <v>40.0</v>
      </c>
      <c r="H14" s="19">
        <v>21.0</v>
      </c>
      <c r="I14" s="73">
        <v>23.0</v>
      </c>
      <c r="J14" s="19">
        <v>41.5</v>
      </c>
      <c r="K14" s="19">
        <v>44.0</v>
      </c>
      <c r="L14" s="19">
        <v>24.0</v>
      </c>
      <c r="M14" s="19">
        <v>20.0</v>
      </c>
      <c r="N14" s="87">
        <f t="shared" si="1"/>
        <v>330</v>
      </c>
      <c r="O14" s="88">
        <v>13.0</v>
      </c>
    </row>
    <row r="15" ht="15.75" customHeight="1">
      <c r="A15" s="22">
        <v>259.0</v>
      </c>
      <c r="B15" s="22">
        <v>9.0</v>
      </c>
      <c r="C15" s="23" t="s">
        <v>435</v>
      </c>
      <c r="D15" s="19">
        <v>46.0</v>
      </c>
      <c r="E15" s="19">
        <v>47.0</v>
      </c>
      <c r="F15" s="19">
        <v>46.0</v>
      </c>
      <c r="G15" s="19">
        <v>48.0</v>
      </c>
      <c r="H15" s="19">
        <v>24.0</v>
      </c>
      <c r="I15" s="73">
        <v>25.0</v>
      </c>
      <c r="J15" s="19">
        <v>48.5</v>
      </c>
      <c r="K15" s="19">
        <v>41.0</v>
      </c>
      <c r="L15" s="19">
        <v>24.0</v>
      </c>
      <c r="M15" s="19">
        <v>24.0</v>
      </c>
      <c r="N15" s="87">
        <f t="shared" si="1"/>
        <v>373.5</v>
      </c>
      <c r="O15" s="88">
        <v>10.0</v>
      </c>
    </row>
    <row r="16" ht="15.75" customHeight="1">
      <c r="A16" s="22">
        <v>68.0</v>
      </c>
      <c r="B16" s="22">
        <v>10.0</v>
      </c>
      <c r="C16" s="23" t="s">
        <v>436</v>
      </c>
      <c r="D16" s="19">
        <v>42.0</v>
      </c>
      <c r="E16" s="19">
        <v>43.0</v>
      </c>
      <c r="F16" s="19">
        <v>24.0</v>
      </c>
      <c r="G16" s="19">
        <v>44.0</v>
      </c>
      <c r="H16" s="19">
        <v>18.0</v>
      </c>
      <c r="I16" s="73">
        <v>24.0</v>
      </c>
      <c r="J16" s="19">
        <v>33.5</v>
      </c>
      <c r="K16" s="19">
        <v>9.5</v>
      </c>
      <c r="L16" s="19">
        <v>24.0</v>
      </c>
      <c r="M16" s="19">
        <v>23.0</v>
      </c>
      <c r="N16" s="87">
        <f t="shared" si="1"/>
        <v>285</v>
      </c>
      <c r="O16" s="88">
        <v>7.0</v>
      </c>
    </row>
    <row r="17" ht="15.75" customHeight="1">
      <c r="A17" s="22">
        <v>11.0</v>
      </c>
      <c r="B17" s="22">
        <v>11.0</v>
      </c>
      <c r="C17" s="23" t="s">
        <v>437</v>
      </c>
      <c r="D17" s="19">
        <v>40.0</v>
      </c>
      <c r="E17" s="19">
        <v>47.0</v>
      </c>
      <c r="F17" s="19">
        <v>40.0</v>
      </c>
      <c r="G17" s="19">
        <v>48.0</v>
      </c>
      <c r="H17" s="19">
        <v>19.0</v>
      </c>
      <c r="I17" s="27">
        <v>24.0</v>
      </c>
      <c r="J17" s="19">
        <v>43.0</v>
      </c>
      <c r="K17" s="19">
        <v>27.5</v>
      </c>
      <c r="L17" s="19">
        <v>24.0</v>
      </c>
      <c r="M17" s="19">
        <v>23.0</v>
      </c>
      <c r="N17" s="87">
        <f t="shared" si="1"/>
        <v>335.5</v>
      </c>
      <c r="O17" s="88">
        <v>14.0</v>
      </c>
    </row>
    <row r="18" ht="15.75" customHeight="1">
      <c r="A18" s="22">
        <v>328.0</v>
      </c>
      <c r="B18" s="22">
        <v>12.0</v>
      </c>
      <c r="C18" s="23" t="s">
        <v>438</v>
      </c>
      <c r="D18" s="19">
        <v>39.0</v>
      </c>
      <c r="E18" s="19">
        <v>43.5</v>
      </c>
      <c r="F18" s="19">
        <v>24.0</v>
      </c>
      <c r="G18" s="19">
        <v>35.0</v>
      </c>
      <c r="H18" s="19">
        <v>18.0</v>
      </c>
      <c r="I18" s="27">
        <v>21.0</v>
      </c>
      <c r="J18" s="19">
        <v>39.0</v>
      </c>
      <c r="K18" s="19">
        <v>9.0</v>
      </c>
      <c r="L18" s="19">
        <v>24.0</v>
      </c>
      <c r="M18" s="19">
        <v>21.0</v>
      </c>
      <c r="N18" s="87">
        <f t="shared" si="1"/>
        <v>273.5</v>
      </c>
      <c r="O18" s="88">
        <v>9.0</v>
      </c>
    </row>
    <row r="19" ht="15.75" customHeight="1">
      <c r="A19" s="22">
        <v>13.0</v>
      </c>
      <c r="B19" s="22">
        <v>13.0</v>
      </c>
      <c r="C19" s="23" t="s">
        <v>439</v>
      </c>
      <c r="D19" s="19">
        <v>35.0</v>
      </c>
      <c r="E19" s="19">
        <v>39.5</v>
      </c>
      <c r="F19" s="19">
        <v>27.0</v>
      </c>
      <c r="G19" s="19">
        <v>45.0</v>
      </c>
      <c r="H19" s="19">
        <v>17.0</v>
      </c>
      <c r="I19" s="27">
        <v>22.0</v>
      </c>
      <c r="J19" s="19">
        <v>37.0</v>
      </c>
      <c r="K19" s="19">
        <v>31.5</v>
      </c>
      <c r="L19" s="19">
        <v>24.0</v>
      </c>
      <c r="M19" s="19">
        <v>17.0</v>
      </c>
      <c r="N19" s="87">
        <f t="shared" si="1"/>
        <v>295</v>
      </c>
      <c r="O19" s="88">
        <v>10.0</v>
      </c>
    </row>
    <row r="20" ht="15.75" customHeight="1">
      <c r="A20" s="22">
        <v>14.0</v>
      </c>
      <c r="B20" s="22">
        <v>14.0</v>
      </c>
      <c r="C20" s="23" t="s">
        <v>440</v>
      </c>
      <c r="D20" s="19">
        <v>39.0</v>
      </c>
      <c r="E20" s="19">
        <v>42.5</v>
      </c>
      <c r="F20" s="19">
        <v>30.0</v>
      </c>
      <c r="G20" s="19">
        <v>40.0</v>
      </c>
      <c r="H20" s="19">
        <v>23.0</v>
      </c>
      <c r="I20" s="27">
        <v>21.0</v>
      </c>
      <c r="J20" s="19">
        <v>38.5</v>
      </c>
      <c r="K20" s="19">
        <v>36.0</v>
      </c>
      <c r="L20" s="19">
        <v>24.0</v>
      </c>
      <c r="M20" s="19">
        <v>19.0</v>
      </c>
      <c r="N20" s="87">
        <f t="shared" si="1"/>
        <v>313</v>
      </c>
      <c r="O20" s="88">
        <v>14.0</v>
      </c>
    </row>
    <row r="21" ht="15.75" customHeight="1">
      <c r="A21" s="22">
        <v>409.0</v>
      </c>
      <c r="B21" s="22">
        <v>15.0</v>
      </c>
      <c r="C21" s="23" t="s">
        <v>441</v>
      </c>
      <c r="D21" s="26"/>
      <c r="E21" s="26"/>
      <c r="F21" s="26"/>
      <c r="G21" s="19"/>
      <c r="H21" s="26"/>
      <c r="I21" s="27"/>
      <c r="J21" s="19" t="s">
        <v>337</v>
      </c>
      <c r="K21" s="26"/>
      <c r="L21" s="19"/>
      <c r="M21" s="26"/>
      <c r="N21" s="87">
        <f t="shared" si="1"/>
        <v>0</v>
      </c>
      <c r="O21" s="88">
        <v>9.0</v>
      </c>
    </row>
    <row r="22" ht="15.75" customHeight="1">
      <c r="A22" s="22">
        <v>217.0</v>
      </c>
      <c r="B22" s="22">
        <v>16.0</v>
      </c>
      <c r="C22" s="23" t="s">
        <v>442</v>
      </c>
      <c r="D22" s="19">
        <v>39.0</v>
      </c>
      <c r="E22" s="19">
        <v>43.5</v>
      </c>
      <c r="F22" s="19">
        <v>23.0</v>
      </c>
      <c r="G22" s="19">
        <v>35.0</v>
      </c>
      <c r="H22" s="19">
        <v>12.0</v>
      </c>
      <c r="I22" s="27">
        <v>20.0</v>
      </c>
      <c r="J22" s="19">
        <v>24.0</v>
      </c>
      <c r="K22" s="19">
        <v>25.5</v>
      </c>
      <c r="L22" s="19">
        <v>24.0</v>
      </c>
      <c r="M22" s="19">
        <v>21.0</v>
      </c>
      <c r="N22" s="87">
        <f t="shared" si="1"/>
        <v>267</v>
      </c>
      <c r="O22" s="88">
        <v>9.0</v>
      </c>
    </row>
    <row r="23" ht="15.75" customHeight="1">
      <c r="A23" s="22">
        <v>336.0</v>
      </c>
      <c r="B23" s="22">
        <v>17.0</v>
      </c>
      <c r="C23" s="23" t="s">
        <v>443</v>
      </c>
      <c r="D23" s="19">
        <v>38.0</v>
      </c>
      <c r="E23" s="19">
        <v>41.5</v>
      </c>
      <c r="F23" s="19">
        <v>30.0</v>
      </c>
      <c r="G23" s="19">
        <v>20.0</v>
      </c>
      <c r="H23" s="19">
        <v>19.0</v>
      </c>
      <c r="I23" s="27">
        <v>23.0</v>
      </c>
      <c r="J23" s="19">
        <v>35.5</v>
      </c>
      <c r="K23" s="19">
        <v>31.5</v>
      </c>
      <c r="L23" s="19">
        <v>24.0</v>
      </c>
      <c r="M23" s="19">
        <v>22.0</v>
      </c>
      <c r="N23" s="87">
        <f t="shared" si="1"/>
        <v>284.5</v>
      </c>
      <c r="O23" s="88">
        <v>8.0</v>
      </c>
    </row>
    <row r="24" ht="15.75" customHeight="1">
      <c r="A24" s="22">
        <v>229.0</v>
      </c>
      <c r="B24" s="22">
        <v>18.0</v>
      </c>
      <c r="C24" s="23" t="s">
        <v>444</v>
      </c>
      <c r="D24" s="19">
        <v>32.0</v>
      </c>
      <c r="E24" s="19">
        <v>32.0</v>
      </c>
      <c r="F24" s="19">
        <v>24.0</v>
      </c>
      <c r="G24" s="19">
        <v>32.0</v>
      </c>
      <c r="H24" s="19">
        <v>10.0</v>
      </c>
      <c r="I24" s="27">
        <v>19.0</v>
      </c>
      <c r="J24" s="19">
        <v>15.0</v>
      </c>
      <c r="K24" s="19">
        <v>30.5</v>
      </c>
      <c r="L24" s="19">
        <v>24.0</v>
      </c>
      <c r="M24" s="19">
        <v>15.0</v>
      </c>
      <c r="N24" s="87">
        <f t="shared" si="1"/>
        <v>233.5</v>
      </c>
      <c r="O24" s="88">
        <v>12.0</v>
      </c>
    </row>
    <row r="25" ht="15.75" customHeight="1">
      <c r="A25" s="22">
        <v>268.0</v>
      </c>
      <c r="B25" s="22">
        <v>19.0</v>
      </c>
      <c r="C25" s="23" t="s">
        <v>445</v>
      </c>
      <c r="D25" s="19">
        <v>33.0</v>
      </c>
      <c r="E25" s="19">
        <v>33.5</v>
      </c>
      <c r="F25" s="19">
        <v>26.0</v>
      </c>
      <c r="G25" s="19">
        <v>47.0</v>
      </c>
      <c r="H25" s="19">
        <v>13.0</v>
      </c>
      <c r="I25" s="27">
        <v>18.0</v>
      </c>
      <c r="J25" s="19">
        <v>18.5</v>
      </c>
      <c r="K25" s="19">
        <v>16.0</v>
      </c>
      <c r="L25" s="19">
        <v>24.0</v>
      </c>
      <c r="M25" s="19">
        <v>18.0</v>
      </c>
      <c r="N25" s="87">
        <f t="shared" si="1"/>
        <v>247</v>
      </c>
      <c r="O25" s="88">
        <v>12.0</v>
      </c>
    </row>
    <row r="26" ht="15.75" customHeight="1">
      <c r="A26" s="22">
        <v>20.0</v>
      </c>
      <c r="B26" s="22">
        <v>20.0</v>
      </c>
      <c r="C26" s="23" t="s">
        <v>446</v>
      </c>
      <c r="D26" s="19">
        <v>47.0</v>
      </c>
      <c r="E26" s="19">
        <v>47.5</v>
      </c>
      <c r="F26" s="19">
        <v>45.0</v>
      </c>
      <c r="G26" s="19">
        <v>48.0</v>
      </c>
      <c r="H26" s="19">
        <v>23.0</v>
      </c>
      <c r="I26" s="27">
        <v>24.0</v>
      </c>
      <c r="J26" s="19">
        <v>45.5</v>
      </c>
      <c r="K26" s="19">
        <v>35.0</v>
      </c>
      <c r="L26" s="19">
        <v>24.0</v>
      </c>
      <c r="M26" s="19">
        <v>23.0</v>
      </c>
      <c r="N26" s="87">
        <f t="shared" si="1"/>
        <v>362</v>
      </c>
      <c r="O26" s="88">
        <v>12.0</v>
      </c>
    </row>
    <row r="27" ht="15.75" customHeight="1">
      <c r="A27" s="53">
        <v>71.0</v>
      </c>
      <c r="B27" s="53">
        <v>21.0</v>
      </c>
      <c r="C27" s="23" t="s">
        <v>319</v>
      </c>
      <c r="D27" s="19">
        <v>43.0</v>
      </c>
      <c r="E27" s="19">
        <v>45.0</v>
      </c>
      <c r="F27" s="19">
        <v>45.0</v>
      </c>
      <c r="G27" s="19">
        <v>48.0</v>
      </c>
      <c r="H27" s="19">
        <v>13.0</v>
      </c>
      <c r="I27" s="27">
        <v>23.0</v>
      </c>
      <c r="J27" s="19">
        <v>41.0</v>
      </c>
      <c r="K27" s="19">
        <v>37.5</v>
      </c>
      <c r="L27" s="19">
        <v>24.0</v>
      </c>
      <c r="M27" s="19">
        <v>22.0</v>
      </c>
      <c r="N27" s="87">
        <f t="shared" si="1"/>
        <v>341.5</v>
      </c>
      <c r="O27" s="88">
        <v>15.0</v>
      </c>
    </row>
    <row r="28" ht="15.75" customHeight="1">
      <c r="A28" s="53">
        <v>412.0</v>
      </c>
      <c r="B28" s="53">
        <v>22.0</v>
      </c>
      <c r="C28" s="23" t="s">
        <v>447</v>
      </c>
      <c r="D28" s="19">
        <v>42.0</v>
      </c>
      <c r="E28" s="19">
        <v>41.5</v>
      </c>
      <c r="F28" s="19">
        <v>49.0</v>
      </c>
      <c r="G28" s="19">
        <v>43.0</v>
      </c>
      <c r="H28" s="19">
        <v>19.0</v>
      </c>
      <c r="I28" s="27">
        <v>24.0</v>
      </c>
      <c r="J28" s="19">
        <v>46.0</v>
      </c>
      <c r="K28" s="19">
        <v>37.5</v>
      </c>
      <c r="L28" s="19">
        <v>24.0</v>
      </c>
      <c r="M28" s="19">
        <v>22.0</v>
      </c>
      <c r="N28" s="87">
        <f t="shared" si="1"/>
        <v>348</v>
      </c>
      <c r="O28" s="88">
        <v>9.0</v>
      </c>
    </row>
    <row r="29" ht="15.75" customHeight="1">
      <c r="A29" s="53">
        <v>48.0</v>
      </c>
      <c r="B29" s="53">
        <v>23.0</v>
      </c>
      <c r="C29" s="23" t="s">
        <v>448</v>
      </c>
      <c r="D29" s="19">
        <v>40.0</v>
      </c>
      <c r="E29" s="19">
        <v>34.5</v>
      </c>
      <c r="F29" s="19">
        <v>42.0</v>
      </c>
      <c r="G29" s="19">
        <v>45.0</v>
      </c>
      <c r="H29" s="19">
        <v>19.0</v>
      </c>
      <c r="I29" s="27">
        <v>21.0</v>
      </c>
      <c r="J29" s="19">
        <v>33.0</v>
      </c>
      <c r="K29" s="19">
        <v>39.0</v>
      </c>
      <c r="L29" s="19">
        <v>24.0</v>
      </c>
      <c r="M29" s="19">
        <v>18.0</v>
      </c>
      <c r="N29" s="87">
        <f t="shared" si="1"/>
        <v>315.5</v>
      </c>
      <c r="O29" s="88">
        <v>14.0</v>
      </c>
    </row>
    <row r="30" ht="15.75" customHeight="1">
      <c r="A30" s="53">
        <v>24.0</v>
      </c>
      <c r="B30" s="53">
        <v>24.0</v>
      </c>
      <c r="C30" s="23" t="s">
        <v>449</v>
      </c>
      <c r="D30" s="19">
        <v>46.0</v>
      </c>
      <c r="E30" s="19">
        <v>45.0</v>
      </c>
      <c r="F30" s="19">
        <v>45.0</v>
      </c>
      <c r="G30" s="19">
        <v>48.0</v>
      </c>
      <c r="H30" s="19">
        <v>21.0</v>
      </c>
      <c r="I30" s="27">
        <v>24.0</v>
      </c>
      <c r="J30" s="19">
        <v>45.0</v>
      </c>
      <c r="K30" s="19">
        <v>38.0</v>
      </c>
      <c r="L30" s="19">
        <v>24.0</v>
      </c>
      <c r="M30" s="19">
        <v>23.0</v>
      </c>
      <c r="N30" s="87">
        <f t="shared" si="1"/>
        <v>359</v>
      </c>
      <c r="O30" s="88">
        <v>13.0</v>
      </c>
    </row>
    <row r="31" ht="15.75" customHeight="1">
      <c r="A31" s="53">
        <v>70.0</v>
      </c>
      <c r="B31" s="53">
        <v>25.0</v>
      </c>
      <c r="C31" s="23" t="s">
        <v>450</v>
      </c>
      <c r="D31" s="19">
        <v>42.0</v>
      </c>
      <c r="E31" s="19">
        <v>34.0</v>
      </c>
      <c r="F31" s="19">
        <v>25.0</v>
      </c>
      <c r="G31" s="19">
        <v>47.0</v>
      </c>
      <c r="H31" s="19">
        <v>15.0</v>
      </c>
      <c r="I31" s="27">
        <v>21.0</v>
      </c>
      <c r="J31" s="19">
        <v>39.0</v>
      </c>
      <c r="K31" s="19">
        <v>14.5</v>
      </c>
      <c r="L31" s="19">
        <v>24.0</v>
      </c>
      <c r="M31" s="19">
        <v>18.0</v>
      </c>
      <c r="N31" s="87">
        <f t="shared" si="1"/>
        <v>279.5</v>
      </c>
      <c r="O31" s="88">
        <v>14.0</v>
      </c>
    </row>
    <row r="32" ht="15.75" customHeight="1">
      <c r="A32" s="53">
        <v>69.0</v>
      </c>
      <c r="B32" s="53">
        <v>26.0</v>
      </c>
      <c r="C32" s="23" t="s">
        <v>451</v>
      </c>
      <c r="D32" s="19">
        <v>46.0</v>
      </c>
      <c r="E32" s="19">
        <v>44.5</v>
      </c>
      <c r="F32" s="19">
        <v>43.0</v>
      </c>
      <c r="G32" s="19">
        <v>48.0</v>
      </c>
      <c r="H32" s="19">
        <v>21.0</v>
      </c>
      <c r="I32" s="27">
        <v>25.0</v>
      </c>
      <c r="J32" s="19">
        <v>48.5</v>
      </c>
      <c r="K32" s="19">
        <v>39.0</v>
      </c>
      <c r="L32" s="19">
        <v>24.0</v>
      </c>
      <c r="M32" s="19">
        <v>21.0</v>
      </c>
      <c r="N32" s="87">
        <f t="shared" si="1"/>
        <v>360</v>
      </c>
      <c r="O32" s="88">
        <v>9.0</v>
      </c>
    </row>
    <row r="33" ht="15.75" customHeight="1">
      <c r="A33" s="53">
        <v>27.0</v>
      </c>
      <c r="B33" s="53">
        <v>27.0</v>
      </c>
      <c r="C33" s="23" t="s">
        <v>452</v>
      </c>
      <c r="D33" s="19">
        <v>41.0</v>
      </c>
      <c r="E33" s="19">
        <v>36.0</v>
      </c>
      <c r="F33" s="19">
        <v>10.0</v>
      </c>
      <c r="G33" s="19">
        <v>45.0</v>
      </c>
      <c r="H33" s="19">
        <v>18.0</v>
      </c>
      <c r="I33" s="27">
        <v>18.0</v>
      </c>
      <c r="J33" s="19">
        <v>36.5</v>
      </c>
      <c r="K33" s="19">
        <v>29.0</v>
      </c>
      <c r="L33" s="19">
        <v>24.0</v>
      </c>
      <c r="M33" s="19">
        <v>24.0</v>
      </c>
      <c r="N33" s="87">
        <f t="shared" si="1"/>
        <v>281.5</v>
      </c>
      <c r="O33" s="88">
        <v>4.0</v>
      </c>
    </row>
    <row r="34" ht="15.75" customHeight="1">
      <c r="A34" s="53">
        <v>28.0</v>
      </c>
      <c r="B34" s="53">
        <v>28.0</v>
      </c>
      <c r="C34" s="23" t="s">
        <v>444</v>
      </c>
      <c r="D34" s="26"/>
      <c r="E34" s="26"/>
      <c r="F34" s="26"/>
      <c r="G34" s="19"/>
      <c r="H34" s="26"/>
      <c r="I34" s="27"/>
      <c r="J34" s="19" t="s">
        <v>337</v>
      </c>
      <c r="K34" s="26"/>
      <c r="L34" s="19"/>
      <c r="M34" s="26"/>
      <c r="N34" s="87">
        <f t="shared" si="1"/>
        <v>0</v>
      </c>
      <c r="O34" s="88">
        <v>0.0</v>
      </c>
    </row>
    <row r="35" ht="15.75" customHeight="1">
      <c r="E35" s="8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57"/>
    <col customWidth="1" min="3" max="3" width="18.86"/>
    <col customWidth="1" min="4" max="5" width="14.43"/>
    <col customWidth="1" min="6" max="6" width="12.86"/>
    <col customWidth="1" min="7" max="7" width="12.29"/>
    <col customWidth="1" min="9" max="10" width="12.71"/>
  </cols>
  <sheetData>
    <row r="1" ht="15.75" customHeight="1">
      <c r="A1" s="1"/>
      <c r="B1" s="1" t="s">
        <v>0</v>
      </c>
      <c r="M1" s="2"/>
      <c r="N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44" t="s">
        <v>453</v>
      </c>
      <c r="N2" s="3"/>
    </row>
    <row r="3" ht="15.75" customHeight="1">
      <c r="A3" s="7" t="s">
        <v>3</v>
      </c>
      <c r="B3" s="7" t="s">
        <v>4</v>
      </c>
      <c r="C3" s="8" t="s">
        <v>5</v>
      </c>
      <c r="D3" s="9" t="s">
        <v>170</v>
      </c>
      <c r="E3" s="9" t="s">
        <v>9</v>
      </c>
      <c r="F3" s="9" t="s">
        <v>173</v>
      </c>
      <c r="G3" s="9" t="s">
        <v>229</v>
      </c>
      <c r="H3" s="9" t="s">
        <v>426</v>
      </c>
      <c r="I3" s="9" t="s">
        <v>454</v>
      </c>
      <c r="J3" s="9" t="s">
        <v>230</v>
      </c>
      <c r="K3" s="9" t="s">
        <v>169</v>
      </c>
      <c r="L3" s="9" t="s">
        <v>425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25.0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50.0</v>
      </c>
      <c r="M4" s="29">
        <v>375.0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6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15.75" customHeight="1">
      <c r="A7" s="17">
        <v>603.0</v>
      </c>
      <c r="B7" s="17">
        <v>1.0</v>
      </c>
      <c r="C7" s="18" t="s">
        <v>455</v>
      </c>
      <c r="D7" s="19">
        <v>50.0</v>
      </c>
      <c r="E7" s="19">
        <v>45.5</v>
      </c>
      <c r="F7" s="73">
        <v>23.0</v>
      </c>
      <c r="G7" s="19">
        <v>45.5</v>
      </c>
      <c r="H7" s="73">
        <v>25.0</v>
      </c>
      <c r="I7" s="19">
        <v>24.0</v>
      </c>
      <c r="J7" s="19">
        <v>48.0</v>
      </c>
      <c r="K7" s="19">
        <v>48.0</v>
      </c>
      <c r="L7" s="19">
        <v>47.0</v>
      </c>
      <c r="M7" s="51">
        <f t="shared" ref="M7:M35" si="1">SUM(D7:L7)</f>
        <v>356</v>
      </c>
      <c r="N7" s="19"/>
    </row>
    <row r="8" ht="15.75" customHeight="1">
      <c r="A8" s="22">
        <v>89.0</v>
      </c>
      <c r="B8" s="22">
        <v>2.0</v>
      </c>
      <c r="C8" s="23" t="s">
        <v>456</v>
      </c>
      <c r="D8" s="24">
        <v>50.0</v>
      </c>
      <c r="E8" s="19">
        <v>49.0</v>
      </c>
      <c r="F8" s="73">
        <v>24.0</v>
      </c>
      <c r="G8" s="24">
        <v>45.5</v>
      </c>
      <c r="H8" s="73">
        <v>23.0</v>
      </c>
      <c r="I8" s="19">
        <v>22.0</v>
      </c>
      <c r="J8" s="24">
        <v>45.0</v>
      </c>
      <c r="K8" s="24">
        <v>46.0</v>
      </c>
      <c r="L8" s="19">
        <v>49.0</v>
      </c>
      <c r="M8" s="51">
        <f t="shared" si="1"/>
        <v>353.5</v>
      </c>
      <c r="N8" s="24"/>
    </row>
    <row r="9" ht="15.75" customHeight="1">
      <c r="A9" s="22">
        <v>86.0</v>
      </c>
      <c r="B9" s="22">
        <v>3.0</v>
      </c>
      <c r="C9" s="23" t="s">
        <v>457</v>
      </c>
      <c r="D9" s="24">
        <v>46.0</v>
      </c>
      <c r="E9" s="19">
        <v>44.5</v>
      </c>
      <c r="F9" s="73">
        <v>24.0</v>
      </c>
      <c r="G9" s="24">
        <v>41.5</v>
      </c>
      <c r="H9" s="73">
        <v>24.0</v>
      </c>
      <c r="I9" s="19">
        <v>20.0</v>
      </c>
      <c r="J9" s="24">
        <v>47.0</v>
      </c>
      <c r="K9" s="24">
        <v>45.0</v>
      </c>
      <c r="L9" s="19">
        <v>50.0</v>
      </c>
      <c r="M9" s="51">
        <f t="shared" si="1"/>
        <v>342</v>
      </c>
      <c r="N9" s="24"/>
    </row>
    <row r="10" ht="15.75" customHeight="1">
      <c r="A10" s="22">
        <v>4.0</v>
      </c>
      <c r="B10" s="22">
        <v>4.0</v>
      </c>
      <c r="C10" s="23" t="s">
        <v>458</v>
      </c>
      <c r="D10" s="24">
        <v>50.0</v>
      </c>
      <c r="E10" s="19">
        <v>46.0</v>
      </c>
      <c r="F10" s="73">
        <v>23.0</v>
      </c>
      <c r="G10" s="24">
        <v>44.0</v>
      </c>
      <c r="H10" s="73">
        <v>25.0</v>
      </c>
      <c r="I10" s="19">
        <v>22.0</v>
      </c>
      <c r="J10" s="24">
        <v>47.0</v>
      </c>
      <c r="K10" s="24">
        <v>48.0</v>
      </c>
      <c r="L10" s="19">
        <v>43.0</v>
      </c>
      <c r="M10" s="51">
        <f t="shared" si="1"/>
        <v>348</v>
      </c>
      <c r="N10" s="24"/>
    </row>
    <row r="11" ht="15.75" customHeight="1">
      <c r="A11" s="22">
        <v>59.0</v>
      </c>
      <c r="B11" s="22">
        <v>5.0</v>
      </c>
      <c r="C11" s="23" t="s">
        <v>459</v>
      </c>
      <c r="D11" s="24">
        <v>39.0</v>
      </c>
      <c r="E11" s="19">
        <v>38.0</v>
      </c>
      <c r="F11" s="73">
        <v>19.0</v>
      </c>
      <c r="G11" s="24">
        <v>31.5</v>
      </c>
      <c r="H11" s="73">
        <v>24.0</v>
      </c>
      <c r="I11" s="19">
        <v>20.0</v>
      </c>
      <c r="J11" s="24">
        <v>46.0</v>
      </c>
      <c r="K11" s="24">
        <v>44.0</v>
      </c>
      <c r="L11" s="19">
        <v>48.0</v>
      </c>
      <c r="M11" s="51">
        <f t="shared" si="1"/>
        <v>309.5</v>
      </c>
      <c r="N11" s="24"/>
    </row>
    <row r="12" ht="15.75" customHeight="1">
      <c r="A12" s="22">
        <v>6.0</v>
      </c>
      <c r="B12" s="22">
        <v>6.0</v>
      </c>
      <c r="C12" s="23" t="s">
        <v>460</v>
      </c>
      <c r="D12" s="24">
        <v>48.0</v>
      </c>
      <c r="E12" s="19">
        <v>47.0</v>
      </c>
      <c r="F12" s="73">
        <v>18.0</v>
      </c>
      <c r="G12" s="24">
        <v>42.5</v>
      </c>
      <c r="H12" s="73">
        <v>23.0</v>
      </c>
      <c r="I12" s="19">
        <v>20.0</v>
      </c>
      <c r="J12" s="24">
        <v>46.0</v>
      </c>
      <c r="K12" s="24">
        <v>46.0</v>
      </c>
      <c r="L12" s="19">
        <v>44.0</v>
      </c>
      <c r="M12" s="51">
        <f t="shared" si="1"/>
        <v>334.5</v>
      </c>
      <c r="N12" s="24"/>
    </row>
    <row r="13" ht="15.75" customHeight="1">
      <c r="A13" s="22">
        <v>72.0</v>
      </c>
      <c r="B13" s="22">
        <v>7.0</v>
      </c>
      <c r="C13" s="23" t="s">
        <v>461</v>
      </c>
      <c r="D13" s="24">
        <v>50.0</v>
      </c>
      <c r="E13" s="19">
        <v>32.5</v>
      </c>
      <c r="F13" s="73">
        <v>23.0</v>
      </c>
      <c r="G13" s="24">
        <v>39.0</v>
      </c>
      <c r="H13" s="73">
        <v>25.0</v>
      </c>
      <c r="I13" s="19">
        <v>19.0</v>
      </c>
      <c r="J13" s="24">
        <v>45.0</v>
      </c>
      <c r="K13" s="24">
        <v>45.0</v>
      </c>
      <c r="L13" s="19">
        <v>50.0</v>
      </c>
      <c r="M13" s="51">
        <f t="shared" si="1"/>
        <v>328.5</v>
      </c>
      <c r="N13" s="24"/>
    </row>
    <row r="14" ht="21.0" customHeight="1">
      <c r="A14" s="22">
        <v>8.0</v>
      </c>
      <c r="B14" s="22">
        <v>8.0</v>
      </c>
      <c r="C14" s="23" t="s">
        <v>462</v>
      </c>
      <c r="D14" s="26"/>
      <c r="E14" s="19" t="s">
        <v>337</v>
      </c>
      <c r="F14" s="73"/>
      <c r="G14" s="26"/>
      <c r="H14" s="73"/>
      <c r="I14" s="19"/>
      <c r="J14" s="24"/>
      <c r="K14" s="26"/>
      <c r="L14" s="26"/>
      <c r="M14" s="51">
        <f t="shared" si="1"/>
        <v>0</v>
      </c>
      <c r="N14" s="24"/>
    </row>
    <row r="15" ht="15.75" customHeight="1">
      <c r="A15" s="22">
        <v>61.0</v>
      </c>
      <c r="B15" s="22">
        <v>9.0</v>
      </c>
      <c r="C15" s="23" t="s">
        <v>463</v>
      </c>
      <c r="D15" s="24">
        <v>33.0</v>
      </c>
      <c r="E15" s="19">
        <v>26.5</v>
      </c>
      <c r="F15" s="73">
        <v>20.0</v>
      </c>
      <c r="G15" s="24">
        <v>34.0</v>
      </c>
      <c r="H15" s="73">
        <v>16.0</v>
      </c>
      <c r="I15" s="19">
        <v>17.0</v>
      </c>
      <c r="J15" s="24">
        <v>40.0</v>
      </c>
      <c r="K15" s="24">
        <v>39.0</v>
      </c>
      <c r="L15" s="19">
        <v>21.0</v>
      </c>
      <c r="M15" s="51">
        <f t="shared" si="1"/>
        <v>246.5</v>
      </c>
      <c r="N15" s="24"/>
    </row>
    <row r="16" ht="15.75" customHeight="1">
      <c r="A16" s="22">
        <v>141.0</v>
      </c>
      <c r="B16" s="22">
        <v>10.0</v>
      </c>
      <c r="C16" s="23" t="s">
        <v>464</v>
      </c>
      <c r="D16" s="24">
        <v>43.0</v>
      </c>
      <c r="E16" s="19">
        <v>27.5</v>
      </c>
      <c r="F16" s="73">
        <v>22.0</v>
      </c>
      <c r="G16" s="24">
        <v>27.0</v>
      </c>
      <c r="H16" s="73">
        <v>24.0</v>
      </c>
      <c r="I16" s="19">
        <v>15.0</v>
      </c>
      <c r="J16" s="24">
        <v>30.0</v>
      </c>
      <c r="K16" s="24">
        <v>39.0</v>
      </c>
      <c r="L16" s="19">
        <v>37.0</v>
      </c>
      <c r="M16" s="51">
        <f t="shared" si="1"/>
        <v>264.5</v>
      </c>
      <c r="N16" s="24"/>
    </row>
    <row r="17" ht="15.75" customHeight="1">
      <c r="A17" s="22">
        <v>637.0</v>
      </c>
      <c r="B17" s="22">
        <v>11.0</v>
      </c>
      <c r="C17" s="23" t="s">
        <v>465</v>
      </c>
      <c r="D17" s="24">
        <v>48.0</v>
      </c>
      <c r="E17" s="19">
        <v>29.0</v>
      </c>
      <c r="F17" s="73"/>
      <c r="G17" s="24">
        <v>39.0</v>
      </c>
      <c r="H17" s="73">
        <v>24.0</v>
      </c>
      <c r="I17" s="19">
        <v>19.0</v>
      </c>
      <c r="J17" s="24">
        <v>43.0</v>
      </c>
      <c r="K17" s="24">
        <v>40.0</v>
      </c>
      <c r="L17" s="19">
        <v>48.0</v>
      </c>
      <c r="M17" s="51">
        <f t="shared" si="1"/>
        <v>290</v>
      </c>
      <c r="N17" s="24"/>
    </row>
    <row r="18" ht="15.75" customHeight="1">
      <c r="A18" s="22">
        <v>12.0</v>
      </c>
      <c r="B18" s="22">
        <v>12.0</v>
      </c>
      <c r="C18" s="23" t="s">
        <v>466</v>
      </c>
      <c r="D18" s="24">
        <v>46.0</v>
      </c>
      <c r="E18" s="19">
        <v>25.5</v>
      </c>
      <c r="F18" s="73">
        <v>22.0</v>
      </c>
      <c r="G18" s="24">
        <v>35.0</v>
      </c>
      <c r="H18" s="73">
        <v>21.0</v>
      </c>
      <c r="I18" s="19">
        <v>19.0</v>
      </c>
      <c r="J18" s="24">
        <v>45.0</v>
      </c>
      <c r="K18" s="24">
        <v>43.0</v>
      </c>
      <c r="L18" s="19">
        <v>46.0</v>
      </c>
      <c r="M18" s="51">
        <f t="shared" si="1"/>
        <v>302.5</v>
      </c>
      <c r="N18" s="24"/>
    </row>
    <row r="19" ht="15.75" customHeight="1">
      <c r="A19" s="22">
        <v>91.0</v>
      </c>
      <c r="B19" s="22">
        <v>13.0</v>
      </c>
      <c r="C19" s="23" t="s">
        <v>467</v>
      </c>
      <c r="D19" s="24">
        <v>16.0</v>
      </c>
      <c r="E19" s="19">
        <v>22.5</v>
      </c>
      <c r="F19" s="73">
        <v>10.0</v>
      </c>
      <c r="G19" s="24">
        <v>20.5</v>
      </c>
      <c r="H19" s="73"/>
      <c r="I19" s="19">
        <v>18.0</v>
      </c>
      <c r="J19" s="24">
        <v>32.0</v>
      </c>
      <c r="K19" s="24">
        <v>39.0</v>
      </c>
      <c r="L19" s="19">
        <v>26.0</v>
      </c>
      <c r="M19" s="51">
        <f t="shared" si="1"/>
        <v>184</v>
      </c>
      <c r="N19" s="24"/>
    </row>
    <row r="20" ht="15.75" customHeight="1">
      <c r="A20" s="22">
        <v>223.0</v>
      </c>
      <c r="B20" s="22">
        <v>14.0</v>
      </c>
      <c r="C20" s="23" t="s">
        <v>468</v>
      </c>
      <c r="D20" s="24">
        <v>43.0</v>
      </c>
      <c r="E20" s="19">
        <v>43.0</v>
      </c>
      <c r="F20" s="73">
        <v>23.0</v>
      </c>
      <c r="G20" s="24">
        <v>44.5</v>
      </c>
      <c r="H20" s="73">
        <v>24.0</v>
      </c>
      <c r="I20" s="19">
        <v>18.0</v>
      </c>
      <c r="J20" s="24">
        <v>44.0</v>
      </c>
      <c r="K20" s="24">
        <v>42.0</v>
      </c>
      <c r="L20" s="19">
        <v>43.0</v>
      </c>
      <c r="M20" s="51">
        <f t="shared" si="1"/>
        <v>324.5</v>
      </c>
      <c r="N20" s="24"/>
    </row>
    <row r="21" ht="15.75" customHeight="1">
      <c r="A21" s="22">
        <v>15.0</v>
      </c>
      <c r="B21" s="22">
        <v>15.0</v>
      </c>
      <c r="C21" s="23" t="s">
        <v>469</v>
      </c>
      <c r="D21" s="24">
        <v>48.0</v>
      </c>
      <c r="E21" s="19">
        <v>36.0</v>
      </c>
      <c r="F21" s="73">
        <v>22.0</v>
      </c>
      <c r="G21" s="24">
        <v>35.5</v>
      </c>
      <c r="H21" s="73">
        <v>24.0</v>
      </c>
      <c r="I21" s="19">
        <v>15.0</v>
      </c>
      <c r="J21" s="24">
        <v>32.0</v>
      </c>
      <c r="K21" s="24">
        <v>35.0</v>
      </c>
      <c r="L21" s="19">
        <v>40.0</v>
      </c>
      <c r="M21" s="51">
        <f t="shared" si="1"/>
        <v>287.5</v>
      </c>
      <c r="N21" s="24"/>
    </row>
    <row r="22" ht="15.75" customHeight="1">
      <c r="A22" s="22">
        <v>333.0</v>
      </c>
      <c r="B22" s="22">
        <v>16.0</v>
      </c>
      <c r="C22" s="23" t="s">
        <v>470</v>
      </c>
      <c r="D22" s="24">
        <v>35.0</v>
      </c>
      <c r="E22" s="19">
        <v>34.5</v>
      </c>
      <c r="F22" s="73">
        <v>18.0</v>
      </c>
      <c r="G22" s="24">
        <v>35.0</v>
      </c>
      <c r="H22" s="73">
        <v>19.0</v>
      </c>
      <c r="I22" s="19">
        <v>18.0</v>
      </c>
      <c r="J22" s="24">
        <v>26.0</v>
      </c>
      <c r="K22" s="24">
        <v>35.0</v>
      </c>
      <c r="L22" s="19">
        <v>26.0</v>
      </c>
      <c r="M22" s="51">
        <f t="shared" si="1"/>
        <v>246.5</v>
      </c>
      <c r="N22" s="24"/>
    </row>
    <row r="23" ht="15.75" customHeight="1">
      <c r="A23" s="22">
        <v>17.0</v>
      </c>
      <c r="B23" s="22">
        <v>17.0</v>
      </c>
      <c r="C23" s="23" t="s">
        <v>471</v>
      </c>
      <c r="D23" s="24">
        <v>40.0</v>
      </c>
      <c r="E23" s="19">
        <v>36.0</v>
      </c>
      <c r="F23" s="73">
        <v>19.0</v>
      </c>
      <c r="G23" s="24">
        <v>38.5</v>
      </c>
      <c r="H23" s="73">
        <v>23.0</v>
      </c>
      <c r="I23" s="19">
        <v>18.0</v>
      </c>
      <c r="J23" s="24">
        <v>35.0</v>
      </c>
      <c r="K23" s="24">
        <v>39.0</v>
      </c>
      <c r="L23" s="19">
        <v>41.0</v>
      </c>
      <c r="M23" s="51">
        <f t="shared" si="1"/>
        <v>289.5</v>
      </c>
      <c r="N23" s="24"/>
    </row>
    <row r="24" ht="15.75" customHeight="1">
      <c r="A24" s="22">
        <v>424.0</v>
      </c>
      <c r="B24" s="22">
        <v>18.0</v>
      </c>
      <c r="C24" s="23" t="s">
        <v>472</v>
      </c>
      <c r="D24" s="24">
        <v>40.0</v>
      </c>
      <c r="E24" s="19">
        <v>47.5</v>
      </c>
      <c r="F24" s="73">
        <v>22.0</v>
      </c>
      <c r="G24" s="24">
        <v>37.0</v>
      </c>
      <c r="H24" s="73">
        <v>24.0</v>
      </c>
      <c r="I24" s="19">
        <v>23.0</v>
      </c>
      <c r="J24" s="24">
        <v>45.0</v>
      </c>
      <c r="K24" s="24">
        <v>40.0</v>
      </c>
      <c r="L24" s="19">
        <v>50.0</v>
      </c>
      <c r="M24" s="51">
        <f t="shared" si="1"/>
        <v>328.5</v>
      </c>
      <c r="N24" s="24"/>
    </row>
    <row r="25" ht="15.75" customHeight="1">
      <c r="A25" s="22">
        <v>236.0</v>
      </c>
      <c r="B25" s="22">
        <v>19.0</v>
      </c>
      <c r="C25" s="23" t="s">
        <v>473</v>
      </c>
      <c r="D25" s="24">
        <v>48.0</v>
      </c>
      <c r="E25" s="19">
        <v>43.0</v>
      </c>
      <c r="F25" s="73">
        <v>23.0</v>
      </c>
      <c r="G25" s="24">
        <v>37.0</v>
      </c>
      <c r="H25" s="73">
        <v>25.0</v>
      </c>
      <c r="I25" s="19">
        <v>23.0</v>
      </c>
      <c r="J25" s="24">
        <v>44.0</v>
      </c>
      <c r="K25" s="24">
        <v>40.0</v>
      </c>
      <c r="L25" s="19">
        <v>50.0</v>
      </c>
      <c r="M25" s="51">
        <f t="shared" si="1"/>
        <v>333</v>
      </c>
      <c r="N25" s="24"/>
    </row>
    <row r="26" ht="15.75" customHeight="1">
      <c r="A26" s="22">
        <v>390.0</v>
      </c>
      <c r="B26" s="22">
        <v>20.0</v>
      </c>
      <c r="C26" s="23" t="s">
        <v>474</v>
      </c>
      <c r="D26" s="24">
        <v>50.0</v>
      </c>
      <c r="E26" s="19">
        <v>44.0</v>
      </c>
      <c r="F26" s="73">
        <v>23.0</v>
      </c>
      <c r="G26" s="24">
        <v>44.0</v>
      </c>
      <c r="H26" s="73">
        <v>25.0</v>
      </c>
      <c r="I26" s="19">
        <v>24.0</v>
      </c>
      <c r="J26" s="24">
        <v>48.0</v>
      </c>
      <c r="K26" s="24">
        <v>47.0</v>
      </c>
      <c r="L26" s="19">
        <v>50.0</v>
      </c>
      <c r="M26" s="51">
        <f t="shared" si="1"/>
        <v>355</v>
      </c>
      <c r="N26" s="24"/>
    </row>
    <row r="27" ht="15.75" customHeight="1">
      <c r="A27" s="22">
        <v>80.0</v>
      </c>
      <c r="B27" s="22">
        <v>21.0</v>
      </c>
      <c r="C27" s="25" t="s">
        <v>475</v>
      </c>
      <c r="D27" s="24">
        <v>31.0</v>
      </c>
      <c r="E27" s="19">
        <v>26.5</v>
      </c>
      <c r="F27" s="73">
        <v>20.0</v>
      </c>
      <c r="G27" s="24">
        <v>38.5</v>
      </c>
      <c r="H27" s="73">
        <v>22.0</v>
      </c>
      <c r="I27" s="19">
        <v>21.0</v>
      </c>
      <c r="J27" s="24">
        <v>41.0</v>
      </c>
      <c r="K27" s="24">
        <v>43.0</v>
      </c>
      <c r="L27" s="19">
        <v>29.0</v>
      </c>
      <c r="M27" s="51">
        <f t="shared" si="1"/>
        <v>272</v>
      </c>
      <c r="N27" s="24"/>
    </row>
    <row r="28" ht="15.75" customHeight="1">
      <c r="A28" s="22">
        <v>203.0</v>
      </c>
      <c r="B28" s="22">
        <v>22.0</v>
      </c>
      <c r="C28" s="25" t="s">
        <v>476</v>
      </c>
      <c r="D28" s="24">
        <v>43.0</v>
      </c>
      <c r="E28" s="19">
        <v>41.5</v>
      </c>
      <c r="F28" s="73">
        <v>22.0</v>
      </c>
      <c r="G28" s="24">
        <v>43.0</v>
      </c>
      <c r="H28" s="73">
        <v>24.0</v>
      </c>
      <c r="I28" s="19">
        <v>21.0</v>
      </c>
      <c r="J28" s="24">
        <v>45.0</v>
      </c>
      <c r="K28" s="24">
        <v>43.0</v>
      </c>
      <c r="L28" s="19">
        <v>50.0</v>
      </c>
      <c r="M28" s="51">
        <f t="shared" si="1"/>
        <v>332.5</v>
      </c>
      <c r="N28" s="24"/>
    </row>
    <row r="29" ht="15.75" customHeight="1">
      <c r="A29" s="22">
        <v>287.0</v>
      </c>
      <c r="B29" s="22">
        <v>23.0</v>
      </c>
      <c r="C29" s="23" t="s">
        <v>477</v>
      </c>
      <c r="D29" s="24">
        <v>1.0</v>
      </c>
      <c r="E29" s="19" t="s">
        <v>337</v>
      </c>
      <c r="F29" s="73">
        <v>16.0</v>
      </c>
      <c r="G29" s="24">
        <v>13.0</v>
      </c>
      <c r="H29" s="73">
        <v>13.0</v>
      </c>
      <c r="I29" s="19">
        <v>14.0</v>
      </c>
      <c r="J29" s="24">
        <v>20.0</v>
      </c>
      <c r="K29" s="24">
        <v>33.0</v>
      </c>
      <c r="L29" s="19">
        <v>1.0</v>
      </c>
      <c r="M29" s="51">
        <f t="shared" si="1"/>
        <v>111</v>
      </c>
      <c r="N29" s="19"/>
    </row>
    <row r="30" ht="15.75" customHeight="1">
      <c r="A30" s="22">
        <v>421.0</v>
      </c>
      <c r="B30" s="22">
        <v>24.0</v>
      </c>
      <c r="C30" s="23" t="s">
        <v>478</v>
      </c>
      <c r="D30" s="26"/>
      <c r="E30" s="19" t="s">
        <v>337</v>
      </c>
      <c r="F30" s="73"/>
      <c r="G30" s="26"/>
      <c r="H30" s="73"/>
      <c r="I30" s="19"/>
      <c r="J30" s="24"/>
      <c r="K30" s="26"/>
      <c r="L30" s="26"/>
      <c r="M30" s="51">
        <f t="shared" si="1"/>
        <v>0</v>
      </c>
      <c r="N30" s="19"/>
    </row>
    <row r="31" ht="15.75" customHeight="1">
      <c r="A31" s="22">
        <v>205.0</v>
      </c>
      <c r="B31" s="22">
        <v>25.0</v>
      </c>
      <c r="C31" s="23" t="s">
        <v>479</v>
      </c>
      <c r="D31" s="24">
        <v>50.0</v>
      </c>
      <c r="E31" s="19">
        <v>46.5</v>
      </c>
      <c r="F31" s="73">
        <v>23.0</v>
      </c>
      <c r="G31" s="24">
        <v>39.5</v>
      </c>
      <c r="H31" s="73">
        <v>24.0</v>
      </c>
      <c r="I31" s="19">
        <v>19.0</v>
      </c>
      <c r="J31" s="24">
        <v>46.0</v>
      </c>
      <c r="K31" s="24">
        <v>47.0</v>
      </c>
      <c r="L31" s="19">
        <v>49.0</v>
      </c>
      <c r="M31" s="51">
        <f t="shared" si="1"/>
        <v>344</v>
      </c>
      <c r="N31" s="19"/>
    </row>
    <row r="32" ht="15.75" customHeight="1">
      <c r="A32" s="22">
        <v>624.0</v>
      </c>
      <c r="B32" s="22">
        <v>26.0</v>
      </c>
      <c r="C32" s="23" t="s">
        <v>480</v>
      </c>
      <c r="D32" s="24">
        <v>48.0</v>
      </c>
      <c r="E32" s="19">
        <v>42.5</v>
      </c>
      <c r="F32" s="73">
        <v>18.0</v>
      </c>
      <c r="G32" s="24">
        <v>40.5</v>
      </c>
      <c r="H32" s="73">
        <v>22.0</v>
      </c>
      <c r="I32" s="19">
        <v>20.0</v>
      </c>
      <c r="J32" s="24">
        <v>40.0</v>
      </c>
      <c r="K32" s="24">
        <v>38.0</v>
      </c>
      <c r="L32" s="19">
        <v>45.0</v>
      </c>
      <c r="M32" s="51">
        <f t="shared" si="1"/>
        <v>314</v>
      </c>
      <c r="N32" s="19"/>
    </row>
    <row r="33" ht="15.75" customHeight="1">
      <c r="A33" s="22">
        <v>638.0</v>
      </c>
      <c r="B33" s="22">
        <v>27.0</v>
      </c>
      <c r="C33" s="23" t="s">
        <v>481</v>
      </c>
      <c r="D33" s="26"/>
      <c r="E33" s="19" t="s">
        <v>337</v>
      </c>
      <c r="F33" s="73"/>
      <c r="G33" s="26"/>
      <c r="H33" s="73"/>
      <c r="I33" s="19"/>
      <c r="J33" s="24"/>
      <c r="K33" s="26"/>
      <c r="L33" s="26"/>
      <c r="M33" s="51">
        <f t="shared" si="1"/>
        <v>0</v>
      </c>
      <c r="N33" s="19"/>
    </row>
    <row r="34" ht="15.75" customHeight="1">
      <c r="A34" s="60">
        <v>649.0</v>
      </c>
      <c r="B34" s="22">
        <v>28.0</v>
      </c>
      <c r="C34" s="23" t="s">
        <v>482</v>
      </c>
      <c r="D34" s="26"/>
      <c r="E34" s="19" t="s">
        <v>337</v>
      </c>
      <c r="F34" s="73"/>
      <c r="G34" s="26"/>
      <c r="H34" s="73"/>
      <c r="I34" s="19"/>
      <c r="J34" s="24"/>
      <c r="K34" s="26"/>
      <c r="L34" s="26"/>
      <c r="M34" s="51">
        <f t="shared" si="1"/>
        <v>0</v>
      </c>
      <c r="N34" s="19"/>
    </row>
    <row r="35" ht="15.75" customHeight="1">
      <c r="A35" s="22">
        <v>29.0</v>
      </c>
      <c r="B35" s="22">
        <v>29.0</v>
      </c>
      <c r="C35" s="23" t="s">
        <v>483</v>
      </c>
      <c r="D35" s="24">
        <v>21.0</v>
      </c>
      <c r="E35" s="19">
        <v>23.0</v>
      </c>
      <c r="F35" s="73">
        <v>15.0</v>
      </c>
      <c r="G35" s="24">
        <v>6.0</v>
      </c>
      <c r="H35" s="73">
        <v>10.0</v>
      </c>
      <c r="I35" s="19">
        <v>12.0</v>
      </c>
      <c r="J35" s="24">
        <v>16.0</v>
      </c>
      <c r="K35" s="24">
        <v>33.0</v>
      </c>
      <c r="L35" s="19">
        <v>18.0</v>
      </c>
      <c r="M35" s="51">
        <f t="shared" si="1"/>
        <v>154</v>
      </c>
      <c r="N35" s="1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57"/>
    <col customWidth="1" min="3" max="3" width="24.71"/>
    <col customWidth="1" min="4" max="4" width="12.57"/>
    <col customWidth="1" min="5" max="5" width="12.0"/>
    <col customWidth="1" min="6" max="6" width="12.29"/>
    <col customWidth="1" min="7" max="7" width="12.14"/>
    <col customWidth="1" min="8" max="8" width="13.71"/>
    <col customWidth="1" min="9" max="9" width="9.43"/>
    <col customWidth="1" min="10" max="10" width="11.14"/>
    <col customWidth="1" min="11" max="11" width="11.71"/>
    <col customWidth="1" min="12" max="14" width="12.0"/>
    <col customWidth="1" min="15" max="16" width="12.43"/>
    <col customWidth="1" min="17" max="18" width="13.86"/>
    <col customWidth="1" min="19" max="21" width="12.43"/>
  </cols>
  <sheetData>
    <row r="1" ht="15.75" customHeight="1">
      <c r="A1" s="1"/>
      <c r="B1" s="1" t="s">
        <v>0</v>
      </c>
      <c r="M1" s="2"/>
      <c r="N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44" t="s">
        <v>484</v>
      </c>
      <c r="N2" s="3"/>
    </row>
    <row r="3" ht="15.75" customHeight="1">
      <c r="A3" s="7" t="s">
        <v>3</v>
      </c>
      <c r="B3" s="7" t="s">
        <v>4</v>
      </c>
      <c r="C3" s="8" t="s">
        <v>5</v>
      </c>
      <c r="D3" s="90" t="s">
        <v>485</v>
      </c>
      <c r="E3" s="90" t="s">
        <v>486</v>
      </c>
      <c r="F3" s="90" t="s">
        <v>487</v>
      </c>
      <c r="G3" s="90" t="s">
        <v>488</v>
      </c>
      <c r="H3" s="90" t="s">
        <v>7</v>
      </c>
      <c r="I3" s="90" t="s">
        <v>489</v>
      </c>
      <c r="J3" s="90" t="s">
        <v>490</v>
      </c>
      <c r="K3" s="90" t="s">
        <v>491</v>
      </c>
      <c r="L3" s="90" t="s">
        <v>492</v>
      </c>
      <c r="M3" s="91" t="s">
        <v>493</v>
      </c>
      <c r="N3" s="91" t="s">
        <v>494</v>
      </c>
      <c r="O3" s="90" t="s">
        <v>495</v>
      </c>
      <c r="P3" s="90" t="s">
        <v>496</v>
      </c>
      <c r="Q3" s="90" t="s">
        <v>497</v>
      </c>
      <c r="R3" s="90" t="s">
        <v>498</v>
      </c>
      <c r="S3" s="90" t="s">
        <v>499</v>
      </c>
      <c r="T3" s="90" t="s">
        <v>500</v>
      </c>
      <c r="U3" s="9" t="s">
        <v>14</v>
      </c>
      <c r="V3" s="90" t="s">
        <v>501</v>
      </c>
    </row>
    <row r="4" ht="15.75" customHeight="1">
      <c r="A4" s="10"/>
      <c r="B4" s="10"/>
      <c r="C4" s="11" t="s">
        <v>16</v>
      </c>
      <c r="D4" s="92">
        <v>75.0</v>
      </c>
      <c r="E4" s="92">
        <v>25.0</v>
      </c>
      <c r="F4" s="92">
        <v>75.0</v>
      </c>
      <c r="G4" s="92">
        <v>25.0</v>
      </c>
      <c r="H4" s="92">
        <v>100.0</v>
      </c>
      <c r="I4" s="92">
        <v>75.0</v>
      </c>
      <c r="J4" s="12">
        <v>25.0</v>
      </c>
      <c r="K4" s="92">
        <v>75.0</v>
      </c>
      <c r="L4" s="12">
        <v>25.0</v>
      </c>
      <c r="M4" s="92">
        <v>30.0</v>
      </c>
      <c r="N4" s="92">
        <v>20.0</v>
      </c>
      <c r="O4" s="93">
        <v>25.0</v>
      </c>
      <c r="P4" s="93">
        <v>25.0</v>
      </c>
      <c r="Q4" s="93">
        <v>50.0</v>
      </c>
      <c r="R4" s="93">
        <v>50.0</v>
      </c>
      <c r="S4" s="93">
        <v>50.0</v>
      </c>
      <c r="T4" s="93">
        <v>50.0</v>
      </c>
      <c r="U4" s="29">
        <f>SUM(D4:T4)</f>
        <v>800</v>
      </c>
      <c r="V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15" t="s">
        <v>18</v>
      </c>
      <c r="P5" s="15" t="s">
        <v>18</v>
      </c>
      <c r="Q5" s="15" t="s">
        <v>18</v>
      </c>
      <c r="R5" s="15" t="s">
        <v>18</v>
      </c>
      <c r="S5" s="15" t="s">
        <v>18</v>
      </c>
      <c r="T5" s="15" t="s">
        <v>18</v>
      </c>
      <c r="U5" s="15" t="s">
        <v>18</v>
      </c>
      <c r="V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O6" s="3"/>
      <c r="P6" s="3"/>
      <c r="Q6" s="3"/>
      <c r="R6" s="3"/>
      <c r="S6" s="3"/>
      <c r="T6" s="3"/>
      <c r="U6" s="3"/>
      <c r="V6" s="3"/>
    </row>
    <row r="7" ht="15.75" customHeight="1">
      <c r="A7" s="17">
        <v>427.0</v>
      </c>
      <c r="B7" s="17">
        <v>1.0</v>
      </c>
      <c r="C7" s="94" t="s">
        <v>502</v>
      </c>
      <c r="D7" s="94">
        <v>38.0</v>
      </c>
      <c r="E7" s="94">
        <v>23.0</v>
      </c>
      <c r="F7" s="94">
        <v>57.0</v>
      </c>
      <c r="G7" s="94">
        <v>23.0</v>
      </c>
      <c r="H7" s="94">
        <v>40.0</v>
      </c>
      <c r="I7" s="94">
        <v>50.0</v>
      </c>
      <c r="J7" s="94">
        <v>22.0</v>
      </c>
      <c r="K7" s="94">
        <v>45.0</v>
      </c>
      <c r="L7" s="94">
        <v>23.0</v>
      </c>
      <c r="M7" s="94">
        <v>17.0</v>
      </c>
      <c r="N7" s="94">
        <v>17.0</v>
      </c>
      <c r="O7" s="94">
        <v>18.0</v>
      </c>
      <c r="P7" s="94">
        <v>24.0</v>
      </c>
      <c r="Q7" s="94">
        <v>20.0</v>
      </c>
      <c r="R7" s="94">
        <v>48.0</v>
      </c>
      <c r="S7" s="94">
        <v>38.0</v>
      </c>
      <c r="T7" s="94">
        <v>45.0</v>
      </c>
      <c r="U7" s="29">
        <f t="shared" ref="U7:U47" si="1">SUM(D7:T7)</f>
        <v>548</v>
      </c>
      <c r="V7" s="73">
        <f t="shared" ref="V7:V47" si="2">U7/800*100</f>
        <v>68.5</v>
      </c>
    </row>
    <row r="8" ht="15.75" customHeight="1">
      <c r="A8" s="95">
        <v>307.0</v>
      </c>
      <c r="B8" s="17">
        <v>2.0</v>
      </c>
      <c r="C8" s="96" t="s">
        <v>503</v>
      </c>
      <c r="D8" s="96">
        <v>54.0</v>
      </c>
      <c r="E8" s="96">
        <v>24.0</v>
      </c>
      <c r="F8" s="96">
        <v>74.0</v>
      </c>
      <c r="G8" s="96">
        <v>24.0</v>
      </c>
      <c r="H8" s="96">
        <v>75.0</v>
      </c>
      <c r="I8" s="96">
        <v>70.0</v>
      </c>
      <c r="J8" s="96">
        <v>24.0</v>
      </c>
      <c r="K8" s="96">
        <v>60.0</v>
      </c>
      <c r="L8" s="96">
        <v>24.0</v>
      </c>
      <c r="M8" s="96">
        <v>23.0</v>
      </c>
      <c r="N8" s="96">
        <v>19.0</v>
      </c>
      <c r="O8" s="96">
        <v>20.0</v>
      </c>
      <c r="P8" s="96">
        <v>24.0</v>
      </c>
      <c r="Q8" s="96">
        <v>30.0</v>
      </c>
      <c r="R8" s="96">
        <v>49.0</v>
      </c>
      <c r="S8" s="96">
        <v>47.0</v>
      </c>
      <c r="T8" s="96">
        <v>49.0</v>
      </c>
      <c r="U8" s="29">
        <f t="shared" si="1"/>
        <v>690</v>
      </c>
      <c r="V8" s="73">
        <f t="shared" si="2"/>
        <v>86.25</v>
      </c>
    </row>
    <row r="9" ht="15.75" customHeight="1">
      <c r="A9" s="95">
        <v>593.0</v>
      </c>
      <c r="B9" s="17">
        <v>3.0</v>
      </c>
      <c r="C9" s="96" t="s">
        <v>504</v>
      </c>
      <c r="D9" s="96">
        <v>48.0</v>
      </c>
      <c r="E9" s="96">
        <v>23.0</v>
      </c>
      <c r="F9" s="96">
        <v>52.0</v>
      </c>
      <c r="G9" s="96">
        <v>23.0</v>
      </c>
      <c r="H9" s="96">
        <v>50.0</v>
      </c>
      <c r="I9" s="96">
        <v>45.0</v>
      </c>
      <c r="J9" s="96">
        <v>22.0</v>
      </c>
      <c r="K9" s="96">
        <v>40.0</v>
      </c>
      <c r="L9" s="96">
        <v>23.0</v>
      </c>
      <c r="M9" s="96">
        <v>18.0</v>
      </c>
      <c r="N9" s="96">
        <v>17.0</v>
      </c>
      <c r="O9" s="96">
        <v>20.0</v>
      </c>
      <c r="P9" s="96">
        <v>23.0</v>
      </c>
      <c r="Q9" s="96">
        <v>30.0</v>
      </c>
      <c r="R9" s="96">
        <v>47.0</v>
      </c>
      <c r="S9" s="96">
        <v>34.0</v>
      </c>
      <c r="T9" s="96">
        <v>45.0</v>
      </c>
      <c r="U9" s="29">
        <f t="shared" si="1"/>
        <v>560</v>
      </c>
      <c r="V9" s="73">
        <f t="shared" si="2"/>
        <v>70</v>
      </c>
    </row>
    <row r="10" ht="15.75" customHeight="1">
      <c r="A10" s="95">
        <v>591.0</v>
      </c>
      <c r="B10" s="17">
        <v>4.0</v>
      </c>
      <c r="C10" s="96" t="s">
        <v>505</v>
      </c>
      <c r="D10" s="96">
        <v>40.0</v>
      </c>
      <c r="E10" s="96">
        <v>24.0</v>
      </c>
      <c r="F10" s="96">
        <v>66.0</v>
      </c>
      <c r="G10" s="96">
        <v>24.0</v>
      </c>
      <c r="H10" s="96">
        <v>50.0</v>
      </c>
      <c r="I10" s="96">
        <v>55.0</v>
      </c>
      <c r="J10" s="96">
        <v>24.0</v>
      </c>
      <c r="K10" s="96">
        <v>55.0</v>
      </c>
      <c r="L10" s="96">
        <v>24.0</v>
      </c>
      <c r="M10" s="96">
        <v>25.0</v>
      </c>
      <c r="N10" s="96">
        <v>18.0</v>
      </c>
      <c r="O10" s="96">
        <v>21.0</v>
      </c>
      <c r="P10" s="96">
        <v>24.0</v>
      </c>
      <c r="Q10" s="96">
        <v>45.0</v>
      </c>
      <c r="R10" s="96">
        <v>48.0</v>
      </c>
      <c r="S10" s="96">
        <v>30.0</v>
      </c>
      <c r="T10" s="96">
        <v>46.0</v>
      </c>
      <c r="U10" s="29">
        <f t="shared" si="1"/>
        <v>619</v>
      </c>
      <c r="V10" s="73">
        <f t="shared" si="2"/>
        <v>77.375</v>
      </c>
    </row>
    <row r="11" ht="15.75" customHeight="1">
      <c r="A11" s="95">
        <v>594.0</v>
      </c>
      <c r="B11" s="17">
        <v>5.0</v>
      </c>
      <c r="C11" s="96" t="s">
        <v>506</v>
      </c>
      <c r="D11" s="96">
        <v>50.0</v>
      </c>
      <c r="E11" s="96">
        <v>23.0</v>
      </c>
      <c r="F11" s="96">
        <v>56.0</v>
      </c>
      <c r="G11" s="96">
        <v>24.0</v>
      </c>
      <c r="H11" s="96">
        <v>40.0</v>
      </c>
      <c r="I11" s="96">
        <v>50.0</v>
      </c>
      <c r="J11" s="96">
        <v>22.0</v>
      </c>
      <c r="K11" s="96">
        <v>45.0</v>
      </c>
      <c r="L11" s="96">
        <v>23.0</v>
      </c>
      <c r="M11" s="96">
        <v>18.0</v>
      </c>
      <c r="N11" s="96">
        <v>17.0</v>
      </c>
      <c r="O11" s="96">
        <v>17.0</v>
      </c>
      <c r="P11" s="96">
        <v>24.0</v>
      </c>
      <c r="Q11" s="96">
        <v>40.0</v>
      </c>
      <c r="R11" s="96">
        <v>48.0</v>
      </c>
      <c r="S11" s="96">
        <v>23.0</v>
      </c>
      <c r="T11" s="96">
        <v>45.0</v>
      </c>
      <c r="U11" s="29">
        <f t="shared" si="1"/>
        <v>565</v>
      </c>
      <c r="V11" s="73">
        <f t="shared" si="2"/>
        <v>70.625</v>
      </c>
    </row>
    <row r="12" ht="15.75" customHeight="1">
      <c r="A12" s="17">
        <v>106.0</v>
      </c>
      <c r="B12" s="17">
        <v>7.0</v>
      </c>
      <c r="C12" s="96" t="s">
        <v>507</v>
      </c>
      <c r="D12" s="96">
        <v>50.0</v>
      </c>
      <c r="E12" s="96">
        <v>24.0</v>
      </c>
      <c r="F12" s="96">
        <v>72.0</v>
      </c>
      <c r="G12" s="96">
        <v>24.0</v>
      </c>
      <c r="H12" s="96">
        <v>80.0</v>
      </c>
      <c r="I12" s="96">
        <v>70.0</v>
      </c>
      <c r="J12" s="96">
        <v>23.0</v>
      </c>
      <c r="K12" s="96">
        <v>67.0</v>
      </c>
      <c r="L12" s="96">
        <v>23.0</v>
      </c>
      <c r="M12" s="96">
        <v>20.0</v>
      </c>
      <c r="N12" s="96">
        <v>18.0</v>
      </c>
      <c r="O12" s="96">
        <v>20.0</v>
      </c>
      <c r="P12" s="96">
        <v>24.0</v>
      </c>
      <c r="Q12" s="96">
        <v>35.0</v>
      </c>
      <c r="R12" s="96">
        <v>49.0</v>
      </c>
      <c r="S12" s="96">
        <v>35.0</v>
      </c>
      <c r="T12" s="96">
        <v>48.0</v>
      </c>
      <c r="U12" s="29">
        <f t="shared" si="1"/>
        <v>682</v>
      </c>
      <c r="V12" s="73">
        <f t="shared" si="2"/>
        <v>85.25</v>
      </c>
    </row>
    <row r="13" ht="15.75" customHeight="1">
      <c r="A13" s="17">
        <v>104.0</v>
      </c>
      <c r="B13" s="17">
        <v>8.0</v>
      </c>
      <c r="C13" s="96" t="s">
        <v>508</v>
      </c>
      <c r="D13" s="96">
        <v>38.0</v>
      </c>
      <c r="E13" s="96">
        <v>23.0</v>
      </c>
      <c r="F13" s="96">
        <v>60.0</v>
      </c>
      <c r="G13" s="96">
        <v>23.0</v>
      </c>
      <c r="H13" s="96">
        <v>40.0</v>
      </c>
      <c r="I13" s="96">
        <v>59.0</v>
      </c>
      <c r="J13" s="96">
        <v>22.0</v>
      </c>
      <c r="K13" s="96">
        <v>52.0</v>
      </c>
      <c r="L13" s="96">
        <v>24.0</v>
      </c>
      <c r="M13" s="96">
        <v>18.0</v>
      </c>
      <c r="N13" s="96">
        <v>18.0</v>
      </c>
      <c r="O13" s="96">
        <v>16.0</v>
      </c>
      <c r="P13" s="96">
        <v>23.0</v>
      </c>
      <c r="Q13" s="96">
        <v>30.0</v>
      </c>
      <c r="R13" s="96">
        <v>48.0</v>
      </c>
      <c r="S13" s="96">
        <v>39.0</v>
      </c>
      <c r="T13" s="96">
        <v>45.0</v>
      </c>
      <c r="U13" s="29">
        <f t="shared" si="1"/>
        <v>578</v>
      </c>
      <c r="V13" s="73">
        <f t="shared" si="2"/>
        <v>72.25</v>
      </c>
    </row>
    <row r="14" ht="15.75" customHeight="1">
      <c r="A14" s="95">
        <v>90.0</v>
      </c>
      <c r="B14" s="17">
        <v>9.0</v>
      </c>
      <c r="C14" s="96" t="s">
        <v>509</v>
      </c>
      <c r="D14" s="96">
        <v>74.0</v>
      </c>
      <c r="E14" s="96">
        <v>25.0</v>
      </c>
      <c r="F14" s="96">
        <v>75.0</v>
      </c>
      <c r="G14" s="96">
        <v>25.0</v>
      </c>
      <c r="H14" s="96">
        <v>90.0</v>
      </c>
      <c r="I14" s="96">
        <v>72.0</v>
      </c>
      <c r="J14" s="96">
        <v>24.0</v>
      </c>
      <c r="K14" s="96">
        <v>75.0</v>
      </c>
      <c r="L14" s="96">
        <v>25.0</v>
      </c>
      <c r="M14" s="96">
        <v>30.0</v>
      </c>
      <c r="N14" s="96">
        <v>20.0</v>
      </c>
      <c r="O14" s="96">
        <v>24.0</v>
      </c>
      <c r="P14" s="96">
        <v>25.0</v>
      </c>
      <c r="Q14" s="96">
        <v>46.0</v>
      </c>
      <c r="R14" s="96">
        <v>50.0</v>
      </c>
      <c r="S14" s="96">
        <v>45.0</v>
      </c>
      <c r="T14" s="96">
        <v>50.0</v>
      </c>
      <c r="U14" s="29">
        <f t="shared" si="1"/>
        <v>775</v>
      </c>
      <c r="V14" s="73">
        <f t="shared" si="2"/>
        <v>96.875</v>
      </c>
    </row>
    <row r="15" ht="15.75" customHeight="1">
      <c r="A15" s="17">
        <v>81.0</v>
      </c>
      <c r="B15" s="17">
        <v>10.0</v>
      </c>
      <c r="C15" s="96" t="s">
        <v>510</v>
      </c>
      <c r="D15" s="96">
        <v>50.0</v>
      </c>
      <c r="E15" s="96">
        <v>23.0</v>
      </c>
      <c r="F15" s="96">
        <v>62.0</v>
      </c>
      <c r="G15" s="96">
        <v>23.0</v>
      </c>
      <c r="H15" s="96">
        <v>40.0</v>
      </c>
      <c r="I15" s="96">
        <v>63.0</v>
      </c>
      <c r="J15" s="96">
        <v>22.0</v>
      </c>
      <c r="K15" s="96">
        <v>45.0</v>
      </c>
      <c r="L15" s="96">
        <v>23.0</v>
      </c>
      <c r="M15" s="96">
        <v>16.0</v>
      </c>
      <c r="N15" s="96">
        <v>17.0</v>
      </c>
      <c r="O15" s="96">
        <v>18.0</v>
      </c>
      <c r="P15" s="96">
        <v>24.0</v>
      </c>
      <c r="Q15" s="96">
        <v>25.0</v>
      </c>
      <c r="R15" s="96">
        <v>48.0</v>
      </c>
      <c r="S15" s="96">
        <v>36.0</v>
      </c>
      <c r="T15" s="96">
        <v>46.0</v>
      </c>
      <c r="U15" s="29">
        <f t="shared" si="1"/>
        <v>581</v>
      </c>
      <c r="V15" s="73">
        <f t="shared" si="2"/>
        <v>72.625</v>
      </c>
    </row>
    <row r="16" ht="15.75" customHeight="1">
      <c r="A16" s="17">
        <v>105.0</v>
      </c>
      <c r="B16" s="17">
        <v>11.0</v>
      </c>
      <c r="C16" s="96" t="s">
        <v>511</v>
      </c>
      <c r="D16" s="96">
        <v>74.0</v>
      </c>
      <c r="E16" s="96">
        <v>25.0</v>
      </c>
      <c r="F16" s="96">
        <v>75.0</v>
      </c>
      <c r="G16" s="96">
        <v>25.0</v>
      </c>
      <c r="H16" s="96">
        <v>99.0</v>
      </c>
      <c r="I16" s="96">
        <v>75.0</v>
      </c>
      <c r="J16" s="96">
        <v>25.0</v>
      </c>
      <c r="K16" s="96">
        <v>75.0</v>
      </c>
      <c r="L16" s="96">
        <v>25.0</v>
      </c>
      <c r="M16" s="96">
        <v>30.0</v>
      </c>
      <c r="N16" s="96">
        <v>20.0</v>
      </c>
      <c r="O16" s="96">
        <v>25.0</v>
      </c>
      <c r="P16" s="96">
        <v>25.0</v>
      </c>
      <c r="Q16" s="96">
        <v>48.0</v>
      </c>
      <c r="R16" s="96">
        <v>50.0</v>
      </c>
      <c r="S16" s="96">
        <v>50.0</v>
      </c>
      <c r="T16" s="96">
        <v>50.0</v>
      </c>
      <c r="U16" s="29">
        <f t="shared" si="1"/>
        <v>796</v>
      </c>
      <c r="V16" s="73">
        <f t="shared" si="2"/>
        <v>99.5</v>
      </c>
    </row>
    <row r="17" ht="15.75" customHeight="1">
      <c r="A17" s="95">
        <v>300.0</v>
      </c>
      <c r="B17" s="17">
        <v>12.0</v>
      </c>
      <c r="C17" s="96" t="s">
        <v>512</v>
      </c>
      <c r="D17" s="96">
        <v>47.0</v>
      </c>
      <c r="E17" s="96">
        <v>23.0</v>
      </c>
      <c r="F17" s="96">
        <v>65.0</v>
      </c>
      <c r="G17" s="96">
        <v>23.0</v>
      </c>
      <c r="H17" s="96">
        <v>75.0</v>
      </c>
      <c r="I17" s="96">
        <v>55.0</v>
      </c>
      <c r="J17" s="96">
        <v>23.0</v>
      </c>
      <c r="K17" s="96">
        <v>50.0</v>
      </c>
      <c r="L17" s="96">
        <v>24.0</v>
      </c>
      <c r="M17" s="96">
        <v>18.0</v>
      </c>
      <c r="N17" s="96">
        <v>18.0</v>
      </c>
      <c r="O17" s="96">
        <v>18.0</v>
      </c>
      <c r="P17" s="96">
        <v>24.0</v>
      </c>
      <c r="Q17" s="96">
        <v>40.0</v>
      </c>
      <c r="R17" s="96">
        <v>49.0</v>
      </c>
      <c r="S17" s="96">
        <v>38.0</v>
      </c>
      <c r="T17" s="96">
        <v>47.0</v>
      </c>
      <c r="U17" s="29">
        <f t="shared" si="1"/>
        <v>637</v>
      </c>
      <c r="V17" s="73">
        <f t="shared" si="2"/>
        <v>79.625</v>
      </c>
    </row>
    <row r="18" ht="15.75" customHeight="1">
      <c r="A18" s="95">
        <v>429.0</v>
      </c>
      <c r="B18" s="17">
        <v>13.0</v>
      </c>
      <c r="C18" s="96" t="s">
        <v>513</v>
      </c>
      <c r="D18" s="96">
        <v>38.0</v>
      </c>
      <c r="E18" s="96">
        <v>23.0</v>
      </c>
      <c r="F18" s="96">
        <v>55.0</v>
      </c>
      <c r="G18" s="96">
        <v>23.0</v>
      </c>
      <c r="H18" s="96">
        <v>40.0</v>
      </c>
      <c r="I18" s="96">
        <v>35.0</v>
      </c>
      <c r="J18" s="96">
        <v>22.0</v>
      </c>
      <c r="K18" s="96">
        <v>35.0</v>
      </c>
      <c r="L18" s="96">
        <v>23.0</v>
      </c>
      <c r="M18" s="96">
        <v>15.0</v>
      </c>
      <c r="N18" s="96">
        <v>17.0</v>
      </c>
      <c r="O18" s="96">
        <v>13.0</v>
      </c>
      <c r="P18" s="96">
        <v>24.0</v>
      </c>
      <c r="Q18" s="96">
        <v>20.0</v>
      </c>
      <c r="R18" s="96">
        <v>48.0</v>
      </c>
      <c r="S18" s="96">
        <v>20.0</v>
      </c>
      <c r="T18" s="96">
        <v>45.0</v>
      </c>
      <c r="U18" s="29">
        <f t="shared" si="1"/>
        <v>496</v>
      </c>
      <c r="V18" s="73">
        <f t="shared" si="2"/>
        <v>62</v>
      </c>
    </row>
    <row r="19" ht="15.75" customHeight="1">
      <c r="A19" s="95">
        <v>100.0</v>
      </c>
      <c r="B19" s="17">
        <v>14.0</v>
      </c>
      <c r="C19" s="96" t="s">
        <v>514</v>
      </c>
      <c r="D19" s="96">
        <v>38.0</v>
      </c>
      <c r="E19" s="96">
        <v>23.0</v>
      </c>
      <c r="F19" s="96">
        <v>45.0</v>
      </c>
      <c r="G19" s="96">
        <v>23.0</v>
      </c>
      <c r="H19" s="96">
        <v>40.0</v>
      </c>
      <c r="I19" s="96">
        <v>35.0</v>
      </c>
      <c r="J19" s="96">
        <v>22.0</v>
      </c>
      <c r="K19" s="96">
        <v>30.0</v>
      </c>
      <c r="L19" s="96">
        <v>23.0</v>
      </c>
      <c r="M19" s="96">
        <v>15.0</v>
      </c>
      <c r="N19" s="96">
        <v>17.0</v>
      </c>
      <c r="O19" s="96">
        <v>13.0</v>
      </c>
      <c r="P19" s="96">
        <v>24.0</v>
      </c>
      <c r="Q19" s="96">
        <v>20.0</v>
      </c>
      <c r="R19" s="96">
        <v>48.0</v>
      </c>
      <c r="S19" s="96">
        <v>26.0</v>
      </c>
      <c r="T19" s="96">
        <v>45.0</v>
      </c>
      <c r="U19" s="29">
        <f t="shared" si="1"/>
        <v>487</v>
      </c>
      <c r="V19" s="73">
        <f t="shared" si="2"/>
        <v>60.875</v>
      </c>
    </row>
    <row r="20" ht="15.75" customHeight="1">
      <c r="A20" s="95">
        <v>16.0</v>
      </c>
      <c r="B20" s="17">
        <v>15.0</v>
      </c>
      <c r="C20" s="96" t="s">
        <v>515</v>
      </c>
      <c r="D20" s="96">
        <v>73.0</v>
      </c>
      <c r="E20" s="96">
        <v>24.0</v>
      </c>
      <c r="F20" s="96">
        <v>75.0</v>
      </c>
      <c r="G20" s="96">
        <v>24.0</v>
      </c>
      <c r="H20" s="96">
        <v>85.0</v>
      </c>
      <c r="I20" s="96">
        <v>74.0</v>
      </c>
      <c r="J20" s="96">
        <v>23.0</v>
      </c>
      <c r="K20" s="96">
        <v>72.0</v>
      </c>
      <c r="L20" s="96">
        <v>25.0</v>
      </c>
      <c r="M20" s="96">
        <v>28.0</v>
      </c>
      <c r="N20" s="96">
        <v>20.0</v>
      </c>
      <c r="O20" s="96">
        <v>24.0</v>
      </c>
      <c r="P20" s="96">
        <v>24.0</v>
      </c>
      <c r="Q20" s="96">
        <v>48.0</v>
      </c>
      <c r="R20" s="96">
        <v>49.0</v>
      </c>
      <c r="S20" s="96">
        <v>45.0</v>
      </c>
      <c r="T20" s="96">
        <v>49.0</v>
      </c>
      <c r="U20" s="29">
        <f t="shared" si="1"/>
        <v>762</v>
      </c>
      <c r="V20" s="73">
        <f t="shared" si="2"/>
        <v>95.25</v>
      </c>
    </row>
    <row r="21" ht="15.75" customHeight="1">
      <c r="A21" s="95">
        <v>74.0</v>
      </c>
      <c r="B21" s="17">
        <v>16.0</v>
      </c>
      <c r="C21" s="96" t="s">
        <v>516</v>
      </c>
      <c r="D21" s="96">
        <v>45.0</v>
      </c>
      <c r="E21" s="96">
        <v>23.0</v>
      </c>
      <c r="F21" s="96">
        <v>74.0</v>
      </c>
      <c r="G21" s="96">
        <v>24.0</v>
      </c>
      <c r="H21" s="96">
        <v>60.0</v>
      </c>
      <c r="I21" s="96">
        <v>50.0</v>
      </c>
      <c r="J21" s="96">
        <v>22.0</v>
      </c>
      <c r="K21" s="96">
        <v>48.0</v>
      </c>
      <c r="L21" s="96">
        <v>24.0</v>
      </c>
      <c r="M21" s="96">
        <v>25.0</v>
      </c>
      <c r="N21" s="96">
        <v>19.0</v>
      </c>
      <c r="O21" s="96">
        <v>16.0</v>
      </c>
      <c r="P21" s="96">
        <v>24.0</v>
      </c>
      <c r="Q21" s="96">
        <v>42.0</v>
      </c>
      <c r="R21" s="96">
        <v>49.0</v>
      </c>
      <c r="S21" s="96">
        <v>42.0</v>
      </c>
      <c r="T21" s="96">
        <v>49.0</v>
      </c>
      <c r="U21" s="29">
        <f t="shared" si="1"/>
        <v>636</v>
      </c>
      <c r="V21" s="73">
        <f t="shared" si="2"/>
        <v>79.5</v>
      </c>
    </row>
    <row r="22" ht="15.75" customHeight="1">
      <c r="A22" s="95">
        <v>630.0</v>
      </c>
      <c r="B22" s="17">
        <v>17.0</v>
      </c>
      <c r="C22" s="96" t="s">
        <v>517</v>
      </c>
      <c r="D22" s="96">
        <v>38.0</v>
      </c>
      <c r="E22" s="96">
        <v>23.0</v>
      </c>
      <c r="F22" s="96">
        <v>70.0</v>
      </c>
      <c r="G22" s="96">
        <v>23.0</v>
      </c>
      <c r="H22" s="96">
        <v>40.0</v>
      </c>
      <c r="I22" s="96">
        <v>50.0</v>
      </c>
      <c r="J22" s="96">
        <v>23.0</v>
      </c>
      <c r="K22" s="96">
        <v>35.0</v>
      </c>
      <c r="L22" s="96">
        <v>23.0</v>
      </c>
      <c r="M22" s="96">
        <v>16.0</v>
      </c>
      <c r="N22" s="96">
        <v>17.0</v>
      </c>
      <c r="O22" s="96">
        <v>16.0</v>
      </c>
      <c r="P22" s="96">
        <v>24.0</v>
      </c>
      <c r="Q22" s="96">
        <v>23.0</v>
      </c>
      <c r="R22" s="96">
        <v>48.0</v>
      </c>
      <c r="S22" s="96">
        <v>38.0</v>
      </c>
      <c r="T22" s="96">
        <v>46.0</v>
      </c>
      <c r="U22" s="29">
        <f t="shared" si="1"/>
        <v>553</v>
      </c>
      <c r="V22" s="73">
        <f t="shared" si="2"/>
        <v>69.125</v>
      </c>
    </row>
    <row r="23" ht="15.75" customHeight="1">
      <c r="A23" s="95">
        <v>660.0</v>
      </c>
      <c r="B23" s="17">
        <v>18.0</v>
      </c>
      <c r="C23" s="96" t="s">
        <v>518</v>
      </c>
      <c r="D23" s="96">
        <v>54.0</v>
      </c>
      <c r="E23" s="96">
        <v>23.0</v>
      </c>
      <c r="F23" s="96">
        <v>70.0</v>
      </c>
      <c r="G23" s="96">
        <v>24.0</v>
      </c>
      <c r="H23" s="96">
        <v>58.0</v>
      </c>
      <c r="I23" s="96">
        <v>65.0</v>
      </c>
      <c r="J23" s="96">
        <v>22.0</v>
      </c>
      <c r="K23" s="96">
        <v>45.0</v>
      </c>
      <c r="L23" s="96">
        <v>23.0</v>
      </c>
      <c r="M23" s="96">
        <v>20.0</v>
      </c>
      <c r="N23" s="96">
        <v>17.0</v>
      </c>
      <c r="O23" s="96">
        <v>20.0</v>
      </c>
      <c r="P23" s="96">
        <v>24.0</v>
      </c>
      <c r="Q23" s="96">
        <v>31.0</v>
      </c>
      <c r="R23" s="96">
        <v>48.0</v>
      </c>
      <c r="S23" s="96">
        <v>32.0</v>
      </c>
      <c r="T23" s="96">
        <v>46.0</v>
      </c>
      <c r="U23" s="29">
        <f t="shared" si="1"/>
        <v>622</v>
      </c>
      <c r="V23" s="73">
        <f t="shared" si="2"/>
        <v>77.75</v>
      </c>
    </row>
    <row r="24" ht="15.75" customHeight="1">
      <c r="A24" s="95">
        <v>225.0</v>
      </c>
      <c r="B24" s="17">
        <v>19.0</v>
      </c>
      <c r="C24" s="96" t="s">
        <v>519</v>
      </c>
      <c r="D24" s="96">
        <v>55.0</v>
      </c>
      <c r="E24" s="96">
        <v>23.0</v>
      </c>
      <c r="F24" s="96">
        <v>65.0</v>
      </c>
      <c r="G24" s="96">
        <v>23.0</v>
      </c>
      <c r="H24" s="96">
        <v>58.0</v>
      </c>
      <c r="I24" s="96">
        <v>55.0</v>
      </c>
      <c r="J24" s="96">
        <v>22.0</v>
      </c>
      <c r="K24" s="96">
        <v>55.0</v>
      </c>
      <c r="L24" s="96">
        <v>23.0</v>
      </c>
      <c r="M24" s="96">
        <v>16.0</v>
      </c>
      <c r="N24" s="96">
        <v>17.0</v>
      </c>
      <c r="O24" s="96">
        <v>14.0</v>
      </c>
      <c r="P24" s="96">
        <v>24.0</v>
      </c>
      <c r="Q24" s="96">
        <v>30.0</v>
      </c>
      <c r="R24" s="96">
        <v>48.0</v>
      </c>
      <c r="S24" s="96">
        <v>37.0</v>
      </c>
      <c r="T24" s="96">
        <v>45.0</v>
      </c>
      <c r="U24" s="29">
        <f t="shared" si="1"/>
        <v>610</v>
      </c>
      <c r="V24" s="73">
        <f t="shared" si="2"/>
        <v>76.25</v>
      </c>
    </row>
    <row r="25" ht="15.75" customHeight="1">
      <c r="A25" s="95">
        <v>303.0</v>
      </c>
      <c r="B25" s="17">
        <v>20.0</v>
      </c>
      <c r="C25" s="96" t="s">
        <v>520</v>
      </c>
      <c r="D25" s="96">
        <v>38.0</v>
      </c>
      <c r="E25" s="96">
        <v>23.0</v>
      </c>
      <c r="F25" s="96">
        <v>45.0</v>
      </c>
      <c r="G25" s="96">
        <v>23.0</v>
      </c>
      <c r="H25" s="96">
        <v>40.0</v>
      </c>
      <c r="I25" s="96">
        <v>35.0</v>
      </c>
      <c r="J25" s="96">
        <v>22.0</v>
      </c>
      <c r="K25" s="96">
        <v>35.0</v>
      </c>
      <c r="L25" s="96">
        <v>23.0</v>
      </c>
      <c r="M25" s="96">
        <v>15.0</v>
      </c>
      <c r="N25" s="96">
        <v>16.0</v>
      </c>
      <c r="O25" s="96">
        <v>14.0</v>
      </c>
      <c r="P25" s="96">
        <v>23.0</v>
      </c>
      <c r="Q25" s="96">
        <v>20.0</v>
      </c>
      <c r="R25" s="96">
        <v>47.0</v>
      </c>
      <c r="S25" s="96">
        <v>23.0</v>
      </c>
      <c r="T25" s="96">
        <v>45.0</v>
      </c>
      <c r="U25" s="29">
        <f t="shared" si="1"/>
        <v>487</v>
      </c>
      <c r="V25" s="73">
        <f t="shared" si="2"/>
        <v>60.875</v>
      </c>
    </row>
    <row r="26" ht="15.75" customHeight="1">
      <c r="A26" s="17">
        <v>595.0</v>
      </c>
      <c r="B26" s="17">
        <v>21.0</v>
      </c>
      <c r="C26" s="96" t="s">
        <v>521</v>
      </c>
      <c r="D26" s="96">
        <v>54.0</v>
      </c>
      <c r="E26" s="96">
        <v>23.0</v>
      </c>
      <c r="F26" s="96">
        <v>59.0</v>
      </c>
      <c r="G26" s="96">
        <v>23.0</v>
      </c>
      <c r="H26" s="96">
        <v>40.0</v>
      </c>
      <c r="I26" s="96">
        <v>58.0</v>
      </c>
      <c r="J26" s="96">
        <v>22.0</v>
      </c>
      <c r="K26" s="96">
        <v>45.0</v>
      </c>
      <c r="L26" s="96">
        <v>23.0</v>
      </c>
      <c r="M26" s="96">
        <v>15.0</v>
      </c>
      <c r="N26" s="96">
        <v>17.0</v>
      </c>
      <c r="O26" s="96">
        <v>17.0</v>
      </c>
      <c r="P26" s="96">
        <v>24.0</v>
      </c>
      <c r="Q26" s="96">
        <v>20.0</v>
      </c>
      <c r="R26" s="96">
        <v>48.0</v>
      </c>
      <c r="S26" s="96">
        <v>26.0</v>
      </c>
      <c r="T26" s="96">
        <v>45.0</v>
      </c>
      <c r="U26" s="29">
        <f t="shared" si="1"/>
        <v>559</v>
      </c>
      <c r="V26" s="73">
        <f t="shared" si="2"/>
        <v>69.875</v>
      </c>
    </row>
    <row r="27" ht="15.75" customHeight="1">
      <c r="A27" s="17">
        <v>661.0</v>
      </c>
      <c r="B27" s="17">
        <v>22.0</v>
      </c>
      <c r="C27" s="96" t="s">
        <v>522</v>
      </c>
      <c r="D27" s="96">
        <v>54.0</v>
      </c>
      <c r="E27" s="96">
        <v>24.0</v>
      </c>
      <c r="F27" s="96">
        <v>70.0</v>
      </c>
      <c r="G27" s="96">
        <v>24.0</v>
      </c>
      <c r="H27" s="96">
        <v>55.0</v>
      </c>
      <c r="I27" s="96">
        <v>62.0</v>
      </c>
      <c r="J27" s="96">
        <v>22.0</v>
      </c>
      <c r="K27" s="96">
        <v>60.0</v>
      </c>
      <c r="L27" s="96">
        <v>23.0</v>
      </c>
      <c r="M27" s="96">
        <v>23.0</v>
      </c>
      <c r="N27" s="96">
        <v>18.0</v>
      </c>
      <c r="O27" s="96">
        <v>24.0</v>
      </c>
      <c r="P27" s="96">
        <v>24.0</v>
      </c>
      <c r="Q27" s="96">
        <v>36.0</v>
      </c>
      <c r="R27" s="96">
        <v>48.0</v>
      </c>
      <c r="S27" s="96">
        <v>38.0</v>
      </c>
      <c r="T27" s="96">
        <v>46.0</v>
      </c>
      <c r="U27" s="29">
        <f t="shared" si="1"/>
        <v>651</v>
      </c>
      <c r="V27" s="73">
        <f t="shared" si="2"/>
        <v>81.375</v>
      </c>
    </row>
    <row r="28" ht="15.75" customHeight="1">
      <c r="A28" s="17">
        <v>658.0</v>
      </c>
      <c r="B28" s="17">
        <v>23.0</v>
      </c>
      <c r="C28" s="96" t="s">
        <v>523</v>
      </c>
      <c r="D28" s="96">
        <v>45.0</v>
      </c>
      <c r="E28" s="96">
        <v>23.0</v>
      </c>
      <c r="F28" s="96">
        <v>59.0</v>
      </c>
      <c r="G28" s="96">
        <v>23.0</v>
      </c>
      <c r="H28" s="96">
        <v>40.0</v>
      </c>
      <c r="I28" s="96">
        <v>50.0</v>
      </c>
      <c r="J28" s="96">
        <v>22.0</v>
      </c>
      <c r="K28" s="96">
        <v>50.0</v>
      </c>
      <c r="L28" s="96">
        <v>23.0</v>
      </c>
      <c r="M28" s="96">
        <v>15.0</v>
      </c>
      <c r="N28" s="96">
        <v>17.0</v>
      </c>
      <c r="O28" s="96">
        <v>15.0</v>
      </c>
      <c r="P28" s="96">
        <v>23.0</v>
      </c>
      <c r="Q28" s="96">
        <v>20.0</v>
      </c>
      <c r="R28" s="96">
        <v>48.0</v>
      </c>
      <c r="S28" s="96">
        <v>26.0</v>
      </c>
      <c r="T28" s="96">
        <v>45.0</v>
      </c>
      <c r="U28" s="29">
        <f t="shared" si="1"/>
        <v>544</v>
      </c>
      <c r="V28" s="73">
        <f t="shared" si="2"/>
        <v>68</v>
      </c>
    </row>
    <row r="29" ht="15.75" customHeight="1">
      <c r="A29" s="17">
        <v>201.0</v>
      </c>
      <c r="B29" s="17">
        <v>24.0</v>
      </c>
      <c r="C29" s="96" t="s">
        <v>524</v>
      </c>
      <c r="D29" s="96">
        <v>60.0</v>
      </c>
      <c r="E29" s="96">
        <v>25.0</v>
      </c>
      <c r="F29" s="96">
        <v>74.0</v>
      </c>
      <c r="G29" s="96">
        <v>25.0</v>
      </c>
      <c r="H29" s="96">
        <v>94.0</v>
      </c>
      <c r="I29" s="96">
        <v>73.0</v>
      </c>
      <c r="J29" s="96">
        <v>24.0</v>
      </c>
      <c r="K29" s="96">
        <v>67.0</v>
      </c>
      <c r="L29" s="96">
        <v>25.0</v>
      </c>
      <c r="M29" s="96">
        <v>28.0</v>
      </c>
      <c r="N29" s="96">
        <v>20.0</v>
      </c>
      <c r="O29" s="96">
        <v>22.0</v>
      </c>
      <c r="P29" s="96">
        <v>25.0</v>
      </c>
      <c r="Q29" s="96">
        <v>45.0</v>
      </c>
      <c r="R29" s="96">
        <v>50.0</v>
      </c>
      <c r="S29" s="96">
        <v>44.0</v>
      </c>
      <c r="T29" s="96">
        <v>50.0</v>
      </c>
      <c r="U29" s="29">
        <f t="shared" si="1"/>
        <v>751</v>
      </c>
      <c r="V29" s="73">
        <f t="shared" si="2"/>
        <v>93.875</v>
      </c>
    </row>
    <row r="30" ht="15.75" customHeight="1">
      <c r="A30" s="17">
        <v>598.0</v>
      </c>
      <c r="B30" s="17">
        <v>25.0</v>
      </c>
      <c r="C30" s="96" t="s">
        <v>525</v>
      </c>
      <c r="D30" s="96">
        <v>62.0</v>
      </c>
      <c r="E30" s="96">
        <v>23.0</v>
      </c>
      <c r="F30" s="96">
        <v>73.0</v>
      </c>
      <c r="G30" s="96">
        <v>24.0</v>
      </c>
      <c r="H30" s="96">
        <v>85.0</v>
      </c>
      <c r="I30" s="96">
        <v>72.0</v>
      </c>
      <c r="J30" s="96">
        <v>23.0</v>
      </c>
      <c r="K30" s="96">
        <v>65.0</v>
      </c>
      <c r="L30" s="96">
        <v>23.0</v>
      </c>
      <c r="M30" s="96">
        <v>27.0</v>
      </c>
      <c r="N30" s="96">
        <v>17.0</v>
      </c>
      <c r="O30" s="96">
        <v>22.0</v>
      </c>
      <c r="P30" s="96">
        <v>23.0</v>
      </c>
      <c r="Q30" s="96">
        <v>36.0</v>
      </c>
      <c r="R30" s="96">
        <v>48.0</v>
      </c>
      <c r="S30" s="96">
        <v>39.0</v>
      </c>
      <c r="T30" s="96">
        <v>46.0</v>
      </c>
      <c r="U30" s="29">
        <f t="shared" si="1"/>
        <v>708</v>
      </c>
      <c r="V30" s="73">
        <f t="shared" si="2"/>
        <v>88.5</v>
      </c>
    </row>
    <row r="31" ht="15.75" customHeight="1">
      <c r="A31" s="17">
        <v>99.0</v>
      </c>
      <c r="B31" s="17">
        <v>26.0</v>
      </c>
      <c r="C31" s="96" t="s">
        <v>526</v>
      </c>
      <c r="D31" s="96">
        <v>38.0</v>
      </c>
      <c r="E31" s="96">
        <v>23.0</v>
      </c>
      <c r="F31" s="96">
        <v>70.0</v>
      </c>
      <c r="G31" s="96">
        <v>23.0</v>
      </c>
      <c r="H31" s="96">
        <v>48.0</v>
      </c>
      <c r="I31" s="96">
        <v>45.0</v>
      </c>
      <c r="J31" s="96">
        <v>22.0</v>
      </c>
      <c r="K31" s="96">
        <v>45.0</v>
      </c>
      <c r="L31" s="96">
        <v>23.0</v>
      </c>
      <c r="M31" s="96">
        <v>23.0</v>
      </c>
      <c r="N31" s="96">
        <v>17.0</v>
      </c>
      <c r="O31" s="96">
        <v>20.0</v>
      </c>
      <c r="P31" s="96">
        <v>23.0</v>
      </c>
      <c r="Q31" s="96">
        <v>20.0</v>
      </c>
      <c r="R31" s="96">
        <v>47.0</v>
      </c>
      <c r="S31" s="96">
        <v>26.0</v>
      </c>
      <c r="T31" s="96">
        <v>46.0</v>
      </c>
      <c r="U31" s="29">
        <f t="shared" si="1"/>
        <v>559</v>
      </c>
      <c r="V31" s="73">
        <f t="shared" si="2"/>
        <v>69.875</v>
      </c>
    </row>
    <row r="32" ht="15.75" customHeight="1">
      <c r="A32" s="95">
        <v>142.0</v>
      </c>
      <c r="B32" s="17">
        <v>27.0</v>
      </c>
      <c r="C32" s="96" t="s">
        <v>527</v>
      </c>
      <c r="D32" s="96">
        <v>68.0</v>
      </c>
      <c r="E32" s="96">
        <v>25.0</v>
      </c>
      <c r="F32" s="96">
        <v>75.0</v>
      </c>
      <c r="G32" s="96">
        <v>25.0</v>
      </c>
      <c r="H32" s="96">
        <v>80.0</v>
      </c>
      <c r="I32" s="96">
        <v>74.0</v>
      </c>
      <c r="J32" s="96">
        <v>25.0</v>
      </c>
      <c r="K32" s="96">
        <v>74.0</v>
      </c>
      <c r="L32" s="96">
        <v>25.0</v>
      </c>
      <c r="M32" s="96">
        <v>29.0</v>
      </c>
      <c r="N32" s="96">
        <v>20.0</v>
      </c>
      <c r="O32" s="96">
        <v>23.0</v>
      </c>
      <c r="P32" s="96">
        <v>25.0</v>
      </c>
      <c r="Q32" s="96">
        <v>48.0</v>
      </c>
      <c r="R32" s="96">
        <v>50.0</v>
      </c>
      <c r="S32" s="96">
        <v>48.0</v>
      </c>
      <c r="T32" s="96">
        <v>50.0</v>
      </c>
      <c r="U32" s="29">
        <f t="shared" si="1"/>
        <v>764</v>
      </c>
      <c r="V32" s="73">
        <f t="shared" si="2"/>
        <v>95.5</v>
      </c>
    </row>
    <row r="33" ht="15.75" customHeight="1">
      <c r="A33" s="95">
        <v>304.0</v>
      </c>
      <c r="B33" s="17">
        <v>28.0</v>
      </c>
      <c r="C33" s="96" t="s">
        <v>528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29">
        <f t="shared" si="1"/>
        <v>0</v>
      </c>
      <c r="V33" s="73">
        <f t="shared" si="2"/>
        <v>0</v>
      </c>
    </row>
    <row r="34" ht="15.75" customHeight="1">
      <c r="A34" s="95">
        <v>428.0</v>
      </c>
      <c r="B34" s="17">
        <v>29.0</v>
      </c>
      <c r="C34" s="96" t="s">
        <v>529</v>
      </c>
      <c r="D34" s="96">
        <v>38.0</v>
      </c>
      <c r="E34" s="96">
        <v>23.0</v>
      </c>
      <c r="F34" s="96">
        <v>70.0</v>
      </c>
      <c r="G34" s="96">
        <v>23.0</v>
      </c>
      <c r="H34" s="96">
        <v>45.0</v>
      </c>
      <c r="I34" s="96">
        <v>51.0</v>
      </c>
      <c r="J34" s="96">
        <v>23.0</v>
      </c>
      <c r="K34" s="96">
        <v>51.0</v>
      </c>
      <c r="L34" s="96">
        <v>23.0</v>
      </c>
      <c r="M34" s="96">
        <v>15.0</v>
      </c>
      <c r="N34" s="96">
        <v>18.0</v>
      </c>
      <c r="O34" s="96">
        <v>15.0</v>
      </c>
      <c r="P34" s="96">
        <v>24.0</v>
      </c>
      <c r="Q34" s="96">
        <v>22.0</v>
      </c>
      <c r="R34" s="96">
        <v>48.0</v>
      </c>
      <c r="S34" s="96">
        <v>30.0</v>
      </c>
      <c r="T34" s="96">
        <v>46.0</v>
      </c>
      <c r="U34" s="29">
        <f t="shared" si="1"/>
        <v>565</v>
      </c>
      <c r="V34" s="73">
        <f t="shared" si="2"/>
        <v>70.625</v>
      </c>
    </row>
    <row r="35" ht="15.75" customHeight="1">
      <c r="A35" s="95">
        <v>659.0</v>
      </c>
      <c r="B35" s="17">
        <v>30.0</v>
      </c>
      <c r="C35" s="96" t="s">
        <v>530</v>
      </c>
      <c r="D35" s="96">
        <v>38.0</v>
      </c>
      <c r="E35" s="96">
        <v>23.0</v>
      </c>
      <c r="F35" s="96">
        <v>50.0</v>
      </c>
      <c r="G35" s="96">
        <v>23.0</v>
      </c>
      <c r="H35" s="96">
        <v>40.0</v>
      </c>
      <c r="I35" s="96">
        <v>42.0</v>
      </c>
      <c r="J35" s="96">
        <v>22.0</v>
      </c>
      <c r="K35" s="96">
        <v>35.0</v>
      </c>
      <c r="L35" s="96">
        <v>23.0</v>
      </c>
      <c r="M35" s="96">
        <v>15.0</v>
      </c>
      <c r="N35" s="96">
        <v>17.0</v>
      </c>
      <c r="O35" s="96">
        <v>13.0</v>
      </c>
      <c r="P35" s="96">
        <v>22.0</v>
      </c>
      <c r="Q35" s="96">
        <v>20.0</v>
      </c>
      <c r="R35" s="96">
        <v>47.0</v>
      </c>
      <c r="S35" s="96">
        <v>26.0</v>
      </c>
      <c r="T35" s="96">
        <v>45.0</v>
      </c>
      <c r="U35" s="29">
        <f t="shared" si="1"/>
        <v>501</v>
      </c>
      <c r="V35" s="73">
        <f t="shared" si="2"/>
        <v>62.625</v>
      </c>
    </row>
    <row r="36" ht="15.75" customHeight="1">
      <c r="A36" s="17">
        <v>596.0</v>
      </c>
      <c r="B36" s="17">
        <v>31.0</v>
      </c>
      <c r="C36" s="96" t="s">
        <v>531</v>
      </c>
      <c r="D36" s="96">
        <v>38.0</v>
      </c>
      <c r="E36" s="96">
        <v>23.0</v>
      </c>
      <c r="F36" s="96">
        <v>67.0</v>
      </c>
      <c r="G36" s="96">
        <v>23.0</v>
      </c>
      <c r="H36" s="96">
        <v>40.0</v>
      </c>
      <c r="I36" s="96">
        <v>45.0</v>
      </c>
      <c r="J36" s="96">
        <v>22.0</v>
      </c>
      <c r="K36" s="96">
        <v>35.0</v>
      </c>
      <c r="L36" s="96">
        <v>23.0</v>
      </c>
      <c r="M36" s="96">
        <v>15.0</v>
      </c>
      <c r="N36" s="96">
        <v>17.0</v>
      </c>
      <c r="O36" s="96">
        <v>13.0</v>
      </c>
      <c r="P36" s="96">
        <v>22.0</v>
      </c>
      <c r="Q36" s="96">
        <v>20.0</v>
      </c>
      <c r="R36" s="96">
        <v>47.0</v>
      </c>
      <c r="S36" s="96">
        <v>26.0</v>
      </c>
      <c r="T36" s="96">
        <v>45.0</v>
      </c>
      <c r="U36" s="29">
        <f t="shared" si="1"/>
        <v>521</v>
      </c>
      <c r="V36" s="73">
        <f t="shared" si="2"/>
        <v>65.125</v>
      </c>
    </row>
    <row r="37" ht="15.75" customHeight="1">
      <c r="A37" s="17">
        <v>33.0</v>
      </c>
      <c r="B37" s="17">
        <v>33.0</v>
      </c>
      <c r="C37" s="96" t="s">
        <v>532</v>
      </c>
      <c r="D37" s="96">
        <v>38.0</v>
      </c>
      <c r="E37" s="96">
        <v>23.0</v>
      </c>
      <c r="F37" s="96">
        <v>45.0</v>
      </c>
      <c r="G37" s="96">
        <v>23.0</v>
      </c>
      <c r="H37" s="96">
        <v>50.0</v>
      </c>
      <c r="I37" s="96">
        <v>45.0</v>
      </c>
      <c r="J37" s="96">
        <v>22.0</v>
      </c>
      <c r="K37" s="96">
        <v>35.0</v>
      </c>
      <c r="L37" s="96">
        <v>23.0</v>
      </c>
      <c r="M37" s="96">
        <v>15.0</v>
      </c>
      <c r="N37" s="96">
        <v>17.0</v>
      </c>
      <c r="O37" s="96">
        <v>13.0</v>
      </c>
      <c r="P37" s="96">
        <v>22.0</v>
      </c>
      <c r="Q37" s="96">
        <v>20.0</v>
      </c>
      <c r="R37" s="96">
        <v>47.0</v>
      </c>
      <c r="S37" s="96">
        <v>30.0</v>
      </c>
      <c r="T37" s="96">
        <v>45.0</v>
      </c>
      <c r="U37" s="29">
        <f t="shared" si="1"/>
        <v>513</v>
      </c>
      <c r="V37" s="73">
        <f t="shared" si="2"/>
        <v>64.125</v>
      </c>
    </row>
    <row r="38" ht="15.75" customHeight="1">
      <c r="A38" s="17">
        <v>286.0</v>
      </c>
      <c r="B38" s="17">
        <v>34.0</v>
      </c>
      <c r="C38" s="96" t="s">
        <v>533</v>
      </c>
      <c r="D38" s="96">
        <v>38.0</v>
      </c>
      <c r="E38" s="96">
        <v>23.0</v>
      </c>
      <c r="F38" s="96">
        <v>42.0</v>
      </c>
      <c r="G38" s="96">
        <v>23.0</v>
      </c>
      <c r="H38" s="96">
        <v>40.0</v>
      </c>
      <c r="I38" s="96">
        <v>45.0</v>
      </c>
      <c r="J38" s="96">
        <v>22.0</v>
      </c>
      <c r="K38" s="96">
        <v>40.0</v>
      </c>
      <c r="L38" s="96">
        <v>23.0</v>
      </c>
      <c r="M38" s="96">
        <v>15.0</v>
      </c>
      <c r="N38" s="96">
        <v>17.0</v>
      </c>
      <c r="O38" s="96">
        <v>13.0</v>
      </c>
      <c r="P38" s="96">
        <v>22.0</v>
      </c>
      <c r="Q38" s="96">
        <v>20.0</v>
      </c>
      <c r="R38" s="96">
        <v>47.0</v>
      </c>
      <c r="S38" s="96">
        <v>26.0</v>
      </c>
      <c r="T38" s="96">
        <v>45.0</v>
      </c>
      <c r="U38" s="29">
        <f t="shared" si="1"/>
        <v>501</v>
      </c>
      <c r="V38" s="73">
        <f t="shared" si="2"/>
        <v>62.625</v>
      </c>
    </row>
    <row r="39" ht="15.75" customHeight="1">
      <c r="A39" s="17">
        <v>147.0</v>
      </c>
      <c r="B39" s="17">
        <v>35.0</v>
      </c>
      <c r="C39" s="96" t="s">
        <v>534</v>
      </c>
      <c r="D39" s="96">
        <v>72.0</v>
      </c>
      <c r="E39" s="96">
        <v>25.0</v>
      </c>
      <c r="F39" s="96">
        <v>75.0</v>
      </c>
      <c r="G39" s="96">
        <v>25.0</v>
      </c>
      <c r="H39" s="96">
        <v>89.0</v>
      </c>
      <c r="I39" s="96">
        <v>74.0</v>
      </c>
      <c r="J39" s="96">
        <v>25.0</v>
      </c>
      <c r="K39" s="96">
        <v>70.0</v>
      </c>
      <c r="L39" s="96">
        <v>25.0</v>
      </c>
      <c r="M39" s="96">
        <v>30.0</v>
      </c>
      <c r="N39" s="96">
        <v>20.0</v>
      </c>
      <c r="O39" s="96">
        <v>24.0</v>
      </c>
      <c r="P39" s="96">
        <v>25.0</v>
      </c>
      <c r="Q39" s="96">
        <v>49.0</v>
      </c>
      <c r="R39" s="96">
        <v>50.0</v>
      </c>
      <c r="S39" s="96">
        <v>50.0</v>
      </c>
      <c r="T39" s="96">
        <v>50.0</v>
      </c>
      <c r="U39" s="29">
        <f t="shared" si="1"/>
        <v>778</v>
      </c>
      <c r="V39" s="73">
        <f t="shared" si="2"/>
        <v>97.25</v>
      </c>
    </row>
    <row r="40" ht="15.75" customHeight="1">
      <c r="A40" s="17">
        <v>588.0</v>
      </c>
      <c r="B40" s="17">
        <v>36.0</v>
      </c>
      <c r="C40" s="96" t="s">
        <v>535</v>
      </c>
      <c r="D40" s="96">
        <v>38.0</v>
      </c>
      <c r="E40" s="96">
        <v>23.0</v>
      </c>
      <c r="F40" s="96">
        <v>65.0</v>
      </c>
      <c r="G40" s="96">
        <v>23.0</v>
      </c>
      <c r="H40" s="96">
        <v>45.0</v>
      </c>
      <c r="I40" s="96">
        <v>65.0</v>
      </c>
      <c r="J40" s="96">
        <v>22.0</v>
      </c>
      <c r="K40" s="96">
        <v>50.0</v>
      </c>
      <c r="L40" s="96">
        <v>23.0</v>
      </c>
      <c r="M40" s="96">
        <v>20.0</v>
      </c>
      <c r="N40" s="96">
        <v>17.0</v>
      </c>
      <c r="O40" s="96">
        <v>17.0</v>
      </c>
      <c r="P40" s="96">
        <v>23.0</v>
      </c>
      <c r="Q40" s="96">
        <v>20.0</v>
      </c>
      <c r="R40" s="96">
        <v>47.0</v>
      </c>
      <c r="S40" s="96">
        <v>30.0</v>
      </c>
      <c r="T40" s="96">
        <v>46.0</v>
      </c>
      <c r="U40" s="29">
        <f t="shared" si="1"/>
        <v>574</v>
      </c>
      <c r="V40" s="73">
        <f t="shared" si="2"/>
        <v>71.75</v>
      </c>
    </row>
    <row r="41" ht="15.75" customHeight="1">
      <c r="A41" s="95">
        <v>425.0</v>
      </c>
      <c r="B41" s="17">
        <v>37.0</v>
      </c>
      <c r="C41" s="96" t="s">
        <v>536</v>
      </c>
      <c r="D41" s="96">
        <v>68.0</v>
      </c>
      <c r="E41" s="96">
        <v>24.0</v>
      </c>
      <c r="F41" s="96">
        <v>75.0</v>
      </c>
      <c r="G41" s="96">
        <v>24.0</v>
      </c>
      <c r="H41" s="96">
        <v>85.0</v>
      </c>
      <c r="I41" s="96">
        <v>70.0</v>
      </c>
      <c r="J41" s="96">
        <v>23.0</v>
      </c>
      <c r="K41" s="96">
        <v>70.0</v>
      </c>
      <c r="L41" s="96">
        <v>24.0</v>
      </c>
      <c r="M41" s="96">
        <v>24.0</v>
      </c>
      <c r="N41" s="96">
        <v>19.0</v>
      </c>
      <c r="O41" s="96">
        <v>23.0</v>
      </c>
      <c r="P41" s="96">
        <v>24.0</v>
      </c>
      <c r="Q41" s="96">
        <v>47.0</v>
      </c>
      <c r="R41" s="96">
        <v>49.0</v>
      </c>
      <c r="S41" s="96">
        <v>48.0</v>
      </c>
      <c r="T41" s="96">
        <v>49.0</v>
      </c>
      <c r="U41" s="29">
        <f t="shared" si="1"/>
        <v>746</v>
      </c>
      <c r="V41" s="73">
        <f t="shared" si="2"/>
        <v>93.25</v>
      </c>
    </row>
    <row r="42" ht="15.75" customHeight="1">
      <c r="A42" s="95">
        <v>200.0</v>
      </c>
      <c r="B42" s="17">
        <v>38.0</v>
      </c>
      <c r="C42" s="96" t="s">
        <v>537</v>
      </c>
      <c r="D42" s="96">
        <v>40.0</v>
      </c>
      <c r="E42" s="96">
        <v>23.0</v>
      </c>
      <c r="F42" s="96">
        <v>62.0</v>
      </c>
      <c r="G42" s="96">
        <v>23.0</v>
      </c>
      <c r="H42" s="96">
        <v>45.0</v>
      </c>
      <c r="I42" s="96">
        <v>62.0</v>
      </c>
      <c r="J42" s="96">
        <v>22.0</v>
      </c>
      <c r="K42" s="96">
        <v>52.0</v>
      </c>
      <c r="L42" s="96">
        <v>23.0</v>
      </c>
      <c r="M42" s="96">
        <v>16.0</v>
      </c>
      <c r="N42" s="96">
        <v>17.0</v>
      </c>
      <c r="O42" s="96">
        <v>22.0</v>
      </c>
      <c r="P42" s="96">
        <v>23.0</v>
      </c>
      <c r="Q42" s="96">
        <v>20.0</v>
      </c>
      <c r="R42" s="96">
        <v>47.0</v>
      </c>
      <c r="S42" s="96">
        <v>32.0</v>
      </c>
      <c r="T42" s="96">
        <v>46.0</v>
      </c>
      <c r="U42" s="29">
        <f t="shared" si="1"/>
        <v>575</v>
      </c>
      <c r="V42" s="73">
        <f t="shared" si="2"/>
        <v>71.875</v>
      </c>
    </row>
    <row r="43" ht="15.75" customHeight="1">
      <c r="A43" s="17">
        <v>103.0</v>
      </c>
      <c r="B43" s="17">
        <v>39.0</v>
      </c>
      <c r="C43" s="96" t="s">
        <v>538</v>
      </c>
      <c r="D43" s="96">
        <v>74.0</v>
      </c>
      <c r="E43" s="96">
        <v>25.0</v>
      </c>
      <c r="F43" s="96">
        <v>75.0</v>
      </c>
      <c r="G43" s="96">
        <v>25.0</v>
      </c>
      <c r="H43" s="96">
        <v>95.0</v>
      </c>
      <c r="I43" s="96">
        <v>74.0</v>
      </c>
      <c r="J43" s="96">
        <v>24.0</v>
      </c>
      <c r="K43" s="96">
        <v>67.0</v>
      </c>
      <c r="L43" s="96">
        <v>25.0</v>
      </c>
      <c r="M43" s="96">
        <v>28.0</v>
      </c>
      <c r="N43" s="96">
        <v>20.0</v>
      </c>
      <c r="O43" s="96">
        <v>22.0</v>
      </c>
      <c r="P43" s="96">
        <v>25.0</v>
      </c>
      <c r="Q43" s="96">
        <v>42.0</v>
      </c>
      <c r="R43" s="96">
        <v>50.0</v>
      </c>
      <c r="S43" s="96">
        <v>50.0</v>
      </c>
      <c r="T43" s="96">
        <v>50.0</v>
      </c>
      <c r="U43" s="29">
        <f t="shared" si="1"/>
        <v>771</v>
      </c>
      <c r="V43" s="73">
        <f t="shared" si="2"/>
        <v>96.375</v>
      </c>
    </row>
    <row r="44" ht="15.75" customHeight="1">
      <c r="A44" s="95">
        <v>97.0</v>
      </c>
      <c r="B44" s="17">
        <v>40.0</v>
      </c>
      <c r="C44" s="96" t="s">
        <v>539</v>
      </c>
      <c r="D44" s="96">
        <v>63.0</v>
      </c>
      <c r="E44" s="96">
        <v>24.0</v>
      </c>
      <c r="F44" s="96">
        <v>74.0</v>
      </c>
      <c r="G44" s="96">
        <v>24.0</v>
      </c>
      <c r="H44" s="96">
        <v>78.0</v>
      </c>
      <c r="I44" s="96">
        <v>72.0</v>
      </c>
      <c r="J44" s="96">
        <v>23.0</v>
      </c>
      <c r="K44" s="96">
        <v>67.0</v>
      </c>
      <c r="L44" s="96">
        <v>24.0</v>
      </c>
      <c r="M44" s="96">
        <v>26.0</v>
      </c>
      <c r="N44" s="96">
        <v>19.0</v>
      </c>
      <c r="O44" s="96">
        <v>23.0</v>
      </c>
      <c r="P44" s="96">
        <v>24.0</v>
      </c>
      <c r="Q44" s="96">
        <v>40.0</v>
      </c>
      <c r="R44" s="96">
        <v>49.0</v>
      </c>
      <c r="S44" s="96">
        <v>48.0</v>
      </c>
      <c r="T44" s="96">
        <v>48.0</v>
      </c>
      <c r="U44" s="29">
        <f t="shared" si="1"/>
        <v>726</v>
      </c>
      <c r="V44" s="73">
        <f t="shared" si="2"/>
        <v>90.75</v>
      </c>
    </row>
    <row r="45" ht="15.75" customHeight="1">
      <c r="A45" s="99">
        <v>77.0</v>
      </c>
      <c r="B45" s="17">
        <v>41.0</v>
      </c>
      <c r="C45" s="96" t="s">
        <v>540</v>
      </c>
      <c r="D45" s="96">
        <v>38.0</v>
      </c>
      <c r="E45" s="96">
        <v>23.0</v>
      </c>
      <c r="F45" s="96">
        <v>69.0</v>
      </c>
      <c r="G45" s="96">
        <v>23.0</v>
      </c>
      <c r="H45" s="96">
        <v>55.0</v>
      </c>
      <c r="I45" s="96">
        <v>69.0</v>
      </c>
      <c r="J45" s="96">
        <v>22.0</v>
      </c>
      <c r="K45" s="96">
        <v>53.0</v>
      </c>
      <c r="L45" s="96">
        <v>23.0</v>
      </c>
      <c r="M45" s="96">
        <v>23.0</v>
      </c>
      <c r="N45" s="96">
        <v>17.0</v>
      </c>
      <c r="O45" s="96">
        <v>18.0</v>
      </c>
      <c r="P45" s="96">
        <v>23.0</v>
      </c>
      <c r="Q45" s="96">
        <v>37.0</v>
      </c>
      <c r="R45" s="96">
        <v>47.0</v>
      </c>
      <c r="S45" s="96">
        <v>42.0</v>
      </c>
      <c r="T45" s="96">
        <v>45.0</v>
      </c>
      <c r="U45" s="29">
        <f t="shared" si="1"/>
        <v>627</v>
      </c>
      <c r="V45" s="73">
        <f t="shared" si="2"/>
        <v>78.375</v>
      </c>
    </row>
    <row r="46" ht="15.75" customHeight="1">
      <c r="A46" s="17">
        <v>42.0</v>
      </c>
      <c r="B46" s="17">
        <v>42.0</v>
      </c>
      <c r="C46" s="96" t="s">
        <v>541</v>
      </c>
      <c r="D46" s="96">
        <v>38.0</v>
      </c>
      <c r="E46" s="96">
        <v>24.0</v>
      </c>
      <c r="F46" s="96">
        <v>71.0</v>
      </c>
      <c r="G46" s="96">
        <v>24.0</v>
      </c>
      <c r="H46" s="96">
        <v>45.0</v>
      </c>
      <c r="I46" s="96">
        <v>70.0</v>
      </c>
      <c r="J46" s="96">
        <v>22.0</v>
      </c>
      <c r="K46" s="96">
        <v>45.0</v>
      </c>
      <c r="L46" s="96">
        <v>24.0</v>
      </c>
      <c r="M46" s="96">
        <v>24.0</v>
      </c>
      <c r="N46" s="96">
        <v>20.0</v>
      </c>
      <c r="O46" s="96">
        <v>23.0</v>
      </c>
      <c r="P46" s="96">
        <v>25.0</v>
      </c>
      <c r="Q46" s="96">
        <v>37.0</v>
      </c>
      <c r="R46" s="96">
        <v>48.0</v>
      </c>
      <c r="S46" s="96">
        <v>44.0</v>
      </c>
      <c r="T46" s="96">
        <v>45.0</v>
      </c>
      <c r="U46" s="29">
        <f t="shared" si="1"/>
        <v>629</v>
      </c>
      <c r="V46" s="73">
        <f t="shared" si="2"/>
        <v>78.625</v>
      </c>
    </row>
    <row r="47" ht="15.75" customHeight="1">
      <c r="A47" s="100">
        <v>306.0</v>
      </c>
      <c r="B47" s="17">
        <v>43.0</v>
      </c>
      <c r="C47" s="94" t="s">
        <v>542</v>
      </c>
      <c r="D47" s="96">
        <v>38.0</v>
      </c>
      <c r="E47" s="96">
        <v>23.0</v>
      </c>
      <c r="F47" s="96">
        <v>42.0</v>
      </c>
      <c r="G47" s="96">
        <v>23.0</v>
      </c>
      <c r="H47" s="96">
        <v>40.0</v>
      </c>
      <c r="I47" s="96">
        <v>47.0</v>
      </c>
      <c r="J47" s="96">
        <v>22.0</v>
      </c>
      <c r="K47" s="96">
        <v>51.0</v>
      </c>
      <c r="L47" s="96">
        <v>24.0</v>
      </c>
      <c r="M47" s="96">
        <v>20.0</v>
      </c>
      <c r="N47" s="96">
        <v>17.0</v>
      </c>
      <c r="O47" s="96">
        <v>18.0</v>
      </c>
      <c r="P47" s="96">
        <v>22.0</v>
      </c>
      <c r="Q47" s="96">
        <v>20.0</v>
      </c>
      <c r="R47" s="96">
        <v>45.0</v>
      </c>
      <c r="S47" s="96">
        <v>30.0</v>
      </c>
      <c r="T47" s="96">
        <v>45.0</v>
      </c>
      <c r="U47" s="29">
        <f t="shared" si="1"/>
        <v>527</v>
      </c>
      <c r="V47" s="73">
        <f t="shared" si="2"/>
        <v>65.875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20.57"/>
    <col customWidth="1" min="4" max="6" width="14.43"/>
    <col customWidth="1" min="13" max="13" width="11.86"/>
  </cols>
  <sheetData>
    <row r="1" ht="15.75" customHeight="1">
      <c r="A1" s="1"/>
      <c r="B1" s="1" t="s">
        <v>0</v>
      </c>
      <c r="L1" s="3"/>
      <c r="M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101" t="s">
        <v>543</v>
      </c>
      <c r="L2" s="3"/>
      <c r="M2" s="3"/>
    </row>
    <row r="3" ht="15.75" customHeight="1">
      <c r="A3" s="7" t="s">
        <v>3</v>
      </c>
      <c r="B3" s="7" t="s">
        <v>4</v>
      </c>
      <c r="C3" s="8" t="s">
        <v>5</v>
      </c>
      <c r="D3" s="9" t="s">
        <v>544</v>
      </c>
      <c r="E3" s="9" t="s">
        <v>229</v>
      </c>
      <c r="F3" s="9" t="s">
        <v>9</v>
      </c>
      <c r="G3" s="9" t="s">
        <v>169</v>
      </c>
      <c r="H3" s="9" t="s">
        <v>545</v>
      </c>
      <c r="I3" s="9" t="s">
        <v>11</v>
      </c>
      <c r="J3" s="9" t="s">
        <v>546</v>
      </c>
      <c r="K3" s="9" t="s">
        <v>173</v>
      </c>
      <c r="L3" s="9" t="s">
        <v>14</v>
      </c>
      <c r="M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25.0</v>
      </c>
      <c r="L4" s="29">
        <v>425.0</v>
      </c>
      <c r="M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5.75" customHeight="1">
      <c r="A7" s="17">
        <v>323.0</v>
      </c>
      <c r="B7" s="17">
        <v>1.0</v>
      </c>
      <c r="C7" s="18" t="s">
        <v>547</v>
      </c>
      <c r="D7" s="73">
        <v>40.0</v>
      </c>
      <c r="E7" s="46">
        <v>22.0</v>
      </c>
      <c r="F7" s="46">
        <v>13.5</v>
      </c>
      <c r="G7" s="46">
        <v>36.0</v>
      </c>
      <c r="H7" s="73">
        <v>30.0</v>
      </c>
      <c r="I7" s="58">
        <v>22.0</v>
      </c>
      <c r="J7" s="19">
        <v>37.0</v>
      </c>
      <c r="K7" s="73">
        <v>23.0</v>
      </c>
      <c r="L7" s="51">
        <f t="shared" ref="L7:L39" si="1">sum(D7:K7)</f>
        <v>223.5</v>
      </c>
      <c r="M7" s="46">
        <v>10.0</v>
      </c>
    </row>
    <row r="8" ht="15.75" customHeight="1">
      <c r="A8" s="22">
        <v>117.0</v>
      </c>
      <c r="B8" s="22">
        <v>2.0</v>
      </c>
      <c r="C8" s="23" t="s">
        <v>548</v>
      </c>
      <c r="D8" s="73">
        <v>24.0</v>
      </c>
      <c r="E8" s="19">
        <v>46.0</v>
      </c>
      <c r="F8" s="19">
        <v>32.0</v>
      </c>
      <c r="G8" s="19">
        <v>45.0</v>
      </c>
      <c r="H8" s="73">
        <v>48.0</v>
      </c>
      <c r="I8" s="88">
        <v>38.0</v>
      </c>
      <c r="J8" s="19">
        <v>26.0</v>
      </c>
      <c r="K8" s="73">
        <v>23.0</v>
      </c>
      <c r="L8" s="51">
        <f t="shared" si="1"/>
        <v>282</v>
      </c>
      <c r="M8" s="19">
        <v>11.0</v>
      </c>
    </row>
    <row r="9" ht="15.75" customHeight="1">
      <c r="A9" s="22">
        <v>327.0</v>
      </c>
      <c r="B9" s="22">
        <v>3.0</v>
      </c>
      <c r="C9" s="23" t="s">
        <v>549</v>
      </c>
      <c r="D9" s="73">
        <v>42.0</v>
      </c>
      <c r="E9" s="19">
        <v>41.0</v>
      </c>
      <c r="F9" s="19">
        <v>35.0</v>
      </c>
      <c r="G9" s="19">
        <v>35.0</v>
      </c>
      <c r="H9" s="73">
        <v>48.0</v>
      </c>
      <c r="I9" s="88">
        <v>24.0</v>
      </c>
      <c r="J9" s="19">
        <v>43.0</v>
      </c>
      <c r="K9" s="73">
        <v>23.0</v>
      </c>
      <c r="L9" s="51">
        <f t="shared" si="1"/>
        <v>291</v>
      </c>
      <c r="M9" s="19">
        <v>16.0</v>
      </c>
    </row>
    <row r="10" ht="15.75" customHeight="1">
      <c r="A10" s="22">
        <v>101.0</v>
      </c>
      <c r="B10" s="22">
        <v>4.0</v>
      </c>
      <c r="C10" s="23" t="s">
        <v>550</v>
      </c>
      <c r="D10" s="73">
        <v>36.0</v>
      </c>
      <c r="E10" s="19">
        <v>37.0</v>
      </c>
      <c r="F10" s="19">
        <v>40.5</v>
      </c>
      <c r="G10" s="19">
        <v>43.0</v>
      </c>
      <c r="H10" s="73">
        <v>48.0</v>
      </c>
      <c r="I10" s="88">
        <v>38.0</v>
      </c>
      <c r="J10" s="19">
        <v>49.0</v>
      </c>
      <c r="K10" s="73">
        <v>25.0</v>
      </c>
      <c r="L10" s="51">
        <f t="shared" si="1"/>
        <v>316.5</v>
      </c>
      <c r="M10" s="19">
        <v>12.0</v>
      </c>
    </row>
    <row r="11" ht="15.75" customHeight="1">
      <c r="A11" s="22">
        <v>583.0</v>
      </c>
      <c r="B11" s="22">
        <v>5.0</v>
      </c>
      <c r="C11" s="23" t="s">
        <v>551</v>
      </c>
      <c r="D11" s="73">
        <v>39.0</v>
      </c>
      <c r="E11" s="19">
        <v>45.0</v>
      </c>
      <c r="F11" s="19">
        <v>34.0</v>
      </c>
      <c r="G11" s="19">
        <v>35.0</v>
      </c>
      <c r="H11" s="73">
        <v>42.0</v>
      </c>
      <c r="I11" s="88">
        <v>22.0</v>
      </c>
      <c r="J11" s="19">
        <v>41.0</v>
      </c>
      <c r="K11" s="73">
        <v>24.0</v>
      </c>
      <c r="L11" s="51">
        <f t="shared" si="1"/>
        <v>282</v>
      </c>
      <c r="M11" s="19">
        <v>9.0</v>
      </c>
    </row>
    <row r="12" ht="15.75" customHeight="1">
      <c r="A12" s="22">
        <v>575.0</v>
      </c>
      <c r="B12" s="22">
        <v>6.0</v>
      </c>
      <c r="C12" s="23" t="s">
        <v>552</v>
      </c>
      <c r="D12" s="73">
        <v>35.0</v>
      </c>
      <c r="E12" s="19">
        <v>45.0</v>
      </c>
      <c r="F12" s="19">
        <v>32.5</v>
      </c>
      <c r="G12" s="19">
        <v>33.0</v>
      </c>
      <c r="H12" s="73">
        <v>49.0</v>
      </c>
      <c r="I12" s="102">
        <v>29.0</v>
      </c>
      <c r="J12" s="72">
        <v>40.0</v>
      </c>
      <c r="K12" s="73">
        <v>23.0</v>
      </c>
      <c r="L12" s="51">
        <f t="shared" si="1"/>
        <v>286.5</v>
      </c>
      <c r="M12" s="19">
        <v>11.0</v>
      </c>
    </row>
    <row r="13" ht="15.75" customHeight="1">
      <c r="A13" s="22">
        <v>663.0</v>
      </c>
      <c r="B13" s="22">
        <v>7.0</v>
      </c>
      <c r="C13" s="23" t="s">
        <v>553</v>
      </c>
      <c r="D13" s="73">
        <v>50.0</v>
      </c>
      <c r="E13" s="19">
        <v>46.0</v>
      </c>
      <c r="F13" s="19">
        <v>43.0</v>
      </c>
      <c r="G13" s="19">
        <v>43.0</v>
      </c>
      <c r="H13" s="73">
        <v>49.0</v>
      </c>
      <c r="I13" s="88">
        <v>39.0</v>
      </c>
      <c r="J13" s="19">
        <v>43.0</v>
      </c>
      <c r="K13" s="73">
        <v>23.0</v>
      </c>
      <c r="L13" s="51">
        <f t="shared" si="1"/>
        <v>336</v>
      </c>
      <c r="M13" s="19">
        <v>7.0</v>
      </c>
    </row>
    <row r="14" ht="15.75" customHeight="1">
      <c r="A14" s="22">
        <v>587.0</v>
      </c>
      <c r="B14" s="22">
        <v>8.0</v>
      </c>
      <c r="C14" s="23" t="s">
        <v>554</v>
      </c>
      <c r="D14" s="73">
        <v>36.0</v>
      </c>
      <c r="E14" s="19">
        <v>45.0</v>
      </c>
      <c r="F14" s="19">
        <v>43.0</v>
      </c>
      <c r="G14" s="19">
        <v>36.0</v>
      </c>
      <c r="H14" s="73">
        <v>42.0</v>
      </c>
      <c r="I14" s="88">
        <v>23.0</v>
      </c>
      <c r="J14" s="19">
        <v>46.0</v>
      </c>
      <c r="K14" s="73">
        <v>25.0</v>
      </c>
      <c r="L14" s="51">
        <f t="shared" si="1"/>
        <v>296</v>
      </c>
      <c r="M14" s="19">
        <v>12.0</v>
      </c>
    </row>
    <row r="15" ht="15.75" customHeight="1">
      <c r="A15" s="22">
        <v>320.0</v>
      </c>
      <c r="B15" s="22">
        <v>9.0</v>
      </c>
      <c r="C15" s="23" t="s">
        <v>555</v>
      </c>
      <c r="D15" s="73">
        <v>50.0</v>
      </c>
      <c r="E15" s="19">
        <v>41.0</v>
      </c>
      <c r="F15" s="19">
        <v>37.5</v>
      </c>
      <c r="G15" s="19">
        <v>36.0</v>
      </c>
      <c r="H15" s="73">
        <v>48.0</v>
      </c>
      <c r="I15" s="88">
        <v>30.0</v>
      </c>
      <c r="J15" s="19">
        <v>42.0</v>
      </c>
      <c r="K15" s="73">
        <v>25.0</v>
      </c>
      <c r="L15" s="51">
        <f t="shared" si="1"/>
        <v>309.5</v>
      </c>
      <c r="M15" s="19">
        <v>13.0</v>
      </c>
    </row>
    <row r="16" ht="15.75" customHeight="1">
      <c r="A16" s="22">
        <v>581.0</v>
      </c>
      <c r="B16" s="22">
        <v>10.0</v>
      </c>
      <c r="C16" s="23" t="s">
        <v>556</v>
      </c>
      <c r="D16" s="73">
        <v>44.0</v>
      </c>
      <c r="E16" s="19">
        <v>48.0</v>
      </c>
      <c r="F16" s="19">
        <v>45.0</v>
      </c>
      <c r="G16" s="19">
        <v>42.0</v>
      </c>
      <c r="H16" s="73">
        <v>47.0</v>
      </c>
      <c r="I16" s="88">
        <v>39.0</v>
      </c>
      <c r="J16" s="19">
        <v>50.0</v>
      </c>
      <c r="K16" s="73">
        <v>24.0</v>
      </c>
      <c r="L16" s="51">
        <f t="shared" si="1"/>
        <v>339</v>
      </c>
      <c r="M16" s="19">
        <v>11.0</v>
      </c>
    </row>
    <row r="17" ht="15.75" customHeight="1">
      <c r="A17" s="22">
        <v>95.0</v>
      </c>
      <c r="B17" s="22">
        <v>11.0</v>
      </c>
      <c r="C17" s="23" t="s">
        <v>557</v>
      </c>
      <c r="D17" s="73"/>
      <c r="E17" s="19"/>
      <c r="F17" s="19" t="s">
        <v>337</v>
      </c>
      <c r="G17" s="26"/>
      <c r="H17" s="73"/>
      <c r="I17" s="88"/>
      <c r="J17" s="19"/>
      <c r="K17" s="73"/>
      <c r="L17" s="51">
        <f t="shared" si="1"/>
        <v>0</v>
      </c>
      <c r="M17" s="19">
        <v>6.0</v>
      </c>
    </row>
    <row r="18" ht="15.75" customHeight="1">
      <c r="A18" s="22">
        <v>578.0</v>
      </c>
      <c r="B18" s="22">
        <v>12.0</v>
      </c>
      <c r="C18" s="23" t="s">
        <v>558</v>
      </c>
      <c r="D18" s="73">
        <v>37.0</v>
      </c>
      <c r="E18" s="19">
        <v>31.0</v>
      </c>
      <c r="F18" s="19">
        <v>21.5</v>
      </c>
      <c r="G18" s="19">
        <v>34.0</v>
      </c>
      <c r="H18" s="73">
        <v>36.0</v>
      </c>
      <c r="I18" s="88">
        <v>29.0</v>
      </c>
      <c r="J18" s="19">
        <v>34.0</v>
      </c>
      <c r="K18" s="73">
        <v>22.0</v>
      </c>
      <c r="L18" s="51">
        <f t="shared" si="1"/>
        <v>244.5</v>
      </c>
      <c r="M18" s="19">
        <v>11.0</v>
      </c>
    </row>
    <row r="19" ht="15.75" customHeight="1">
      <c r="A19" s="22">
        <v>321.0</v>
      </c>
      <c r="B19" s="22">
        <v>13.0</v>
      </c>
      <c r="C19" s="23" t="s">
        <v>559</v>
      </c>
      <c r="D19" s="73">
        <v>20.0</v>
      </c>
      <c r="E19" s="19">
        <v>27.0</v>
      </c>
      <c r="F19" s="19">
        <v>22.5</v>
      </c>
      <c r="G19" s="19">
        <v>20.0</v>
      </c>
      <c r="H19" s="73">
        <v>19.0</v>
      </c>
      <c r="I19" s="88">
        <v>20.0</v>
      </c>
      <c r="J19" s="19">
        <v>9.0</v>
      </c>
      <c r="K19" s="73">
        <v>12.0</v>
      </c>
      <c r="L19" s="51">
        <f t="shared" si="1"/>
        <v>149.5</v>
      </c>
      <c r="M19" s="19">
        <v>13.0</v>
      </c>
    </row>
    <row r="20" ht="15.75" customHeight="1">
      <c r="A20" s="22">
        <v>579.0</v>
      </c>
      <c r="B20" s="22">
        <v>14.0</v>
      </c>
      <c r="C20" s="23" t="s">
        <v>560</v>
      </c>
      <c r="D20" s="73">
        <v>20.0</v>
      </c>
      <c r="E20" s="19">
        <v>41.0</v>
      </c>
      <c r="F20" s="19">
        <v>36.5</v>
      </c>
      <c r="G20" s="19">
        <v>35.0</v>
      </c>
      <c r="H20" s="73">
        <v>23.0</v>
      </c>
      <c r="I20" s="88">
        <v>20.0</v>
      </c>
      <c r="J20" s="19">
        <v>29.0</v>
      </c>
      <c r="K20" s="73">
        <v>23.0</v>
      </c>
      <c r="L20" s="51">
        <f t="shared" si="1"/>
        <v>227.5</v>
      </c>
      <c r="M20" s="19">
        <v>10.0</v>
      </c>
    </row>
    <row r="21" ht="15.75" customHeight="1">
      <c r="A21" s="22">
        <v>580.0</v>
      </c>
      <c r="B21" s="22">
        <v>15.0</v>
      </c>
      <c r="C21" s="23" t="s">
        <v>561</v>
      </c>
      <c r="D21" s="73">
        <v>30.0</v>
      </c>
      <c r="E21" s="19">
        <v>45.0</v>
      </c>
      <c r="F21" s="19">
        <v>41.5</v>
      </c>
      <c r="G21" s="19">
        <v>39.0</v>
      </c>
      <c r="H21" s="73">
        <v>44.0</v>
      </c>
      <c r="I21" s="88">
        <v>38.0</v>
      </c>
      <c r="J21" s="19">
        <v>47.0</v>
      </c>
      <c r="K21" s="73">
        <v>21.0</v>
      </c>
      <c r="L21" s="51">
        <f t="shared" si="1"/>
        <v>305.5</v>
      </c>
      <c r="M21" s="19">
        <v>13.0</v>
      </c>
    </row>
    <row r="22" ht="15.75" customHeight="1">
      <c r="A22" s="22">
        <v>108.0</v>
      </c>
      <c r="B22" s="22">
        <v>16.0</v>
      </c>
      <c r="C22" s="23" t="s">
        <v>562</v>
      </c>
      <c r="D22" s="73">
        <v>50.0</v>
      </c>
      <c r="E22" s="19">
        <v>45.0</v>
      </c>
      <c r="F22" s="19">
        <v>35.0</v>
      </c>
      <c r="G22" s="19">
        <v>40.0</v>
      </c>
      <c r="H22" s="73">
        <v>35.0</v>
      </c>
      <c r="I22" s="88">
        <v>38.0</v>
      </c>
      <c r="J22" s="19">
        <v>44.0</v>
      </c>
      <c r="K22" s="73">
        <v>24.0</v>
      </c>
      <c r="L22" s="51">
        <f t="shared" si="1"/>
        <v>311</v>
      </c>
      <c r="M22" s="19">
        <v>11.0</v>
      </c>
    </row>
    <row r="23" ht="15.75" customHeight="1">
      <c r="A23" s="22">
        <v>585.0</v>
      </c>
      <c r="B23" s="22">
        <v>17.0</v>
      </c>
      <c r="C23" s="23" t="s">
        <v>563</v>
      </c>
      <c r="D23" s="73">
        <v>22.0</v>
      </c>
      <c r="E23" s="19">
        <v>25.0</v>
      </c>
      <c r="F23" s="19">
        <v>31.0</v>
      </c>
      <c r="G23" s="19">
        <v>40.0</v>
      </c>
      <c r="H23" s="73">
        <v>36.0</v>
      </c>
      <c r="I23" s="88">
        <v>21.0</v>
      </c>
      <c r="J23" s="19">
        <v>39.0</v>
      </c>
      <c r="K23" s="73">
        <v>23.0</v>
      </c>
      <c r="L23" s="51">
        <f t="shared" si="1"/>
        <v>237</v>
      </c>
      <c r="M23" s="19">
        <v>9.0</v>
      </c>
    </row>
    <row r="24" ht="15.75" customHeight="1">
      <c r="A24" s="22">
        <v>432.0</v>
      </c>
      <c r="B24" s="22">
        <v>18.0</v>
      </c>
      <c r="C24" s="23" t="s">
        <v>564</v>
      </c>
      <c r="D24" s="73">
        <v>36.0</v>
      </c>
      <c r="E24" s="19">
        <v>36.0</v>
      </c>
      <c r="F24" s="19">
        <v>30.0</v>
      </c>
      <c r="G24" s="19">
        <v>46.0</v>
      </c>
      <c r="H24" s="73">
        <v>32.0</v>
      </c>
      <c r="I24" s="88">
        <v>39.0</v>
      </c>
      <c r="J24" s="19">
        <v>30.0</v>
      </c>
      <c r="K24" s="73">
        <v>18.0</v>
      </c>
      <c r="L24" s="51">
        <f t="shared" si="1"/>
        <v>267</v>
      </c>
      <c r="M24" s="19">
        <v>6.0</v>
      </c>
    </row>
    <row r="25" ht="15.75" customHeight="1">
      <c r="A25" s="22">
        <v>430.0</v>
      </c>
      <c r="B25" s="22">
        <v>19.0</v>
      </c>
      <c r="C25" s="23" t="s">
        <v>565</v>
      </c>
      <c r="D25" s="73">
        <v>46.0</v>
      </c>
      <c r="E25" s="19">
        <v>41.0</v>
      </c>
      <c r="F25" s="19">
        <v>43.5</v>
      </c>
      <c r="G25" s="19">
        <v>43.0</v>
      </c>
      <c r="H25" s="73">
        <v>41.0</v>
      </c>
      <c r="I25" s="88">
        <v>35.0</v>
      </c>
      <c r="J25" s="19">
        <v>50.0</v>
      </c>
      <c r="K25" s="73">
        <v>18.0</v>
      </c>
      <c r="L25" s="51">
        <f t="shared" si="1"/>
        <v>317.5</v>
      </c>
      <c r="M25" s="19">
        <v>15.0</v>
      </c>
    </row>
    <row r="26" ht="15.75" customHeight="1">
      <c r="A26" s="22">
        <v>586.0</v>
      </c>
      <c r="B26" s="22">
        <v>20.0</v>
      </c>
      <c r="C26" s="23" t="s">
        <v>566</v>
      </c>
      <c r="D26" s="73">
        <v>38.0</v>
      </c>
      <c r="E26" s="19">
        <v>42.0</v>
      </c>
      <c r="F26" s="19">
        <v>42.5</v>
      </c>
      <c r="G26" s="19">
        <v>42.0</v>
      </c>
      <c r="H26" s="73">
        <v>46.0</v>
      </c>
      <c r="I26" s="88">
        <v>35.0</v>
      </c>
      <c r="J26" s="19">
        <v>32.0</v>
      </c>
      <c r="K26" s="73">
        <v>23.0</v>
      </c>
      <c r="L26" s="51">
        <f t="shared" si="1"/>
        <v>300.5</v>
      </c>
      <c r="M26" s="19">
        <v>12.0</v>
      </c>
    </row>
    <row r="27" ht="15.75" customHeight="1">
      <c r="A27" s="53">
        <v>134.0</v>
      </c>
      <c r="B27" s="53">
        <v>21.0</v>
      </c>
      <c r="C27" s="23" t="s">
        <v>567</v>
      </c>
      <c r="D27" s="73">
        <v>46.0</v>
      </c>
      <c r="E27" s="19">
        <v>42.0</v>
      </c>
      <c r="F27" s="19">
        <v>31.0</v>
      </c>
      <c r="G27" s="19">
        <v>41.0</v>
      </c>
      <c r="H27" s="73">
        <v>48.0</v>
      </c>
      <c r="I27" s="88">
        <v>30.0</v>
      </c>
      <c r="J27" s="19">
        <v>18.0</v>
      </c>
      <c r="K27" s="73">
        <v>25.0</v>
      </c>
      <c r="L27" s="51">
        <f t="shared" si="1"/>
        <v>281</v>
      </c>
      <c r="M27" s="19">
        <v>15.0</v>
      </c>
    </row>
    <row r="28" ht="15.75" customHeight="1">
      <c r="A28" s="53">
        <v>110.0</v>
      </c>
      <c r="B28" s="53">
        <v>22.0</v>
      </c>
      <c r="C28" s="23" t="s">
        <v>568</v>
      </c>
      <c r="D28" s="73">
        <v>36.0</v>
      </c>
      <c r="E28" s="19">
        <v>46.0</v>
      </c>
      <c r="F28" s="19">
        <v>34.5</v>
      </c>
      <c r="G28" s="19">
        <v>35.0</v>
      </c>
      <c r="H28" s="73">
        <v>41.0</v>
      </c>
      <c r="I28" s="102">
        <v>29.0</v>
      </c>
      <c r="J28" s="19">
        <v>30.0</v>
      </c>
      <c r="K28" s="73">
        <v>24.0</v>
      </c>
      <c r="L28" s="51">
        <f t="shared" si="1"/>
        <v>275.5</v>
      </c>
      <c r="M28" s="19">
        <v>8.0</v>
      </c>
    </row>
    <row r="29" ht="15.75" customHeight="1">
      <c r="A29" s="53">
        <v>115.0</v>
      </c>
      <c r="B29" s="53">
        <v>23.0</v>
      </c>
      <c r="C29" s="23" t="s">
        <v>569</v>
      </c>
      <c r="D29" s="73">
        <v>44.0</v>
      </c>
      <c r="E29" s="19">
        <v>47.0</v>
      </c>
      <c r="F29" s="19">
        <v>39.5</v>
      </c>
      <c r="G29" s="19">
        <v>47.0</v>
      </c>
      <c r="H29" s="73">
        <v>48.0</v>
      </c>
      <c r="I29" s="88">
        <v>39.0</v>
      </c>
      <c r="J29" s="19">
        <v>46.0</v>
      </c>
      <c r="K29" s="73">
        <v>25.0</v>
      </c>
      <c r="L29" s="51">
        <f t="shared" si="1"/>
        <v>335.5</v>
      </c>
      <c r="M29" s="19">
        <v>14.0</v>
      </c>
    </row>
    <row r="30" ht="15.75" customHeight="1">
      <c r="A30" s="54">
        <v>584.0</v>
      </c>
      <c r="B30" s="54">
        <v>24.0</v>
      </c>
      <c r="C30" s="45" t="s">
        <v>570</v>
      </c>
      <c r="D30" s="73">
        <v>36.0</v>
      </c>
      <c r="E30" s="19">
        <v>45.0</v>
      </c>
      <c r="F30" s="19">
        <v>41.0</v>
      </c>
      <c r="G30" s="19">
        <v>39.0</v>
      </c>
      <c r="H30" s="73">
        <v>34.0</v>
      </c>
      <c r="I30" s="88">
        <v>39.0</v>
      </c>
      <c r="J30" s="19">
        <v>33.0</v>
      </c>
      <c r="K30" s="73">
        <v>20.0</v>
      </c>
      <c r="L30" s="51">
        <f t="shared" si="1"/>
        <v>287</v>
      </c>
      <c r="M30" s="19">
        <v>10.0</v>
      </c>
    </row>
    <row r="31" ht="15.75" customHeight="1">
      <c r="A31" s="54">
        <v>111.0</v>
      </c>
      <c r="B31" s="54">
        <v>25.0</v>
      </c>
      <c r="C31" s="45" t="s">
        <v>571</v>
      </c>
      <c r="D31" s="73">
        <v>47.0</v>
      </c>
      <c r="E31" s="19">
        <v>47.0</v>
      </c>
      <c r="F31" s="19">
        <v>44.5</v>
      </c>
      <c r="G31" s="19">
        <v>40.0</v>
      </c>
      <c r="H31" s="73">
        <v>47.0</v>
      </c>
      <c r="I31" s="88">
        <v>35.0</v>
      </c>
      <c r="J31" s="19">
        <v>44.0</v>
      </c>
      <c r="K31" s="73">
        <v>25.0</v>
      </c>
      <c r="L31" s="51">
        <f t="shared" si="1"/>
        <v>329.5</v>
      </c>
      <c r="M31" s="19">
        <v>13.0</v>
      </c>
    </row>
    <row r="32" ht="15.75" customHeight="1">
      <c r="A32" s="54">
        <v>319.0</v>
      </c>
      <c r="B32" s="54">
        <v>26.0</v>
      </c>
      <c r="C32" s="45" t="s">
        <v>572</v>
      </c>
      <c r="D32" s="73">
        <v>31.0</v>
      </c>
      <c r="E32" s="19">
        <v>43.0</v>
      </c>
      <c r="F32" s="19">
        <v>40.5</v>
      </c>
      <c r="G32" s="19">
        <v>32.0</v>
      </c>
      <c r="H32" s="73">
        <v>44.0</v>
      </c>
      <c r="I32" s="88">
        <v>29.0</v>
      </c>
      <c r="J32" s="19">
        <v>40.0</v>
      </c>
      <c r="K32" s="73">
        <v>25.0</v>
      </c>
      <c r="L32" s="51">
        <f t="shared" si="1"/>
        <v>284.5</v>
      </c>
      <c r="M32" s="19">
        <v>15.0</v>
      </c>
    </row>
    <row r="33" ht="15.75" customHeight="1">
      <c r="A33" s="54">
        <v>285.0</v>
      </c>
      <c r="B33" s="54">
        <v>27.0</v>
      </c>
      <c r="C33" s="45" t="s">
        <v>573</v>
      </c>
      <c r="D33" s="73">
        <v>44.0</v>
      </c>
      <c r="E33" s="19">
        <v>46.0</v>
      </c>
      <c r="F33" s="19">
        <v>45.0</v>
      </c>
      <c r="G33" s="19">
        <v>45.0</v>
      </c>
      <c r="H33" s="73">
        <v>48.0</v>
      </c>
      <c r="I33" s="88">
        <v>39.0</v>
      </c>
      <c r="J33" s="19">
        <v>40.0</v>
      </c>
      <c r="K33" s="73">
        <v>25.0</v>
      </c>
      <c r="L33" s="51">
        <f t="shared" si="1"/>
        <v>332</v>
      </c>
      <c r="M33" s="19">
        <v>13.0</v>
      </c>
    </row>
    <row r="34" ht="15.75" customHeight="1">
      <c r="A34" s="54">
        <v>326.0</v>
      </c>
      <c r="B34" s="54">
        <v>28.0</v>
      </c>
      <c r="C34" s="63" t="s">
        <v>574</v>
      </c>
      <c r="D34" s="82">
        <v>42.0</v>
      </c>
      <c r="E34" s="19">
        <v>48.0</v>
      </c>
      <c r="F34" s="19">
        <v>38.5</v>
      </c>
      <c r="G34" s="19">
        <v>46.0</v>
      </c>
      <c r="H34" s="82">
        <v>46.0</v>
      </c>
      <c r="I34" s="88">
        <v>39.0</v>
      </c>
      <c r="J34" s="19">
        <v>46.0</v>
      </c>
      <c r="K34" s="82">
        <v>25.0</v>
      </c>
      <c r="L34" s="51">
        <f t="shared" si="1"/>
        <v>330.5</v>
      </c>
      <c r="M34" s="19">
        <v>9.0</v>
      </c>
    </row>
    <row r="35" ht="15.75" customHeight="1">
      <c r="A35" s="54">
        <v>582.0</v>
      </c>
      <c r="B35" s="54">
        <v>29.0</v>
      </c>
      <c r="C35" s="63" t="s">
        <v>575</v>
      </c>
      <c r="D35" s="82">
        <v>46.0</v>
      </c>
      <c r="E35" s="19">
        <v>48.0</v>
      </c>
      <c r="F35" s="19">
        <v>38.5</v>
      </c>
      <c r="G35" s="19">
        <v>44.0</v>
      </c>
      <c r="H35" s="82">
        <v>42.0</v>
      </c>
      <c r="I35" s="88">
        <v>39.0</v>
      </c>
      <c r="J35" s="19">
        <v>43.0</v>
      </c>
      <c r="K35" s="82">
        <v>23.0</v>
      </c>
      <c r="L35" s="51">
        <f t="shared" si="1"/>
        <v>323.5</v>
      </c>
      <c r="M35" s="19">
        <v>10.0</v>
      </c>
    </row>
    <row r="36" ht="15.75" customHeight="1">
      <c r="A36" s="54">
        <v>324.0</v>
      </c>
      <c r="B36" s="54">
        <v>30.0</v>
      </c>
      <c r="C36" s="63" t="s">
        <v>576</v>
      </c>
      <c r="D36" s="82"/>
      <c r="E36" s="19">
        <v>32.0</v>
      </c>
      <c r="F36" s="19">
        <v>2.0</v>
      </c>
      <c r="G36" s="19">
        <v>20.0</v>
      </c>
      <c r="H36" s="82">
        <v>42.0</v>
      </c>
      <c r="I36" s="88">
        <v>35.0</v>
      </c>
      <c r="J36" s="19">
        <v>0.0</v>
      </c>
      <c r="K36" s="82">
        <v>24.0</v>
      </c>
      <c r="L36" s="51">
        <f t="shared" si="1"/>
        <v>155</v>
      </c>
      <c r="M36" s="19">
        <v>9.0</v>
      </c>
    </row>
    <row r="37" ht="15.75" customHeight="1">
      <c r="A37" s="54">
        <v>118.0</v>
      </c>
      <c r="B37" s="54">
        <v>31.0</v>
      </c>
      <c r="C37" s="63" t="s">
        <v>577</v>
      </c>
      <c r="D37" s="82">
        <v>39.0</v>
      </c>
      <c r="E37" s="19">
        <v>46.0</v>
      </c>
      <c r="F37" s="19">
        <v>43.5</v>
      </c>
      <c r="G37" s="19">
        <v>45.0</v>
      </c>
      <c r="H37" s="82">
        <v>49.0</v>
      </c>
      <c r="I37" s="88">
        <v>39.0</v>
      </c>
      <c r="J37" s="19">
        <v>31.0</v>
      </c>
      <c r="K37" s="82">
        <v>23.0</v>
      </c>
      <c r="L37" s="51">
        <f t="shared" si="1"/>
        <v>315.5</v>
      </c>
      <c r="M37" s="19">
        <v>11.0</v>
      </c>
    </row>
    <row r="38" ht="15.75" customHeight="1">
      <c r="A38" s="54">
        <v>116.0</v>
      </c>
      <c r="B38" s="54">
        <v>32.0</v>
      </c>
      <c r="C38" s="63" t="s">
        <v>578</v>
      </c>
      <c r="D38" s="82">
        <v>46.0</v>
      </c>
      <c r="E38" s="19">
        <v>49.0</v>
      </c>
      <c r="F38" s="19">
        <v>43.5</v>
      </c>
      <c r="G38" s="19">
        <v>46.0</v>
      </c>
      <c r="H38" s="82">
        <v>48.0</v>
      </c>
      <c r="I38" s="88">
        <v>40.0</v>
      </c>
      <c r="J38" s="19">
        <v>42.0</v>
      </c>
      <c r="K38" s="82">
        <v>25.0</v>
      </c>
      <c r="L38" s="51">
        <f t="shared" si="1"/>
        <v>339.5</v>
      </c>
      <c r="M38" s="19">
        <v>13.0</v>
      </c>
    </row>
    <row r="39" ht="15.75" customHeight="1">
      <c r="A39" s="60">
        <v>148.0</v>
      </c>
      <c r="B39" s="54">
        <v>32.0</v>
      </c>
      <c r="C39" s="63" t="s">
        <v>579</v>
      </c>
      <c r="D39" s="82"/>
      <c r="E39" s="26"/>
      <c r="F39" s="19" t="s">
        <v>337</v>
      </c>
      <c r="G39" s="26"/>
      <c r="H39" s="82"/>
      <c r="I39" s="88"/>
      <c r="J39" s="19">
        <v>0.0</v>
      </c>
      <c r="K39" s="82"/>
      <c r="L39" s="51">
        <f t="shared" si="1"/>
        <v>0</v>
      </c>
      <c r="M39" s="19">
        <v>0.0</v>
      </c>
    </row>
    <row r="40" ht="15.75" customHeight="1"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ht="15.75" customHeight="1"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K1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7.57"/>
    <col customWidth="1" min="3" max="3" width="20.57"/>
    <col customWidth="1" min="4" max="6" width="14.43"/>
    <col customWidth="1" min="12" max="12" width="11.29"/>
    <col customWidth="1" min="13" max="13" width="11.0"/>
    <col customWidth="1" min="15" max="15" width="11.86"/>
  </cols>
  <sheetData>
    <row r="1" ht="15.75" customHeight="1">
      <c r="A1" s="1"/>
      <c r="B1" s="1" t="s">
        <v>0</v>
      </c>
      <c r="M1" s="2"/>
      <c r="N1" s="3"/>
      <c r="O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86" t="s">
        <v>580</v>
      </c>
      <c r="N2" s="3"/>
      <c r="O2" s="3"/>
    </row>
    <row r="3" ht="15.75" customHeight="1">
      <c r="A3" s="7" t="s">
        <v>3</v>
      </c>
      <c r="B3" s="7" t="s">
        <v>4</v>
      </c>
      <c r="C3" s="8" t="s">
        <v>5</v>
      </c>
      <c r="D3" s="9" t="s">
        <v>581</v>
      </c>
      <c r="E3" s="9" t="s">
        <v>11</v>
      </c>
      <c r="F3" s="9" t="s">
        <v>169</v>
      </c>
      <c r="G3" s="9" t="s">
        <v>545</v>
      </c>
      <c r="H3" s="9" t="s">
        <v>9</v>
      </c>
      <c r="I3" s="9" t="s">
        <v>229</v>
      </c>
      <c r="J3" s="9" t="s">
        <v>546</v>
      </c>
      <c r="K3" s="9" t="s">
        <v>173</v>
      </c>
      <c r="L3" s="9" t="s">
        <v>14</v>
      </c>
      <c r="M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50.0</v>
      </c>
      <c r="L4" s="29">
        <f>sum(D4:K4)</f>
        <v>400</v>
      </c>
      <c r="M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5.75" customHeight="1">
      <c r="A7" s="17">
        <v>120.0</v>
      </c>
      <c r="B7" s="17">
        <v>1.0</v>
      </c>
      <c r="C7" s="18" t="s">
        <v>582</v>
      </c>
      <c r="D7" s="104">
        <v>33.0</v>
      </c>
      <c r="E7" s="73">
        <v>20.0</v>
      </c>
      <c r="F7" s="19">
        <v>47.0</v>
      </c>
      <c r="G7" s="58">
        <v>50.0</v>
      </c>
      <c r="H7" s="19">
        <v>51.5</v>
      </c>
      <c r="I7" s="19">
        <v>43.0</v>
      </c>
      <c r="J7" s="19">
        <v>40.0</v>
      </c>
      <c r="K7" s="73">
        <v>44.0</v>
      </c>
      <c r="L7" s="87"/>
      <c r="M7" s="105"/>
    </row>
    <row r="8" ht="15.75" customHeight="1">
      <c r="A8" s="22">
        <v>441.0</v>
      </c>
      <c r="B8" s="22">
        <v>2.0</v>
      </c>
      <c r="C8" s="23" t="s">
        <v>583</v>
      </c>
      <c r="D8" s="104">
        <v>33.0</v>
      </c>
      <c r="E8" s="73">
        <v>34.0</v>
      </c>
      <c r="F8" s="19">
        <v>59.0</v>
      </c>
      <c r="G8" s="58">
        <v>48.0</v>
      </c>
      <c r="H8" s="19">
        <v>41.0</v>
      </c>
      <c r="I8" s="19">
        <v>50.0</v>
      </c>
      <c r="J8" s="19">
        <v>30.0</v>
      </c>
      <c r="K8" s="73">
        <v>31.0</v>
      </c>
      <c r="L8" s="87"/>
      <c r="M8" s="27"/>
    </row>
    <row r="9" ht="15.75" customHeight="1">
      <c r="A9" s="22">
        <v>440.0</v>
      </c>
      <c r="B9" s="17">
        <v>3.0</v>
      </c>
      <c r="C9" s="23" t="s">
        <v>584</v>
      </c>
      <c r="D9" s="73">
        <v>34.0</v>
      </c>
      <c r="E9" s="106">
        <v>43.0</v>
      </c>
      <c r="F9" s="80">
        <v>49.0</v>
      </c>
      <c r="G9" s="88">
        <v>50.0</v>
      </c>
      <c r="H9" s="80">
        <v>45.5</v>
      </c>
      <c r="I9" s="80">
        <v>51.0</v>
      </c>
      <c r="J9" s="80">
        <v>22.5</v>
      </c>
      <c r="K9" s="106">
        <v>36.0</v>
      </c>
      <c r="L9" s="87"/>
      <c r="M9" s="27"/>
    </row>
    <row r="10" ht="15.75" customHeight="1">
      <c r="A10" s="22">
        <v>124.0</v>
      </c>
      <c r="B10" s="22">
        <v>4.0</v>
      </c>
      <c r="C10" s="23" t="s">
        <v>585</v>
      </c>
      <c r="D10" s="73">
        <v>27.0</v>
      </c>
      <c r="E10" s="73">
        <v>44.0</v>
      </c>
      <c r="F10" s="19">
        <v>52.0</v>
      </c>
      <c r="G10" s="88">
        <v>51.0</v>
      </c>
      <c r="H10" s="19">
        <v>57.5</v>
      </c>
      <c r="I10" s="19">
        <v>54.0</v>
      </c>
      <c r="J10" s="19">
        <v>30.0</v>
      </c>
      <c r="K10" s="73">
        <v>33.0</v>
      </c>
      <c r="L10" s="87"/>
      <c r="M10" s="27"/>
    </row>
    <row r="11" ht="15.75" customHeight="1">
      <c r="A11" s="22">
        <v>442.0</v>
      </c>
      <c r="B11" s="17">
        <v>5.0</v>
      </c>
      <c r="C11" s="23" t="s">
        <v>586</v>
      </c>
      <c r="D11" s="73">
        <v>47.0</v>
      </c>
      <c r="E11" s="73">
        <v>44.0</v>
      </c>
      <c r="F11" s="19">
        <v>66.0</v>
      </c>
      <c r="G11" s="88">
        <v>62.0</v>
      </c>
      <c r="H11" s="19">
        <v>67.5</v>
      </c>
      <c r="I11" s="19">
        <v>72.0</v>
      </c>
      <c r="J11" s="19">
        <v>46.5</v>
      </c>
      <c r="K11" s="73">
        <v>47.0</v>
      </c>
      <c r="L11" s="87"/>
      <c r="M11" s="27"/>
    </row>
    <row r="12" ht="15.75" customHeight="1">
      <c r="A12" s="22">
        <v>443.0</v>
      </c>
      <c r="B12" s="22">
        <v>6.0</v>
      </c>
      <c r="C12" s="23" t="s">
        <v>587</v>
      </c>
      <c r="D12" s="73">
        <v>36.5</v>
      </c>
      <c r="E12" s="73">
        <v>37.0</v>
      </c>
      <c r="F12" s="19">
        <v>40.0</v>
      </c>
      <c r="G12" s="88">
        <v>46.0</v>
      </c>
      <c r="H12" s="19">
        <v>53.5</v>
      </c>
      <c r="I12" s="19">
        <v>43.0</v>
      </c>
      <c r="J12" s="19">
        <v>22.5</v>
      </c>
      <c r="K12" s="73">
        <v>33.0</v>
      </c>
      <c r="L12" s="87"/>
      <c r="M12" s="27"/>
    </row>
    <row r="13" ht="15.75" customHeight="1">
      <c r="A13" s="22">
        <v>444.0</v>
      </c>
      <c r="B13" s="17">
        <v>7.0</v>
      </c>
      <c r="C13" s="23" t="s">
        <v>588</v>
      </c>
      <c r="D13" s="73">
        <v>30.0</v>
      </c>
      <c r="E13" s="73">
        <v>34.0</v>
      </c>
      <c r="F13" s="19">
        <v>30.0</v>
      </c>
      <c r="G13" s="88">
        <v>48.0</v>
      </c>
      <c r="H13" s="19">
        <v>40.5</v>
      </c>
      <c r="I13" s="19">
        <v>47.0</v>
      </c>
      <c r="J13" s="19">
        <v>20.0</v>
      </c>
      <c r="K13" s="73">
        <v>30.0</v>
      </c>
      <c r="L13" s="87"/>
      <c r="M13" s="27"/>
    </row>
    <row r="14" ht="15.75" customHeight="1">
      <c r="A14" s="22">
        <v>293.0</v>
      </c>
      <c r="B14" s="22">
        <v>8.0</v>
      </c>
      <c r="C14" s="23" t="s">
        <v>589</v>
      </c>
      <c r="D14" s="73">
        <v>36.0</v>
      </c>
      <c r="E14" s="73">
        <v>41.0</v>
      </c>
      <c r="F14" s="19">
        <v>58.0</v>
      </c>
      <c r="G14" s="88">
        <v>55.0</v>
      </c>
      <c r="H14" s="19">
        <v>46.5</v>
      </c>
      <c r="I14" s="19">
        <v>60.0</v>
      </c>
      <c r="J14" s="19">
        <v>34.0</v>
      </c>
      <c r="K14" s="73">
        <v>43.0</v>
      </c>
      <c r="L14" s="87"/>
      <c r="M14" s="27"/>
    </row>
    <row r="15" ht="15.75" customHeight="1">
      <c r="A15" s="22">
        <v>445.0</v>
      </c>
      <c r="B15" s="17">
        <v>9.0</v>
      </c>
      <c r="C15" s="23" t="s">
        <v>590</v>
      </c>
      <c r="D15" s="73">
        <v>0.0</v>
      </c>
      <c r="E15" s="73"/>
      <c r="F15" s="26"/>
      <c r="G15" s="68"/>
      <c r="H15" s="19" t="s">
        <v>337</v>
      </c>
      <c r="I15" s="19"/>
      <c r="J15" s="24">
        <v>0.0</v>
      </c>
      <c r="K15" s="73"/>
      <c r="L15" s="87"/>
      <c r="M15" s="27"/>
    </row>
    <row r="16" ht="15.75" customHeight="1">
      <c r="A16" s="22">
        <v>446.0</v>
      </c>
      <c r="B16" s="22">
        <v>10.0</v>
      </c>
      <c r="C16" s="23" t="s">
        <v>591</v>
      </c>
      <c r="D16" s="73">
        <v>41.0</v>
      </c>
      <c r="E16" s="73">
        <v>43.0</v>
      </c>
      <c r="F16" s="19">
        <v>54.0</v>
      </c>
      <c r="G16" s="88">
        <v>50.0</v>
      </c>
      <c r="H16" s="19">
        <v>59.0</v>
      </c>
      <c r="I16" s="19">
        <v>55.0</v>
      </c>
      <c r="J16" s="19">
        <v>32.5</v>
      </c>
      <c r="K16" s="73">
        <v>45.0</v>
      </c>
      <c r="L16" s="87"/>
      <c r="M16" s="27"/>
    </row>
    <row r="17" ht="15.75" customHeight="1">
      <c r="A17" s="22">
        <v>225.0</v>
      </c>
      <c r="B17" s="17">
        <v>11.0</v>
      </c>
      <c r="C17" s="23" t="s">
        <v>592</v>
      </c>
      <c r="D17" s="73">
        <v>35.0</v>
      </c>
      <c r="E17" s="27">
        <v>20.0</v>
      </c>
      <c r="F17" s="19">
        <v>60.0</v>
      </c>
      <c r="G17" s="88">
        <v>41.0</v>
      </c>
      <c r="H17" s="19">
        <v>51.0</v>
      </c>
      <c r="I17" s="19">
        <v>45.0</v>
      </c>
      <c r="J17" s="19">
        <v>25.0</v>
      </c>
      <c r="K17" s="27">
        <v>27.0</v>
      </c>
      <c r="L17" s="87"/>
      <c r="M17" s="27"/>
    </row>
    <row r="18" ht="15.75" customHeight="1">
      <c r="A18" s="22">
        <v>128.0</v>
      </c>
      <c r="B18" s="22">
        <v>12.0</v>
      </c>
      <c r="C18" s="23" t="s">
        <v>593</v>
      </c>
      <c r="D18" s="73">
        <v>34.0</v>
      </c>
      <c r="E18" s="27">
        <v>41.0</v>
      </c>
      <c r="F18" s="19">
        <v>48.0</v>
      </c>
      <c r="G18" s="88">
        <v>48.0</v>
      </c>
      <c r="H18" s="19">
        <v>17.0</v>
      </c>
      <c r="I18" s="19">
        <v>49.0</v>
      </c>
      <c r="J18" s="19">
        <v>19.0</v>
      </c>
      <c r="K18" s="27">
        <v>32.0</v>
      </c>
      <c r="L18" s="87"/>
      <c r="M18" s="27"/>
    </row>
    <row r="19" ht="15.75" customHeight="1">
      <c r="A19" s="22">
        <v>123.0</v>
      </c>
      <c r="B19" s="17">
        <v>13.0</v>
      </c>
      <c r="C19" s="23" t="s">
        <v>594</v>
      </c>
      <c r="D19" s="73">
        <v>33.0</v>
      </c>
      <c r="E19" s="27">
        <v>40.0</v>
      </c>
      <c r="F19" s="19">
        <v>55.0</v>
      </c>
      <c r="G19" s="88">
        <v>60.0</v>
      </c>
      <c r="H19" s="19">
        <v>60.0</v>
      </c>
      <c r="I19" s="19">
        <v>48.0</v>
      </c>
      <c r="J19" s="19">
        <v>36.5</v>
      </c>
      <c r="K19" s="27">
        <v>38.0</v>
      </c>
      <c r="L19" s="87"/>
      <c r="M19" s="27"/>
    </row>
    <row r="20" ht="15.75" customHeight="1">
      <c r="A20" s="22">
        <v>662.0</v>
      </c>
      <c r="B20" s="22">
        <v>14.0</v>
      </c>
      <c r="C20" s="107" t="s">
        <v>595</v>
      </c>
      <c r="D20" s="73">
        <v>33.5</v>
      </c>
      <c r="E20" s="108">
        <v>39.0</v>
      </c>
      <c r="F20" s="19">
        <v>57.0</v>
      </c>
      <c r="G20" s="88">
        <v>63.0</v>
      </c>
      <c r="H20" s="19">
        <v>53.5</v>
      </c>
      <c r="I20" s="19">
        <v>62.0</v>
      </c>
      <c r="J20" s="19">
        <v>29.0</v>
      </c>
      <c r="K20" s="108">
        <v>29.0</v>
      </c>
      <c r="L20" s="87"/>
      <c r="M20" s="108"/>
    </row>
    <row r="21" ht="15.75" customHeight="1">
      <c r="A21" s="22">
        <v>447.0</v>
      </c>
      <c r="B21" s="17">
        <v>15.0</v>
      </c>
      <c r="C21" s="23" t="s">
        <v>596</v>
      </c>
      <c r="D21" s="73">
        <v>28.0</v>
      </c>
      <c r="E21" s="27">
        <v>41.0</v>
      </c>
      <c r="F21" s="19">
        <v>54.0</v>
      </c>
      <c r="G21" s="88">
        <v>33.0</v>
      </c>
      <c r="H21" s="19">
        <v>51.0</v>
      </c>
      <c r="I21" s="19">
        <v>61.0</v>
      </c>
      <c r="J21" s="19">
        <v>42.5</v>
      </c>
      <c r="K21" s="27">
        <v>43.0</v>
      </c>
      <c r="L21" s="87"/>
      <c r="M21" s="27"/>
    </row>
    <row r="22" ht="15.75" customHeight="1">
      <c r="A22" s="22">
        <v>448.0</v>
      </c>
      <c r="B22" s="22">
        <v>16.0</v>
      </c>
      <c r="C22" s="23" t="s">
        <v>597</v>
      </c>
      <c r="D22" s="73">
        <v>28.0</v>
      </c>
      <c r="E22" s="27">
        <v>20.0</v>
      </c>
      <c r="F22" s="19">
        <v>43.0</v>
      </c>
      <c r="G22" s="88">
        <v>38.0</v>
      </c>
      <c r="H22" s="19">
        <v>34.5</v>
      </c>
      <c r="I22" s="19">
        <v>48.0</v>
      </c>
      <c r="J22" s="19">
        <v>43.5</v>
      </c>
      <c r="K22" s="27">
        <v>30.0</v>
      </c>
      <c r="L22" s="87"/>
      <c r="M22" s="27"/>
    </row>
    <row r="23" ht="15.75" customHeight="1">
      <c r="A23" s="22">
        <v>449.0</v>
      </c>
      <c r="B23" s="17">
        <v>17.0</v>
      </c>
      <c r="C23" s="23" t="s">
        <v>598</v>
      </c>
      <c r="D23" s="73">
        <v>46.0</v>
      </c>
      <c r="E23" s="27">
        <v>45.0</v>
      </c>
      <c r="F23" s="19">
        <v>59.0</v>
      </c>
      <c r="G23" s="88">
        <v>66.0</v>
      </c>
      <c r="H23" s="19">
        <v>71.5</v>
      </c>
      <c r="I23" s="19">
        <v>69.0</v>
      </c>
      <c r="J23" s="19">
        <v>47.5</v>
      </c>
      <c r="K23" s="27">
        <v>49.0</v>
      </c>
      <c r="L23" s="87"/>
      <c r="M23" s="27"/>
    </row>
    <row r="24" ht="15.75" customHeight="1">
      <c r="A24" s="22">
        <v>411.0</v>
      </c>
      <c r="B24" s="22">
        <v>18.0</v>
      </c>
      <c r="C24" s="23" t="s">
        <v>201</v>
      </c>
      <c r="D24" s="73">
        <v>34.0</v>
      </c>
      <c r="E24" s="27">
        <v>39.0</v>
      </c>
      <c r="F24" s="19">
        <v>56.0</v>
      </c>
      <c r="G24" s="88">
        <v>49.0</v>
      </c>
      <c r="H24" s="19">
        <v>40.0</v>
      </c>
      <c r="I24" s="19">
        <v>47.0</v>
      </c>
      <c r="J24" s="19">
        <v>22.5</v>
      </c>
      <c r="K24" s="27">
        <v>28.0</v>
      </c>
      <c r="L24" s="87"/>
      <c r="M24" s="27"/>
    </row>
    <row r="25" ht="15.75" customHeight="1">
      <c r="A25" s="22">
        <v>121.0</v>
      </c>
      <c r="B25" s="17">
        <v>19.0</v>
      </c>
      <c r="C25" s="23" t="s">
        <v>599</v>
      </c>
      <c r="D25" s="73">
        <v>36.0</v>
      </c>
      <c r="E25" s="27">
        <v>40.0</v>
      </c>
      <c r="F25" s="19">
        <v>62.0</v>
      </c>
      <c r="G25" s="88">
        <v>58.0</v>
      </c>
      <c r="H25" s="19">
        <v>59.0</v>
      </c>
      <c r="I25" s="19">
        <v>60.0</v>
      </c>
      <c r="J25" s="19">
        <v>44.5</v>
      </c>
      <c r="K25" s="27">
        <v>42.0</v>
      </c>
      <c r="L25" s="87"/>
      <c r="M25" s="27"/>
    </row>
    <row r="26" ht="15.75" customHeight="1">
      <c r="A26" s="22">
        <v>450.0</v>
      </c>
      <c r="B26" s="22">
        <v>20.0</v>
      </c>
      <c r="C26" s="23" t="s">
        <v>600</v>
      </c>
      <c r="D26" s="73">
        <v>30.0</v>
      </c>
      <c r="E26" s="27">
        <v>41.0</v>
      </c>
      <c r="F26" s="19">
        <v>50.0</v>
      </c>
      <c r="G26" s="88">
        <v>53.0</v>
      </c>
      <c r="H26" s="19">
        <v>50.0</v>
      </c>
      <c r="I26" s="19">
        <v>57.0</v>
      </c>
      <c r="J26" s="19">
        <v>42.5</v>
      </c>
      <c r="K26" s="27">
        <v>47.0</v>
      </c>
      <c r="L26" s="87"/>
      <c r="M26" s="27"/>
    </row>
    <row r="27" ht="15.75" customHeight="1">
      <c r="A27" s="53">
        <v>254.0</v>
      </c>
      <c r="B27" s="17">
        <v>21.0</v>
      </c>
      <c r="C27" s="23" t="s">
        <v>601</v>
      </c>
      <c r="D27" s="73">
        <v>41.0</v>
      </c>
      <c r="E27" s="27">
        <v>40.0</v>
      </c>
      <c r="F27" s="19">
        <v>59.0</v>
      </c>
      <c r="G27" s="88">
        <v>57.0</v>
      </c>
      <c r="H27" s="19">
        <v>57.0</v>
      </c>
      <c r="I27" s="19">
        <v>65.0</v>
      </c>
      <c r="J27" s="19">
        <v>45.0</v>
      </c>
      <c r="K27" s="27">
        <v>49.0</v>
      </c>
      <c r="L27" s="87"/>
      <c r="M27" s="27"/>
    </row>
    <row r="28" ht="15.75" customHeight="1">
      <c r="A28" s="53">
        <v>456.0</v>
      </c>
      <c r="B28" s="22">
        <v>22.0</v>
      </c>
      <c r="C28" s="23" t="s">
        <v>602</v>
      </c>
      <c r="D28" s="73">
        <v>27.0</v>
      </c>
      <c r="E28" s="27">
        <v>21.0</v>
      </c>
      <c r="F28" s="19">
        <v>35.0</v>
      </c>
      <c r="G28" s="88">
        <v>41.0</v>
      </c>
      <c r="H28" s="19">
        <v>18.0</v>
      </c>
      <c r="I28" s="24">
        <v>48.0</v>
      </c>
      <c r="J28" s="19">
        <v>29.0</v>
      </c>
      <c r="K28" s="27">
        <v>26.0</v>
      </c>
      <c r="L28" s="87"/>
      <c r="M28" s="27"/>
    </row>
    <row r="29" ht="15.75" customHeight="1">
      <c r="A29" s="53">
        <v>122.0</v>
      </c>
      <c r="B29" s="17">
        <v>23.0</v>
      </c>
      <c r="C29" s="23" t="s">
        <v>603</v>
      </c>
      <c r="D29" s="73">
        <v>50.0</v>
      </c>
      <c r="E29" s="27">
        <v>45.0</v>
      </c>
      <c r="F29" s="19">
        <v>62.0</v>
      </c>
      <c r="G29" s="88">
        <v>63.0</v>
      </c>
      <c r="H29" s="19">
        <v>69.5</v>
      </c>
      <c r="I29" s="19">
        <v>71.0</v>
      </c>
      <c r="J29" s="19">
        <v>50.0</v>
      </c>
      <c r="K29" s="27">
        <v>50.0</v>
      </c>
      <c r="L29" s="87"/>
      <c r="M29" s="27"/>
    </row>
    <row r="30" ht="15.75" customHeight="1">
      <c r="A30" s="54">
        <v>127.0</v>
      </c>
      <c r="B30" s="22">
        <v>24.0</v>
      </c>
      <c r="C30" s="45" t="s">
        <v>604</v>
      </c>
      <c r="D30" s="73">
        <v>30.0</v>
      </c>
      <c r="E30" s="73">
        <v>42.0</v>
      </c>
      <c r="F30" s="19">
        <v>41.0</v>
      </c>
      <c r="G30" s="88">
        <v>53.0</v>
      </c>
      <c r="H30" s="19">
        <v>58.5</v>
      </c>
      <c r="I30" s="19">
        <v>60.0</v>
      </c>
      <c r="J30" s="19">
        <v>35.0</v>
      </c>
      <c r="K30" s="73">
        <v>34.0</v>
      </c>
      <c r="L30" s="87"/>
      <c r="M30" s="109"/>
    </row>
    <row r="31" ht="15.75" customHeight="1">
      <c r="A31" s="54">
        <v>126.0</v>
      </c>
      <c r="B31" s="17">
        <v>25.0</v>
      </c>
      <c r="C31" s="45" t="s">
        <v>605</v>
      </c>
      <c r="D31" s="73">
        <v>44.0</v>
      </c>
      <c r="E31" s="73">
        <v>38.0</v>
      </c>
      <c r="F31" s="19">
        <v>59.0</v>
      </c>
      <c r="G31" s="88">
        <v>55.0</v>
      </c>
      <c r="H31" s="19">
        <v>59.0</v>
      </c>
      <c r="I31" s="19">
        <v>50.0</v>
      </c>
      <c r="J31" s="19">
        <v>45.0</v>
      </c>
      <c r="K31" s="73">
        <v>42.0</v>
      </c>
      <c r="L31" s="87"/>
      <c r="M31" s="73"/>
    </row>
    <row r="32" ht="15.75" customHeight="1">
      <c r="A32" s="54">
        <v>26.0</v>
      </c>
      <c r="B32" s="22">
        <v>26.0</v>
      </c>
      <c r="C32" s="63" t="s">
        <v>606</v>
      </c>
      <c r="D32" s="73">
        <v>37.0</v>
      </c>
      <c r="E32" s="82">
        <v>40.0</v>
      </c>
      <c r="F32" s="19">
        <v>61.0</v>
      </c>
      <c r="G32" s="88">
        <v>54.0</v>
      </c>
      <c r="H32" s="19">
        <v>57.5</v>
      </c>
      <c r="I32" s="19">
        <v>57.0</v>
      </c>
      <c r="J32" s="19">
        <v>40.0</v>
      </c>
      <c r="K32" s="82">
        <v>42.0</v>
      </c>
      <c r="L32" s="87"/>
      <c r="M32" s="82"/>
    </row>
    <row r="33" ht="15.75" customHeight="1">
      <c r="A33" s="54">
        <v>451.0</v>
      </c>
      <c r="B33" s="17">
        <v>27.0</v>
      </c>
      <c r="C33" s="45" t="s">
        <v>607</v>
      </c>
      <c r="D33" s="73">
        <v>25.0</v>
      </c>
      <c r="E33" s="82">
        <v>21.0</v>
      </c>
      <c r="F33" s="19">
        <v>40.0</v>
      </c>
      <c r="G33" s="88">
        <v>37.0</v>
      </c>
      <c r="H33" s="19">
        <v>24.0</v>
      </c>
      <c r="I33" s="19">
        <v>40.0</v>
      </c>
      <c r="J33" s="19">
        <v>20.0</v>
      </c>
      <c r="K33" s="73">
        <v>27.0</v>
      </c>
      <c r="L33" s="87"/>
      <c r="M33" s="73"/>
    </row>
    <row r="34" ht="15.75" customHeight="1">
      <c r="A34" s="54">
        <v>125.0</v>
      </c>
      <c r="B34" s="22">
        <v>28.0</v>
      </c>
      <c r="C34" s="45" t="s">
        <v>608</v>
      </c>
      <c r="D34" s="73">
        <v>36.0</v>
      </c>
      <c r="E34" s="73">
        <v>35.0</v>
      </c>
      <c r="F34" s="19">
        <v>58.0</v>
      </c>
      <c r="G34" s="88">
        <v>50.0</v>
      </c>
      <c r="H34" s="19">
        <v>55.0</v>
      </c>
      <c r="I34" s="19">
        <v>56.0</v>
      </c>
      <c r="J34" s="19">
        <v>41.5</v>
      </c>
      <c r="K34" s="73">
        <v>40.0</v>
      </c>
      <c r="L34" s="87"/>
      <c r="M34" s="73"/>
    </row>
    <row r="35" ht="15.75" customHeight="1">
      <c r="A35" s="54">
        <v>410.0</v>
      </c>
      <c r="B35" s="17">
        <v>29.0</v>
      </c>
      <c r="C35" s="45" t="s">
        <v>609</v>
      </c>
      <c r="D35" s="73">
        <v>45.0</v>
      </c>
      <c r="E35" s="73">
        <v>43.0</v>
      </c>
      <c r="F35" s="19">
        <v>56.0</v>
      </c>
      <c r="G35" s="88">
        <v>62.0</v>
      </c>
      <c r="H35" s="19">
        <v>59.0</v>
      </c>
      <c r="I35" s="19">
        <v>69.0</v>
      </c>
      <c r="J35" s="19">
        <v>46.0</v>
      </c>
      <c r="K35" s="73">
        <v>44.0</v>
      </c>
      <c r="L35" s="87"/>
      <c r="M35" s="73"/>
    </row>
    <row r="36" ht="15.75" customHeight="1">
      <c r="A36" s="54">
        <v>453.0</v>
      </c>
      <c r="B36" s="22">
        <v>30.0</v>
      </c>
      <c r="C36" s="63" t="s">
        <v>610</v>
      </c>
      <c r="D36" s="73">
        <v>36.0</v>
      </c>
      <c r="E36" s="73">
        <v>40.0</v>
      </c>
      <c r="F36" s="19">
        <v>33.0</v>
      </c>
      <c r="G36" s="88">
        <v>45.0</v>
      </c>
      <c r="H36" s="19">
        <v>63.5</v>
      </c>
      <c r="I36" s="19">
        <v>55.0</v>
      </c>
      <c r="J36" s="19">
        <v>30.0</v>
      </c>
      <c r="K36" s="82">
        <v>37.0</v>
      </c>
      <c r="L36" s="87"/>
      <c r="M36" s="82"/>
    </row>
    <row r="37" ht="15.75" customHeight="1">
      <c r="A37" s="54">
        <v>454.0</v>
      </c>
      <c r="B37" s="17">
        <v>31.0</v>
      </c>
      <c r="C37" s="63" t="s">
        <v>611</v>
      </c>
      <c r="D37" s="73">
        <v>30.0</v>
      </c>
      <c r="E37" s="82">
        <v>32.0</v>
      </c>
      <c r="F37" s="19">
        <v>35.0</v>
      </c>
      <c r="G37" s="88">
        <v>52.0</v>
      </c>
      <c r="H37" s="19">
        <v>46.5</v>
      </c>
      <c r="I37" s="19">
        <v>50.0</v>
      </c>
      <c r="J37" s="19">
        <v>25.0</v>
      </c>
      <c r="K37" s="82">
        <v>33.0</v>
      </c>
      <c r="L37" s="87"/>
      <c r="M37" s="82"/>
    </row>
    <row r="38" ht="15.75" customHeight="1">
      <c r="A38" s="54">
        <v>265.0</v>
      </c>
      <c r="B38" s="22">
        <v>32.0</v>
      </c>
      <c r="C38" s="63" t="s">
        <v>612</v>
      </c>
      <c r="D38" s="73">
        <v>46.0</v>
      </c>
      <c r="E38" s="82">
        <v>42.0</v>
      </c>
      <c r="F38" s="19">
        <v>66.0</v>
      </c>
      <c r="G38" s="88">
        <v>66.0</v>
      </c>
      <c r="H38" s="19">
        <v>65.5</v>
      </c>
      <c r="I38" s="19">
        <v>69.0</v>
      </c>
      <c r="J38" s="19">
        <v>45.0</v>
      </c>
      <c r="K38" s="82">
        <v>45.0</v>
      </c>
      <c r="L38" s="87"/>
      <c r="M38" s="82"/>
    </row>
    <row r="39" ht="15.75" customHeight="1">
      <c r="A39" s="17">
        <v>455.0</v>
      </c>
      <c r="B39" s="17">
        <v>33.0</v>
      </c>
      <c r="C39" s="63" t="s">
        <v>613</v>
      </c>
      <c r="D39" s="73">
        <v>45.0</v>
      </c>
      <c r="E39" s="82">
        <v>40.0</v>
      </c>
      <c r="F39" s="19">
        <v>60.0</v>
      </c>
      <c r="G39" s="88">
        <v>59.0</v>
      </c>
      <c r="H39" s="19">
        <v>52.0</v>
      </c>
      <c r="I39" s="19">
        <v>70.0</v>
      </c>
      <c r="J39" s="19">
        <v>45.5</v>
      </c>
      <c r="K39" s="82">
        <v>39.0</v>
      </c>
      <c r="L39" s="87"/>
      <c r="M39" s="82"/>
    </row>
    <row r="40" ht="15.75" customHeight="1">
      <c r="A40" s="17">
        <v>292.0</v>
      </c>
      <c r="B40" s="22">
        <v>34.0</v>
      </c>
      <c r="C40" s="63" t="s">
        <v>614</v>
      </c>
      <c r="D40" s="73">
        <v>28.0</v>
      </c>
      <c r="E40" s="82">
        <v>20.0</v>
      </c>
      <c r="F40" s="19">
        <v>54.0</v>
      </c>
      <c r="G40" s="88">
        <v>50.0</v>
      </c>
      <c r="H40" s="19">
        <v>57.5</v>
      </c>
      <c r="I40" s="19">
        <v>60.0</v>
      </c>
      <c r="J40" s="19">
        <v>43.5</v>
      </c>
      <c r="K40" s="82">
        <v>35.0</v>
      </c>
      <c r="L40" s="87"/>
      <c r="M40" s="82"/>
    </row>
    <row r="41" ht="15.75" customHeight="1">
      <c r="A41" s="17">
        <v>296.0</v>
      </c>
      <c r="B41" s="17">
        <v>35.0</v>
      </c>
      <c r="C41" s="63" t="s">
        <v>615</v>
      </c>
      <c r="D41" s="73">
        <v>21.0</v>
      </c>
      <c r="E41" s="82">
        <v>34.0</v>
      </c>
      <c r="F41" s="19">
        <v>60.0</v>
      </c>
      <c r="G41" s="88">
        <v>50.0</v>
      </c>
      <c r="H41" s="19">
        <v>45.0</v>
      </c>
      <c r="I41" s="19">
        <v>50.0</v>
      </c>
      <c r="J41" s="19">
        <v>38.5</v>
      </c>
      <c r="K41" s="82">
        <v>36.0</v>
      </c>
      <c r="L41" s="87"/>
      <c r="M41" s="82"/>
    </row>
    <row r="42" ht="15.75" customHeight="1">
      <c r="A42" s="17">
        <v>294.0</v>
      </c>
      <c r="B42" s="22">
        <v>36.0</v>
      </c>
      <c r="C42" s="63" t="s">
        <v>616</v>
      </c>
      <c r="D42" s="73">
        <v>35.0</v>
      </c>
      <c r="E42" s="82">
        <v>35.0</v>
      </c>
      <c r="F42" s="19">
        <v>56.0</v>
      </c>
      <c r="G42" s="88">
        <v>35.0</v>
      </c>
      <c r="H42" s="19">
        <v>44.5</v>
      </c>
      <c r="I42" s="19">
        <v>55.0</v>
      </c>
      <c r="J42" s="19">
        <v>37.5</v>
      </c>
      <c r="K42" s="82">
        <v>40.0</v>
      </c>
      <c r="L42" s="87"/>
      <c r="M42" s="82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20.57"/>
    <col customWidth="1" min="4" max="6" width="14.43"/>
    <col customWidth="1" min="12" max="12" width="11.86"/>
  </cols>
  <sheetData>
    <row r="1" ht="15.75" customHeight="1">
      <c r="A1" s="110"/>
      <c r="B1" s="38" t="s">
        <v>0</v>
      </c>
      <c r="K1" s="110"/>
      <c r="L1" s="110"/>
    </row>
    <row r="2" ht="15.75" customHeight="1">
      <c r="A2" s="111"/>
      <c r="B2" s="69" t="s">
        <v>617</v>
      </c>
      <c r="C2" s="112"/>
      <c r="D2" s="112"/>
      <c r="E2" s="112"/>
      <c r="F2" s="112"/>
      <c r="G2" s="112"/>
      <c r="H2" s="112"/>
      <c r="I2" s="112"/>
      <c r="J2" s="112"/>
      <c r="K2" s="113" t="s">
        <v>618</v>
      </c>
      <c r="L2" s="111"/>
    </row>
    <row r="3" ht="15.75" customHeight="1">
      <c r="A3" s="114" t="s">
        <v>3</v>
      </c>
      <c r="B3" s="115" t="s">
        <v>4</v>
      </c>
      <c r="C3" s="115" t="s">
        <v>5</v>
      </c>
      <c r="D3" s="116" t="s">
        <v>11</v>
      </c>
      <c r="E3" s="116" t="s">
        <v>9</v>
      </c>
      <c r="F3" s="116" t="s">
        <v>169</v>
      </c>
      <c r="G3" s="116" t="s">
        <v>619</v>
      </c>
      <c r="H3" s="116" t="s">
        <v>620</v>
      </c>
      <c r="I3" s="116" t="s">
        <v>621</v>
      </c>
      <c r="J3" s="116" t="s">
        <v>622</v>
      </c>
      <c r="K3" s="116" t="s">
        <v>14</v>
      </c>
      <c r="L3" s="116" t="s">
        <v>15</v>
      </c>
    </row>
    <row r="4" ht="15.75" customHeight="1">
      <c r="A4" s="117"/>
      <c r="B4" s="118"/>
      <c r="C4" s="115" t="s">
        <v>16</v>
      </c>
      <c r="D4" s="116">
        <v>75.0</v>
      </c>
      <c r="E4" s="116">
        <v>75.0</v>
      </c>
      <c r="F4" s="116">
        <v>75.0</v>
      </c>
      <c r="G4" s="116">
        <v>100.0</v>
      </c>
      <c r="H4" s="116">
        <v>75.0</v>
      </c>
      <c r="I4" s="116">
        <v>75.0</v>
      </c>
      <c r="J4" s="116">
        <v>75.0</v>
      </c>
      <c r="K4" s="119">
        <f>D4+E4+F4+H4+I4+J4</f>
        <v>450</v>
      </c>
      <c r="L4" s="118"/>
    </row>
    <row r="5" ht="15.75" customHeight="1">
      <c r="A5" s="117"/>
      <c r="B5" s="118"/>
      <c r="C5" s="120" t="s">
        <v>17</v>
      </c>
      <c r="D5" s="121" t="s">
        <v>18</v>
      </c>
      <c r="E5" s="121" t="s">
        <v>18</v>
      </c>
      <c r="F5" s="121" t="s">
        <v>18</v>
      </c>
      <c r="G5" s="121" t="s">
        <v>18</v>
      </c>
      <c r="H5" s="121" t="s">
        <v>18</v>
      </c>
      <c r="I5" s="121" t="s">
        <v>18</v>
      </c>
      <c r="J5" s="121" t="s">
        <v>18</v>
      </c>
      <c r="K5" s="121" t="s">
        <v>18</v>
      </c>
      <c r="L5" s="118"/>
    </row>
    <row r="6" ht="15.75" customHeight="1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ht="15.75" customHeight="1">
      <c r="A7" s="122">
        <v>1.0518336E7</v>
      </c>
      <c r="B7" s="123">
        <v>1.0</v>
      </c>
      <c r="C7" s="124" t="s">
        <v>623</v>
      </c>
      <c r="D7" s="125">
        <v>27.0</v>
      </c>
      <c r="E7" s="126">
        <v>17.0</v>
      </c>
      <c r="F7" s="126">
        <v>30.0</v>
      </c>
      <c r="G7" s="126">
        <v>0.0</v>
      </c>
      <c r="H7" s="126">
        <v>21.0</v>
      </c>
      <c r="I7" s="126">
        <v>4.0</v>
      </c>
      <c r="J7" s="126">
        <v>9.0</v>
      </c>
      <c r="K7" s="119">
        <f t="shared" ref="K7:K22" si="1">D7+E7+F7+H7+I7+J7</f>
        <v>108</v>
      </c>
      <c r="L7" s="118"/>
    </row>
    <row r="8" ht="15.75" customHeight="1">
      <c r="A8" s="122">
        <v>1.0518337E7</v>
      </c>
      <c r="B8" s="123">
        <v>2.0</v>
      </c>
      <c r="C8" s="124" t="s">
        <v>624</v>
      </c>
      <c r="D8" s="125">
        <v>54.0</v>
      </c>
      <c r="E8" s="126">
        <v>49.0</v>
      </c>
      <c r="F8" s="126">
        <v>53.0</v>
      </c>
      <c r="G8" s="126">
        <v>0.0</v>
      </c>
      <c r="H8" s="126">
        <v>37.0</v>
      </c>
      <c r="I8" s="126">
        <v>45.0</v>
      </c>
      <c r="J8" s="126">
        <v>46.0</v>
      </c>
      <c r="K8" s="119">
        <f t="shared" si="1"/>
        <v>284</v>
      </c>
      <c r="L8" s="118"/>
    </row>
    <row r="9" ht="15.75" customHeight="1">
      <c r="A9" s="122">
        <v>1.0518338E7</v>
      </c>
      <c r="B9" s="123">
        <v>3.0</v>
      </c>
      <c r="C9" s="124" t="s">
        <v>625</v>
      </c>
      <c r="D9" s="125">
        <v>61.0</v>
      </c>
      <c r="E9" s="126">
        <v>51.0</v>
      </c>
      <c r="F9" s="126">
        <v>58.0</v>
      </c>
      <c r="G9" s="126">
        <v>0.0</v>
      </c>
      <c r="H9" s="126">
        <v>51.0</v>
      </c>
      <c r="I9" s="126">
        <v>30.0</v>
      </c>
      <c r="J9" s="126">
        <v>44.0</v>
      </c>
      <c r="K9" s="119">
        <f t="shared" si="1"/>
        <v>295</v>
      </c>
      <c r="L9" s="118"/>
    </row>
    <row r="10" ht="15.75" customHeight="1">
      <c r="A10" s="122">
        <v>1.0518339E7</v>
      </c>
      <c r="B10" s="123">
        <v>4.0</v>
      </c>
      <c r="C10" s="124" t="s">
        <v>626</v>
      </c>
      <c r="D10" s="125">
        <v>59.0</v>
      </c>
      <c r="E10" s="126">
        <v>43.0</v>
      </c>
      <c r="F10" s="126">
        <v>54.0</v>
      </c>
      <c r="G10" s="126">
        <v>0.0</v>
      </c>
      <c r="H10" s="126">
        <v>36.0</v>
      </c>
      <c r="I10" s="126">
        <v>30.0</v>
      </c>
      <c r="J10" s="126">
        <v>47.0</v>
      </c>
      <c r="K10" s="119">
        <f t="shared" si="1"/>
        <v>269</v>
      </c>
      <c r="L10" s="118"/>
    </row>
    <row r="11" ht="15.75" customHeight="1">
      <c r="A11" s="122">
        <v>1.051834E7</v>
      </c>
      <c r="B11" s="123">
        <v>5.0</v>
      </c>
      <c r="C11" s="124" t="s">
        <v>627</v>
      </c>
      <c r="D11" s="125">
        <v>53.0</v>
      </c>
      <c r="E11" s="126">
        <v>64.0</v>
      </c>
      <c r="F11" s="126">
        <v>65.0</v>
      </c>
      <c r="G11" s="126">
        <v>60.0</v>
      </c>
      <c r="H11" s="126">
        <v>60.0</v>
      </c>
      <c r="I11" s="126">
        <v>35.0</v>
      </c>
      <c r="J11" s="126">
        <v>65.0</v>
      </c>
      <c r="K11" s="119">
        <f t="shared" si="1"/>
        <v>342</v>
      </c>
      <c r="L11" s="118"/>
    </row>
    <row r="12" ht="15.75" customHeight="1">
      <c r="A12" s="122">
        <v>1.0518341E7</v>
      </c>
      <c r="B12" s="123">
        <v>6.0</v>
      </c>
      <c r="C12" s="124" t="s">
        <v>628</v>
      </c>
      <c r="D12" s="125">
        <v>61.0</v>
      </c>
      <c r="E12" s="126">
        <v>64.0</v>
      </c>
      <c r="F12" s="126">
        <v>65.0</v>
      </c>
      <c r="G12" s="126">
        <v>61.0</v>
      </c>
      <c r="H12" s="126">
        <v>60.0</v>
      </c>
      <c r="I12" s="126">
        <v>51.0</v>
      </c>
      <c r="J12" s="126">
        <v>59.0</v>
      </c>
      <c r="K12" s="119">
        <f t="shared" si="1"/>
        <v>360</v>
      </c>
      <c r="L12" s="118"/>
    </row>
    <row r="13" ht="15.75" customHeight="1">
      <c r="A13" s="122">
        <v>1.0518342E7</v>
      </c>
      <c r="B13" s="123">
        <v>7.0</v>
      </c>
      <c r="C13" s="124" t="s">
        <v>629</v>
      </c>
      <c r="D13" s="125">
        <v>60.0</v>
      </c>
      <c r="E13" s="126">
        <v>46.0</v>
      </c>
      <c r="F13" s="126">
        <v>56.0</v>
      </c>
      <c r="G13" s="126">
        <v>0.0</v>
      </c>
      <c r="H13" s="126">
        <v>49.0</v>
      </c>
      <c r="I13" s="126">
        <v>30.0</v>
      </c>
      <c r="J13" s="126">
        <v>40.0</v>
      </c>
      <c r="K13" s="119">
        <f t="shared" si="1"/>
        <v>281</v>
      </c>
      <c r="L13" s="118"/>
    </row>
    <row r="14" ht="15.75" customHeight="1">
      <c r="A14" s="122">
        <v>1.0518343E7</v>
      </c>
      <c r="B14" s="123">
        <v>8.0</v>
      </c>
      <c r="C14" s="124" t="s">
        <v>630</v>
      </c>
      <c r="D14" s="125">
        <v>58.0</v>
      </c>
      <c r="E14" s="126">
        <v>49.0</v>
      </c>
      <c r="F14" s="126">
        <v>53.0</v>
      </c>
      <c r="G14" s="126">
        <v>49.0</v>
      </c>
      <c r="H14" s="126">
        <v>56.0</v>
      </c>
      <c r="I14" s="126">
        <v>38.0</v>
      </c>
      <c r="J14" s="126">
        <v>52.0</v>
      </c>
      <c r="K14" s="119">
        <f t="shared" si="1"/>
        <v>306</v>
      </c>
      <c r="L14" s="118"/>
    </row>
    <row r="15" ht="15.75" customHeight="1">
      <c r="A15" s="122">
        <v>1.0518344E7</v>
      </c>
      <c r="B15" s="123">
        <v>9.0</v>
      </c>
      <c r="C15" s="124" t="s">
        <v>631</v>
      </c>
      <c r="D15" s="125">
        <v>29.0</v>
      </c>
      <c r="E15" s="126">
        <v>23.0</v>
      </c>
      <c r="F15" s="126">
        <v>38.0</v>
      </c>
      <c r="G15" s="126">
        <v>0.0</v>
      </c>
      <c r="H15" s="126">
        <v>21.0</v>
      </c>
      <c r="I15" s="126">
        <v>6.0</v>
      </c>
      <c r="J15" s="126">
        <v>36.0</v>
      </c>
      <c r="K15" s="119">
        <f t="shared" si="1"/>
        <v>153</v>
      </c>
      <c r="L15" s="118"/>
    </row>
    <row r="16" ht="15.75" customHeight="1">
      <c r="A16" s="122">
        <v>1.0518345E7</v>
      </c>
      <c r="B16" s="123">
        <v>10.0</v>
      </c>
      <c r="C16" s="124" t="s">
        <v>632</v>
      </c>
      <c r="D16" s="125">
        <v>36.0</v>
      </c>
      <c r="E16" s="126">
        <v>10.0</v>
      </c>
      <c r="F16" s="126">
        <v>19.0</v>
      </c>
      <c r="G16" s="126">
        <v>0.0</v>
      </c>
      <c r="H16" s="126">
        <v>23.0</v>
      </c>
      <c r="I16" s="126">
        <v>1.0</v>
      </c>
      <c r="J16" s="126">
        <v>14.0</v>
      </c>
      <c r="K16" s="119">
        <f t="shared" si="1"/>
        <v>103</v>
      </c>
      <c r="L16" s="118"/>
    </row>
    <row r="17" ht="15.75" customHeight="1">
      <c r="A17" s="122">
        <v>1.0518346E7</v>
      </c>
      <c r="B17" s="123">
        <v>11.0</v>
      </c>
      <c r="C17" s="124" t="s">
        <v>633</v>
      </c>
      <c r="D17" s="125">
        <v>43.0</v>
      </c>
      <c r="E17" s="126">
        <v>30.0</v>
      </c>
      <c r="F17" s="126">
        <v>39.0</v>
      </c>
      <c r="G17" s="126">
        <v>57.0</v>
      </c>
      <c r="H17" s="126">
        <v>31.0</v>
      </c>
      <c r="I17" s="126">
        <v>17.0</v>
      </c>
      <c r="J17" s="126">
        <v>22.0</v>
      </c>
      <c r="K17" s="119">
        <f t="shared" si="1"/>
        <v>182</v>
      </c>
      <c r="L17" s="118"/>
    </row>
    <row r="18" ht="15.75" customHeight="1">
      <c r="A18" s="122">
        <v>1.0518347E7</v>
      </c>
      <c r="B18" s="123">
        <v>12.0</v>
      </c>
      <c r="C18" s="124" t="s">
        <v>634</v>
      </c>
      <c r="D18" s="125">
        <v>62.0</v>
      </c>
      <c r="E18" s="126">
        <v>44.0</v>
      </c>
      <c r="F18" s="126">
        <v>50.0</v>
      </c>
      <c r="G18" s="126">
        <v>0.0</v>
      </c>
      <c r="H18" s="126">
        <v>41.0</v>
      </c>
      <c r="I18" s="126">
        <v>19.0</v>
      </c>
      <c r="J18" s="126">
        <v>49.0</v>
      </c>
      <c r="K18" s="119">
        <f t="shared" si="1"/>
        <v>265</v>
      </c>
      <c r="L18" s="118"/>
    </row>
    <row r="19" ht="15.75" customHeight="1">
      <c r="A19" s="122">
        <v>1.0518348E7</v>
      </c>
      <c r="B19" s="123">
        <v>13.0</v>
      </c>
      <c r="C19" s="124" t="s">
        <v>635</v>
      </c>
      <c r="D19" s="125">
        <v>48.0</v>
      </c>
      <c r="E19" s="126">
        <v>31.0</v>
      </c>
      <c r="F19" s="126">
        <v>40.0</v>
      </c>
      <c r="G19" s="126">
        <v>0.0</v>
      </c>
      <c r="H19" s="126">
        <v>40.0</v>
      </c>
      <c r="I19" s="126">
        <v>32.0</v>
      </c>
      <c r="J19" s="126">
        <v>52.0</v>
      </c>
      <c r="K19" s="119">
        <f t="shared" si="1"/>
        <v>243</v>
      </c>
      <c r="L19" s="118"/>
    </row>
    <row r="20" ht="15.75" customHeight="1">
      <c r="A20" s="122">
        <v>1.0518349E7</v>
      </c>
      <c r="B20" s="123">
        <v>14.0</v>
      </c>
      <c r="C20" s="124" t="s">
        <v>636</v>
      </c>
      <c r="D20" s="125">
        <v>42.0</v>
      </c>
      <c r="E20" s="126">
        <v>18.0</v>
      </c>
      <c r="F20" s="126">
        <v>15.0</v>
      </c>
      <c r="G20" s="126">
        <v>0.0</v>
      </c>
      <c r="H20" s="126">
        <v>30.0</v>
      </c>
      <c r="I20" s="126">
        <v>20.0</v>
      </c>
      <c r="J20" s="126">
        <v>31.0</v>
      </c>
      <c r="K20" s="119">
        <f t="shared" si="1"/>
        <v>156</v>
      </c>
      <c r="L20" s="118"/>
    </row>
    <row r="21" ht="15.75" customHeight="1">
      <c r="A21" s="122">
        <v>1.051835E7</v>
      </c>
      <c r="B21" s="123">
        <v>15.0</v>
      </c>
      <c r="C21" s="124" t="s">
        <v>637</v>
      </c>
      <c r="D21" s="125">
        <v>48.0</v>
      </c>
      <c r="E21" s="126">
        <v>31.0</v>
      </c>
      <c r="F21" s="126">
        <v>52.0</v>
      </c>
      <c r="G21" s="126">
        <v>0.0</v>
      </c>
      <c r="H21" s="126">
        <v>48.0</v>
      </c>
      <c r="I21" s="126">
        <v>33.0</v>
      </c>
      <c r="J21" s="126">
        <v>45.0</v>
      </c>
      <c r="K21" s="119">
        <f t="shared" si="1"/>
        <v>257</v>
      </c>
      <c r="L21" s="118"/>
    </row>
    <row r="22" ht="15.75" customHeight="1">
      <c r="A22" s="122">
        <v>1.0518351E7</v>
      </c>
      <c r="B22" s="123">
        <v>16.0</v>
      </c>
      <c r="C22" s="124" t="s">
        <v>638</v>
      </c>
      <c r="D22" s="125">
        <v>63.0</v>
      </c>
      <c r="E22" s="126">
        <v>57.0</v>
      </c>
      <c r="F22" s="126">
        <v>56.0</v>
      </c>
      <c r="G22" s="126">
        <v>66.0</v>
      </c>
      <c r="H22" s="126">
        <v>57.0</v>
      </c>
      <c r="I22" s="126">
        <v>44.0</v>
      </c>
      <c r="J22" s="126">
        <v>59.0</v>
      </c>
      <c r="K22" s="119">
        <f t="shared" si="1"/>
        <v>336</v>
      </c>
      <c r="L22" s="11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J1"/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14"/>
    <col customWidth="1" min="3" max="3" width="20.0"/>
    <col customWidth="1" min="4" max="4" width="14.43"/>
    <col customWidth="1" min="5" max="5" width="12.29"/>
    <col customWidth="1" min="6" max="6" width="11.14"/>
    <col customWidth="1" min="7" max="7" width="12.14"/>
    <col customWidth="1" min="8" max="8" width="12.43"/>
    <col customWidth="1" min="9" max="9" width="12.0"/>
    <col customWidth="1" min="10" max="11" width="12.57"/>
  </cols>
  <sheetData>
    <row r="1" ht="15.75" customHeight="1">
      <c r="A1" s="1"/>
      <c r="B1" s="1" t="s">
        <v>0</v>
      </c>
      <c r="M1" s="2"/>
      <c r="N1" s="3"/>
      <c r="O1" s="3"/>
      <c r="P1" s="3"/>
      <c r="Q1" s="3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4"/>
      <c r="L2" s="5" t="s">
        <v>2</v>
      </c>
      <c r="N2" s="3"/>
      <c r="O2" s="3"/>
      <c r="P2" s="3"/>
      <c r="Q2" s="6"/>
    </row>
    <row r="3" ht="15.75" customHeight="1">
      <c r="A3" s="7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3"/>
      <c r="O3" s="3"/>
      <c r="P3" s="3"/>
      <c r="Q3" s="3"/>
    </row>
    <row r="4" ht="15.75" customHeight="1">
      <c r="A4" s="10"/>
      <c r="B4" s="10"/>
      <c r="C4" s="11" t="s">
        <v>16</v>
      </c>
      <c r="D4" s="12">
        <v>25.0</v>
      </c>
      <c r="E4" s="12">
        <v>50.0</v>
      </c>
      <c r="F4" s="12">
        <v>25.0</v>
      </c>
      <c r="G4" s="12">
        <v>50.0</v>
      </c>
      <c r="H4" s="12">
        <v>25.0</v>
      </c>
      <c r="I4" s="12">
        <v>50.0</v>
      </c>
      <c r="J4" s="12">
        <v>25.0</v>
      </c>
      <c r="K4" s="12">
        <v>25.0</v>
      </c>
      <c r="L4" s="12">
        <v>275.0</v>
      </c>
      <c r="M4" s="13"/>
      <c r="N4" s="3"/>
      <c r="O4" s="3"/>
      <c r="P4" s="3"/>
      <c r="Q4" s="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  <c r="N5" s="3"/>
      <c r="O5" s="3"/>
      <c r="P5" s="3"/>
      <c r="Q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17">
        <v>1.0</v>
      </c>
      <c r="B7" s="17">
        <v>1.0</v>
      </c>
      <c r="C7" s="18" t="s">
        <v>45</v>
      </c>
      <c r="D7" s="37"/>
      <c r="E7" s="26"/>
      <c r="F7" s="19"/>
      <c r="G7" s="26"/>
      <c r="H7" s="19"/>
      <c r="I7" s="26"/>
      <c r="J7" s="26"/>
      <c r="K7" s="26"/>
      <c r="L7" s="20">
        <f t="shared" ref="L7:L34" si="1">SUM(D7:K7)</f>
        <v>0</v>
      </c>
      <c r="M7" s="38"/>
      <c r="N7" s="3"/>
      <c r="O7" s="3"/>
      <c r="P7" s="3"/>
      <c r="Q7" s="3"/>
    </row>
    <row r="8" ht="15.75" customHeight="1">
      <c r="A8" s="22">
        <v>2.0</v>
      </c>
      <c r="B8" s="22">
        <v>2.0</v>
      </c>
      <c r="C8" s="23" t="s">
        <v>46</v>
      </c>
      <c r="D8" s="19">
        <v>15.0</v>
      </c>
      <c r="E8" s="19">
        <v>50.0</v>
      </c>
      <c r="F8" s="19">
        <v>20.0</v>
      </c>
      <c r="G8" s="19">
        <v>49.0</v>
      </c>
      <c r="H8" s="19">
        <v>20.0</v>
      </c>
      <c r="I8" s="19">
        <v>49.0</v>
      </c>
      <c r="J8" s="19">
        <v>20.0</v>
      </c>
      <c r="K8" s="19">
        <v>22.0</v>
      </c>
      <c r="L8" s="20">
        <f t="shared" si="1"/>
        <v>245</v>
      </c>
      <c r="M8" s="21">
        <v>9.0</v>
      </c>
      <c r="N8" s="3"/>
      <c r="O8" s="3"/>
      <c r="P8" s="3"/>
      <c r="Q8" s="3"/>
    </row>
    <row r="9" ht="15.75" customHeight="1">
      <c r="A9" s="17">
        <v>3.0</v>
      </c>
      <c r="B9" s="17">
        <v>3.0</v>
      </c>
      <c r="C9" s="23" t="s">
        <v>47</v>
      </c>
      <c r="D9" s="26"/>
      <c r="E9" s="26"/>
      <c r="F9" s="19"/>
      <c r="G9" s="26"/>
      <c r="H9" s="19"/>
      <c r="I9" s="26"/>
      <c r="J9" s="26"/>
      <c r="K9" s="26"/>
      <c r="L9" s="20">
        <f t="shared" si="1"/>
        <v>0</v>
      </c>
      <c r="M9" s="26"/>
      <c r="N9" s="3"/>
      <c r="O9" s="3"/>
      <c r="P9" s="3"/>
      <c r="Q9" s="3"/>
    </row>
    <row r="10" ht="15.75" customHeight="1">
      <c r="A10" s="22">
        <v>4.0</v>
      </c>
      <c r="B10" s="22">
        <v>4.0</v>
      </c>
      <c r="C10" s="23" t="s">
        <v>48</v>
      </c>
      <c r="D10" s="19">
        <v>24.0</v>
      </c>
      <c r="E10" s="19">
        <v>49.0</v>
      </c>
      <c r="F10" s="19">
        <v>22.0</v>
      </c>
      <c r="G10" s="19">
        <v>48.5</v>
      </c>
      <c r="H10" s="19">
        <v>24.0</v>
      </c>
      <c r="I10" s="19">
        <v>48.0</v>
      </c>
      <c r="J10" s="19">
        <v>24.0</v>
      </c>
      <c r="K10" s="19">
        <v>24.0</v>
      </c>
      <c r="L10" s="20">
        <f t="shared" si="1"/>
        <v>263.5</v>
      </c>
      <c r="M10" s="21">
        <v>11.0</v>
      </c>
      <c r="N10" s="3"/>
      <c r="O10" s="3"/>
      <c r="P10" s="3"/>
      <c r="Q10" s="3"/>
    </row>
    <row r="11" ht="15.75" customHeight="1">
      <c r="A11" s="17">
        <v>5.0</v>
      </c>
      <c r="B11" s="17">
        <v>5.0</v>
      </c>
      <c r="C11" s="23" t="s">
        <v>49</v>
      </c>
      <c r="D11" s="26"/>
      <c r="E11" s="26"/>
      <c r="F11" s="19"/>
      <c r="G11" s="26"/>
      <c r="H11" s="19"/>
      <c r="I11" s="26"/>
      <c r="J11" s="26"/>
      <c r="K11" s="26"/>
      <c r="L11" s="20">
        <f t="shared" si="1"/>
        <v>0</v>
      </c>
      <c r="M11" s="26"/>
      <c r="N11" s="3"/>
      <c r="O11" s="3"/>
      <c r="P11" s="3"/>
      <c r="Q11" s="3"/>
    </row>
    <row r="12" ht="15.75" customHeight="1">
      <c r="A12" s="22">
        <v>6.0</v>
      </c>
      <c r="B12" s="22">
        <v>6.0</v>
      </c>
      <c r="C12" s="23" t="s">
        <v>50</v>
      </c>
      <c r="D12" s="19">
        <v>24.0</v>
      </c>
      <c r="E12" s="19">
        <v>20.0</v>
      </c>
      <c r="F12" s="19">
        <v>24.0</v>
      </c>
      <c r="G12" s="19">
        <v>48.0</v>
      </c>
      <c r="H12" s="19">
        <v>24.0</v>
      </c>
      <c r="I12" s="19">
        <v>47.0</v>
      </c>
      <c r="J12" s="19">
        <v>22.0</v>
      </c>
      <c r="K12" s="19">
        <v>23.0</v>
      </c>
      <c r="L12" s="20">
        <f t="shared" si="1"/>
        <v>232</v>
      </c>
      <c r="M12" s="21">
        <v>15.0</v>
      </c>
      <c r="N12" s="3"/>
      <c r="O12" s="3"/>
      <c r="P12" s="3"/>
      <c r="Q12" s="3"/>
    </row>
    <row r="13" ht="15.75" customHeight="1">
      <c r="A13" s="17">
        <v>7.0</v>
      </c>
      <c r="B13" s="17">
        <v>7.0</v>
      </c>
      <c r="C13" s="23" t="s">
        <v>51</v>
      </c>
      <c r="D13" s="26"/>
      <c r="E13" s="26"/>
      <c r="F13" s="19"/>
      <c r="G13" s="26"/>
      <c r="H13" s="19"/>
      <c r="I13" s="26"/>
      <c r="J13" s="26"/>
      <c r="K13" s="26"/>
      <c r="L13" s="20">
        <f t="shared" si="1"/>
        <v>0</v>
      </c>
      <c r="M13" s="26"/>
      <c r="N13" s="3"/>
      <c r="O13" s="3"/>
      <c r="P13" s="3"/>
      <c r="Q13" s="3"/>
    </row>
    <row r="14" ht="15.75" customHeight="1">
      <c r="A14" s="22">
        <v>8.0</v>
      </c>
      <c r="B14" s="22">
        <v>8.0</v>
      </c>
      <c r="C14" s="23" t="s">
        <v>52</v>
      </c>
      <c r="D14" s="19">
        <v>22.0</v>
      </c>
      <c r="E14" s="19">
        <v>50.0</v>
      </c>
      <c r="F14" s="19">
        <v>22.0</v>
      </c>
      <c r="G14" s="19">
        <v>48.0</v>
      </c>
      <c r="H14" s="19">
        <v>21.0</v>
      </c>
      <c r="I14" s="19">
        <v>49.0</v>
      </c>
      <c r="J14" s="19">
        <v>23.0</v>
      </c>
      <c r="K14" s="19">
        <v>24.0</v>
      </c>
      <c r="L14" s="20">
        <f t="shared" si="1"/>
        <v>259</v>
      </c>
      <c r="M14" s="21">
        <v>12.0</v>
      </c>
      <c r="N14" s="3"/>
      <c r="O14" s="3"/>
      <c r="P14" s="3"/>
      <c r="Q14" s="3"/>
    </row>
    <row r="15" ht="15.75" customHeight="1">
      <c r="A15" s="17">
        <v>9.0</v>
      </c>
      <c r="B15" s="17">
        <v>9.0</v>
      </c>
      <c r="C15" s="23" t="s">
        <v>53</v>
      </c>
      <c r="D15" s="26"/>
      <c r="E15" s="26"/>
      <c r="F15" s="19"/>
      <c r="G15" s="26"/>
      <c r="H15" s="19"/>
      <c r="I15" s="26"/>
      <c r="J15" s="26"/>
      <c r="K15" s="26"/>
      <c r="L15" s="20">
        <f t="shared" si="1"/>
        <v>0</v>
      </c>
      <c r="M15" s="26"/>
      <c r="N15" s="3"/>
      <c r="O15" s="3"/>
      <c r="P15" s="3"/>
      <c r="Q15" s="3"/>
    </row>
    <row r="16" ht="15.75" customHeight="1">
      <c r="A16" s="22">
        <v>10.0</v>
      </c>
      <c r="B16" s="22">
        <v>10.0</v>
      </c>
      <c r="C16" s="23" t="s">
        <v>54</v>
      </c>
      <c r="D16" s="26"/>
      <c r="E16" s="26"/>
      <c r="F16" s="19"/>
      <c r="G16" s="26"/>
      <c r="H16" s="19"/>
      <c r="I16" s="26"/>
      <c r="J16" s="26"/>
      <c r="K16" s="26"/>
      <c r="L16" s="20">
        <f t="shared" si="1"/>
        <v>0</v>
      </c>
      <c r="M16" s="26"/>
      <c r="N16" s="3"/>
      <c r="O16" s="3"/>
      <c r="P16" s="3"/>
      <c r="Q16" s="3"/>
    </row>
    <row r="17" ht="15.75" customHeight="1">
      <c r="A17" s="17">
        <v>11.0</v>
      </c>
      <c r="B17" s="17">
        <v>11.0</v>
      </c>
      <c r="C17" s="23" t="s">
        <v>55</v>
      </c>
      <c r="D17" s="19">
        <v>21.0</v>
      </c>
      <c r="E17" s="19">
        <v>50.0</v>
      </c>
      <c r="F17" s="19">
        <v>21.0</v>
      </c>
      <c r="G17" s="19">
        <v>49.0</v>
      </c>
      <c r="H17" s="19">
        <v>24.0</v>
      </c>
      <c r="I17" s="19">
        <v>49.0</v>
      </c>
      <c r="J17" s="19">
        <v>23.0</v>
      </c>
      <c r="K17" s="19">
        <v>23.0</v>
      </c>
      <c r="L17" s="20">
        <f t="shared" si="1"/>
        <v>260</v>
      </c>
      <c r="M17" s="21">
        <v>12.0</v>
      </c>
      <c r="N17" s="3"/>
      <c r="O17" s="3"/>
      <c r="P17" s="3"/>
      <c r="Q17" s="3"/>
    </row>
    <row r="18" ht="15.75" customHeight="1">
      <c r="A18" s="22">
        <v>12.0</v>
      </c>
      <c r="B18" s="22">
        <v>12.0</v>
      </c>
      <c r="C18" s="23" t="s">
        <v>56</v>
      </c>
      <c r="D18" s="19">
        <v>10.0</v>
      </c>
      <c r="E18" s="19">
        <v>1.0</v>
      </c>
      <c r="F18" s="19">
        <v>20.0</v>
      </c>
      <c r="G18" s="19">
        <v>10.0</v>
      </c>
      <c r="H18" s="19">
        <v>20.0</v>
      </c>
      <c r="I18" s="19">
        <v>0.0</v>
      </c>
      <c r="J18" s="19">
        <v>12.0</v>
      </c>
      <c r="K18" s="19">
        <v>22.0</v>
      </c>
      <c r="L18" s="20">
        <f t="shared" si="1"/>
        <v>95</v>
      </c>
      <c r="M18" s="21">
        <v>15.0</v>
      </c>
      <c r="N18" s="3"/>
      <c r="O18" s="3"/>
      <c r="P18" s="3"/>
      <c r="Q18" s="3"/>
    </row>
    <row r="19" ht="15.75" customHeight="1">
      <c r="A19" s="17">
        <v>13.0</v>
      </c>
      <c r="B19" s="17">
        <v>13.0</v>
      </c>
      <c r="C19" s="23" t="s">
        <v>57</v>
      </c>
      <c r="D19" s="19">
        <v>18.0</v>
      </c>
      <c r="E19" s="19">
        <v>46.0</v>
      </c>
      <c r="F19" s="19">
        <v>21.0</v>
      </c>
      <c r="G19" s="19">
        <v>49.0</v>
      </c>
      <c r="H19" s="19">
        <v>21.0</v>
      </c>
      <c r="I19" s="19">
        <v>49.0</v>
      </c>
      <c r="J19" s="19">
        <v>24.0</v>
      </c>
      <c r="K19" s="19">
        <v>24.0</v>
      </c>
      <c r="L19" s="20">
        <f t="shared" si="1"/>
        <v>252</v>
      </c>
      <c r="M19" s="21">
        <v>12.0</v>
      </c>
      <c r="N19" s="3"/>
      <c r="O19" s="3"/>
      <c r="P19" s="3"/>
      <c r="Q19" s="3"/>
    </row>
    <row r="20" ht="15.75" customHeight="1">
      <c r="A20" s="22">
        <v>14.0</v>
      </c>
      <c r="B20" s="22">
        <v>14.0</v>
      </c>
      <c r="C20" s="23" t="s">
        <v>58</v>
      </c>
      <c r="D20" s="19">
        <v>24.0</v>
      </c>
      <c r="E20" s="19">
        <v>50.0</v>
      </c>
      <c r="F20" s="19">
        <v>24.0</v>
      </c>
      <c r="G20" s="19">
        <v>48.0</v>
      </c>
      <c r="H20" s="19">
        <v>24.0</v>
      </c>
      <c r="I20" s="19">
        <v>46.0</v>
      </c>
      <c r="J20" s="19">
        <v>24.0</v>
      </c>
      <c r="K20" s="19">
        <v>23.0</v>
      </c>
      <c r="L20" s="20">
        <f t="shared" si="1"/>
        <v>263</v>
      </c>
      <c r="M20" s="21">
        <v>13.0</v>
      </c>
      <c r="N20" s="3"/>
      <c r="O20" s="3"/>
      <c r="P20" s="3"/>
      <c r="Q20" s="3"/>
    </row>
    <row r="21" ht="15.75" customHeight="1">
      <c r="A21" s="17">
        <v>15.0</v>
      </c>
      <c r="B21" s="17">
        <v>15.0</v>
      </c>
      <c r="C21" s="23" t="s">
        <v>59</v>
      </c>
      <c r="D21" s="19">
        <v>24.0</v>
      </c>
      <c r="E21" s="19">
        <v>50.0</v>
      </c>
      <c r="F21" s="19">
        <v>22.0</v>
      </c>
      <c r="G21" s="19">
        <v>49.0</v>
      </c>
      <c r="H21" s="19">
        <v>22.0</v>
      </c>
      <c r="I21" s="19">
        <v>49.0</v>
      </c>
      <c r="J21" s="19">
        <v>23.0</v>
      </c>
      <c r="K21" s="19">
        <v>23.0</v>
      </c>
      <c r="L21" s="20">
        <f t="shared" si="1"/>
        <v>262</v>
      </c>
      <c r="M21" s="21">
        <v>12.0</v>
      </c>
      <c r="N21" s="3"/>
      <c r="O21" s="3"/>
      <c r="P21" s="3"/>
      <c r="Q21" s="3"/>
    </row>
    <row r="22" ht="15.75" customHeight="1">
      <c r="A22" s="22">
        <v>16.0</v>
      </c>
      <c r="B22" s="22">
        <v>16.0</v>
      </c>
      <c r="C22" s="23" t="s">
        <v>60</v>
      </c>
      <c r="D22" s="19">
        <v>24.0</v>
      </c>
      <c r="E22" s="19">
        <v>50.0</v>
      </c>
      <c r="F22" s="19">
        <v>21.0</v>
      </c>
      <c r="G22" s="19">
        <v>49.0</v>
      </c>
      <c r="H22" s="19">
        <v>23.0</v>
      </c>
      <c r="I22" s="19">
        <v>49.0</v>
      </c>
      <c r="J22" s="19">
        <v>23.0</v>
      </c>
      <c r="K22" s="19">
        <v>23.0</v>
      </c>
      <c r="L22" s="20">
        <f t="shared" si="1"/>
        <v>262</v>
      </c>
      <c r="M22" s="21">
        <v>13.0</v>
      </c>
      <c r="N22" s="3"/>
      <c r="O22" s="3"/>
      <c r="P22" s="3"/>
      <c r="Q22" s="3"/>
    </row>
    <row r="23" ht="15.75" customHeight="1">
      <c r="A23" s="17">
        <v>17.0</v>
      </c>
      <c r="B23" s="17">
        <v>17.0</v>
      </c>
      <c r="C23" s="23" t="s">
        <v>61</v>
      </c>
      <c r="D23" s="26"/>
      <c r="E23" s="26"/>
      <c r="F23" s="19"/>
      <c r="G23" s="26"/>
      <c r="H23" s="19"/>
      <c r="I23" s="26"/>
      <c r="J23" s="26"/>
      <c r="K23" s="26"/>
      <c r="L23" s="20">
        <f t="shared" si="1"/>
        <v>0</v>
      </c>
      <c r="M23" s="26"/>
      <c r="N23" s="3"/>
      <c r="O23" s="3"/>
      <c r="P23" s="3"/>
      <c r="Q23" s="3"/>
    </row>
    <row r="24" ht="15.75" customHeight="1">
      <c r="A24" s="22">
        <v>18.0</v>
      </c>
      <c r="B24" s="22">
        <v>18.0</v>
      </c>
      <c r="C24" s="23" t="s">
        <v>62</v>
      </c>
      <c r="D24" s="19">
        <v>23.0</v>
      </c>
      <c r="E24" s="19">
        <v>42.0</v>
      </c>
      <c r="F24" s="19">
        <v>22.0</v>
      </c>
      <c r="G24" s="19">
        <v>48.0</v>
      </c>
      <c r="H24" s="19">
        <v>22.0</v>
      </c>
      <c r="I24" s="19">
        <v>45.0</v>
      </c>
      <c r="J24" s="19">
        <v>23.0</v>
      </c>
      <c r="K24" s="19">
        <v>24.0</v>
      </c>
      <c r="L24" s="20">
        <f t="shared" si="1"/>
        <v>249</v>
      </c>
      <c r="M24" s="21">
        <v>13.0</v>
      </c>
      <c r="N24" s="3"/>
      <c r="O24" s="3"/>
      <c r="P24" s="3"/>
      <c r="Q24" s="3"/>
    </row>
    <row r="25" ht="15.75" customHeight="1">
      <c r="A25" s="17">
        <v>19.0</v>
      </c>
      <c r="B25" s="17">
        <v>19.0</v>
      </c>
      <c r="C25" s="23" t="s">
        <v>63</v>
      </c>
      <c r="D25" s="19">
        <v>18.0</v>
      </c>
      <c r="E25" s="19">
        <v>48.0</v>
      </c>
      <c r="F25" s="19">
        <v>21.0</v>
      </c>
      <c r="G25" s="19">
        <v>48.0</v>
      </c>
      <c r="H25" s="19">
        <v>22.0</v>
      </c>
      <c r="I25" s="19">
        <v>45.0</v>
      </c>
      <c r="J25" s="19">
        <v>22.0</v>
      </c>
      <c r="K25" s="19">
        <v>24.0</v>
      </c>
      <c r="L25" s="20">
        <f t="shared" si="1"/>
        <v>248</v>
      </c>
      <c r="M25" s="21">
        <v>13.0</v>
      </c>
      <c r="N25" s="3"/>
      <c r="O25" s="3"/>
      <c r="P25" s="3"/>
      <c r="Q25" s="3"/>
    </row>
    <row r="26" ht="15.75" customHeight="1">
      <c r="A26" s="22">
        <v>20.0</v>
      </c>
      <c r="B26" s="22">
        <v>20.0</v>
      </c>
      <c r="C26" s="23" t="s">
        <v>64</v>
      </c>
      <c r="D26" s="19">
        <v>20.0</v>
      </c>
      <c r="E26" s="19">
        <v>50.0</v>
      </c>
      <c r="F26" s="19">
        <v>20.0</v>
      </c>
      <c r="G26" s="19">
        <v>49.0</v>
      </c>
      <c r="H26" s="19">
        <v>20.0</v>
      </c>
      <c r="I26" s="19">
        <v>49.0</v>
      </c>
      <c r="J26" s="19">
        <v>23.0</v>
      </c>
      <c r="K26" s="19">
        <v>23.0</v>
      </c>
      <c r="L26" s="20">
        <f t="shared" si="1"/>
        <v>254</v>
      </c>
      <c r="M26" s="21">
        <v>13.0</v>
      </c>
      <c r="N26" s="3"/>
      <c r="O26" s="3"/>
      <c r="P26" s="3"/>
      <c r="Q26" s="3"/>
    </row>
    <row r="27" ht="15.75" customHeight="1">
      <c r="A27" s="17">
        <v>21.0</v>
      </c>
      <c r="B27" s="17">
        <v>21.0</v>
      </c>
      <c r="C27" s="23" t="s">
        <v>65</v>
      </c>
      <c r="D27" s="19">
        <v>20.0</v>
      </c>
      <c r="E27" s="19">
        <v>49.0</v>
      </c>
      <c r="F27" s="19">
        <v>21.0</v>
      </c>
      <c r="G27" s="19">
        <v>49.0</v>
      </c>
      <c r="H27" s="19">
        <v>22.0</v>
      </c>
      <c r="I27" s="19">
        <v>49.0</v>
      </c>
      <c r="J27" s="19">
        <v>20.0</v>
      </c>
      <c r="K27" s="19">
        <v>24.0</v>
      </c>
      <c r="L27" s="20">
        <f t="shared" si="1"/>
        <v>254</v>
      </c>
      <c r="M27" s="21">
        <v>12.0</v>
      </c>
      <c r="N27" s="3"/>
      <c r="O27" s="3"/>
      <c r="P27" s="3"/>
      <c r="Q27" s="3"/>
    </row>
    <row r="28" ht="15.75" customHeight="1">
      <c r="A28" s="39">
        <v>22.0</v>
      </c>
      <c r="B28" s="39">
        <v>22.0</v>
      </c>
      <c r="C28" s="40" t="s">
        <v>66</v>
      </c>
      <c r="D28" s="26"/>
      <c r="E28" s="26"/>
      <c r="F28" s="19"/>
      <c r="G28" s="26"/>
      <c r="H28" s="19"/>
      <c r="I28" s="26"/>
      <c r="J28" s="26"/>
      <c r="K28" s="26"/>
      <c r="L28" s="20">
        <f t="shared" si="1"/>
        <v>0</v>
      </c>
      <c r="M28" s="26"/>
      <c r="N28" s="3"/>
      <c r="O28" s="3"/>
      <c r="P28" s="3"/>
      <c r="Q28" s="3"/>
    </row>
    <row r="29" ht="15.75" customHeight="1">
      <c r="A29" s="41">
        <v>23.0</v>
      </c>
      <c r="B29" s="41">
        <v>23.0</v>
      </c>
      <c r="C29" s="40" t="s">
        <v>67</v>
      </c>
      <c r="D29" s="19">
        <v>22.0</v>
      </c>
      <c r="E29" s="19">
        <v>50.0</v>
      </c>
      <c r="F29" s="19">
        <v>20.0</v>
      </c>
      <c r="G29" s="19">
        <v>49.0</v>
      </c>
      <c r="H29" s="19">
        <v>21.0</v>
      </c>
      <c r="I29" s="19">
        <v>49.5</v>
      </c>
      <c r="J29" s="19">
        <v>22.0</v>
      </c>
      <c r="K29" s="19">
        <v>23.0</v>
      </c>
      <c r="L29" s="20">
        <f t="shared" si="1"/>
        <v>256.5</v>
      </c>
      <c r="M29" s="21">
        <v>0.0</v>
      </c>
      <c r="N29" s="3"/>
      <c r="O29" s="3"/>
      <c r="P29" s="3"/>
      <c r="Q29" s="3"/>
    </row>
    <row r="30" ht="15.75" customHeight="1">
      <c r="A30" s="41">
        <v>24.0</v>
      </c>
      <c r="B30" s="41">
        <v>24.0</v>
      </c>
      <c r="C30" s="40" t="s">
        <v>68</v>
      </c>
      <c r="D30" s="19">
        <v>22.0</v>
      </c>
      <c r="E30" s="19">
        <v>40.0</v>
      </c>
      <c r="F30" s="19">
        <v>23.0</v>
      </c>
      <c r="G30" s="19">
        <v>49.0</v>
      </c>
      <c r="H30" s="19">
        <v>22.0</v>
      </c>
      <c r="I30" s="19">
        <v>49.5</v>
      </c>
      <c r="J30" s="19">
        <v>23.0</v>
      </c>
      <c r="K30" s="19">
        <v>24.0</v>
      </c>
      <c r="L30" s="20">
        <f t="shared" si="1"/>
        <v>252.5</v>
      </c>
      <c r="M30" s="21">
        <v>13.0</v>
      </c>
      <c r="N30" s="3"/>
      <c r="O30" s="3"/>
      <c r="P30" s="3"/>
      <c r="Q30" s="3"/>
    </row>
    <row r="31" ht="15.75" customHeight="1">
      <c r="A31" s="41">
        <v>25.0</v>
      </c>
      <c r="B31" s="41">
        <v>25.0</v>
      </c>
      <c r="C31" s="40" t="s">
        <v>69</v>
      </c>
      <c r="D31" s="19">
        <v>20.0</v>
      </c>
      <c r="E31" s="19">
        <v>49.5</v>
      </c>
      <c r="F31" s="19">
        <v>20.0</v>
      </c>
      <c r="G31" s="19">
        <v>49.0</v>
      </c>
      <c r="H31" s="19">
        <v>20.0</v>
      </c>
      <c r="I31" s="19">
        <v>48.0</v>
      </c>
      <c r="J31" s="19">
        <v>18.0</v>
      </c>
      <c r="K31" s="19">
        <v>24.0</v>
      </c>
      <c r="L31" s="20">
        <f t="shared" si="1"/>
        <v>248.5</v>
      </c>
      <c r="M31" s="21">
        <v>6.0</v>
      </c>
      <c r="N31" s="3"/>
      <c r="O31" s="3"/>
      <c r="P31" s="3"/>
      <c r="Q31" s="3"/>
    </row>
    <row r="32" ht="15.75" customHeight="1">
      <c r="A32" s="41">
        <v>26.0</v>
      </c>
      <c r="B32" s="41">
        <v>26.0</v>
      </c>
      <c r="C32" s="40" t="s">
        <v>70</v>
      </c>
      <c r="D32" s="19">
        <v>21.0</v>
      </c>
      <c r="E32" s="19">
        <v>50.0</v>
      </c>
      <c r="F32" s="19">
        <v>19.0</v>
      </c>
      <c r="G32" s="19">
        <v>49.5</v>
      </c>
      <c r="H32" s="19">
        <v>20.0</v>
      </c>
      <c r="I32" s="19">
        <v>49.0</v>
      </c>
      <c r="J32" s="19">
        <v>20.0</v>
      </c>
      <c r="K32" s="19">
        <v>24.0</v>
      </c>
      <c r="L32" s="20">
        <f t="shared" si="1"/>
        <v>252.5</v>
      </c>
      <c r="M32" s="21">
        <v>6.0</v>
      </c>
      <c r="N32" s="3"/>
      <c r="O32" s="3"/>
      <c r="P32" s="3"/>
      <c r="Q32" s="3"/>
    </row>
    <row r="33" ht="15.75" customHeight="1">
      <c r="A33" s="41">
        <v>27.0</v>
      </c>
      <c r="B33" s="41">
        <v>27.0</v>
      </c>
      <c r="C33" s="40" t="s">
        <v>71</v>
      </c>
      <c r="D33" s="19">
        <v>23.0</v>
      </c>
      <c r="E33" s="19">
        <v>50.0</v>
      </c>
      <c r="F33" s="19">
        <v>23.0</v>
      </c>
      <c r="G33" s="26"/>
      <c r="H33" s="19">
        <v>24.0</v>
      </c>
      <c r="I33" s="26"/>
      <c r="J33" s="19">
        <v>24.0</v>
      </c>
      <c r="K33" s="19">
        <v>24.0</v>
      </c>
      <c r="L33" s="20">
        <f t="shared" si="1"/>
        <v>168</v>
      </c>
      <c r="M33" s="21">
        <v>13.0</v>
      </c>
      <c r="N33" s="3"/>
      <c r="O33" s="3"/>
      <c r="P33" s="3"/>
      <c r="Q33" s="3"/>
    </row>
    <row r="34" ht="15.75" customHeight="1">
      <c r="A34" s="42">
        <v>28.0</v>
      </c>
      <c r="B34" s="42">
        <v>28.0</v>
      </c>
      <c r="C34" s="43" t="s">
        <v>72</v>
      </c>
      <c r="D34" s="19">
        <v>22.0</v>
      </c>
      <c r="E34" s="19">
        <v>48.0</v>
      </c>
      <c r="F34" s="19">
        <v>20.0</v>
      </c>
      <c r="G34" s="19">
        <v>48.0</v>
      </c>
      <c r="H34" s="19">
        <v>22.0</v>
      </c>
      <c r="I34" s="19">
        <v>48.0</v>
      </c>
      <c r="J34" s="19">
        <v>23.0</v>
      </c>
      <c r="K34" s="19">
        <v>23.0</v>
      </c>
      <c r="L34" s="20">
        <f t="shared" si="1"/>
        <v>254</v>
      </c>
      <c r="M34" s="21">
        <v>13.0</v>
      </c>
      <c r="N34" s="3"/>
      <c r="O34" s="3"/>
      <c r="P34" s="3"/>
      <c r="Q34" s="3"/>
    </row>
    <row r="35" ht="15.75" customHeight="1">
      <c r="A35" s="22"/>
      <c r="B35" s="22"/>
      <c r="C35" s="25"/>
      <c r="D35" s="19"/>
      <c r="E35" s="19"/>
      <c r="F35" s="19"/>
      <c r="G35" s="19"/>
      <c r="H35" s="19"/>
      <c r="I35" s="19"/>
      <c r="J35" s="19"/>
      <c r="K35" s="19"/>
      <c r="L35" s="20"/>
      <c r="M35" s="21"/>
      <c r="N35" s="3"/>
      <c r="O35" s="3"/>
      <c r="P35" s="3"/>
      <c r="Q35" s="3"/>
    </row>
    <row r="36" ht="15.75" customHeight="1">
      <c r="A36" s="22"/>
      <c r="B36" s="22"/>
      <c r="C36" s="25"/>
      <c r="D36" s="19"/>
      <c r="E36" s="19"/>
      <c r="F36" s="19"/>
      <c r="G36" s="19"/>
      <c r="H36" s="19"/>
      <c r="I36" s="19"/>
      <c r="J36" s="27"/>
      <c r="K36" s="27"/>
      <c r="L36" s="29"/>
      <c r="M36" s="28"/>
      <c r="N36" s="3"/>
      <c r="O36" s="3"/>
      <c r="P36" s="3"/>
      <c r="Q36" s="3"/>
    </row>
    <row r="37" ht="15.75" customHeight="1">
      <c r="A37" s="30"/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"/>
      <c r="N37" s="3"/>
      <c r="O37" s="3"/>
      <c r="P37" s="3"/>
      <c r="Q37" s="3"/>
    </row>
    <row r="38" ht="15.75" customHeight="1">
      <c r="A38" s="30"/>
      <c r="B38" s="30"/>
      <c r="C38" s="33"/>
      <c r="D38" s="32"/>
      <c r="E38" s="32"/>
      <c r="F38" s="32"/>
      <c r="G38" s="32"/>
      <c r="H38" s="32"/>
      <c r="I38" s="32"/>
      <c r="J38" s="32"/>
      <c r="K38" s="32"/>
      <c r="L38" s="32"/>
      <c r="M38" s="3"/>
      <c r="N38" s="3"/>
      <c r="O38" s="3"/>
      <c r="P38" s="3"/>
      <c r="Q38" s="3"/>
    </row>
    <row r="39" ht="15.75" customHeight="1">
      <c r="A39" s="30"/>
      <c r="B39" s="30"/>
      <c r="C39" s="33"/>
      <c r="D39" s="32"/>
      <c r="E39" s="32"/>
      <c r="F39" s="32"/>
      <c r="G39" s="32"/>
      <c r="H39" s="32"/>
      <c r="I39" s="32"/>
      <c r="J39" s="32"/>
      <c r="K39" s="32"/>
      <c r="L39" s="32"/>
      <c r="M39" s="3"/>
      <c r="N39" s="3"/>
      <c r="O39" s="3"/>
      <c r="P39" s="3"/>
      <c r="Q39" s="3"/>
    </row>
    <row r="40" ht="15.75" customHeight="1">
      <c r="A40" s="30"/>
      <c r="B40" s="30"/>
      <c r="C40" s="33"/>
      <c r="D40" s="32"/>
      <c r="E40" s="32"/>
      <c r="F40" s="32"/>
      <c r="G40" s="32"/>
      <c r="H40" s="32"/>
      <c r="I40" s="32"/>
      <c r="J40" s="32"/>
      <c r="K40" s="32"/>
      <c r="L40" s="32"/>
      <c r="M40" s="3"/>
      <c r="N40" s="3"/>
      <c r="O40" s="3"/>
      <c r="P40" s="3"/>
      <c r="Q40" s="3"/>
    </row>
    <row r="41" ht="15.75" customHeight="1">
      <c r="A41" s="30"/>
      <c r="B41" s="30"/>
      <c r="C41" s="3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15.75" customHeight="1">
      <c r="A42" s="30"/>
      <c r="B42" s="30"/>
      <c r="C42" s="3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ht="15.75" customHeight="1">
      <c r="A43" s="30"/>
      <c r="B43" s="30"/>
      <c r="C43" s="3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ht="15.75" customHeight="1">
      <c r="A44" s="30"/>
      <c r="B44" s="30"/>
      <c r="C44" s="3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5.75" customHeight="1">
      <c r="A45" s="30"/>
      <c r="B45" s="30"/>
      <c r="C45" s="3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ht="15.75" customHeight="1">
      <c r="A46" s="30"/>
      <c r="B46" s="30"/>
      <c r="C46" s="3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ht="15.75" customHeight="1">
      <c r="A47" s="30"/>
      <c r="B47" s="30"/>
      <c r="C47" s="3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6.0"/>
    <col customWidth="1" min="3" max="3" width="19.29"/>
    <col customWidth="1" min="4" max="4" width="11.0"/>
    <col customWidth="1" min="5" max="5" width="10.0"/>
    <col customWidth="1" min="6" max="6" width="11.86"/>
    <col customWidth="1" min="7" max="7" width="9.86"/>
    <col customWidth="1" min="8" max="8" width="11.29"/>
    <col customWidth="1" min="9" max="9" width="9.14"/>
    <col customWidth="1" min="10" max="10" width="10.0"/>
    <col customWidth="1" min="12" max="12" width="9.71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44" t="s">
        <v>73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11</v>
      </c>
      <c r="E3" s="9" t="s">
        <v>9</v>
      </c>
      <c r="F3" s="9" t="s">
        <v>74</v>
      </c>
      <c r="G3" s="9" t="s">
        <v>7</v>
      </c>
      <c r="H3" s="9" t="s">
        <v>75</v>
      </c>
      <c r="I3" s="9" t="s">
        <v>76</v>
      </c>
      <c r="J3" s="9" t="s">
        <v>13</v>
      </c>
      <c r="K3" s="9" t="s">
        <v>14</v>
      </c>
      <c r="L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7">
        <v>1.0</v>
      </c>
      <c r="B7" s="17">
        <v>1.0</v>
      </c>
      <c r="C7" s="45" t="s">
        <v>77</v>
      </c>
      <c r="D7" s="26"/>
      <c r="E7" s="26"/>
      <c r="F7" s="26"/>
      <c r="G7" s="26"/>
      <c r="H7" s="26"/>
      <c r="I7" s="26"/>
      <c r="J7" s="26"/>
      <c r="K7" s="20"/>
      <c r="L7" s="26"/>
    </row>
    <row r="8" ht="15.75" customHeight="1">
      <c r="A8" s="22">
        <v>501.0</v>
      </c>
      <c r="B8" s="22">
        <v>2.0</v>
      </c>
      <c r="C8" s="23" t="s">
        <v>78</v>
      </c>
      <c r="D8" s="19">
        <v>50.0</v>
      </c>
      <c r="E8" s="19">
        <v>49.5</v>
      </c>
      <c r="F8" s="46">
        <v>48.0</v>
      </c>
      <c r="G8" s="24">
        <v>50.0</v>
      </c>
      <c r="H8" s="19">
        <v>25.0</v>
      </c>
      <c r="I8" s="19">
        <v>25.0</v>
      </c>
      <c r="J8" s="19">
        <v>25.0</v>
      </c>
      <c r="K8" s="20">
        <f t="shared" ref="K8:K45" si="1">SUM(D8:J8)</f>
        <v>272.5</v>
      </c>
      <c r="L8" s="19">
        <v>15.0</v>
      </c>
    </row>
    <row r="9" ht="15.75" customHeight="1">
      <c r="A9" s="22">
        <v>691.0</v>
      </c>
      <c r="B9" s="22">
        <v>3.0</v>
      </c>
      <c r="C9" s="23" t="s">
        <v>79</v>
      </c>
      <c r="D9" s="19">
        <v>49.0</v>
      </c>
      <c r="E9" s="19">
        <v>49.0</v>
      </c>
      <c r="F9" s="19">
        <v>48.5</v>
      </c>
      <c r="G9" s="24">
        <v>50.0</v>
      </c>
      <c r="H9" s="19">
        <v>21.5</v>
      </c>
      <c r="I9" s="19">
        <v>25.0</v>
      </c>
      <c r="J9" s="19">
        <v>25.0</v>
      </c>
      <c r="K9" s="20">
        <f t="shared" si="1"/>
        <v>268</v>
      </c>
      <c r="L9" s="19">
        <v>14.0</v>
      </c>
    </row>
    <row r="10" ht="15.75" customHeight="1">
      <c r="A10" s="22">
        <v>475.0</v>
      </c>
      <c r="B10" s="22">
        <v>4.0</v>
      </c>
      <c r="C10" s="23" t="s">
        <v>80</v>
      </c>
      <c r="D10" s="19">
        <v>49.5</v>
      </c>
      <c r="E10" s="19">
        <v>49.5</v>
      </c>
      <c r="F10" s="19">
        <v>49.5</v>
      </c>
      <c r="G10" s="24">
        <v>50.0</v>
      </c>
      <c r="H10" s="19">
        <v>12.5</v>
      </c>
      <c r="I10" s="19">
        <v>25.0</v>
      </c>
      <c r="J10" s="19">
        <v>23.0</v>
      </c>
      <c r="K10" s="20">
        <f t="shared" si="1"/>
        <v>259</v>
      </c>
      <c r="L10" s="19">
        <v>13.0</v>
      </c>
    </row>
    <row r="11" ht="15.75" customHeight="1">
      <c r="A11" s="22">
        <v>463.0</v>
      </c>
      <c r="B11" s="22">
        <v>5.0</v>
      </c>
      <c r="C11" s="23" t="s">
        <v>81</v>
      </c>
      <c r="D11" s="19">
        <v>49.5</v>
      </c>
      <c r="E11" s="19">
        <v>47.0</v>
      </c>
      <c r="F11" s="26"/>
      <c r="G11" s="47">
        <v>48.0</v>
      </c>
      <c r="H11" s="19">
        <v>12.5</v>
      </c>
      <c r="I11" s="19">
        <v>25.0</v>
      </c>
      <c r="J11" s="19">
        <v>23.0</v>
      </c>
      <c r="K11" s="20">
        <f t="shared" si="1"/>
        <v>205</v>
      </c>
      <c r="L11" s="19">
        <v>14.0</v>
      </c>
    </row>
    <row r="12" ht="15.75" customHeight="1">
      <c r="A12" s="22">
        <v>469.0</v>
      </c>
      <c r="B12" s="22">
        <v>6.0</v>
      </c>
      <c r="C12" s="23" t="s">
        <v>82</v>
      </c>
      <c r="D12" s="19">
        <v>49.5</v>
      </c>
      <c r="E12" s="19">
        <v>48.0</v>
      </c>
      <c r="F12" s="24">
        <v>44.0</v>
      </c>
      <c r="G12" s="24">
        <v>48.5</v>
      </c>
      <c r="H12" s="19">
        <v>19.5</v>
      </c>
      <c r="I12" s="19">
        <v>24.5</v>
      </c>
      <c r="J12" s="19">
        <v>23.0</v>
      </c>
      <c r="K12" s="20">
        <f t="shared" si="1"/>
        <v>257</v>
      </c>
      <c r="L12" s="19">
        <v>14.0</v>
      </c>
    </row>
    <row r="13" ht="15.75" customHeight="1">
      <c r="A13" s="22">
        <v>471.0</v>
      </c>
      <c r="B13" s="22">
        <v>7.0</v>
      </c>
      <c r="C13" s="23" t="s">
        <v>83</v>
      </c>
      <c r="D13" s="26"/>
      <c r="E13" s="26"/>
      <c r="F13" s="26"/>
      <c r="G13" s="26"/>
      <c r="H13" s="26"/>
      <c r="I13" s="26"/>
      <c r="J13" s="19"/>
      <c r="K13" s="20">
        <f t="shared" si="1"/>
        <v>0</v>
      </c>
      <c r="L13" s="19">
        <v>3.0</v>
      </c>
    </row>
    <row r="14" ht="15.75" customHeight="1">
      <c r="A14" s="22">
        <v>488.0</v>
      </c>
      <c r="B14" s="22">
        <v>8.0</v>
      </c>
      <c r="C14" s="23" t="s">
        <v>84</v>
      </c>
      <c r="D14" s="19">
        <v>48.5</v>
      </c>
      <c r="E14" s="19">
        <v>49.0</v>
      </c>
      <c r="F14" s="24">
        <v>42.0</v>
      </c>
      <c r="G14" s="24">
        <v>49.0</v>
      </c>
      <c r="H14" s="19">
        <v>21.5</v>
      </c>
      <c r="I14" s="19">
        <v>25.0</v>
      </c>
      <c r="J14" s="19">
        <v>25.0</v>
      </c>
      <c r="K14" s="20">
        <f t="shared" si="1"/>
        <v>260</v>
      </c>
      <c r="L14" s="19">
        <v>14.0</v>
      </c>
    </row>
    <row r="15" ht="15.75" customHeight="1">
      <c r="A15" s="22">
        <v>692.0</v>
      </c>
      <c r="B15" s="22">
        <v>9.0</v>
      </c>
      <c r="C15" s="23" t="s">
        <v>85</v>
      </c>
      <c r="D15" s="19">
        <v>50.0</v>
      </c>
      <c r="E15" s="19">
        <v>49.5</v>
      </c>
      <c r="F15" s="19">
        <v>49.5</v>
      </c>
      <c r="G15" s="24">
        <v>50.0</v>
      </c>
      <c r="H15" s="19">
        <v>19.0</v>
      </c>
      <c r="I15" s="19">
        <v>25.0</v>
      </c>
      <c r="J15" s="19">
        <v>24.0</v>
      </c>
      <c r="K15" s="20">
        <f t="shared" si="1"/>
        <v>267</v>
      </c>
      <c r="L15" s="19">
        <v>15.0</v>
      </c>
    </row>
    <row r="16" ht="15.75" customHeight="1">
      <c r="A16" s="22">
        <v>693.0</v>
      </c>
      <c r="B16" s="22">
        <v>10.0</v>
      </c>
      <c r="C16" s="23" t="s">
        <v>86</v>
      </c>
      <c r="D16" s="26"/>
      <c r="E16" s="26"/>
      <c r="F16" s="26"/>
      <c r="G16" s="26"/>
      <c r="H16" s="26"/>
      <c r="I16" s="26"/>
      <c r="J16" s="19"/>
      <c r="K16" s="20">
        <f t="shared" si="1"/>
        <v>0</v>
      </c>
      <c r="L16" s="19">
        <v>9.0</v>
      </c>
    </row>
    <row r="17" ht="15.75" customHeight="1">
      <c r="A17" s="22">
        <v>500.0</v>
      </c>
      <c r="B17" s="22">
        <v>11.0</v>
      </c>
      <c r="C17" s="23" t="s">
        <v>87</v>
      </c>
      <c r="D17" s="19">
        <v>50.0</v>
      </c>
      <c r="E17" s="19">
        <v>37.0</v>
      </c>
      <c r="F17" s="19">
        <v>36.5</v>
      </c>
      <c r="G17" s="24">
        <v>50.0</v>
      </c>
      <c r="H17" s="19">
        <v>22.0</v>
      </c>
      <c r="I17" s="19">
        <v>24.5</v>
      </c>
      <c r="J17" s="19">
        <v>24.0</v>
      </c>
      <c r="K17" s="20">
        <f t="shared" si="1"/>
        <v>244</v>
      </c>
      <c r="L17" s="19">
        <v>12.0</v>
      </c>
    </row>
    <row r="18" ht="15.75" customHeight="1">
      <c r="A18" s="22">
        <v>694.0</v>
      </c>
      <c r="B18" s="22">
        <v>12.0</v>
      </c>
      <c r="C18" s="23" t="s">
        <v>88</v>
      </c>
      <c r="D18" s="26"/>
      <c r="E18" s="19">
        <v>47.0</v>
      </c>
      <c r="F18" s="24">
        <v>48.0</v>
      </c>
      <c r="G18" s="24">
        <v>48.0</v>
      </c>
      <c r="H18" s="19">
        <v>22.0</v>
      </c>
      <c r="I18" s="19">
        <v>25.0</v>
      </c>
      <c r="J18" s="19">
        <v>24.0</v>
      </c>
      <c r="K18" s="20">
        <f t="shared" si="1"/>
        <v>214</v>
      </c>
      <c r="L18" s="19">
        <v>8.0</v>
      </c>
    </row>
    <row r="19" ht="15.75" customHeight="1">
      <c r="A19" s="22">
        <v>462.0</v>
      </c>
      <c r="B19" s="22">
        <v>13.0</v>
      </c>
      <c r="C19" s="23" t="s">
        <v>89</v>
      </c>
      <c r="D19" s="19">
        <v>47.5</v>
      </c>
      <c r="E19" s="19">
        <v>35.0</v>
      </c>
      <c r="F19" s="48">
        <v>40.0</v>
      </c>
      <c r="G19" s="24">
        <v>40.0</v>
      </c>
      <c r="H19" s="19">
        <v>19.5</v>
      </c>
      <c r="I19" s="19">
        <v>24.5</v>
      </c>
      <c r="J19" s="19">
        <v>24.0</v>
      </c>
      <c r="K19" s="20">
        <f t="shared" si="1"/>
        <v>230.5</v>
      </c>
      <c r="L19" s="19">
        <v>7.0</v>
      </c>
    </row>
    <row r="20" ht="15.75" customHeight="1">
      <c r="A20" s="22">
        <v>489.0</v>
      </c>
      <c r="B20" s="22">
        <v>14.0</v>
      </c>
      <c r="C20" s="23" t="s">
        <v>90</v>
      </c>
      <c r="D20" s="19">
        <v>49.5</v>
      </c>
      <c r="E20" s="19">
        <v>49.5</v>
      </c>
      <c r="F20" s="19">
        <v>41.0</v>
      </c>
      <c r="G20" s="24">
        <v>50.0</v>
      </c>
      <c r="H20" s="19">
        <v>22.5</v>
      </c>
      <c r="I20" s="19">
        <v>25.0</v>
      </c>
      <c r="J20" s="19">
        <v>25.0</v>
      </c>
      <c r="K20" s="20">
        <f t="shared" si="1"/>
        <v>262.5</v>
      </c>
      <c r="L20" s="19">
        <v>11.0</v>
      </c>
    </row>
    <row r="21" ht="15.75" customHeight="1">
      <c r="A21" s="22">
        <v>490.0</v>
      </c>
      <c r="B21" s="22">
        <v>15.0</v>
      </c>
      <c r="C21" s="23" t="s">
        <v>91</v>
      </c>
      <c r="D21" s="19">
        <v>49.5</v>
      </c>
      <c r="E21" s="19">
        <v>49.5</v>
      </c>
      <c r="F21" s="19">
        <v>47.5</v>
      </c>
      <c r="G21" s="24">
        <v>50.0</v>
      </c>
      <c r="H21" s="19">
        <v>18.5</v>
      </c>
      <c r="I21" s="19">
        <v>25.0</v>
      </c>
      <c r="J21" s="19">
        <v>23.0</v>
      </c>
      <c r="K21" s="20">
        <f t="shared" si="1"/>
        <v>263</v>
      </c>
      <c r="L21" s="19">
        <v>11.0</v>
      </c>
    </row>
    <row r="22" ht="15.75" customHeight="1">
      <c r="A22" s="22">
        <v>493.0</v>
      </c>
      <c r="B22" s="22">
        <v>16.0</v>
      </c>
      <c r="C22" s="23" t="s">
        <v>92</v>
      </c>
      <c r="D22" s="26"/>
      <c r="E22" s="26"/>
      <c r="F22" s="26"/>
      <c r="G22" s="26"/>
      <c r="H22" s="26"/>
      <c r="I22" s="26"/>
      <c r="J22" s="19"/>
      <c r="K22" s="20">
        <f t="shared" si="1"/>
        <v>0</v>
      </c>
      <c r="L22" s="19">
        <v>11.0</v>
      </c>
    </row>
    <row r="23" ht="15.75" customHeight="1">
      <c r="A23" s="22">
        <v>695.0</v>
      </c>
      <c r="B23" s="22">
        <v>17.0</v>
      </c>
      <c r="C23" s="23" t="s">
        <v>93</v>
      </c>
      <c r="D23" s="26"/>
      <c r="E23" s="26"/>
      <c r="F23" s="26"/>
      <c r="G23" s="26"/>
      <c r="H23" s="26"/>
      <c r="I23" s="26"/>
      <c r="J23" s="19"/>
      <c r="K23" s="20">
        <f t="shared" si="1"/>
        <v>0</v>
      </c>
      <c r="L23" s="19">
        <v>15.0</v>
      </c>
    </row>
    <row r="24" ht="15.75" customHeight="1">
      <c r="A24" s="22">
        <v>468.0</v>
      </c>
      <c r="B24" s="22">
        <v>18.0</v>
      </c>
      <c r="C24" s="23" t="s">
        <v>94</v>
      </c>
      <c r="D24" s="19">
        <v>47.5</v>
      </c>
      <c r="E24" s="19">
        <v>43.5</v>
      </c>
      <c r="F24" s="19">
        <v>25.0</v>
      </c>
      <c r="G24" s="24">
        <v>48.0</v>
      </c>
      <c r="H24" s="19">
        <v>18.5</v>
      </c>
      <c r="I24" s="19">
        <v>24.5</v>
      </c>
      <c r="J24" s="19">
        <v>23.0</v>
      </c>
      <c r="K24" s="20">
        <f t="shared" si="1"/>
        <v>230</v>
      </c>
      <c r="L24" s="19">
        <v>11.0</v>
      </c>
    </row>
    <row r="25" ht="15.75" customHeight="1">
      <c r="A25" s="22">
        <v>482.0</v>
      </c>
      <c r="B25" s="22">
        <v>19.0</v>
      </c>
      <c r="C25" s="23" t="s">
        <v>95</v>
      </c>
      <c r="D25" s="19">
        <v>48.5</v>
      </c>
      <c r="E25" s="19">
        <v>45.5</v>
      </c>
      <c r="F25" s="24">
        <v>44.0</v>
      </c>
      <c r="G25" s="24">
        <v>49.0</v>
      </c>
      <c r="H25" s="19">
        <v>21.0</v>
      </c>
      <c r="I25" s="19">
        <v>25.0</v>
      </c>
      <c r="J25" s="19">
        <v>23.0</v>
      </c>
      <c r="K25" s="20">
        <f t="shared" si="1"/>
        <v>256</v>
      </c>
      <c r="L25" s="19">
        <v>13.0</v>
      </c>
    </row>
    <row r="26" ht="15.75" customHeight="1">
      <c r="A26" s="22">
        <v>696.0</v>
      </c>
      <c r="B26" s="22">
        <v>20.0</v>
      </c>
      <c r="C26" s="23" t="s">
        <v>96</v>
      </c>
      <c r="D26" s="26"/>
      <c r="E26" s="26"/>
      <c r="F26" s="19"/>
      <c r="G26" s="26"/>
      <c r="H26" s="26"/>
      <c r="I26" s="26"/>
      <c r="J26" s="19"/>
      <c r="K26" s="20">
        <f t="shared" si="1"/>
        <v>0</v>
      </c>
      <c r="L26" s="19">
        <v>14.0</v>
      </c>
    </row>
    <row r="27" ht="15.75" customHeight="1">
      <c r="A27" s="22">
        <v>697.0</v>
      </c>
      <c r="B27" s="22">
        <v>21.0</v>
      </c>
      <c r="C27" s="25" t="s">
        <v>97</v>
      </c>
      <c r="D27" s="19">
        <v>49.0</v>
      </c>
      <c r="E27" s="19">
        <v>49.5</v>
      </c>
      <c r="F27" s="24">
        <v>49.0</v>
      </c>
      <c r="G27" s="24">
        <v>50.0</v>
      </c>
      <c r="H27" s="19">
        <v>22.5</v>
      </c>
      <c r="I27" s="19">
        <v>25.0</v>
      </c>
      <c r="J27" s="19">
        <v>24.0</v>
      </c>
      <c r="K27" s="20">
        <f t="shared" si="1"/>
        <v>269</v>
      </c>
      <c r="L27" s="19">
        <v>11.0</v>
      </c>
    </row>
    <row r="28" ht="15.75" customHeight="1">
      <c r="A28" s="22">
        <v>509.0</v>
      </c>
      <c r="B28" s="22">
        <v>22.0</v>
      </c>
      <c r="C28" s="25" t="s">
        <v>98</v>
      </c>
      <c r="D28" s="19">
        <v>50.0</v>
      </c>
      <c r="E28" s="19">
        <v>50.0</v>
      </c>
      <c r="F28" s="46">
        <v>47.5</v>
      </c>
      <c r="G28" s="24">
        <v>50.0</v>
      </c>
      <c r="H28" s="19">
        <v>23.0</v>
      </c>
      <c r="I28" s="19">
        <v>25.0</v>
      </c>
      <c r="J28" s="19">
        <v>24.0</v>
      </c>
      <c r="K28" s="20">
        <f t="shared" si="1"/>
        <v>269.5</v>
      </c>
      <c r="L28" s="19">
        <v>13.0</v>
      </c>
    </row>
    <row r="29" ht="15.75" customHeight="1">
      <c r="A29" s="22">
        <v>486.0</v>
      </c>
      <c r="B29" s="22">
        <v>23.0</v>
      </c>
      <c r="C29" s="25" t="s">
        <v>99</v>
      </c>
      <c r="D29" s="19">
        <v>46.0</v>
      </c>
      <c r="E29" s="19">
        <v>49.5</v>
      </c>
      <c r="F29" s="19">
        <v>41.0</v>
      </c>
      <c r="G29" s="24">
        <v>50.0</v>
      </c>
      <c r="H29" s="19">
        <v>25.0</v>
      </c>
      <c r="I29" s="19">
        <v>25.0</v>
      </c>
      <c r="J29" s="19">
        <v>25.0</v>
      </c>
      <c r="K29" s="20">
        <f t="shared" si="1"/>
        <v>261.5</v>
      </c>
      <c r="L29" s="19">
        <v>12.0</v>
      </c>
    </row>
    <row r="30" ht="15.75" customHeight="1">
      <c r="A30" s="22">
        <v>698.0</v>
      </c>
      <c r="B30" s="22">
        <v>24.0</v>
      </c>
      <c r="C30" s="25" t="s">
        <v>100</v>
      </c>
      <c r="D30" s="26"/>
      <c r="E30" s="26"/>
      <c r="F30" s="26"/>
      <c r="G30" s="26"/>
      <c r="H30" s="26"/>
      <c r="I30" s="26"/>
      <c r="J30" s="19"/>
      <c r="K30" s="20">
        <f t="shared" si="1"/>
        <v>0</v>
      </c>
      <c r="L30" s="19">
        <v>9.0</v>
      </c>
    </row>
    <row r="31" ht="15.75" customHeight="1">
      <c r="A31" s="22">
        <v>467.0</v>
      </c>
      <c r="B31" s="22">
        <v>25.0</v>
      </c>
      <c r="C31" s="25" t="s">
        <v>101</v>
      </c>
      <c r="D31" s="19">
        <v>46.0</v>
      </c>
      <c r="E31" s="19">
        <v>42.0</v>
      </c>
      <c r="F31" s="24">
        <v>42.0</v>
      </c>
      <c r="G31" s="47">
        <v>48.0</v>
      </c>
      <c r="H31" s="19">
        <v>24.0</v>
      </c>
      <c r="I31" s="19">
        <v>23.0</v>
      </c>
      <c r="J31" s="19">
        <v>24.0</v>
      </c>
      <c r="K31" s="20">
        <f t="shared" si="1"/>
        <v>249</v>
      </c>
      <c r="L31" s="19">
        <v>7.0</v>
      </c>
    </row>
    <row r="32" ht="15.75" customHeight="1">
      <c r="A32" s="22">
        <v>699.0</v>
      </c>
      <c r="B32" s="22">
        <v>26.0</v>
      </c>
      <c r="C32" s="25" t="s">
        <v>102</v>
      </c>
      <c r="D32" s="19">
        <v>49.5</v>
      </c>
      <c r="E32" s="19">
        <v>49.0</v>
      </c>
      <c r="F32" s="24">
        <v>49.0</v>
      </c>
      <c r="G32" s="24">
        <v>49.0</v>
      </c>
      <c r="H32" s="19">
        <v>23.5</v>
      </c>
      <c r="I32" s="19">
        <v>24.0</v>
      </c>
      <c r="J32" s="19">
        <v>23.0</v>
      </c>
      <c r="K32" s="20">
        <f t="shared" si="1"/>
        <v>267</v>
      </c>
      <c r="L32" s="19">
        <v>12.0</v>
      </c>
    </row>
    <row r="33" ht="15.75" customHeight="1">
      <c r="A33" s="22">
        <v>481.0</v>
      </c>
      <c r="B33" s="22">
        <v>27.0</v>
      </c>
      <c r="C33" s="25" t="s">
        <v>103</v>
      </c>
      <c r="D33" s="19">
        <v>49.5</v>
      </c>
      <c r="E33" s="19">
        <v>49.5</v>
      </c>
      <c r="F33" s="19">
        <v>48.5</v>
      </c>
      <c r="G33" s="24">
        <v>50.0</v>
      </c>
      <c r="H33" s="19">
        <v>17.0</v>
      </c>
      <c r="I33" s="19">
        <v>24.0</v>
      </c>
      <c r="J33" s="19">
        <v>23.0</v>
      </c>
      <c r="K33" s="20">
        <f t="shared" si="1"/>
        <v>261.5</v>
      </c>
      <c r="L33" s="19">
        <v>12.0</v>
      </c>
    </row>
    <row r="34" ht="15.75" customHeight="1">
      <c r="A34" s="22">
        <v>507.0</v>
      </c>
      <c r="B34" s="22">
        <v>28.0</v>
      </c>
      <c r="C34" s="25" t="s">
        <v>104</v>
      </c>
      <c r="D34" s="19">
        <v>50.0</v>
      </c>
      <c r="E34" s="19">
        <v>47.0</v>
      </c>
      <c r="F34" s="24">
        <v>46.0</v>
      </c>
      <c r="G34" s="47">
        <v>49.5</v>
      </c>
      <c r="H34" s="19">
        <v>8.0</v>
      </c>
      <c r="I34" s="19">
        <v>24.5</v>
      </c>
      <c r="J34" s="19">
        <v>23.0</v>
      </c>
      <c r="K34" s="20">
        <f t="shared" si="1"/>
        <v>248</v>
      </c>
      <c r="L34" s="19">
        <v>14.0</v>
      </c>
    </row>
    <row r="35" ht="15.75" customHeight="1">
      <c r="A35" s="22">
        <v>505.0</v>
      </c>
      <c r="B35" s="22">
        <v>29.0</v>
      </c>
      <c r="C35" s="25" t="s">
        <v>105</v>
      </c>
      <c r="D35" s="19">
        <v>49.0</v>
      </c>
      <c r="E35" s="19">
        <v>46.5</v>
      </c>
      <c r="F35" s="24">
        <v>48.0</v>
      </c>
      <c r="G35" s="24">
        <v>50.0</v>
      </c>
      <c r="H35" s="19">
        <v>10.0</v>
      </c>
      <c r="I35" s="19">
        <v>24.5</v>
      </c>
      <c r="J35" s="19">
        <v>24.0</v>
      </c>
      <c r="K35" s="20">
        <f t="shared" si="1"/>
        <v>252</v>
      </c>
      <c r="L35" s="19">
        <v>12.0</v>
      </c>
    </row>
    <row r="36" ht="15.75" customHeight="1">
      <c r="A36" s="22">
        <v>700.0</v>
      </c>
      <c r="B36" s="22">
        <v>30.0</v>
      </c>
      <c r="C36" s="25" t="s">
        <v>106</v>
      </c>
      <c r="D36" s="19">
        <v>50.0</v>
      </c>
      <c r="E36" s="19">
        <v>50.0</v>
      </c>
      <c r="F36" s="19">
        <v>49.0</v>
      </c>
      <c r="G36" s="24">
        <v>50.0</v>
      </c>
      <c r="H36" s="19">
        <v>24.5</v>
      </c>
      <c r="I36" s="19">
        <v>25.0</v>
      </c>
      <c r="J36" s="19">
        <v>25.0</v>
      </c>
      <c r="K36" s="20">
        <f t="shared" si="1"/>
        <v>273.5</v>
      </c>
      <c r="L36" s="19">
        <v>15.0</v>
      </c>
    </row>
    <row r="37" ht="15.75" customHeight="1">
      <c r="A37" s="22">
        <v>477.0</v>
      </c>
      <c r="B37" s="22">
        <v>31.0</v>
      </c>
      <c r="C37" s="25" t="s">
        <v>107</v>
      </c>
      <c r="D37" s="26"/>
      <c r="E37" s="26"/>
      <c r="F37" s="26"/>
      <c r="G37" s="26"/>
      <c r="H37" s="26"/>
      <c r="I37" s="26"/>
      <c r="J37" s="19"/>
      <c r="K37" s="20">
        <f t="shared" si="1"/>
        <v>0</v>
      </c>
      <c r="L37" s="26"/>
    </row>
    <row r="38" ht="15.75" customHeight="1">
      <c r="A38" s="22">
        <v>701.0</v>
      </c>
      <c r="B38" s="22">
        <v>32.0</v>
      </c>
      <c r="C38" s="25" t="s">
        <v>108</v>
      </c>
      <c r="D38" s="19">
        <v>50.0</v>
      </c>
      <c r="E38" s="19">
        <v>49.0</v>
      </c>
      <c r="F38" s="24">
        <v>49.0</v>
      </c>
      <c r="G38" s="24">
        <v>50.0</v>
      </c>
      <c r="H38" s="19">
        <v>23.5</v>
      </c>
      <c r="I38" s="19">
        <v>25.0</v>
      </c>
      <c r="J38" s="19">
        <v>24.0</v>
      </c>
      <c r="K38" s="20">
        <f t="shared" si="1"/>
        <v>270.5</v>
      </c>
      <c r="L38" s="19">
        <v>13.0</v>
      </c>
    </row>
    <row r="39" ht="15.75" customHeight="1">
      <c r="A39" s="22">
        <v>33.0</v>
      </c>
      <c r="B39" s="22">
        <v>33.0</v>
      </c>
      <c r="C39" s="25" t="s">
        <v>109</v>
      </c>
      <c r="D39" s="19">
        <v>50.0</v>
      </c>
      <c r="E39" s="19">
        <v>49.5</v>
      </c>
      <c r="F39" s="46">
        <v>48.5</v>
      </c>
      <c r="G39" s="24">
        <v>50.0</v>
      </c>
      <c r="H39" s="19">
        <v>22.0</v>
      </c>
      <c r="I39" s="19">
        <v>25.0</v>
      </c>
      <c r="J39" s="19">
        <v>25.0</v>
      </c>
      <c r="K39" s="20">
        <f t="shared" si="1"/>
        <v>270</v>
      </c>
      <c r="L39" s="19">
        <v>15.0</v>
      </c>
    </row>
    <row r="40" ht="15.75" customHeight="1">
      <c r="A40" s="22">
        <v>34.0</v>
      </c>
      <c r="B40" s="22">
        <v>34.0</v>
      </c>
      <c r="C40" s="25" t="s">
        <v>110</v>
      </c>
      <c r="D40" s="19">
        <v>45.0</v>
      </c>
      <c r="E40" s="19">
        <v>49.5</v>
      </c>
      <c r="F40" s="19">
        <v>48.5</v>
      </c>
      <c r="G40" s="24">
        <v>48.0</v>
      </c>
      <c r="H40" s="19">
        <v>25.0</v>
      </c>
      <c r="I40" s="19">
        <v>25.0</v>
      </c>
      <c r="J40" s="19">
        <v>25.0</v>
      </c>
      <c r="K40" s="20">
        <f t="shared" si="1"/>
        <v>266</v>
      </c>
      <c r="L40" s="19">
        <v>15.0</v>
      </c>
    </row>
    <row r="41" ht="15.75" customHeight="1">
      <c r="A41" s="22">
        <v>35.0</v>
      </c>
      <c r="B41" s="22">
        <v>35.0</v>
      </c>
      <c r="C41" s="25" t="s">
        <v>111</v>
      </c>
      <c r="D41" s="19">
        <v>45.0</v>
      </c>
      <c r="E41" s="19">
        <v>49.5</v>
      </c>
      <c r="F41" s="24">
        <v>48.0</v>
      </c>
      <c r="G41" s="47">
        <v>46.5</v>
      </c>
      <c r="H41" s="19">
        <v>25.0</v>
      </c>
      <c r="I41" s="19">
        <v>25.0</v>
      </c>
      <c r="J41" s="19">
        <v>25.0</v>
      </c>
      <c r="K41" s="20">
        <f t="shared" si="1"/>
        <v>264</v>
      </c>
      <c r="L41" s="19">
        <v>10.0</v>
      </c>
    </row>
    <row r="42" ht="15.75" customHeight="1">
      <c r="A42" s="22">
        <v>36.0</v>
      </c>
      <c r="B42" s="22">
        <v>36.0</v>
      </c>
      <c r="C42" s="25" t="s">
        <v>112</v>
      </c>
      <c r="D42" s="19">
        <v>50.0</v>
      </c>
      <c r="E42" s="19">
        <v>48.5</v>
      </c>
      <c r="F42" s="24">
        <v>49.5</v>
      </c>
      <c r="G42" s="24">
        <v>48.5</v>
      </c>
      <c r="H42" s="19">
        <v>19.5</v>
      </c>
      <c r="I42" s="19">
        <v>25.0</v>
      </c>
      <c r="J42" s="19">
        <v>24.0</v>
      </c>
      <c r="K42" s="20">
        <f t="shared" si="1"/>
        <v>265</v>
      </c>
      <c r="L42" s="19">
        <v>15.0</v>
      </c>
    </row>
    <row r="43" ht="15.75" customHeight="1">
      <c r="A43" s="22">
        <v>37.0</v>
      </c>
      <c r="B43" s="22">
        <v>37.0</v>
      </c>
      <c r="C43" s="25" t="s">
        <v>113</v>
      </c>
      <c r="D43" s="19">
        <v>49.0</v>
      </c>
      <c r="E43" s="19">
        <v>49.5</v>
      </c>
      <c r="F43" s="24">
        <v>47.0</v>
      </c>
      <c r="G43" s="24">
        <v>49.0</v>
      </c>
      <c r="H43" s="19">
        <v>24.5</v>
      </c>
      <c r="I43" s="19">
        <v>25.0</v>
      </c>
      <c r="J43" s="19">
        <v>24.0</v>
      </c>
      <c r="K43" s="20">
        <f t="shared" si="1"/>
        <v>268</v>
      </c>
      <c r="L43" s="19">
        <v>15.0</v>
      </c>
    </row>
    <row r="44" ht="15.75" customHeight="1">
      <c r="A44" s="22">
        <v>38.0</v>
      </c>
      <c r="B44" s="22">
        <v>38.0</v>
      </c>
      <c r="C44" s="25" t="s">
        <v>114</v>
      </c>
      <c r="D44" s="19">
        <v>49.0</v>
      </c>
      <c r="E44" s="19">
        <v>48.0</v>
      </c>
      <c r="F44" s="24">
        <v>44.0</v>
      </c>
      <c r="G44" s="24">
        <v>48.0</v>
      </c>
      <c r="H44" s="19">
        <v>21.5</v>
      </c>
      <c r="I44" s="19">
        <v>25.0</v>
      </c>
      <c r="J44" s="19">
        <v>24.0</v>
      </c>
      <c r="K44" s="20">
        <f t="shared" si="1"/>
        <v>259.5</v>
      </c>
      <c r="L44" s="19">
        <v>11.0</v>
      </c>
    </row>
    <row r="45" ht="15.75" customHeight="1">
      <c r="A45" s="49">
        <v>39.0</v>
      </c>
      <c r="B45" s="49">
        <v>39.0</v>
      </c>
      <c r="C45" s="26" t="s">
        <v>115</v>
      </c>
      <c r="D45" s="24">
        <v>50.0</v>
      </c>
      <c r="E45" s="24">
        <v>50.0</v>
      </c>
      <c r="F45" s="24">
        <v>49.5</v>
      </c>
      <c r="G45" s="24">
        <v>50.0</v>
      </c>
      <c r="H45" s="24">
        <v>21.5</v>
      </c>
      <c r="I45" s="24">
        <v>24.5</v>
      </c>
      <c r="J45" s="24">
        <v>25.0</v>
      </c>
      <c r="K45" s="20">
        <f t="shared" si="1"/>
        <v>270.5</v>
      </c>
      <c r="L45" s="24">
        <v>15.0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K2:L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14"/>
    <col customWidth="1" min="3" max="3" width="20.29"/>
    <col customWidth="1" min="4" max="4" width="11.57"/>
    <col customWidth="1" min="5" max="5" width="11.0"/>
    <col customWidth="1" min="6" max="6" width="11.86"/>
    <col customWidth="1" min="7" max="7" width="9.86"/>
    <col customWidth="1" min="8" max="8" width="12.14"/>
    <col customWidth="1" min="9" max="9" width="10.71"/>
    <col customWidth="1" min="10" max="10" width="11.29"/>
    <col customWidth="1" min="12" max="12" width="10.86"/>
  </cols>
  <sheetData>
    <row r="1" ht="15.75" customHeight="1">
      <c r="A1" s="1"/>
      <c r="B1" s="1" t="s">
        <v>0</v>
      </c>
      <c r="L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50" t="s">
        <v>116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9</v>
      </c>
      <c r="E3" s="9" t="s">
        <v>74</v>
      </c>
      <c r="F3" s="9" t="s">
        <v>11</v>
      </c>
      <c r="G3" s="9" t="s">
        <v>7</v>
      </c>
      <c r="H3" s="9" t="s">
        <v>76</v>
      </c>
      <c r="I3" s="9" t="s">
        <v>75</v>
      </c>
      <c r="J3" s="9" t="s">
        <v>13</v>
      </c>
      <c r="K3" s="9" t="s">
        <v>14</v>
      </c>
      <c r="L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 ht="12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 ht="1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7">
        <v>135.0</v>
      </c>
      <c r="B7" s="17">
        <v>1.0</v>
      </c>
      <c r="C7" s="18" t="s">
        <v>117</v>
      </c>
      <c r="D7" s="19">
        <v>48.5</v>
      </c>
      <c r="E7" s="19">
        <v>50.0</v>
      </c>
      <c r="F7" s="19">
        <v>43.5</v>
      </c>
      <c r="G7" s="19">
        <v>50.0</v>
      </c>
      <c r="H7" s="19">
        <v>25.0</v>
      </c>
      <c r="I7" s="19">
        <v>24.0</v>
      </c>
      <c r="J7" s="19">
        <v>25.0</v>
      </c>
      <c r="K7" s="51">
        <f t="shared" ref="K7:K29" si="1">SUM(D7:J7)</f>
        <v>266</v>
      </c>
      <c r="L7" s="19"/>
    </row>
    <row r="8" ht="15.75" customHeight="1">
      <c r="A8" s="22">
        <v>256.0</v>
      </c>
      <c r="B8" s="22">
        <v>2.0</v>
      </c>
      <c r="C8" s="23" t="s">
        <v>118</v>
      </c>
      <c r="D8" s="19">
        <v>50.0</v>
      </c>
      <c r="E8" s="19">
        <v>50.0</v>
      </c>
      <c r="F8" s="19">
        <v>48.5</v>
      </c>
      <c r="G8" s="19">
        <v>48.5</v>
      </c>
      <c r="H8" s="19">
        <v>24.5</v>
      </c>
      <c r="I8" s="19">
        <v>24.0</v>
      </c>
      <c r="J8" s="19">
        <v>25.0</v>
      </c>
      <c r="K8" s="51">
        <f t="shared" si="1"/>
        <v>270.5</v>
      </c>
      <c r="L8" s="19"/>
    </row>
    <row r="9" ht="15.75" customHeight="1">
      <c r="A9" s="22">
        <v>521.0</v>
      </c>
      <c r="B9" s="22">
        <v>3.0</v>
      </c>
      <c r="C9" s="23" t="s">
        <v>119</v>
      </c>
      <c r="D9" s="19">
        <v>49.5</v>
      </c>
      <c r="E9" s="19">
        <v>50.0</v>
      </c>
      <c r="F9" s="19">
        <v>47.5</v>
      </c>
      <c r="G9" s="19">
        <v>48.5</v>
      </c>
      <c r="H9" s="19">
        <v>25.0</v>
      </c>
      <c r="I9" s="19">
        <v>24.0</v>
      </c>
      <c r="J9" s="19">
        <v>25.0</v>
      </c>
      <c r="K9" s="51">
        <f t="shared" si="1"/>
        <v>269.5</v>
      </c>
      <c r="L9" s="19"/>
    </row>
    <row r="10" ht="14.25" customHeight="1">
      <c r="A10" s="22">
        <v>528.0</v>
      </c>
      <c r="B10" s="22">
        <v>4.0</v>
      </c>
      <c r="C10" s="23" t="s">
        <v>120</v>
      </c>
      <c r="D10" s="19">
        <v>47.5</v>
      </c>
      <c r="E10" s="19">
        <v>49.0</v>
      </c>
      <c r="F10" s="19">
        <v>43.0</v>
      </c>
      <c r="G10" s="19">
        <v>48.0</v>
      </c>
      <c r="H10" s="19">
        <v>24.5</v>
      </c>
      <c r="I10" s="19">
        <v>24.0</v>
      </c>
      <c r="J10" s="19">
        <v>25.0</v>
      </c>
      <c r="K10" s="51">
        <f t="shared" si="1"/>
        <v>261</v>
      </c>
      <c r="L10" s="19"/>
    </row>
    <row r="11" ht="15.75" customHeight="1">
      <c r="A11" s="22">
        <v>522.0</v>
      </c>
      <c r="B11" s="22">
        <v>5.0</v>
      </c>
      <c r="C11" s="23" t="s">
        <v>121</v>
      </c>
      <c r="D11" s="19">
        <v>47.0</v>
      </c>
      <c r="E11" s="19">
        <v>48.0</v>
      </c>
      <c r="F11" s="19">
        <v>46.0</v>
      </c>
      <c r="G11" s="19">
        <v>47.5</v>
      </c>
      <c r="H11" s="19">
        <v>19.0</v>
      </c>
      <c r="I11" s="19">
        <v>24.0</v>
      </c>
      <c r="J11" s="19">
        <v>25.0</v>
      </c>
      <c r="K11" s="51">
        <f t="shared" si="1"/>
        <v>256.5</v>
      </c>
      <c r="L11" s="19"/>
    </row>
    <row r="12" ht="15.75" customHeight="1">
      <c r="A12" s="22">
        <v>539.0</v>
      </c>
      <c r="B12" s="22">
        <v>6.0</v>
      </c>
      <c r="C12" s="23" t="s">
        <v>122</v>
      </c>
      <c r="D12" s="19">
        <v>45.0</v>
      </c>
      <c r="E12" s="19">
        <v>49.0</v>
      </c>
      <c r="F12" s="19">
        <v>44.0</v>
      </c>
      <c r="G12" s="19">
        <v>48.0</v>
      </c>
      <c r="H12" s="19">
        <v>24.0</v>
      </c>
      <c r="I12" s="19">
        <v>19.0</v>
      </c>
      <c r="J12" s="19">
        <v>25.0</v>
      </c>
      <c r="K12" s="51">
        <f t="shared" si="1"/>
        <v>254</v>
      </c>
      <c r="L12" s="19"/>
    </row>
    <row r="13" ht="15.0" customHeight="1">
      <c r="A13" s="22">
        <v>5.0</v>
      </c>
      <c r="B13" s="22">
        <v>7.0</v>
      </c>
      <c r="C13" s="23" t="s">
        <v>123</v>
      </c>
      <c r="D13" s="19">
        <v>50.0</v>
      </c>
      <c r="E13" s="19">
        <v>50.0</v>
      </c>
      <c r="F13" s="19">
        <v>50.0</v>
      </c>
      <c r="G13" s="19">
        <v>49.0</v>
      </c>
      <c r="H13" s="19">
        <v>25.0</v>
      </c>
      <c r="I13" s="19">
        <v>24.5</v>
      </c>
      <c r="J13" s="19">
        <v>25.0</v>
      </c>
      <c r="K13" s="51">
        <f t="shared" si="1"/>
        <v>273.5</v>
      </c>
      <c r="L13" s="19"/>
    </row>
    <row r="14" ht="15.0" customHeight="1">
      <c r="A14" s="22">
        <v>7.0</v>
      </c>
      <c r="B14" s="22">
        <v>8.0</v>
      </c>
      <c r="C14" s="23" t="s">
        <v>124</v>
      </c>
      <c r="D14" s="19">
        <v>48.5</v>
      </c>
      <c r="E14" s="19">
        <v>50.0</v>
      </c>
      <c r="F14" s="19">
        <v>49.0</v>
      </c>
      <c r="G14" s="19">
        <v>49.5</v>
      </c>
      <c r="H14" s="19">
        <v>25.0</v>
      </c>
      <c r="I14" s="19">
        <v>24.0</v>
      </c>
      <c r="J14" s="19">
        <v>25.0</v>
      </c>
      <c r="K14" s="51">
        <f t="shared" si="1"/>
        <v>271</v>
      </c>
      <c r="L14" s="19"/>
    </row>
    <row r="15" ht="15.75" customHeight="1">
      <c r="A15" s="22">
        <v>458.0</v>
      </c>
      <c r="B15" s="22">
        <v>9.0</v>
      </c>
      <c r="C15" s="23" t="s">
        <v>125</v>
      </c>
      <c r="D15" s="19">
        <v>50.0</v>
      </c>
      <c r="E15" s="19">
        <v>49.0</v>
      </c>
      <c r="F15" s="19">
        <v>49.0</v>
      </c>
      <c r="G15" s="19">
        <v>48.0</v>
      </c>
      <c r="H15" s="19">
        <v>25.0</v>
      </c>
      <c r="I15" s="19">
        <v>23.0</v>
      </c>
      <c r="J15" s="19">
        <v>25.0</v>
      </c>
      <c r="K15" s="51">
        <f t="shared" si="1"/>
        <v>269</v>
      </c>
      <c r="L15" s="19"/>
    </row>
    <row r="16" ht="15.75" customHeight="1">
      <c r="A16" s="22">
        <v>543.0</v>
      </c>
      <c r="B16" s="22">
        <v>10.0</v>
      </c>
      <c r="C16" s="23" t="s">
        <v>126</v>
      </c>
      <c r="D16" s="19">
        <v>47.5</v>
      </c>
      <c r="E16" s="19">
        <v>50.0</v>
      </c>
      <c r="F16" s="19">
        <v>45.5</v>
      </c>
      <c r="G16" s="19">
        <v>49.0</v>
      </c>
      <c r="H16" s="19">
        <v>24.5</v>
      </c>
      <c r="I16" s="19">
        <v>12.0</v>
      </c>
      <c r="J16" s="19">
        <v>25.0</v>
      </c>
      <c r="K16" s="51">
        <f t="shared" si="1"/>
        <v>253.5</v>
      </c>
      <c r="L16" s="19"/>
    </row>
    <row r="17" ht="15.75" customHeight="1">
      <c r="A17" s="22">
        <v>532.0</v>
      </c>
      <c r="B17" s="22">
        <v>11.0</v>
      </c>
      <c r="C17" s="23" t="s">
        <v>127</v>
      </c>
      <c r="D17" s="19">
        <v>47.5</v>
      </c>
      <c r="E17" s="19">
        <v>44.0</v>
      </c>
      <c r="F17" s="19">
        <v>47.5</v>
      </c>
      <c r="G17" s="19">
        <v>50.0</v>
      </c>
      <c r="H17" s="19">
        <v>24.5</v>
      </c>
      <c r="I17" s="19">
        <v>23.0</v>
      </c>
      <c r="J17" s="19">
        <v>25.0</v>
      </c>
      <c r="K17" s="51">
        <f t="shared" si="1"/>
        <v>261.5</v>
      </c>
      <c r="L17" s="19"/>
    </row>
    <row r="18" ht="15.75" customHeight="1">
      <c r="A18" s="22">
        <v>470.0</v>
      </c>
      <c r="B18" s="22">
        <v>12.0</v>
      </c>
      <c r="C18" s="23" t="s">
        <v>128</v>
      </c>
      <c r="D18" s="19">
        <v>40.5</v>
      </c>
      <c r="E18" s="19">
        <v>41.0</v>
      </c>
      <c r="F18" s="19">
        <v>39.5</v>
      </c>
      <c r="G18" s="19">
        <v>49.0</v>
      </c>
      <c r="H18" s="19">
        <v>24.5</v>
      </c>
      <c r="I18" s="19">
        <v>23.0</v>
      </c>
      <c r="J18" s="19">
        <v>25.0</v>
      </c>
      <c r="K18" s="51">
        <f t="shared" si="1"/>
        <v>242.5</v>
      </c>
      <c r="L18" s="19"/>
    </row>
    <row r="19" ht="15.75" customHeight="1">
      <c r="A19" s="22">
        <v>4.0</v>
      </c>
      <c r="B19" s="22">
        <v>13.0</v>
      </c>
      <c r="C19" s="23" t="s">
        <v>129</v>
      </c>
      <c r="D19" s="19">
        <v>48.5</v>
      </c>
      <c r="E19" s="19">
        <v>27.0</v>
      </c>
      <c r="F19" s="19">
        <v>34.0</v>
      </c>
      <c r="G19" s="19">
        <v>39.5</v>
      </c>
      <c r="H19" s="19">
        <v>20.0</v>
      </c>
      <c r="I19" s="19">
        <v>24.0</v>
      </c>
      <c r="J19" s="19">
        <v>25.0</v>
      </c>
      <c r="K19" s="51">
        <f t="shared" si="1"/>
        <v>218</v>
      </c>
      <c r="L19" s="19"/>
    </row>
    <row r="20" ht="15.75" customHeight="1">
      <c r="A20" s="22">
        <v>533.0</v>
      </c>
      <c r="B20" s="22">
        <v>14.0</v>
      </c>
      <c r="C20" s="23" t="s">
        <v>130</v>
      </c>
      <c r="D20" s="19">
        <v>44.5</v>
      </c>
      <c r="E20" s="19">
        <v>48.0</v>
      </c>
      <c r="F20" s="19">
        <v>35.0</v>
      </c>
      <c r="G20" s="19">
        <v>44.5</v>
      </c>
      <c r="H20" s="19">
        <v>24.0</v>
      </c>
      <c r="I20" s="19">
        <v>24.0</v>
      </c>
      <c r="J20" s="19">
        <v>25.0</v>
      </c>
      <c r="K20" s="51">
        <f t="shared" si="1"/>
        <v>245</v>
      </c>
      <c r="L20" s="19"/>
    </row>
    <row r="21" ht="15.75" customHeight="1">
      <c r="A21" s="22">
        <v>457.0</v>
      </c>
      <c r="B21" s="22">
        <v>15.0</v>
      </c>
      <c r="C21" s="23" t="s">
        <v>131</v>
      </c>
      <c r="D21" s="19">
        <v>50.0</v>
      </c>
      <c r="E21" s="19">
        <v>50.0</v>
      </c>
      <c r="F21" s="19">
        <v>49.5</v>
      </c>
      <c r="G21" s="19">
        <v>49.5</v>
      </c>
      <c r="H21" s="19">
        <v>25.0</v>
      </c>
      <c r="I21" s="19">
        <v>24.0</v>
      </c>
      <c r="J21" s="19">
        <v>25.0</v>
      </c>
      <c r="K21" s="51">
        <f t="shared" si="1"/>
        <v>273</v>
      </c>
      <c r="L21" s="19"/>
    </row>
    <row r="22" ht="15.75" customHeight="1">
      <c r="A22" s="22">
        <v>534.0</v>
      </c>
      <c r="B22" s="22">
        <v>16.0</v>
      </c>
      <c r="C22" s="23" t="s">
        <v>132</v>
      </c>
      <c r="D22" s="19">
        <v>49.5</v>
      </c>
      <c r="E22" s="19">
        <v>50.0</v>
      </c>
      <c r="F22" s="19">
        <v>48.5</v>
      </c>
      <c r="G22" s="19">
        <v>49.5</v>
      </c>
      <c r="H22" s="19">
        <v>25.0</v>
      </c>
      <c r="I22" s="19">
        <v>24.0</v>
      </c>
      <c r="J22" s="19">
        <v>25.0</v>
      </c>
      <c r="K22" s="51">
        <f t="shared" si="1"/>
        <v>271.5</v>
      </c>
      <c r="L22" s="19"/>
    </row>
    <row r="23" ht="15.75" customHeight="1">
      <c r="A23" s="22">
        <v>516.0</v>
      </c>
      <c r="B23" s="22">
        <v>17.0</v>
      </c>
      <c r="C23" s="23" t="s">
        <v>133</v>
      </c>
      <c r="D23" s="19">
        <v>49.5</v>
      </c>
      <c r="E23" s="19">
        <v>49.5</v>
      </c>
      <c r="F23" s="19">
        <v>46.5</v>
      </c>
      <c r="G23" s="19">
        <v>48.0</v>
      </c>
      <c r="H23" s="19">
        <v>20.5</v>
      </c>
      <c r="I23" s="19">
        <v>23.0</v>
      </c>
      <c r="J23" s="19">
        <v>25.0</v>
      </c>
      <c r="K23" s="51">
        <f t="shared" si="1"/>
        <v>262</v>
      </c>
      <c r="L23" s="19"/>
    </row>
    <row r="24" ht="15.75" customHeight="1">
      <c r="A24" s="22">
        <v>340.0</v>
      </c>
      <c r="B24" s="22">
        <v>18.0</v>
      </c>
      <c r="C24" s="23" t="s">
        <v>134</v>
      </c>
      <c r="D24" s="19">
        <v>49.5</v>
      </c>
      <c r="E24" s="19">
        <v>44.0</v>
      </c>
      <c r="F24" s="19">
        <v>48.5</v>
      </c>
      <c r="G24" s="19">
        <v>48.5</v>
      </c>
      <c r="H24" s="19">
        <v>24.5</v>
      </c>
      <c r="I24" s="19">
        <v>23.0</v>
      </c>
      <c r="J24" s="19">
        <v>25.0</v>
      </c>
      <c r="K24" s="51">
        <f t="shared" si="1"/>
        <v>263</v>
      </c>
      <c r="L24" s="19"/>
    </row>
    <row r="25" ht="15.75" customHeight="1">
      <c r="A25" s="22">
        <v>518.0</v>
      </c>
      <c r="B25" s="22">
        <v>19.0</v>
      </c>
      <c r="C25" s="23" t="s">
        <v>135</v>
      </c>
      <c r="D25" s="19">
        <v>49.5</v>
      </c>
      <c r="E25" s="19">
        <v>49.0</v>
      </c>
      <c r="F25" s="19">
        <v>48.0</v>
      </c>
      <c r="G25" s="19">
        <v>41.0</v>
      </c>
      <c r="H25" s="19">
        <v>24.0</v>
      </c>
      <c r="I25" s="19">
        <v>24.0</v>
      </c>
      <c r="J25" s="19">
        <v>25.0</v>
      </c>
      <c r="K25" s="51">
        <f t="shared" si="1"/>
        <v>260.5</v>
      </c>
      <c r="L25" s="19"/>
    </row>
    <row r="26" ht="15.75" customHeight="1">
      <c r="A26" s="22">
        <v>535.0</v>
      </c>
      <c r="B26" s="22">
        <v>20.0</v>
      </c>
      <c r="C26" s="23" t="s">
        <v>136</v>
      </c>
      <c r="D26" s="19">
        <v>40.5</v>
      </c>
      <c r="E26" s="19">
        <v>41.0</v>
      </c>
      <c r="F26" s="19">
        <v>48.5</v>
      </c>
      <c r="G26" s="19">
        <v>48.0</v>
      </c>
      <c r="H26" s="19">
        <v>24.0</v>
      </c>
      <c r="I26" s="26"/>
      <c r="J26" s="19">
        <v>25.0</v>
      </c>
      <c r="K26" s="51">
        <f t="shared" si="1"/>
        <v>227</v>
      </c>
      <c r="L26" s="19"/>
    </row>
    <row r="27" ht="15.75" customHeight="1">
      <c r="A27" s="22">
        <v>257.0</v>
      </c>
      <c r="B27" s="22">
        <v>21.0</v>
      </c>
      <c r="C27" s="25" t="s">
        <v>137</v>
      </c>
      <c r="D27" s="19">
        <v>48.0</v>
      </c>
      <c r="E27" s="19">
        <v>49.0</v>
      </c>
      <c r="F27" s="19">
        <v>48.5</v>
      </c>
      <c r="G27" s="19">
        <v>49.5</v>
      </c>
      <c r="H27" s="19">
        <v>24.0</v>
      </c>
      <c r="I27" s="19">
        <v>24.0</v>
      </c>
      <c r="J27" s="19">
        <v>25.0</v>
      </c>
      <c r="K27" s="51">
        <f t="shared" si="1"/>
        <v>268</v>
      </c>
      <c r="L27" s="19"/>
    </row>
    <row r="28" ht="15.75" customHeight="1">
      <c r="A28" s="22">
        <v>3.0</v>
      </c>
      <c r="B28" s="22">
        <v>22.0</v>
      </c>
      <c r="C28" s="25" t="s">
        <v>138</v>
      </c>
      <c r="D28" s="19">
        <v>50.0</v>
      </c>
      <c r="E28" s="19">
        <v>49.0</v>
      </c>
      <c r="F28" s="19">
        <v>45.5</v>
      </c>
      <c r="G28" s="19">
        <v>42.0</v>
      </c>
      <c r="H28" s="19">
        <v>21.0</v>
      </c>
      <c r="I28" s="19">
        <v>24.5</v>
      </c>
      <c r="J28" s="19">
        <v>25.0</v>
      </c>
      <c r="K28" s="51">
        <f t="shared" si="1"/>
        <v>257</v>
      </c>
      <c r="L28" s="19"/>
    </row>
    <row r="29" ht="15.75" customHeight="1">
      <c r="A29" s="22">
        <v>23.0</v>
      </c>
      <c r="B29" s="22">
        <v>23.0</v>
      </c>
      <c r="C29" s="25" t="s">
        <v>139</v>
      </c>
      <c r="D29" s="19">
        <v>49.5</v>
      </c>
      <c r="E29" s="19">
        <v>50.0</v>
      </c>
      <c r="F29" s="19">
        <v>49.5</v>
      </c>
      <c r="G29" s="19">
        <v>50.0</v>
      </c>
      <c r="H29" s="19">
        <v>25.0</v>
      </c>
      <c r="I29" s="19">
        <v>24.5</v>
      </c>
      <c r="J29" s="19">
        <v>25.0</v>
      </c>
      <c r="K29" s="51">
        <f t="shared" si="1"/>
        <v>273.5</v>
      </c>
      <c r="L29" s="1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C43" s="5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14"/>
    <col customWidth="1" min="3" max="3" width="21.14"/>
    <col customWidth="1" min="4" max="4" width="11.29"/>
    <col customWidth="1" min="5" max="5" width="11.86"/>
    <col customWidth="1" min="6" max="6" width="12.0"/>
    <col customWidth="1" min="7" max="7" width="12.29"/>
    <col customWidth="1" min="8" max="8" width="11.0"/>
    <col customWidth="1" min="9" max="9" width="12.0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50" t="s">
        <v>140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9</v>
      </c>
      <c r="E3" s="9" t="s">
        <v>74</v>
      </c>
      <c r="F3" s="9" t="s">
        <v>11</v>
      </c>
      <c r="G3" s="9" t="s">
        <v>7</v>
      </c>
      <c r="H3" s="9" t="s">
        <v>76</v>
      </c>
      <c r="I3" s="9" t="s">
        <v>75</v>
      </c>
      <c r="J3" s="9" t="s">
        <v>13</v>
      </c>
      <c r="K3" s="9" t="s">
        <v>14</v>
      </c>
      <c r="L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7">
        <v>523.0</v>
      </c>
      <c r="B7" s="17">
        <v>1.0</v>
      </c>
      <c r="C7" s="18" t="s">
        <v>141</v>
      </c>
      <c r="D7" s="19">
        <v>49.5</v>
      </c>
      <c r="E7" s="19">
        <v>33.0</v>
      </c>
      <c r="F7" s="19">
        <v>47.0</v>
      </c>
      <c r="G7" s="19">
        <v>36.0</v>
      </c>
      <c r="H7" s="19">
        <v>25.0</v>
      </c>
      <c r="I7" s="19">
        <v>22.5</v>
      </c>
      <c r="J7" s="19">
        <v>24.0</v>
      </c>
      <c r="K7" s="51">
        <f t="shared" ref="K7:K34" si="1">SUM(D7:J7)</f>
        <v>237</v>
      </c>
      <c r="L7" s="19">
        <v>14.0</v>
      </c>
    </row>
    <row r="8" ht="15.75" customHeight="1">
      <c r="A8" s="22">
        <v>520.0</v>
      </c>
      <c r="B8" s="22">
        <v>2.0</v>
      </c>
      <c r="C8" s="23" t="s">
        <v>142</v>
      </c>
      <c r="D8" s="19">
        <v>50.0</v>
      </c>
      <c r="E8" s="19">
        <v>50.0</v>
      </c>
      <c r="F8" s="19">
        <v>50.0</v>
      </c>
      <c r="G8" s="19">
        <v>50.0</v>
      </c>
      <c r="H8" s="19">
        <v>25.0</v>
      </c>
      <c r="I8" s="19">
        <v>23.5</v>
      </c>
      <c r="J8" s="19">
        <v>24.0</v>
      </c>
      <c r="K8" s="51">
        <f t="shared" si="1"/>
        <v>272.5</v>
      </c>
      <c r="L8" s="19">
        <v>9.0</v>
      </c>
    </row>
    <row r="9" ht="15.75" customHeight="1">
      <c r="A9" s="22">
        <v>524.0</v>
      </c>
      <c r="B9" s="22">
        <v>3.0</v>
      </c>
      <c r="C9" s="23" t="s">
        <v>143</v>
      </c>
      <c r="D9" s="19">
        <v>50.0</v>
      </c>
      <c r="E9" s="19">
        <v>50.0</v>
      </c>
      <c r="F9" s="19">
        <v>44.0</v>
      </c>
      <c r="G9" s="19">
        <v>50.0</v>
      </c>
      <c r="H9" s="19">
        <v>21.0</v>
      </c>
      <c r="I9" s="19">
        <v>20.0</v>
      </c>
      <c r="J9" s="19">
        <v>24.0</v>
      </c>
      <c r="K9" s="51">
        <f t="shared" si="1"/>
        <v>259</v>
      </c>
      <c r="L9" s="19">
        <v>5.0</v>
      </c>
    </row>
    <row r="10" ht="15.75" customHeight="1">
      <c r="A10" s="22">
        <v>506.0</v>
      </c>
      <c r="B10" s="22">
        <v>4.0</v>
      </c>
      <c r="C10" s="23" t="s">
        <v>144</v>
      </c>
      <c r="D10" s="19">
        <v>49.5</v>
      </c>
      <c r="E10" s="19">
        <v>49.5</v>
      </c>
      <c r="F10" s="19">
        <v>50.0</v>
      </c>
      <c r="G10" s="19">
        <v>50.0</v>
      </c>
      <c r="H10" s="19">
        <v>21.0</v>
      </c>
      <c r="I10" s="19">
        <v>25.0</v>
      </c>
      <c r="J10" s="19">
        <v>24.0</v>
      </c>
      <c r="K10" s="51">
        <f t="shared" si="1"/>
        <v>269</v>
      </c>
      <c r="L10" s="19">
        <v>7.0</v>
      </c>
    </row>
    <row r="11" ht="15.75" customHeight="1">
      <c r="A11" s="22">
        <v>526.0</v>
      </c>
      <c r="B11" s="22">
        <v>5.0</v>
      </c>
      <c r="C11" s="23" t="s">
        <v>145</v>
      </c>
      <c r="D11" s="26"/>
      <c r="E11" s="26"/>
      <c r="F11" s="26"/>
      <c r="G11" s="26"/>
      <c r="H11" s="26"/>
      <c r="I11" s="19"/>
      <c r="J11" s="19"/>
      <c r="K11" s="51">
        <f t="shared" si="1"/>
        <v>0</v>
      </c>
      <c r="L11" s="19">
        <v>12.0</v>
      </c>
    </row>
    <row r="12" ht="15.75" customHeight="1">
      <c r="A12" s="22">
        <v>511.0</v>
      </c>
      <c r="B12" s="22">
        <v>6.0</v>
      </c>
      <c r="C12" s="23" t="s">
        <v>146</v>
      </c>
      <c r="D12" s="19">
        <v>49.5</v>
      </c>
      <c r="E12" s="19">
        <v>49.5</v>
      </c>
      <c r="F12" s="19">
        <v>50.0</v>
      </c>
      <c r="G12" s="19">
        <v>50.0</v>
      </c>
      <c r="H12" s="19">
        <v>25.0</v>
      </c>
      <c r="I12" s="19">
        <v>25.0</v>
      </c>
      <c r="J12" s="19">
        <v>24.0</v>
      </c>
      <c r="K12" s="51">
        <f t="shared" si="1"/>
        <v>273</v>
      </c>
      <c r="L12" s="19">
        <v>15.0</v>
      </c>
    </row>
    <row r="13" ht="15.75" customHeight="1">
      <c r="A13" s="22">
        <v>540.0</v>
      </c>
      <c r="B13" s="22">
        <v>7.0</v>
      </c>
      <c r="C13" s="23" t="s">
        <v>147</v>
      </c>
      <c r="D13" s="26"/>
      <c r="E13" s="26"/>
      <c r="F13" s="26"/>
      <c r="G13" s="26"/>
      <c r="H13" s="26"/>
      <c r="I13" s="26"/>
      <c r="J13" s="26"/>
      <c r="K13" s="51">
        <f t="shared" si="1"/>
        <v>0</v>
      </c>
      <c r="L13" s="26"/>
    </row>
    <row r="14" ht="15.75" customHeight="1">
      <c r="A14" s="22">
        <v>461.0</v>
      </c>
      <c r="B14" s="22">
        <v>8.0</v>
      </c>
      <c r="C14" s="23" t="s">
        <v>148</v>
      </c>
      <c r="D14" s="19">
        <v>40.5</v>
      </c>
      <c r="E14" s="19">
        <v>45.0</v>
      </c>
      <c r="F14" s="19">
        <v>43.0</v>
      </c>
      <c r="G14" s="19">
        <v>41.0</v>
      </c>
      <c r="H14" s="19">
        <v>24.5</v>
      </c>
      <c r="I14" s="19">
        <v>19.0</v>
      </c>
      <c r="J14" s="19">
        <v>23.0</v>
      </c>
      <c r="K14" s="51">
        <f t="shared" si="1"/>
        <v>236</v>
      </c>
      <c r="L14" s="19">
        <v>15.0</v>
      </c>
    </row>
    <row r="15" ht="15.75" customHeight="1">
      <c r="A15" s="22">
        <v>529.0</v>
      </c>
      <c r="B15" s="22">
        <v>9.0</v>
      </c>
      <c r="C15" s="23" t="s">
        <v>149</v>
      </c>
      <c r="D15" s="26"/>
      <c r="E15" s="26"/>
      <c r="F15" s="26"/>
      <c r="G15" s="26"/>
      <c r="H15" s="26"/>
      <c r="I15" s="26"/>
      <c r="J15" s="19">
        <v>24.0</v>
      </c>
      <c r="K15" s="51">
        <f t="shared" si="1"/>
        <v>24</v>
      </c>
      <c r="L15" s="19">
        <v>9.0</v>
      </c>
    </row>
    <row r="16" ht="15.75" customHeight="1">
      <c r="A16" s="22">
        <v>513.0</v>
      </c>
      <c r="B16" s="22">
        <v>10.0</v>
      </c>
      <c r="C16" s="23" t="s">
        <v>150</v>
      </c>
      <c r="D16" s="19">
        <v>49.5</v>
      </c>
      <c r="E16" s="19">
        <v>50.0</v>
      </c>
      <c r="F16" s="19">
        <v>50.0</v>
      </c>
      <c r="G16" s="19">
        <v>50.0</v>
      </c>
      <c r="H16" s="19">
        <v>25.0</v>
      </c>
      <c r="I16" s="19">
        <v>25.0</v>
      </c>
      <c r="J16" s="19">
        <v>24.0</v>
      </c>
      <c r="K16" s="51">
        <f t="shared" si="1"/>
        <v>273.5</v>
      </c>
      <c r="L16" s="19">
        <v>15.0</v>
      </c>
    </row>
    <row r="17" ht="15.75" customHeight="1">
      <c r="A17" s="22">
        <v>541.0</v>
      </c>
      <c r="B17" s="22">
        <v>11.0</v>
      </c>
      <c r="C17" s="23" t="s">
        <v>151</v>
      </c>
      <c r="D17" s="26"/>
      <c r="E17" s="26"/>
      <c r="F17" s="26"/>
      <c r="G17" s="26"/>
      <c r="H17" s="26"/>
      <c r="I17" s="26"/>
      <c r="J17" s="19"/>
      <c r="K17" s="51">
        <f t="shared" si="1"/>
        <v>0</v>
      </c>
      <c r="L17" s="19">
        <v>5.0</v>
      </c>
    </row>
    <row r="18" ht="15.75" customHeight="1">
      <c r="A18" s="22">
        <v>702.0</v>
      </c>
      <c r="B18" s="22">
        <v>12.0</v>
      </c>
      <c r="C18" s="23" t="s">
        <v>152</v>
      </c>
      <c r="D18" s="26"/>
      <c r="E18" s="26"/>
      <c r="F18" s="26"/>
      <c r="G18" s="26"/>
      <c r="H18" s="26"/>
      <c r="I18" s="26"/>
      <c r="J18" s="19"/>
      <c r="K18" s="51">
        <f t="shared" si="1"/>
        <v>0</v>
      </c>
      <c r="L18" s="19">
        <v>15.0</v>
      </c>
    </row>
    <row r="19" ht="15.75" customHeight="1">
      <c r="A19" s="22">
        <v>703.0</v>
      </c>
      <c r="B19" s="22">
        <v>13.0</v>
      </c>
      <c r="C19" s="23" t="s">
        <v>153</v>
      </c>
      <c r="D19" s="19">
        <v>48.5</v>
      </c>
      <c r="E19" s="19">
        <v>50.0</v>
      </c>
      <c r="F19" s="19">
        <v>48.0</v>
      </c>
      <c r="G19" s="19">
        <v>36.0</v>
      </c>
      <c r="H19" s="19">
        <v>20.5</v>
      </c>
      <c r="I19" s="19">
        <v>21.0</v>
      </c>
      <c r="J19" s="19">
        <v>23.0</v>
      </c>
      <c r="K19" s="51">
        <f t="shared" si="1"/>
        <v>247</v>
      </c>
      <c r="L19" s="19">
        <v>15.0</v>
      </c>
    </row>
    <row r="20" ht="15.75" customHeight="1">
      <c r="A20" s="22">
        <v>531.0</v>
      </c>
      <c r="B20" s="22">
        <v>14.0</v>
      </c>
      <c r="C20" s="23" t="s">
        <v>154</v>
      </c>
      <c r="D20" s="19">
        <v>49.5</v>
      </c>
      <c r="E20" s="19">
        <v>50.0</v>
      </c>
      <c r="F20" s="19">
        <v>48.0</v>
      </c>
      <c r="G20" s="19">
        <v>50.0</v>
      </c>
      <c r="H20" s="19">
        <v>25.0</v>
      </c>
      <c r="I20" s="19">
        <v>14.0</v>
      </c>
      <c r="J20" s="19">
        <v>23.0</v>
      </c>
      <c r="K20" s="51">
        <f t="shared" si="1"/>
        <v>259.5</v>
      </c>
      <c r="L20" s="19">
        <v>12.0</v>
      </c>
    </row>
    <row r="21" ht="15.75" customHeight="1">
      <c r="A21" s="22">
        <v>704.0</v>
      </c>
      <c r="B21" s="22">
        <v>15.0</v>
      </c>
      <c r="C21" s="23" t="s">
        <v>96</v>
      </c>
      <c r="D21" s="26"/>
      <c r="E21" s="26"/>
      <c r="F21" s="26"/>
      <c r="G21" s="26"/>
      <c r="H21" s="26"/>
      <c r="I21" s="26"/>
      <c r="J21" s="26"/>
      <c r="K21" s="51">
        <f t="shared" si="1"/>
        <v>0</v>
      </c>
      <c r="L21" s="26"/>
    </row>
    <row r="22" ht="15.75" customHeight="1">
      <c r="A22" s="22">
        <v>705.0</v>
      </c>
      <c r="B22" s="22">
        <v>16.0</v>
      </c>
      <c r="C22" s="23" t="s">
        <v>155</v>
      </c>
      <c r="D22" s="19">
        <v>50.0</v>
      </c>
      <c r="E22" s="19">
        <v>50.0</v>
      </c>
      <c r="F22" s="19">
        <v>49.0</v>
      </c>
      <c r="G22" s="19">
        <v>43.0</v>
      </c>
      <c r="H22" s="19">
        <v>22.5</v>
      </c>
      <c r="I22" s="19">
        <v>22.5</v>
      </c>
      <c r="J22" s="19">
        <v>24.0</v>
      </c>
      <c r="K22" s="51">
        <f t="shared" si="1"/>
        <v>261</v>
      </c>
      <c r="L22" s="19">
        <v>12.0</v>
      </c>
    </row>
    <row r="23" ht="15.75" customHeight="1">
      <c r="A23" s="53">
        <v>706.0</v>
      </c>
      <c r="B23" s="53">
        <v>17.0</v>
      </c>
      <c r="C23" s="23" t="s">
        <v>156</v>
      </c>
      <c r="D23" s="19">
        <v>16.0</v>
      </c>
      <c r="E23" s="19">
        <v>17.0</v>
      </c>
      <c r="F23" s="19">
        <v>25.0</v>
      </c>
      <c r="G23" s="19">
        <v>29.0</v>
      </c>
      <c r="H23" s="19">
        <v>22.5</v>
      </c>
      <c r="I23" s="19">
        <v>21.5</v>
      </c>
      <c r="J23" s="19">
        <v>23.0</v>
      </c>
      <c r="K23" s="51">
        <f t="shared" si="1"/>
        <v>154</v>
      </c>
      <c r="L23" s="19">
        <v>12.0</v>
      </c>
    </row>
    <row r="24" ht="15.75" customHeight="1">
      <c r="A24" s="53">
        <v>2.0</v>
      </c>
      <c r="B24" s="53">
        <v>18.0</v>
      </c>
      <c r="C24" s="23" t="s">
        <v>157</v>
      </c>
      <c r="D24" s="19">
        <v>40.0</v>
      </c>
      <c r="E24" s="19">
        <v>48.0</v>
      </c>
      <c r="F24" s="19">
        <v>48.0</v>
      </c>
      <c r="G24" s="19">
        <v>44.0</v>
      </c>
      <c r="H24" s="19">
        <v>20.0</v>
      </c>
      <c r="I24" s="19">
        <v>18.5</v>
      </c>
      <c r="J24" s="19">
        <v>24.0</v>
      </c>
      <c r="K24" s="51">
        <f t="shared" si="1"/>
        <v>242.5</v>
      </c>
      <c r="L24" s="19">
        <v>15.0</v>
      </c>
    </row>
    <row r="25" ht="15.75" customHeight="1">
      <c r="A25" s="53">
        <v>707.0</v>
      </c>
      <c r="B25" s="53">
        <v>19.0</v>
      </c>
      <c r="C25" s="23" t="s">
        <v>158</v>
      </c>
      <c r="D25" s="26"/>
      <c r="E25" s="26"/>
      <c r="F25" s="26"/>
      <c r="G25" s="26"/>
      <c r="H25" s="26"/>
      <c r="I25" s="26"/>
      <c r="J25" s="26"/>
      <c r="K25" s="51">
        <f t="shared" si="1"/>
        <v>0</v>
      </c>
      <c r="L25" s="26"/>
    </row>
    <row r="26" ht="15.75" customHeight="1">
      <c r="A26" s="53">
        <v>132.0</v>
      </c>
      <c r="B26" s="53">
        <v>20.0</v>
      </c>
      <c r="C26" s="23" t="s">
        <v>159</v>
      </c>
      <c r="D26" s="19">
        <v>48.5</v>
      </c>
      <c r="E26" s="19">
        <v>48.0</v>
      </c>
      <c r="F26" s="19">
        <v>49.0</v>
      </c>
      <c r="G26" s="19">
        <v>50.0</v>
      </c>
      <c r="H26" s="19">
        <v>23.0</v>
      </c>
      <c r="I26" s="19">
        <v>21.5</v>
      </c>
      <c r="J26" s="19">
        <v>23.0</v>
      </c>
      <c r="K26" s="51">
        <f t="shared" si="1"/>
        <v>263</v>
      </c>
      <c r="L26" s="19">
        <v>12.0</v>
      </c>
    </row>
    <row r="27" ht="15.75" customHeight="1">
      <c r="A27" s="54">
        <v>1.0</v>
      </c>
      <c r="B27" s="54">
        <v>21.0</v>
      </c>
      <c r="C27" s="45" t="s">
        <v>160</v>
      </c>
      <c r="D27" s="19">
        <v>47.0</v>
      </c>
      <c r="E27" s="19">
        <v>49.0</v>
      </c>
      <c r="F27" s="19">
        <v>49.0</v>
      </c>
      <c r="G27" s="19">
        <v>50.0</v>
      </c>
      <c r="H27" s="19">
        <v>25.0</v>
      </c>
      <c r="I27" s="19">
        <v>20.0</v>
      </c>
      <c r="J27" s="19">
        <v>24.0</v>
      </c>
      <c r="K27" s="51">
        <f t="shared" si="1"/>
        <v>264</v>
      </c>
      <c r="L27" s="19">
        <v>15.0</v>
      </c>
    </row>
    <row r="28" ht="15.75" customHeight="1">
      <c r="A28" s="54">
        <v>476.0</v>
      </c>
      <c r="B28" s="54">
        <v>22.0</v>
      </c>
      <c r="C28" s="45" t="s">
        <v>161</v>
      </c>
      <c r="D28" s="26"/>
      <c r="E28" s="26"/>
      <c r="F28" s="26"/>
      <c r="G28" s="26"/>
      <c r="H28" s="26"/>
      <c r="I28" s="26"/>
      <c r="J28" s="26"/>
      <c r="K28" s="51">
        <f t="shared" si="1"/>
        <v>0</v>
      </c>
      <c r="L28" s="26"/>
    </row>
    <row r="29" ht="15.75" customHeight="1">
      <c r="A29" s="54">
        <v>519.0</v>
      </c>
      <c r="B29" s="54">
        <v>23.0</v>
      </c>
      <c r="C29" s="45" t="s">
        <v>162</v>
      </c>
      <c r="D29" s="19">
        <v>49.0</v>
      </c>
      <c r="E29" s="19">
        <v>50.0</v>
      </c>
      <c r="F29" s="19">
        <v>50.0</v>
      </c>
      <c r="G29" s="19">
        <v>48.0</v>
      </c>
      <c r="H29" s="19">
        <v>25.0</v>
      </c>
      <c r="I29" s="19">
        <v>17.0</v>
      </c>
      <c r="J29" s="19">
        <v>24.0</v>
      </c>
      <c r="K29" s="51">
        <f t="shared" si="1"/>
        <v>263</v>
      </c>
      <c r="L29" s="19">
        <v>14.0</v>
      </c>
    </row>
    <row r="30" ht="15.75" customHeight="1">
      <c r="A30" s="54">
        <v>537.0</v>
      </c>
      <c r="B30" s="54">
        <v>24.0</v>
      </c>
      <c r="C30" s="45" t="s">
        <v>163</v>
      </c>
      <c r="D30" s="19">
        <v>46.0</v>
      </c>
      <c r="E30" s="19">
        <v>48.0</v>
      </c>
      <c r="F30" s="19">
        <v>44.0</v>
      </c>
      <c r="G30" s="19">
        <v>43.0</v>
      </c>
      <c r="H30" s="19">
        <v>24.5</v>
      </c>
      <c r="I30" s="19">
        <v>19.0</v>
      </c>
      <c r="J30" s="19">
        <v>23.0</v>
      </c>
      <c r="K30" s="51">
        <f t="shared" si="1"/>
        <v>247.5</v>
      </c>
      <c r="L30" s="19">
        <v>6.0</v>
      </c>
    </row>
    <row r="31" ht="15.75" customHeight="1">
      <c r="A31" s="54">
        <v>25.0</v>
      </c>
      <c r="B31" s="54">
        <v>25.0</v>
      </c>
      <c r="C31" s="45" t="s">
        <v>164</v>
      </c>
      <c r="D31" s="19">
        <v>49.0</v>
      </c>
      <c r="E31" s="19">
        <v>49.0</v>
      </c>
      <c r="F31" s="19">
        <v>48.0</v>
      </c>
      <c r="G31" s="19">
        <v>49.0</v>
      </c>
      <c r="H31" s="19">
        <v>25.0</v>
      </c>
      <c r="I31" s="19">
        <v>19.5</v>
      </c>
      <c r="J31" s="19">
        <v>23.0</v>
      </c>
      <c r="K31" s="51">
        <f t="shared" si="1"/>
        <v>262.5</v>
      </c>
      <c r="L31" s="19">
        <v>15.0</v>
      </c>
    </row>
    <row r="32" ht="15.75" customHeight="1">
      <c r="A32" s="54">
        <v>26.0</v>
      </c>
      <c r="B32" s="54">
        <v>26.0</v>
      </c>
      <c r="C32" s="45" t="s">
        <v>165</v>
      </c>
      <c r="D32" s="19">
        <v>47.0</v>
      </c>
      <c r="E32" s="19">
        <v>30.0</v>
      </c>
      <c r="F32" s="19">
        <v>35.0</v>
      </c>
      <c r="G32" s="19">
        <v>49.0</v>
      </c>
      <c r="H32" s="19">
        <v>21.0</v>
      </c>
      <c r="I32" s="19">
        <v>19.5</v>
      </c>
      <c r="J32" s="19">
        <v>22.0</v>
      </c>
      <c r="K32" s="51">
        <f t="shared" si="1"/>
        <v>223.5</v>
      </c>
      <c r="L32" s="19">
        <v>14.0</v>
      </c>
    </row>
    <row r="33" ht="15.75" customHeight="1">
      <c r="A33" s="54">
        <v>27.0</v>
      </c>
      <c r="B33" s="54">
        <v>27.0</v>
      </c>
      <c r="C33" s="45" t="s">
        <v>166</v>
      </c>
      <c r="D33" s="19">
        <v>49.0</v>
      </c>
      <c r="E33" s="19">
        <v>50.0</v>
      </c>
      <c r="F33" s="19">
        <v>48.0</v>
      </c>
      <c r="G33" s="19">
        <v>45.0</v>
      </c>
      <c r="H33" s="19">
        <v>25.0</v>
      </c>
      <c r="I33" s="19">
        <v>13.0</v>
      </c>
      <c r="J33" s="19">
        <v>24.0</v>
      </c>
      <c r="K33" s="51">
        <f t="shared" si="1"/>
        <v>254</v>
      </c>
      <c r="L33" s="19">
        <v>13.0</v>
      </c>
    </row>
    <row r="34" ht="15.75" customHeight="1">
      <c r="A34" s="54">
        <v>28.0</v>
      </c>
      <c r="B34" s="54">
        <v>28.0</v>
      </c>
      <c r="C34" s="45" t="s">
        <v>167</v>
      </c>
      <c r="D34" s="19">
        <v>24.0</v>
      </c>
      <c r="E34" s="19">
        <v>26.0</v>
      </c>
      <c r="F34" s="19">
        <v>34.0</v>
      </c>
      <c r="G34" s="19">
        <v>33.0</v>
      </c>
      <c r="H34" s="19">
        <v>17.0</v>
      </c>
      <c r="I34" s="19">
        <v>9.0</v>
      </c>
      <c r="J34" s="19">
        <v>22.0</v>
      </c>
      <c r="K34" s="51">
        <f t="shared" si="1"/>
        <v>165</v>
      </c>
      <c r="L34" s="19">
        <v>15.0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K2:L2"/>
  </mergeCell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19.43"/>
    <col customWidth="1" min="4" max="5" width="14.43"/>
    <col customWidth="1" min="6" max="6" width="11.57"/>
    <col customWidth="1" min="8" max="8" width="10.43"/>
    <col customWidth="1" min="9" max="9" width="9.71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55" t="s">
        <v>168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169</v>
      </c>
      <c r="E3" s="9" t="s">
        <v>9</v>
      </c>
      <c r="F3" s="9" t="s">
        <v>170</v>
      </c>
      <c r="G3" s="9" t="s">
        <v>76</v>
      </c>
      <c r="H3" s="9" t="s">
        <v>171</v>
      </c>
      <c r="I3" s="9" t="s">
        <v>172</v>
      </c>
      <c r="J3" s="9" t="s">
        <v>11</v>
      </c>
      <c r="K3" s="9" t="s">
        <v>173</v>
      </c>
      <c r="L3" s="9" t="s">
        <v>13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25.0</v>
      </c>
      <c r="I4" s="12">
        <v>50.0</v>
      </c>
      <c r="J4" s="12">
        <v>50.0</v>
      </c>
      <c r="K4" s="12">
        <v>25.0</v>
      </c>
      <c r="L4" s="12">
        <v>25.0</v>
      </c>
      <c r="M4" s="56">
        <v>275.0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7" t="s">
        <v>18</v>
      </c>
      <c r="N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17">
        <v>129.0</v>
      </c>
      <c r="B7" s="17">
        <v>1.0</v>
      </c>
      <c r="C7" s="18" t="s">
        <v>174</v>
      </c>
      <c r="D7" s="58">
        <v>44.0</v>
      </c>
      <c r="E7" s="58">
        <v>38.0</v>
      </c>
      <c r="F7" s="58">
        <v>40.0</v>
      </c>
      <c r="G7" s="58">
        <v>20.0</v>
      </c>
      <c r="H7" s="58">
        <v>14.0</v>
      </c>
      <c r="I7" s="58">
        <v>40.5</v>
      </c>
      <c r="J7" s="58">
        <v>45.5</v>
      </c>
      <c r="K7" s="58">
        <v>24.5</v>
      </c>
      <c r="L7" s="58">
        <v>25.0</v>
      </c>
      <c r="M7" s="59">
        <f t="shared" ref="M7:M60" si="1">SUM(D7:L7)</f>
        <v>291.5</v>
      </c>
      <c r="N7" s="58">
        <v>14.0</v>
      </c>
    </row>
    <row r="8" ht="15.75" customHeight="1">
      <c r="A8" s="22">
        <v>573.0</v>
      </c>
      <c r="B8" s="22">
        <v>2.0</v>
      </c>
      <c r="C8" s="23" t="s">
        <v>175</v>
      </c>
      <c r="D8" s="26"/>
      <c r="E8" s="26"/>
      <c r="F8" s="58"/>
      <c r="G8" s="58"/>
      <c r="H8" s="60"/>
      <c r="I8" s="26"/>
      <c r="J8" s="58"/>
      <c r="K8" s="26"/>
      <c r="L8" s="58"/>
      <c r="M8" s="59">
        <f t="shared" si="1"/>
        <v>0</v>
      </c>
      <c r="N8" s="58"/>
    </row>
    <row r="9" ht="15.75" customHeight="1">
      <c r="A9" s="17">
        <v>656.0</v>
      </c>
      <c r="B9" s="17">
        <v>3.0</v>
      </c>
      <c r="C9" s="23" t="s">
        <v>176</v>
      </c>
      <c r="D9" s="58">
        <v>45.0</v>
      </c>
      <c r="E9" s="58">
        <v>49.0</v>
      </c>
      <c r="F9" s="58">
        <v>48.5</v>
      </c>
      <c r="G9" s="58">
        <v>24.0</v>
      </c>
      <c r="H9" s="58">
        <v>25.0</v>
      </c>
      <c r="I9" s="58">
        <v>44.0</v>
      </c>
      <c r="J9" s="58">
        <v>48.5</v>
      </c>
      <c r="K9" s="58">
        <v>25.0</v>
      </c>
      <c r="L9" s="58">
        <v>25.0</v>
      </c>
      <c r="M9" s="59">
        <f t="shared" si="1"/>
        <v>334</v>
      </c>
      <c r="N9" s="58">
        <v>15.0</v>
      </c>
    </row>
    <row r="10" ht="15.75" customHeight="1">
      <c r="A10" s="22">
        <v>657.0</v>
      </c>
      <c r="B10" s="22">
        <v>4.0</v>
      </c>
      <c r="C10" s="23" t="s">
        <v>177</v>
      </c>
      <c r="D10" s="58">
        <v>48.0</v>
      </c>
      <c r="E10" s="58">
        <v>49.0</v>
      </c>
      <c r="F10" s="58">
        <v>47.0</v>
      </c>
      <c r="G10" s="58">
        <v>23.5</v>
      </c>
      <c r="H10" s="58">
        <v>20.0</v>
      </c>
      <c r="I10" s="58">
        <v>42.0</v>
      </c>
      <c r="J10" s="58">
        <v>49.5</v>
      </c>
      <c r="K10" s="58">
        <v>24.0</v>
      </c>
      <c r="L10" s="58">
        <v>25.0</v>
      </c>
      <c r="M10" s="59">
        <f t="shared" si="1"/>
        <v>328</v>
      </c>
      <c r="N10" s="58">
        <v>11.0</v>
      </c>
    </row>
    <row r="11" ht="15.75" customHeight="1">
      <c r="A11" s="17">
        <v>357.0</v>
      </c>
      <c r="B11" s="17">
        <v>5.0</v>
      </c>
      <c r="C11" s="23" t="s">
        <v>178</v>
      </c>
      <c r="D11" s="26"/>
      <c r="E11" s="58">
        <v>32.0</v>
      </c>
      <c r="F11" s="58">
        <v>41.0</v>
      </c>
      <c r="G11" s="58">
        <v>20.5</v>
      </c>
      <c r="H11" s="58">
        <v>10.0</v>
      </c>
      <c r="I11" s="58">
        <v>32.5</v>
      </c>
      <c r="J11" s="58">
        <v>36.0</v>
      </c>
      <c r="K11" s="58">
        <v>14.0</v>
      </c>
      <c r="L11" s="58">
        <v>25.0</v>
      </c>
      <c r="M11" s="59">
        <f t="shared" si="1"/>
        <v>211</v>
      </c>
      <c r="N11" s="58">
        <v>10.0</v>
      </c>
    </row>
    <row r="12" ht="15.75" customHeight="1">
      <c r="A12" s="22">
        <v>572.0</v>
      </c>
      <c r="B12" s="22">
        <v>6.0</v>
      </c>
      <c r="C12" s="23" t="s">
        <v>179</v>
      </c>
      <c r="D12" s="26"/>
      <c r="E12" s="26"/>
      <c r="F12" s="58"/>
      <c r="G12" s="58"/>
      <c r="H12" s="58"/>
      <c r="I12" s="26"/>
      <c r="J12" s="58"/>
      <c r="K12" s="26"/>
      <c r="L12" s="58"/>
      <c r="M12" s="59">
        <f t="shared" si="1"/>
        <v>0</v>
      </c>
      <c r="N12" s="58"/>
    </row>
    <row r="13" ht="15.75" customHeight="1">
      <c r="A13" s="17">
        <v>361.0</v>
      </c>
      <c r="B13" s="17">
        <v>7.0</v>
      </c>
      <c r="C13" s="23" t="s">
        <v>180</v>
      </c>
      <c r="D13" s="26"/>
      <c r="E13" s="58">
        <v>48.0</v>
      </c>
      <c r="F13" s="58">
        <v>42.0</v>
      </c>
      <c r="G13" s="58">
        <v>17.5</v>
      </c>
      <c r="H13" s="58">
        <v>18.0</v>
      </c>
      <c r="I13" s="58">
        <v>29.5</v>
      </c>
      <c r="J13" s="58">
        <v>40.0</v>
      </c>
      <c r="K13" s="58">
        <v>21.0</v>
      </c>
      <c r="L13" s="58">
        <v>25.0</v>
      </c>
      <c r="M13" s="59">
        <f t="shared" si="1"/>
        <v>241</v>
      </c>
      <c r="N13" s="58">
        <v>9.0</v>
      </c>
    </row>
    <row r="14" ht="15.75" customHeight="1">
      <c r="A14" s="22">
        <v>237.0</v>
      </c>
      <c r="B14" s="22">
        <v>8.0</v>
      </c>
      <c r="C14" s="23" t="s">
        <v>181</v>
      </c>
      <c r="D14" s="58">
        <v>46.0</v>
      </c>
      <c r="E14" s="58">
        <v>42.0</v>
      </c>
      <c r="F14" s="58">
        <v>35.0</v>
      </c>
      <c r="G14" s="58">
        <v>19.0</v>
      </c>
      <c r="H14" s="58">
        <v>13.0</v>
      </c>
      <c r="I14" s="58">
        <v>27.0</v>
      </c>
      <c r="J14" s="58">
        <v>41.0</v>
      </c>
      <c r="K14" s="58">
        <v>10.0</v>
      </c>
      <c r="L14" s="58">
        <v>25.0</v>
      </c>
      <c r="M14" s="59">
        <f t="shared" si="1"/>
        <v>258</v>
      </c>
      <c r="N14" s="58">
        <v>13.0</v>
      </c>
    </row>
    <row r="15" ht="15.75" customHeight="1">
      <c r="A15" s="17">
        <v>570.0</v>
      </c>
      <c r="B15" s="17">
        <v>9.0</v>
      </c>
      <c r="C15" s="23" t="s">
        <v>182</v>
      </c>
      <c r="D15" s="26"/>
      <c r="E15" s="26"/>
      <c r="F15" s="58"/>
      <c r="G15" s="58"/>
      <c r="H15" s="58"/>
      <c r="I15" s="26"/>
      <c r="J15" s="58"/>
      <c r="K15" s="26"/>
      <c r="L15" s="58"/>
      <c r="M15" s="59">
        <f t="shared" si="1"/>
        <v>0</v>
      </c>
      <c r="N15" s="58"/>
    </row>
    <row r="16" ht="15.75" customHeight="1">
      <c r="A16" s="22">
        <v>560.0</v>
      </c>
      <c r="B16" s="22">
        <v>10.0</v>
      </c>
      <c r="C16" s="23" t="s">
        <v>183</v>
      </c>
      <c r="D16" s="58">
        <v>41.0</v>
      </c>
      <c r="E16" s="58">
        <v>43.0</v>
      </c>
      <c r="F16" s="58">
        <v>48.5</v>
      </c>
      <c r="G16" s="58">
        <v>25.0</v>
      </c>
      <c r="H16" s="58">
        <v>25.0</v>
      </c>
      <c r="I16" s="58">
        <v>49.0</v>
      </c>
      <c r="J16" s="58">
        <v>48.5</v>
      </c>
      <c r="K16" s="61">
        <v>24.5</v>
      </c>
      <c r="L16" s="58">
        <v>25.0</v>
      </c>
      <c r="M16" s="59">
        <f t="shared" si="1"/>
        <v>329.5</v>
      </c>
      <c r="N16" s="58">
        <v>15.0</v>
      </c>
    </row>
    <row r="17" ht="15.75" customHeight="1">
      <c r="A17" s="17">
        <v>356.0</v>
      </c>
      <c r="B17" s="17">
        <v>11.0</v>
      </c>
      <c r="C17" s="23" t="s">
        <v>184</v>
      </c>
      <c r="D17" s="58">
        <v>47.0</v>
      </c>
      <c r="E17" s="58">
        <v>44.0</v>
      </c>
      <c r="F17" s="58">
        <v>46.5</v>
      </c>
      <c r="G17" s="58">
        <v>24.5</v>
      </c>
      <c r="H17" s="58">
        <v>22.0</v>
      </c>
      <c r="I17" s="58">
        <v>38.5</v>
      </c>
      <c r="J17" s="58">
        <v>32.0</v>
      </c>
      <c r="K17" s="58">
        <v>20.0</v>
      </c>
      <c r="L17" s="58">
        <v>25.0</v>
      </c>
      <c r="M17" s="59">
        <f t="shared" si="1"/>
        <v>299.5</v>
      </c>
      <c r="N17" s="58">
        <v>13.0</v>
      </c>
    </row>
    <row r="18" ht="15.75" customHeight="1">
      <c r="A18" s="22">
        <v>218.0</v>
      </c>
      <c r="B18" s="22">
        <v>12.0</v>
      </c>
      <c r="C18" s="23" t="s">
        <v>185</v>
      </c>
      <c r="D18" s="26"/>
      <c r="E18" s="58">
        <v>48.0</v>
      </c>
      <c r="F18" s="58">
        <v>41.0</v>
      </c>
      <c r="G18" s="58">
        <v>24.5</v>
      </c>
      <c r="H18" s="58">
        <v>25.0</v>
      </c>
      <c r="I18" s="58">
        <v>40.0</v>
      </c>
      <c r="J18" s="58">
        <v>46.5</v>
      </c>
      <c r="K18" s="58">
        <v>24.5</v>
      </c>
      <c r="L18" s="58">
        <v>25.0</v>
      </c>
      <c r="M18" s="59">
        <f t="shared" si="1"/>
        <v>274.5</v>
      </c>
      <c r="N18" s="58">
        <v>14.0</v>
      </c>
    </row>
    <row r="19" ht="15.75" customHeight="1">
      <c r="A19" s="17">
        <v>564.0</v>
      </c>
      <c r="B19" s="17">
        <v>13.0</v>
      </c>
      <c r="C19" s="23" t="s">
        <v>186</v>
      </c>
      <c r="D19" s="58">
        <v>45.0</v>
      </c>
      <c r="E19" s="58">
        <v>46.5</v>
      </c>
      <c r="F19" s="58">
        <v>47.0</v>
      </c>
      <c r="G19" s="58">
        <v>23.5</v>
      </c>
      <c r="H19" s="58">
        <v>19.0</v>
      </c>
      <c r="I19" s="58">
        <v>44.5</v>
      </c>
      <c r="J19" s="58">
        <v>46.0</v>
      </c>
      <c r="K19" s="58">
        <v>22.0</v>
      </c>
      <c r="L19" s="58">
        <v>25.0</v>
      </c>
      <c r="M19" s="59">
        <f t="shared" si="1"/>
        <v>318.5</v>
      </c>
      <c r="N19" s="58">
        <v>13.0</v>
      </c>
    </row>
    <row r="20" ht="15.75" customHeight="1">
      <c r="A20" s="22">
        <v>569.0</v>
      </c>
      <c r="B20" s="22">
        <v>14.0</v>
      </c>
      <c r="C20" s="23" t="s">
        <v>187</v>
      </c>
      <c r="D20" s="26"/>
      <c r="E20" s="26"/>
      <c r="F20" s="58"/>
      <c r="G20" s="58"/>
      <c r="H20" s="58"/>
      <c r="I20" s="58"/>
      <c r="J20" s="58"/>
      <c r="K20" s="26"/>
      <c r="L20" s="58"/>
      <c r="M20" s="59">
        <f t="shared" si="1"/>
        <v>0</v>
      </c>
      <c r="N20" s="58"/>
    </row>
    <row r="21" ht="15.75" customHeight="1">
      <c r="A21" s="17">
        <v>359.0</v>
      </c>
      <c r="B21" s="17">
        <v>15.0</v>
      </c>
      <c r="C21" s="23" t="s">
        <v>188</v>
      </c>
      <c r="D21" s="26"/>
      <c r="E21" s="26"/>
      <c r="F21" s="58"/>
      <c r="G21" s="58"/>
      <c r="H21" s="58"/>
      <c r="I21" s="26"/>
      <c r="J21" s="58"/>
      <c r="K21" s="26"/>
      <c r="L21" s="58"/>
      <c r="M21" s="59">
        <f t="shared" si="1"/>
        <v>0</v>
      </c>
      <c r="N21" s="58"/>
    </row>
    <row r="22" ht="15.75" customHeight="1">
      <c r="A22" s="22">
        <v>561.0</v>
      </c>
      <c r="B22" s="22">
        <v>16.0</v>
      </c>
      <c r="C22" s="23" t="s">
        <v>189</v>
      </c>
      <c r="D22" s="58">
        <v>48.0</v>
      </c>
      <c r="E22" s="58">
        <v>48.5</v>
      </c>
      <c r="F22" s="58">
        <v>74.5</v>
      </c>
      <c r="G22" s="58">
        <v>25.0</v>
      </c>
      <c r="H22" s="58">
        <v>23.0</v>
      </c>
      <c r="I22" s="58">
        <v>45.0</v>
      </c>
      <c r="J22" s="58">
        <v>48.0</v>
      </c>
      <c r="K22" s="61">
        <v>25.0</v>
      </c>
      <c r="L22" s="58">
        <v>25.0</v>
      </c>
      <c r="M22" s="59">
        <f t="shared" si="1"/>
        <v>362</v>
      </c>
      <c r="N22" s="58">
        <v>0.0</v>
      </c>
    </row>
    <row r="23" ht="15.75" customHeight="1">
      <c r="A23" s="17">
        <v>231.0</v>
      </c>
      <c r="B23" s="17">
        <v>17.0</v>
      </c>
      <c r="C23" s="23" t="s">
        <v>190</v>
      </c>
      <c r="D23" s="58">
        <v>49.0</v>
      </c>
      <c r="E23" s="58">
        <v>49.0</v>
      </c>
      <c r="F23" s="58">
        <v>50.0</v>
      </c>
      <c r="G23" s="58">
        <v>24.5</v>
      </c>
      <c r="H23" s="58">
        <v>23.0</v>
      </c>
      <c r="I23" s="58">
        <v>47.5</v>
      </c>
      <c r="J23" s="58">
        <v>49.5</v>
      </c>
      <c r="K23" s="58">
        <v>25.0</v>
      </c>
      <c r="L23" s="58">
        <v>25.0</v>
      </c>
      <c r="M23" s="59">
        <f t="shared" si="1"/>
        <v>342.5</v>
      </c>
      <c r="N23" s="58">
        <v>10.0</v>
      </c>
    </row>
    <row r="24" ht="15.75" customHeight="1">
      <c r="A24" s="22">
        <v>557.0</v>
      </c>
      <c r="B24" s="22">
        <v>18.0</v>
      </c>
      <c r="C24" s="23" t="s">
        <v>191</v>
      </c>
      <c r="D24" s="26"/>
      <c r="E24" s="26"/>
      <c r="F24" s="58"/>
      <c r="G24" s="58"/>
      <c r="H24" s="58"/>
      <c r="I24" s="26"/>
      <c r="J24" s="58"/>
      <c r="K24" s="26"/>
      <c r="L24" s="58"/>
      <c r="M24" s="59">
        <f t="shared" si="1"/>
        <v>0</v>
      </c>
      <c r="N24" s="58"/>
    </row>
    <row r="25" ht="15.75" customHeight="1">
      <c r="A25" s="17">
        <v>562.0</v>
      </c>
      <c r="B25" s="17">
        <v>19.0</v>
      </c>
      <c r="C25" s="23" t="s">
        <v>192</v>
      </c>
      <c r="D25" s="58">
        <v>47.0</v>
      </c>
      <c r="E25" s="58">
        <v>45.0</v>
      </c>
      <c r="F25" s="58">
        <v>34.5</v>
      </c>
      <c r="G25" s="58">
        <v>24.0</v>
      </c>
      <c r="H25" s="58">
        <v>19.0</v>
      </c>
      <c r="I25" s="58">
        <v>29.0</v>
      </c>
      <c r="J25" s="58">
        <v>48.0</v>
      </c>
      <c r="K25" s="61">
        <v>22.0</v>
      </c>
      <c r="L25" s="58">
        <v>25.0</v>
      </c>
      <c r="M25" s="59">
        <f t="shared" si="1"/>
        <v>293.5</v>
      </c>
      <c r="N25" s="58">
        <v>11.0</v>
      </c>
    </row>
    <row r="26" ht="15.75" customHeight="1">
      <c r="A26" s="22">
        <v>283.0</v>
      </c>
      <c r="B26" s="22">
        <v>20.0</v>
      </c>
      <c r="C26" s="23" t="s">
        <v>193</v>
      </c>
      <c r="D26" s="58">
        <v>46.0</v>
      </c>
      <c r="E26" s="58">
        <v>44.0</v>
      </c>
      <c r="F26" s="58">
        <v>48.0</v>
      </c>
      <c r="G26" s="58">
        <v>25.0</v>
      </c>
      <c r="H26" s="58">
        <v>19.0</v>
      </c>
      <c r="I26" s="58">
        <v>37.5</v>
      </c>
      <c r="J26" s="58">
        <v>40.0</v>
      </c>
      <c r="K26" s="58">
        <v>20.0</v>
      </c>
      <c r="L26" s="58">
        <v>25.0</v>
      </c>
      <c r="M26" s="59">
        <f t="shared" si="1"/>
        <v>304.5</v>
      </c>
      <c r="N26" s="58">
        <v>15.0</v>
      </c>
    </row>
    <row r="27" ht="15.75" customHeight="1">
      <c r="A27" s="17">
        <v>355.0</v>
      </c>
      <c r="B27" s="17">
        <v>21.0</v>
      </c>
      <c r="C27" s="23" t="s">
        <v>194</v>
      </c>
      <c r="D27" s="26"/>
      <c r="E27" s="61">
        <v>41.0</v>
      </c>
      <c r="F27" s="58">
        <v>27.0</v>
      </c>
      <c r="G27" s="58">
        <v>23.0</v>
      </c>
      <c r="H27" s="58">
        <v>19.0</v>
      </c>
      <c r="I27" s="58">
        <v>39.0</v>
      </c>
      <c r="J27" s="58">
        <v>37.0</v>
      </c>
      <c r="K27" s="58">
        <v>10.5</v>
      </c>
      <c r="L27" s="58">
        <v>25.0</v>
      </c>
      <c r="M27" s="59">
        <f t="shared" si="1"/>
        <v>221.5</v>
      </c>
      <c r="N27" s="58">
        <v>13.0</v>
      </c>
    </row>
    <row r="28" ht="15.75" customHeight="1">
      <c r="A28" s="22">
        <v>600.0</v>
      </c>
      <c r="B28" s="22">
        <v>22.0</v>
      </c>
      <c r="C28" s="62" t="s">
        <v>195</v>
      </c>
      <c r="D28" s="26"/>
      <c r="E28" s="58">
        <v>27.0</v>
      </c>
      <c r="F28" s="58">
        <v>39.5</v>
      </c>
      <c r="G28" s="58">
        <v>18.5</v>
      </c>
      <c r="H28" s="58">
        <v>12.0</v>
      </c>
      <c r="I28" s="58">
        <v>40.5</v>
      </c>
      <c r="J28" s="58">
        <v>36.0</v>
      </c>
      <c r="K28" s="58">
        <v>2.5</v>
      </c>
      <c r="L28" s="58">
        <v>25.0</v>
      </c>
      <c r="M28" s="59">
        <f t="shared" si="1"/>
        <v>201</v>
      </c>
      <c r="N28" s="58">
        <v>14.0</v>
      </c>
    </row>
    <row r="29" ht="15.75" customHeight="1">
      <c r="A29" s="17">
        <v>367.0</v>
      </c>
      <c r="B29" s="17">
        <v>23.0</v>
      </c>
      <c r="C29" s="62" t="s">
        <v>196</v>
      </c>
      <c r="D29" s="26"/>
      <c r="E29" s="58">
        <v>48.0</v>
      </c>
      <c r="F29" s="58">
        <v>49.5</v>
      </c>
      <c r="G29" s="58">
        <v>19.5</v>
      </c>
      <c r="H29" s="58">
        <v>18.0</v>
      </c>
      <c r="I29" s="58">
        <v>47.0</v>
      </c>
      <c r="J29" s="58">
        <v>44.0</v>
      </c>
      <c r="K29" s="58">
        <v>13.0</v>
      </c>
      <c r="L29" s="58">
        <v>25.0</v>
      </c>
      <c r="M29" s="59">
        <f t="shared" si="1"/>
        <v>264</v>
      </c>
      <c r="N29" s="58">
        <v>13.0</v>
      </c>
    </row>
    <row r="30" ht="15.75" customHeight="1">
      <c r="A30" s="22">
        <v>556.0</v>
      </c>
      <c r="B30" s="22">
        <v>24.0</v>
      </c>
      <c r="C30" s="45" t="s">
        <v>197</v>
      </c>
      <c r="D30" s="26"/>
      <c r="E30" s="26"/>
      <c r="F30" s="58"/>
      <c r="G30" s="58"/>
      <c r="H30" s="58"/>
      <c r="I30" s="26"/>
      <c r="J30" s="58"/>
      <c r="K30" s="26"/>
      <c r="L30" s="58"/>
      <c r="M30" s="59">
        <f t="shared" si="1"/>
        <v>0</v>
      </c>
      <c r="N30" s="58"/>
    </row>
    <row r="31" ht="15.75" customHeight="1">
      <c r="A31" s="17">
        <v>341.0</v>
      </c>
      <c r="B31" s="17">
        <v>25.0</v>
      </c>
      <c r="C31" s="60" t="s">
        <v>198</v>
      </c>
      <c r="D31" s="26"/>
      <c r="E31" s="26"/>
      <c r="F31" s="58"/>
      <c r="G31" s="58"/>
      <c r="H31" s="58"/>
      <c r="I31" s="26"/>
      <c r="J31" s="58"/>
      <c r="K31" s="26"/>
      <c r="L31" s="58"/>
      <c r="M31" s="59">
        <f t="shared" si="1"/>
        <v>0</v>
      </c>
      <c r="N31" s="58"/>
    </row>
    <row r="32" ht="15.75" customHeight="1">
      <c r="A32" s="22">
        <v>233.0</v>
      </c>
      <c r="B32" s="22">
        <v>26.0</v>
      </c>
      <c r="C32" s="45" t="s">
        <v>199</v>
      </c>
      <c r="D32" s="58">
        <v>49.0</v>
      </c>
      <c r="E32" s="58">
        <v>46.0</v>
      </c>
      <c r="F32" s="58">
        <v>45.0</v>
      </c>
      <c r="G32" s="58">
        <v>25.0</v>
      </c>
      <c r="H32" s="58">
        <v>14.0</v>
      </c>
      <c r="I32" s="58">
        <v>29.0</v>
      </c>
      <c r="J32" s="58">
        <v>42.0</v>
      </c>
      <c r="K32" s="61">
        <v>24.5</v>
      </c>
      <c r="L32" s="58">
        <v>25.0</v>
      </c>
      <c r="M32" s="59">
        <f t="shared" si="1"/>
        <v>299.5</v>
      </c>
      <c r="N32" s="58">
        <v>11.0</v>
      </c>
    </row>
    <row r="33" ht="15.75" customHeight="1">
      <c r="A33" s="54">
        <v>137.0</v>
      </c>
      <c r="B33" s="54">
        <v>27.0</v>
      </c>
      <c r="C33" s="45" t="s">
        <v>200</v>
      </c>
      <c r="D33" s="58">
        <v>47.0</v>
      </c>
      <c r="E33" s="58">
        <v>49.5</v>
      </c>
      <c r="F33" s="58">
        <v>48.5</v>
      </c>
      <c r="G33" s="58">
        <v>25.0</v>
      </c>
      <c r="H33" s="58">
        <v>20.0</v>
      </c>
      <c r="I33" s="58">
        <v>45.5</v>
      </c>
      <c r="J33" s="58">
        <v>47.5</v>
      </c>
      <c r="K33" s="58">
        <v>24.5</v>
      </c>
      <c r="L33" s="58">
        <v>25.0</v>
      </c>
      <c r="M33" s="59">
        <f t="shared" si="1"/>
        <v>332.5</v>
      </c>
      <c r="N33" s="58">
        <v>12.0</v>
      </c>
    </row>
    <row r="34" ht="15.75" customHeight="1">
      <c r="A34" s="54">
        <v>258.0</v>
      </c>
      <c r="B34" s="54">
        <v>28.0</v>
      </c>
      <c r="C34" s="63" t="s">
        <v>201</v>
      </c>
      <c r="D34" s="26"/>
      <c r="E34" s="26"/>
      <c r="F34" s="58"/>
      <c r="G34" s="58"/>
      <c r="H34" s="58"/>
      <c r="I34" s="26"/>
      <c r="J34" s="58"/>
      <c r="K34" s="26"/>
      <c r="L34" s="58"/>
      <c r="M34" s="59">
        <f t="shared" si="1"/>
        <v>0</v>
      </c>
      <c r="N34" s="58"/>
    </row>
    <row r="35" ht="15.75" customHeight="1">
      <c r="A35" s="54">
        <v>565.0</v>
      </c>
      <c r="B35" s="54">
        <v>29.0</v>
      </c>
      <c r="C35" s="45" t="s">
        <v>202</v>
      </c>
      <c r="D35" s="58">
        <v>45.0</v>
      </c>
      <c r="E35" s="26"/>
      <c r="F35" s="58">
        <v>27.0</v>
      </c>
      <c r="G35" s="58">
        <v>20.0</v>
      </c>
      <c r="H35" s="58">
        <v>9.0</v>
      </c>
      <c r="I35" s="58">
        <v>21.5</v>
      </c>
      <c r="J35" s="58">
        <v>14.0</v>
      </c>
      <c r="K35" s="61">
        <v>9.0</v>
      </c>
      <c r="L35" s="58">
        <v>25.0</v>
      </c>
      <c r="M35" s="59">
        <f t="shared" si="1"/>
        <v>170.5</v>
      </c>
      <c r="N35" s="58">
        <v>15.0</v>
      </c>
    </row>
    <row r="36" ht="15.75" customHeight="1">
      <c r="A36" s="54">
        <v>138.0</v>
      </c>
      <c r="B36" s="54">
        <v>30.0</v>
      </c>
      <c r="C36" s="63" t="s">
        <v>203</v>
      </c>
      <c r="D36" s="58">
        <v>47.0</v>
      </c>
      <c r="E36" s="58">
        <v>39.0</v>
      </c>
      <c r="F36" s="58">
        <v>43.5</v>
      </c>
      <c r="G36" s="58">
        <v>24.5</v>
      </c>
      <c r="H36" s="58">
        <v>22.0</v>
      </c>
      <c r="I36" s="58">
        <v>45.5</v>
      </c>
      <c r="J36" s="58">
        <v>48.0</v>
      </c>
      <c r="K36" s="58">
        <v>25.0</v>
      </c>
      <c r="L36" s="58">
        <v>25.0</v>
      </c>
      <c r="M36" s="59">
        <f t="shared" si="1"/>
        <v>319.5</v>
      </c>
      <c r="N36" s="58">
        <v>15.0</v>
      </c>
    </row>
    <row r="37" ht="15.75" customHeight="1">
      <c r="A37" s="54">
        <v>566.0</v>
      </c>
      <c r="B37" s="54">
        <v>31.0</v>
      </c>
      <c r="C37" s="63" t="s">
        <v>204</v>
      </c>
      <c r="D37" s="26"/>
      <c r="E37" s="58">
        <v>34.0</v>
      </c>
      <c r="F37" s="58">
        <v>50.0</v>
      </c>
      <c r="G37" s="58">
        <v>20.5</v>
      </c>
      <c r="H37" s="58">
        <v>23.0</v>
      </c>
      <c r="I37" s="58">
        <v>35.0</v>
      </c>
      <c r="J37" s="58">
        <v>49.5</v>
      </c>
      <c r="K37" s="58">
        <v>22.0</v>
      </c>
      <c r="L37" s="58">
        <v>25.0</v>
      </c>
      <c r="M37" s="59">
        <f t="shared" si="1"/>
        <v>259</v>
      </c>
      <c r="N37" s="58">
        <v>13.0</v>
      </c>
    </row>
    <row r="38" ht="15.75" customHeight="1">
      <c r="A38" s="54">
        <v>628.0</v>
      </c>
      <c r="B38" s="54">
        <v>32.0</v>
      </c>
      <c r="C38" s="63" t="s">
        <v>205</v>
      </c>
      <c r="D38" s="26"/>
      <c r="E38" s="26"/>
      <c r="F38" s="58"/>
      <c r="G38" s="58"/>
      <c r="H38" s="58"/>
      <c r="I38" s="26"/>
      <c r="J38" s="58"/>
      <c r="K38" s="26"/>
      <c r="L38" s="58"/>
      <c r="M38" s="59">
        <f t="shared" si="1"/>
        <v>0</v>
      </c>
      <c r="N38" s="58"/>
    </row>
    <row r="39" ht="15.75" customHeight="1">
      <c r="A39" s="54">
        <v>616.0</v>
      </c>
      <c r="B39" s="54">
        <v>33.0</v>
      </c>
      <c r="C39" s="63" t="s">
        <v>206</v>
      </c>
      <c r="D39" s="58">
        <v>47.0</v>
      </c>
      <c r="E39" s="58">
        <v>44.0</v>
      </c>
      <c r="F39" s="58">
        <v>48.0</v>
      </c>
      <c r="G39" s="58">
        <v>25.0</v>
      </c>
      <c r="H39" s="58">
        <v>23.0</v>
      </c>
      <c r="I39" s="58">
        <v>46.5</v>
      </c>
      <c r="J39" s="58">
        <v>44.0</v>
      </c>
      <c r="K39" s="58">
        <v>25.0</v>
      </c>
      <c r="L39" s="58">
        <v>25.0</v>
      </c>
      <c r="M39" s="59">
        <f t="shared" si="1"/>
        <v>327.5</v>
      </c>
      <c r="N39" s="58">
        <v>12.0</v>
      </c>
    </row>
    <row r="40" ht="15.75" customHeight="1">
      <c r="A40" s="54">
        <v>604.0</v>
      </c>
      <c r="B40" s="54">
        <v>34.0</v>
      </c>
      <c r="C40" s="63" t="s">
        <v>207</v>
      </c>
      <c r="D40" s="26"/>
      <c r="E40" s="61">
        <v>48.0</v>
      </c>
      <c r="F40" s="58">
        <v>45.0</v>
      </c>
      <c r="G40" s="58">
        <v>25.0</v>
      </c>
      <c r="H40" s="58">
        <v>17.0</v>
      </c>
      <c r="I40" s="58">
        <v>41.5</v>
      </c>
      <c r="J40" s="58">
        <v>43.0</v>
      </c>
      <c r="K40" s="58">
        <v>24.5</v>
      </c>
      <c r="L40" s="58">
        <v>25.0</v>
      </c>
      <c r="M40" s="59">
        <f t="shared" si="1"/>
        <v>269</v>
      </c>
      <c r="N40" s="58">
        <v>14.0</v>
      </c>
    </row>
    <row r="41" ht="15.75" customHeight="1">
      <c r="A41" s="54">
        <v>358.0</v>
      </c>
      <c r="B41" s="54">
        <v>35.0</v>
      </c>
      <c r="C41" s="63" t="s">
        <v>208</v>
      </c>
      <c r="D41" s="26"/>
      <c r="E41" s="58">
        <v>7.0</v>
      </c>
      <c r="F41" s="58">
        <v>20.5</v>
      </c>
      <c r="G41" s="58">
        <v>25.0</v>
      </c>
      <c r="H41" s="58">
        <v>5.0</v>
      </c>
      <c r="I41" s="58">
        <v>1.0</v>
      </c>
      <c r="J41" s="58">
        <v>5.0</v>
      </c>
      <c r="K41" s="58">
        <v>2.5</v>
      </c>
      <c r="L41" s="58">
        <v>25.0</v>
      </c>
      <c r="M41" s="59">
        <f t="shared" si="1"/>
        <v>91</v>
      </c>
      <c r="N41" s="64">
        <v>12.0</v>
      </c>
    </row>
    <row r="42" ht="15.75" customHeight="1">
      <c r="A42" s="54">
        <v>623.0</v>
      </c>
      <c r="B42" s="54">
        <v>36.0</v>
      </c>
      <c r="C42" s="63" t="s">
        <v>209</v>
      </c>
      <c r="D42" s="26"/>
      <c r="E42" s="26"/>
      <c r="F42" s="58"/>
      <c r="G42" s="58"/>
      <c r="H42" s="58"/>
      <c r="I42" s="26"/>
      <c r="J42" s="58"/>
      <c r="K42" s="26"/>
      <c r="L42" s="58"/>
      <c r="M42" s="59">
        <f t="shared" si="1"/>
        <v>0</v>
      </c>
      <c r="N42" s="58"/>
    </row>
    <row r="43" ht="15.75" customHeight="1">
      <c r="A43" s="54">
        <v>608.0</v>
      </c>
      <c r="B43" s="54">
        <v>37.0</v>
      </c>
      <c r="C43" s="63" t="s">
        <v>210</v>
      </c>
      <c r="D43" s="26"/>
      <c r="E43" s="61">
        <v>48.0</v>
      </c>
      <c r="F43" s="58">
        <v>26.0</v>
      </c>
      <c r="G43" s="58">
        <v>24.5</v>
      </c>
      <c r="H43" s="58">
        <v>18.0</v>
      </c>
      <c r="I43" s="58">
        <v>36.5</v>
      </c>
      <c r="J43" s="58">
        <v>24.0</v>
      </c>
      <c r="K43" s="58">
        <v>4.0</v>
      </c>
      <c r="L43" s="58">
        <v>25.0</v>
      </c>
      <c r="M43" s="59">
        <f t="shared" si="1"/>
        <v>206</v>
      </c>
      <c r="N43" s="58">
        <v>13.0</v>
      </c>
    </row>
    <row r="44" ht="15.75" customHeight="1">
      <c r="A44" s="54">
        <v>284.0</v>
      </c>
      <c r="B44" s="54">
        <v>38.0</v>
      </c>
      <c r="C44" s="63" t="s">
        <v>211</v>
      </c>
      <c r="D44" s="26"/>
      <c r="E44" s="58">
        <v>13.0</v>
      </c>
      <c r="F44" s="58">
        <v>35.0</v>
      </c>
      <c r="G44" s="58">
        <v>21.0</v>
      </c>
      <c r="H44" s="58">
        <v>12.0</v>
      </c>
      <c r="I44" s="58">
        <v>35.5</v>
      </c>
      <c r="J44" s="58">
        <v>41.0</v>
      </c>
      <c r="K44" s="58">
        <v>8.5</v>
      </c>
      <c r="L44" s="58">
        <v>25.0</v>
      </c>
      <c r="M44" s="59">
        <f t="shared" si="1"/>
        <v>191</v>
      </c>
      <c r="N44" s="58">
        <v>14.0</v>
      </c>
    </row>
    <row r="45" ht="15.75" customHeight="1">
      <c r="A45" s="54">
        <v>567.0</v>
      </c>
      <c r="B45" s="54">
        <v>39.0</v>
      </c>
      <c r="C45" s="63" t="s">
        <v>212</v>
      </c>
      <c r="D45" s="26"/>
      <c r="E45" s="58">
        <v>38.0</v>
      </c>
      <c r="F45" s="58">
        <v>43.5</v>
      </c>
      <c r="G45" s="58">
        <v>22.0</v>
      </c>
      <c r="H45" s="58"/>
      <c r="I45" s="58">
        <v>36.0</v>
      </c>
      <c r="J45" s="58">
        <v>39.0</v>
      </c>
      <c r="K45" s="58">
        <v>19.5</v>
      </c>
      <c r="L45" s="58">
        <v>25.0</v>
      </c>
      <c r="M45" s="59">
        <f t="shared" si="1"/>
        <v>223</v>
      </c>
      <c r="N45" s="58">
        <v>11.0</v>
      </c>
    </row>
    <row r="46" ht="15.75" customHeight="1">
      <c r="A46" s="54">
        <v>260.0</v>
      </c>
      <c r="B46" s="54">
        <v>40.0</v>
      </c>
      <c r="C46" s="63" t="s">
        <v>213</v>
      </c>
      <c r="D46" s="58">
        <v>48.0</v>
      </c>
      <c r="E46" s="26"/>
      <c r="F46" s="58"/>
      <c r="G46" s="58"/>
      <c r="H46" s="58"/>
      <c r="I46" s="26"/>
      <c r="J46" s="58"/>
      <c r="K46" s="26"/>
      <c r="L46" s="58"/>
      <c r="M46" s="59">
        <f t="shared" si="1"/>
        <v>48</v>
      </c>
      <c r="N46" s="58"/>
    </row>
    <row r="47" ht="15.75" customHeight="1">
      <c r="A47" s="54">
        <v>611.0</v>
      </c>
      <c r="B47" s="54">
        <v>41.0</v>
      </c>
      <c r="C47" s="63" t="s">
        <v>214</v>
      </c>
      <c r="D47" s="26"/>
      <c r="E47" s="58">
        <v>20.0</v>
      </c>
      <c r="F47" s="58">
        <v>44.0</v>
      </c>
      <c r="G47" s="58">
        <v>15.5</v>
      </c>
      <c r="H47" s="58">
        <v>18.0</v>
      </c>
      <c r="I47" s="58">
        <v>33.0</v>
      </c>
      <c r="J47" s="58">
        <v>45.5</v>
      </c>
      <c r="K47" s="58">
        <v>4.5</v>
      </c>
      <c r="L47" s="58"/>
      <c r="M47" s="59">
        <f t="shared" si="1"/>
        <v>180.5</v>
      </c>
      <c r="N47" s="58">
        <v>15.0</v>
      </c>
    </row>
    <row r="48" ht="15.75" customHeight="1">
      <c r="A48" s="54">
        <v>568.0</v>
      </c>
      <c r="B48" s="54">
        <v>42.0</v>
      </c>
      <c r="C48" s="63" t="s">
        <v>215</v>
      </c>
      <c r="D48" s="26"/>
      <c r="E48" s="26"/>
      <c r="F48" s="58"/>
      <c r="G48" s="58"/>
      <c r="H48" s="58"/>
      <c r="I48" s="26"/>
      <c r="J48" s="58"/>
      <c r="K48" s="26"/>
      <c r="L48" s="58"/>
      <c r="M48" s="59">
        <f t="shared" si="1"/>
        <v>0</v>
      </c>
      <c r="N48" s="58"/>
    </row>
    <row r="49" ht="15.75" customHeight="1">
      <c r="A49" s="54">
        <v>601.0</v>
      </c>
      <c r="B49" s="54">
        <v>43.0</v>
      </c>
      <c r="C49" s="63" t="s">
        <v>216</v>
      </c>
      <c r="D49" s="26"/>
      <c r="E49" s="61">
        <v>47.0</v>
      </c>
      <c r="F49" s="58">
        <v>38.5</v>
      </c>
      <c r="G49" s="58">
        <v>25.0</v>
      </c>
      <c r="H49" s="58">
        <v>20.0</v>
      </c>
      <c r="I49" s="58">
        <v>43.0</v>
      </c>
      <c r="J49" s="58">
        <v>40.0</v>
      </c>
      <c r="K49" s="58">
        <v>15.0</v>
      </c>
      <c r="L49" s="58">
        <v>25.0</v>
      </c>
      <c r="M49" s="59">
        <f t="shared" si="1"/>
        <v>253.5</v>
      </c>
      <c r="N49" s="58">
        <v>15.0</v>
      </c>
    </row>
    <row r="50" ht="15.75" customHeight="1">
      <c r="A50" s="54">
        <v>610.0</v>
      </c>
      <c r="B50" s="54">
        <v>44.0</v>
      </c>
      <c r="C50" s="63" t="s">
        <v>217</v>
      </c>
      <c r="D50" s="26"/>
      <c r="E50" s="58"/>
      <c r="F50" s="58">
        <v>47.0</v>
      </c>
      <c r="G50" s="58">
        <v>24.5</v>
      </c>
      <c r="H50" s="58">
        <v>24.0</v>
      </c>
      <c r="I50" s="58">
        <v>42.0</v>
      </c>
      <c r="J50" s="58">
        <v>49.5</v>
      </c>
      <c r="K50" s="58">
        <v>24.5</v>
      </c>
      <c r="L50" s="58">
        <v>25.0</v>
      </c>
      <c r="M50" s="59">
        <f t="shared" si="1"/>
        <v>236.5</v>
      </c>
      <c r="N50" s="58">
        <v>13.0</v>
      </c>
    </row>
    <row r="51" ht="15.75" customHeight="1">
      <c r="A51" s="54">
        <v>602.0</v>
      </c>
      <c r="B51" s="54">
        <v>45.0</v>
      </c>
      <c r="C51" s="63" t="s">
        <v>218</v>
      </c>
      <c r="D51" s="26"/>
      <c r="E51" s="58">
        <v>40.0</v>
      </c>
      <c r="F51" s="58">
        <v>36.0</v>
      </c>
      <c r="G51" s="58">
        <v>19.0</v>
      </c>
      <c r="H51" s="58">
        <v>20.0</v>
      </c>
      <c r="I51" s="58">
        <v>43.0</v>
      </c>
      <c r="J51" s="58">
        <v>45.0</v>
      </c>
      <c r="K51" s="58">
        <v>20.0</v>
      </c>
      <c r="L51" s="58">
        <v>25.0</v>
      </c>
      <c r="M51" s="59">
        <f t="shared" si="1"/>
        <v>248</v>
      </c>
      <c r="N51" s="58">
        <v>13.0</v>
      </c>
    </row>
    <row r="52" ht="15.75" customHeight="1">
      <c r="A52" s="54">
        <v>207.0</v>
      </c>
      <c r="B52" s="54">
        <v>46.0</v>
      </c>
      <c r="C52" s="63" t="s">
        <v>219</v>
      </c>
      <c r="D52" s="26"/>
      <c r="E52" s="58">
        <v>45.0</v>
      </c>
      <c r="F52" s="58">
        <v>49.0</v>
      </c>
      <c r="G52" s="58">
        <v>21.0</v>
      </c>
      <c r="H52" s="58">
        <v>21.0</v>
      </c>
      <c r="I52" s="58">
        <v>47.5</v>
      </c>
      <c r="J52" s="58">
        <v>39.0</v>
      </c>
      <c r="K52" s="58">
        <v>21.0</v>
      </c>
      <c r="L52" s="58">
        <v>25.0</v>
      </c>
      <c r="M52" s="59">
        <f t="shared" si="1"/>
        <v>268.5</v>
      </c>
      <c r="N52" s="58">
        <v>10.0</v>
      </c>
    </row>
    <row r="53" ht="15.75" customHeight="1">
      <c r="A53" s="54">
        <v>574.0</v>
      </c>
      <c r="B53" s="54">
        <v>47.0</v>
      </c>
      <c r="C53" s="63" t="s">
        <v>220</v>
      </c>
      <c r="D53" s="26"/>
      <c r="E53" s="58">
        <v>49.0</v>
      </c>
      <c r="F53" s="58">
        <v>48.5</v>
      </c>
      <c r="G53" s="58">
        <v>25.0</v>
      </c>
      <c r="H53" s="58">
        <v>21.0</v>
      </c>
      <c r="I53" s="58">
        <v>48.5</v>
      </c>
      <c r="J53" s="58">
        <v>50.0</v>
      </c>
      <c r="K53" s="58">
        <v>25.0</v>
      </c>
      <c r="L53" s="58">
        <v>25.0</v>
      </c>
      <c r="M53" s="59">
        <f t="shared" si="1"/>
        <v>292</v>
      </c>
      <c r="N53" s="58">
        <v>12.0</v>
      </c>
    </row>
    <row r="54" ht="15.75" customHeight="1">
      <c r="A54" s="54">
        <v>354.0</v>
      </c>
      <c r="B54" s="54">
        <v>48.0</v>
      </c>
      <c r="C54" s="63" t="s">
        <v>221</v>
      </c>
      <c r="D54" s="26"/>
      <c r="E54" s="58">
        <v>20.0</v>
      </c>
      <c r="F54" s="58">
        <v>13.0</v>
      </c>
      <c r="G54" s="58">
        <v>17.5</v>
      </c>
      <c r="H54" s="58">
        <v>12.0</v>
      </c>
      <c r="I54" s="58">
        <v>12.5</v>
      </c>
      <c r="J54" s="58">
        <v>19.0</v>
      </c>
      <c r="K54" s="61">
        <v>12.0</v>
      </c>
      <c r="L54" s="58">
        <v>25.0</v>
      </c>
      <c r="M54" s="59">
        <f t="shared" si="1"/>
        <v>131</v>
      </c>
      <c r="N54" s="58">
        <v>15.0</v>
      </c>
    </row>
    <row r="55" ht="15.75" customHeight="1">
      <c r="A55" s="54">
        <v>362.0</v>
      </c>
      <c r="B55" s="54">
        <v>49.0</v>
      </c>
      <c r="C55" s="63" t="s">
        <v>222</v>
      </c>
      <c r="D55" s="58">
        <v>49.0</v>
      </c>
      <c r="E55" s="58">
        <v>48.5</v>
      </c>
      <c r="F55" s="58">
        <v>48.5</v>
      </c>
      <c r="G55" s="58">
        <v>24.5</v>
      </c>
      <c r="H55" s="58">
        <v>24.0</v>
      </c>
      <c r="I55" s="58">
        <v>43.5</v>
      </c>
      <c r="J55" s="58">
        <v>47.5</v>
      </c>
      <c r="K55" s="58">
        <v>24.5</v>
      </c>
      <c r="L55" s="58">
        <v>25.0</v>
      </c>
      <c r="M55" s="59">
        <f t="shared" si="1"/>
        <v>335</v>
      </c>
      <c r="N55" s="58">
        <v>15.0</v>
      </c>
    </row>
    <row r="56" ht="15.75" customHeight="1">
      <c r="A56" s="54">
        <v>571.0</v>
      </c>
      <c r="B56" s="54">
        <v>50.0</v>
      </c>
      <c r="C56" s="63" t="s">
        <v>223</v>
      </c>
      <c r="D56" s="26"/>
      <c r="E56" s="58">
        <v>31.0</v>
      </c>
      <c r="F56" s="58">
        <v>46.0</v>
      </c>
      <c r="G56" s="58">
        <v>25.0</v>
      </c>
      <c r="H56" s="58">
        <v>15.0</v>
      </c>
      <c r="I56" s="58">
        <v>37.0</v>
      </c>
      <c r="J56" s="58">
        <v>47.5</v>
      </c>
      <c r="K56" s="58">
        <v>17.0</v>
      </c>
      <c r="L56" s="58">
        <v>25.0</v>
      </c>
      <c r="M56" s="59">
        <f t="shared" si="1"/>
        <v>243.5</v>
      </c>
      <c r="N56" s="58">
        <v>14.0</v>
      </c>
    </row>
    <row r="57" ht="15.75" customHeight="1">
      <c r="A57" s="54">
        <v>51.0</v>
      </c>
      <c r="B57" s="54">
        <v>51.0</v>
      </c>
      <c r="C57" s="63" t="s">
        <v>224</v>
      </c>
      <c r="D57" s="58">
        <v>36.0</v>
      </c>
      <c r="E57" s="58">
        <v>41.0</v>
      </c>
      <c r="F57" s="58">
        <v>47.0</v>
      </c>
      <c r="G57" s="58">
        <v>20.0</v>
      </c>
      <c r="H57" s="58">
        <v>24.0</v>
      </c>
      <c r="I57" s="58">
        <v>35.5</v>
      </c>
      <c r="J57" s="58">
        <v>47.0</v>
      </c>
      <c r="K57" s="61">
        <v>11.0</v>
      </c>
      <c r="L57" s="58">
        <v>25.0</v>
      </c>
      <c r="M57" s="59">
        <f t="shared" si="1"/>
        <v>286.5</v>
      </c>
      <c r="N57" s="58">
        <v>15.0</v>
      </c>
    </row>
    <row r="58" ht="15.75" customHeight="1">
      <c r="A58" s="54">
        <v>52.0</v>
      </c>
      <c r="B58" s="54">
        <v>52.0</v>
      </c>
      <c r="C58" s="63" t="s">
        <v>225</v>
      </c>
      <c r="D58" s="58">
        <v>41.0</v>
      </c>
      <c r="E58" s="58">
        <v>46.0</v>
      </c>
      <c r="F58" s="58">
        <v>41.5</v>
      </c>
      <c r="G58" s="58">
        <v>19.5</v>
      </c>
      <c r="H58" s="58">
        <v>22.0</v>
      </c>
      <c r="I58" s="58">
        <v>44.0</v>
      </c>
      <c r="J58" s="58">
        <v>47.5</v>
      </c>
      <c r="K58" s="58">
        <v>23.5</v>
      </c>
      <c r="L58" s="58">
        <v>25.0</v>
      </c>
      <c r="M58" s="59">
        <f t="shared" si="1"/>
        <v>310</v>
      </c>
      <c r="N58" s="58">
        <v>14.0</v>
      </c>
    </row>
    <row r="59" ht="15.75" customHeight="1">
      <c r="A59" s="54">
        <v>53.0</v>
      </c>
      <c r="B59" s="54">
        <v>53.0</v>
      </c>
      <c r="C59" s="63" t="s">
        <v>226</v>
      </c>
      <c r="D59" s="58">
        <v>42.0</v>
      </c>
      <c r="E59" s="58">
        <v>46.0</v>
      </c>
      <c r="F59" s="58">
        <v>47.5</v>
      </c>
      <c r="G59" s="58">
        <v>24.0</v>
      </c>
      <c r="H59" s="58">
        <v>18.0</v>
      </c>
      <c r="I59" s="58">
        <v>39.0</v>
      </c>
      <c r="J59" s="58">
        <v>47.0</v>
      </c>
      <c r="K59" s="58">
        <v>24.0</v>
      </c>
      <c r="L59" s="58">
        <v>25.0</v>
      </c>
      <c r="M59" s="59">
        <f t="shared" si="1"/>
        <v>312.5</v>
      </c>
      <c r="N59" s="58">
        <v>13.0</v>
      </c>
    </row>
    <row r="60" ht="15.75" customHeight="1">
      <c r="A60" s="60">
        <v>54.0</v>
      </c>
      <c r="B60" s="60">
        <v>54.0</v>
      </c>
      <c r="C60" s="60" t="s">
        <v>227</v>
      </c>
      <c r="D60" s="60"/>
      <c r="E60" s="58">
        <v>47.5</v>
      </c>
      <c r="F60" s="58">
        <v>48.5</v>
      </c>
      <c r="G60" s="58">
        <v>21.0</v>
      </c>
      <c r="H60" s="58">
        <v>22.0</v>
      </c>
      <c r="I60" s="58">
        <v>42.0</v>
      </c>
      <c r="J60" s="58">
        <v>49.0</v>
      </c>
      <c r="K60" s="58">
        <v>24.5</v>
      </c>
      <c r="L60" s="58">
        <v>25.0</v>
      </c>
      <c r="M60" s="59">
        <f t="shared" si="1"/>
        <v>279.5</v>
      </c>
      <c r="N60" s="58">
        <v>15.0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19.43"/>
    <col customWidth="1" min="4" max="6" width="14.43"/>
    <col customWidth="1" min="7" max="8" width="12.14"/>
    <col customWidth="1" min="9" max="10" width="12.0"/>
    <col customWidth="1" min="11" max="11" width="13.0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65" t="s">
        <v>228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229</v>
      </c>
      <c r="E3" s="9" t="s">
        <v>230</v>
      </c>
      <c r="F3" s="9" t="s">
        <v>9</v>
      </c>
      <c r="G3" s="9" t="s">
        <v>170</v>
      </c>
      <c r="H3" s="9" t="s">
        <v>172</v>
      </c>
      <c r="I3" s="9" t="s">
        <v>169</v>
      </c>
      <c r="J3" s="9" t="s">
        <v>173</v>
      </c>
      <c r="K3" s="9" t="s">
        <v>171</v>
      </c>
      <c r="L3" s="9" t="s">
        <v>13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7" t="s">
        <v>18</v>
      </c>
      <c r="N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17">
        <v>555.0</v>
      </c>
      <c r="B7" s="17">
        <v>1.0</v>
      </c>
      <c r="C7" s="18" t="s">
        <v>231</v>
      </c>
      <c r="D7" s="26"/>
      <c r="E7" s="26"/>
      <c r="F7" s="19"/>
      <c r="G7" s="26"/>
      <c r="H7" s="26"/>
      <c r="I7" s="26"/>
      <c r="J7" s="26"/>
      <c r="K7" s="26"/>
      <c r="L7" s="19"/>
      <c r="M7" s="51"/>
      <c r="N7" s="46">
        <v>2.0</v>
      </c>
    </row>
    <row r="8" ht="15.75" customHeight="1">
      <c r="A8" s="22">
        <v>344.0</v>
      </c>
      <c r="B8" s="22">
        <v>2.0</v>
      </c>
      <c r="C8" s="23" t="s">
        <v>232</v>
      </c>
      <c r="D8" s="19">
        <v>32.0</v>
      </c>
      <c r="E8" s="19">
        <v>46.0</v>
      </c>
      <c r="F8" s="46">
        <v>43.0</v>
      </c>
      <c r="G8" s="19">
        <v>44.0</v>
      </c>
      <c r="H8" s="19">
        <v>44.0</v>
      </c>
      <c r="I8" s="19">
        <v>40.0</v>
      </c>
      <c r="J8" s="19">
        <v>23.0</v>
      </c>
      <c r="K8" s="19">
        <v>19.0</v>
      </c>
      <c r="L8" s="19">
        <v>24.0</v>
      </c>
      <c r="M8" s="51">
        <f t="shared" ref="M8:M36" si="1">SUM(D8:L8)</f>
        <v>315</v>
      </c>
      <c r="N8" s="19">
        <v>15.0</v>
      </c>
    </row>
    <row r="9" ht="15.75" customHeight="1">
      <c r="A9" s="17">
        <v>211.0</v>
      </c>
      <c r="B9" s="17">
        <v>3.0</v>
      </c>
      <c r="C9" s="23" t="s">
        <v>233</v>
      </c>
      <c r="D9" s="26"/>
      <c r="E9" s="26"/>
      <c r="F9" s="26"/>
      <c r="G9" s="26"/>
      <c r="H9" s="26"/>
      <c r="I9" s="26"/>
      <c r="J9" s="26"/>
      <c r="K9" s="26"/>
      <c r="L9" s="19"/>
      <c r="M9" s="51">
        <f t="shared" si="1"/>
        <v>0</v>
      </c>
      <c r="N9" s="19">
        <v>15.0</v>
      </c>
    </row>
    <row r="10" ht="15.75" customHeight="1">
      <c r="A10" s="22">
        <v>11.0</v>
      </c>
      <c r="B10" s="22">
        <v>4.0</v>
      </c>
      <c r="C10" s="23" t="s">
        <v>234</v>
      </c>
      <c r="D10" s="19">
        <v>18.0</v>
      </c>
      <c r="E10" s="19">
        <v>33.0</v>
      </c>
      <c r="F10" s="19">
        <v>47.0</v>
      </c>
      <c r="G10" s="19">
        <v>36.0</v>
      </c>
      <c r="H10" s="19">
        <v>44.0</v>
      </c>
      <c r="I10" s="19">
        <v>31.0</v>
      </c>
      <c r="J10" s="19">
        <v>22.0</v>
      </c>
      <c r="K10" s="19">
        <v>25.0</v>
      </c>
      <c r="L10" s="19">
        <v>24.0</v>
      </c>
      <c r="M10" s="51">
        <f t="shared" si="1"/>
        <v>280</v>
      </c>
      <c r="N10" s="19">
        <v>11.0</v>
      </c>
    </row>
    <row r="11" ht="15.75" customHeight="1">
      <c r="A11" s="17">
        <v>213.0</v>
      </c>
      <c r="B11" s="17">
        <v>5.0</v>
      </c>
      <c r="C11" s="23" t="s">
        <v>235</v>
      </c>
      <c r="D11" s="26"/>
      <c r="E11" s="26"/>
      <c r="F11" s="26"/>
      <c r="G11" s="26"/>
      <c r="H11" s="26"/>
      <c r="I11" s="26"/>
      <c r="J11" s="26"/>
      <c r="K11" s="26"/>
      <c r="L11" s="19"/>
      <c r="M11" s="51">
        <f t="shared" si="1"/>
        <v>0</v>
      </c>
      <c r="N11" s="26"/>
    </row>
    <row r="12" ht="15.75" customHeight="1">
      <c r="A12" s="22">
        <v>6.0</v>
      </c>
      <c r="B12" s="22">
        <v>6.0</v>
      </c>
      <c r="C12" s="23" t="s">
        <v>236</v>
      </c>
      <c r="D12" s="19">
        <v>28.0</v>
      </c>
      <c r="E12" s="19">
        <v>28.5</v>
      </c>
      <c r="F12" s="19">
        <v>45.0</v>
      </c>
      <c r="G12" s="19">
        <v>45.0</v>
      </c>
      <c r="H12" s="19">
        <v>36.0</v>
      </c>
      <c r="I12" s="19">
        <v>19.0</v>
      </c>
      <c r="J12" s="19">
        <v>22.0</v>
      </c>
      <c r="K12" s="19">
        <v>23.0</v>
      </c>
      <c r="L12" s="19">
        <v>24.0</v>
      </c>
      <c r="M12" s="51">
        <f t="shared" si="1"/>
        <v>270.5</v>
      </c>
      <c r="N12" s="19">
        <v>11.0</v>
      </c>
    </row>
    <row r="13" ht="15.75" customHeight="1">
      <c r="A13" s="17">
        <v>210.0</v>
      </c>
      <c r="B13" s="17">
        <v>7.0</v>
      </c>
      <c r="C13" s="23" t="s">
        <v>237</v>
      </c>
      <c r="D13" s="26"/>
      <c r="E13" s="26"/>
      <c r="F13" s="26"/>
      <c r="G13" s="26"/>
      <c r="H13" s="26"/>
      <c r="I13" s="26"/>
      <c r="J13" s="26"/>
      <c r="K13" s="19"/>
      <c r="L13" s="19"/>
      <c r="M13" s="51">
        <f t="shared" si="1"/>
        <v>0</v>
      </c>
      <c r="N13" s="19">
        <v>15.0</v>
      </c>
    </row>
    <row r="14" ht="15.75" customHeight="1">
      <c r="A14" s="22">
        <v>347.0</v>
      </c>
      <c r="B14" s="22">
        <v>8.0</v>
      </c>
      <c r="C14" s="23" t="s">
        <v>238</v>
      </c>
      <c r="D14" s="19">
        <v>32.0</v>
      </c>
      <c r="E14" s="19">
        <v>32.5</v>
      </c>
      <c r="F14" s="19">
        <v>40.0</v>
      </c>
      <c r="G14" s="19">
        <v>18.5</v>
      </c>
      <c r="H14" s="19">
        <v>31.0</v>
      </c>
      <c r="I14" s="19">
        <v>19.0</v>
      </c>
      <c r="J14" s="19">
        <v>16.0</v>
      </c>
      <c r="K14" s="19">
        <v>13.5</v>
      </c>
      <c r="L14" s="19">
        <v>24.0</v>
      </c>
      <c r="M14" s="51">
        <f t="shared" si="1"/>
        <v>226.5</v>
      </c>
      <c r="N14" s="19">
        <v>12.0</v>
      </c>
    </row>
    <row r="15" ht="15.75" customHeight="1">
      <c r="A15" s="17">
        <v>297.0</v>
      </c>
      <c r="B15" s="17">
        <v>9.0</v>
      </c>
      <c r="C15" s="23" t="s">
        <v>239</v>
      </c>
      <c r="D15" s="19">
        <v>45.5</v>
      </c>
      <c r="E15" s="19">
        <v>46.5</v>
      </c>
      <c r="F15" s="19">
        <v>48.0</v>
      </c>
      <c r="G15" s="19">
        <v>46.0</v>
      </c>
      <c r="H15" s="19">
        <v>49.0</v>
      </c>
      <c r="I15" s="19">
        <v>36.0</v>
      </c>
      <c r="J15" s="19">
        <v>25.0</v>
      </c>
      <c r="K15" s="19">
        <v>25.0</v>
      </c>
      <c r="L15" s="19">
        <v>24.0</v>
      </c>
      <c r="M15" s="51">
        <f t="shared" si="1"/>
        <v>345</v>
      </c>
      <c r="N15" s="19">
        <v>15.0</v>
      </c>
    </row>
    <row r="16" ht="15.75" customHeight="1">
      <c r="A16" s="22">
        <v>352.0</v>
      </c>
      <c r="B16" s="22">
        <v>10.0</v>
      </c>
      <c r="C16" s="23" t="s">
        <v>240</v>
      </c>
      <c r="D16" s="26"/>
      <c r="E16" s="26"/>
      <c r="F16" s="26"/>
      <c r="G16" s="26"/>
      <c r="H16" s="26"/>
      <c r="I16" s="26"/>
      <c r="J16" s="26"/>
      <c r="K16" s="26"/>
      <c r="L16" s="19"/>
      <c r="M16" s="51">
        <f t="shared" si="1"/>
        <v>0</v>
      </c>
      <c r="N16" s="19">
        <v>14.0</v>
      </c>
    </row>
    <row r="17" ht="15.75" customHeight="1">
      <c r="A17" s="17">
        <v>343.0</v>
      </c>
      <c r="B17" s="17">
        <v>11.0</v>
      </c>
      <c r="C17" s="23" t="s">
        <v>241</v>
      </c>
      <c r="D17" s="19">
        <v>45.0</v>
      </c>
      <c r="E17" s="19">
        <v>49.0</v>
      </c>
      <c r="F17" s="19">
        <v>49.0</v>
      </c>
      <c r="G17" s="19">
        <v>44.0</v>
      </c>
      <c r="H17" s="19">
        <v>49.0</v>
      </c>
      <c r="I17" s="19">
        <v>48.0</v>
      </c>
      <c r="J17" s="19">
        <v>24.0</v>
      </c>
      <c r="K17" s="19">
        <v>25.0</v>
      </c>
      <c r="L17" s="19">
        <v>24.0</v>
      </c>
      <c r="M17" s="51">
        <f t="shared" si="1"/>
        <v>357</v>
      </c>
      <c r="N17" s="19">
        <v>14.0</v>
      </c>
    </row>
    <row r="18" ht="15.75" customHeight="1">
      <c r="A18" s="22">
        <v>551.0</v>
      </c>
      <c r="B18" s="22">
        <v>12.0</v>
      </c>
      <c r="C18" s="23" t="s">
        <v>242</v>
      </c>
      <c r="D18" s="19">
        <v>17.0</v>
      </c>
      <c r="E18" s="19">
        <v>38.5</v>
      </c>
      <c r="F18" s="19">
        <v>40.0</v>
      </c>
      <c r="G18" s="19">
        <v>44.0</v>
      </c>
      <c r="H18" s="19">
        <v>45.0</v>
      </c>
      <c r="I18" s="19">
        <v>17.0</v>
      </c>
      <c r="J18" s="19">
        <v>24.0</v>
      </c>
      <c r="K18" s="19">
        <v>22.5</v>
      </c>
      <c r="L18" s="19">
        <v>24.0</v>
      </c>
      <c r="M18" s="51">
        <f t="shared" si="1"/>
        <v>272</v>
      </c>
      <c r="N18" s="19">
        <v>11.0</v>
      </c>
    </row>
    <row r="19" ht="15.75" customHeight="1">
      <c r="A19" s="17">
        <v>353.0</v>
      </c>
      <c r="B19" s="17">
        <v>13.0</v>
      </c>
      <c r="C19" s="23" t="s">
        <v>243</v>
      </c>
      <c r="D19" s="26"/>
      <c r="E19" s="26"/>
      <c r="F19" s="26"/>
      <c r="G19" s="26"/>
      <c r="H19" s="26"/>
      <c r="I19" s="26"/>
      <c r="J19" s="26"/>
      <c r="K19" s="26"/>
      <c r="L19" s="19"/>
      <c r="M19" s="51">
        <f t="shared" si="1"/>
        <v>0</v>
      </c>
      <c r="N19" s="19">
        <v>11.0</v>
      </c>
    </row>
    <row r="20" ht="15.75" customHeight="1">
      <c r="A20" s="22">
        <v>639.0</v>
      </c>
      <c r="B20" s="22">
        <v>14.0</v>
      </c>
      <c r="C20" s="23" t="s">
        <v>244</v>
      </c>
      <c r="D20" s="19">
        <v>44.0</v>
      </c>
      <c r="E20" s="19">
        <v>47.0</v>
      </c>
      <c r="F20" s="19">
        <v>39.0</v>
      </c>
      <c r="G20" s="19">
        <v>44.0</v>
      </c>
      <c r="H20" s="19">
        <v>48.0</v>
      </c>
      <c r="I20" s="19">
        <v>38.0</v>
      </c>
      <c r="J20" s="19">
        <v>23.0</v>
      </c>
      <c r="K20" s="19">
        <v>25.0</v>
      </c>
      <c r="L20" s="19">
        <v>24.0</v>
      </c>
      <c r="M20" s="51">
        <f t="shared" si="1"/>
        <v>332</v>
      </c>
      <c r="N20" s="19">
        <v>15.0</v>
      </c>
    </row>
    <row r="21" ht="15.75" customHeight="1">
      <c r="A21" s="17">
        <v>349.0</v>
      </c>
      <c r="B21" s="17">
        <v>15.0</v>
      </c>
      <c r="C21" s="23" t="s">
        <v>245</v>
      </c>
      <c r="D21" s="19">
        <v>37.0</v>
      </c>
      <c r="E21" s="19">
        <v>34.5</v>
      </c>
      <c r="F21" s="19">
        <v>47.0</v>
      </c>
      <c r="G21" s="19">
        <v>45.0</v>
      </c>
      <c r="H21" s="19">
        <v>37.0</v>
      </c>
      <c r="I21" s="19">
        <v>35.0</v>
      </c>
      <c r="J21" s="19">
        <v>23.0</v>
      </c>
      <c r="K21" s="19">
        <v>24.0</v>
      </c>
      <c r="L21" s="19">
        <v>24.0</v>
      </c>
      <c r="M21" s="51">
        <f t="shared" si="1"/>
        <v>306.5</v>
      </c>
      <c r="N21" s="19">
        <v>15.0</v>
      </c>
    </row>
    <row r="22" ht="15.75" customHeight="1">
      <c r="A22" s="22">
        <v>558.0</v>
      </c>
      <c r="B22" s="22">
        <v>16.0</v>
      </c>
      <c r="C22" s="23" t="s">
        <v>246</v>
      </c>
      <c r="D22" s="19">
        <v>33.5</v>
      </c>
      <c r="E22" s="19">
        <v>45.0</v>
      </c>
      <c r="F22" s="19">
        <v>47.0</v>
      </c>
      <c r="G22" s="19">
        <v>44.0</v>
      </c>
      <c r="H22" s="19">
        <v>41.0</v>
      </c>
      <c r="I22" s="19">
        <v>30.0</v>
      </c>
      <c r="J22" s="19">
        <v>22.0</v>
      </c>
      <c r="K22" s="19">
        <v>23.0</v>
      </c>
      <c r="L22" s="19">
        <v>24.0</v>
      </c>
      <c r="M22" s="51">
        <f t="shared" si="1"/>
        <v>309.5</v>
      </c>
      <c r="N22" s="19">
        <v>14.0</v>
      </c>
    </row>
    <row r="23" ht="15.75" customHeight="1">
      <c r="A23" s="17"/>
      <c r="B23" s="17">
        <v>17.0</v>
      </c>
      <c r="C23" s="23" t="s">
        <v>94</v>
      </c>
      <c r="D23" s="26"/>
      <c r="E23" s="26"/>
      <c r="F23" s="26"/>
      <c r="G23" s="26"/>
      <c r="H23" s="26"/>
      <c r="I23" s="26"/>
      <c r="J23" s="26"/>
      <c r="K23" s="26"/>
      <c r="L23" s="19"/>
      <c r="M23" s="51">
        <f t="shared" si="1"/>
        <v>0</v>
      </c>
      <c r="N23" s="19">
        <v>10.0</v>
      </c>
    </row>
    <row r="24" ht="15.75" customHeight="1">
      <c r="A24" s="22">
        <v>214.0</v>
      </c>
      <c r="B24" s="22">
        <v>18.0</v>
      </c>
      <c r="C24" s="23" t="s">
        <v>247</v>
      </c>
      <c r="D24" s="19">
        <v>28.5</v>
      </c>
      <c r="E24" s="19">
        <v>40.5</v>
      </c>
      <c r="F24" s="19">
        <v>31.0</v>
      </c>
      <c r="G24" s="19">
        <v>30.0</v>
      </c>
      <c r="H24" s="19">
        <v>41.0</v>
      </c>
      <c r="I24" s="19">
        <v>32.0</v>
      </c>
      <c r="J24" s="19">
        <v>18.0</v>
      </c>
      <c r="K24" s="19">
        <v>23.5</v>
      </c>
      <c r="L24" s="19">
        <v>24.0</v>
      </c>
      <c r="M24" s="51">
        <f t="shared" si="1"/>
        <v>268.5</v>
      </c>
      <c r="N24" s="19">
        <v>15.0</v>
      </c>
    </row>
    <row r="25" ht="15.75" customHeight="1">
      <c r="A25" s="17">
        <v>381.0</v>
      </c>
      <c r="B25" s="17">
        <v>19.0</v>
      </c>
      <c r="C25" s="23" t="s">
        <v>248</v>
      </c>
      <c r="D25" s="26"/>
      <c r="E25" s="26"/>
      <c r="F25" s="26"/>
      <c r="G25" s="26"/>
      <c r="H25" s="26"/>
      <c r="I25" s="26"/>
      <c r="J25" s="26"/>
      <c r="K25" s="26"/>
      <c r="L25" s="19"/>
      <c r="M25" s="51">
        <f t="shared" si="1"/>
        <v>0</v>
      </c>
      <c r="N25" s="19">
        <v>15.0</v>
      </c>
    </row>
    <row r="26" ht="15.75" customHeight="1">
      <c r="A26" s="22">
        <v>212.0</v>
      </c>
      <c r="B26" s="22">
        <v>20.0</v>
      </c>
      <c r="C26" s="23" t="s">
        <v>249</v>
      </c>
      <c r="D26" s="19">
        <v>29.5</v>
      </c>
      <c r="E26" s="19">
        <v>46.5</v>
      </c>
      <c r="F26" s="19">
        <v>48.0</v>
      </c>
      <c r="G26" s="19">
        <v>39.5</v>
      </c>
      <c r="H26" s="19">
        <v>49.0</v>
      </c>
      <c r="I26" s="19">
        <v>22.0</v>
      </c>
      <c r="J26" s="19">
        <v>23.0</v>
      </c>
      <c r="K26" s="19">
        <v>24.0</v>
      </c>
      <c r="L26" s="19">
        <v>24.0</v>
      </c>
      <c r="M26" s="51">
        <f t="shared" si="1"/>
        <v>305.5</v>
      </c>
      <c r="N26" s="19">
        <v>14.0</v>
      </c>
    </row>
    <row r="27" ht="15.75" customHeight="1">
      <c r="A27" s="17">
        <v>379.0</v>
      </c>
      <c r="B27" s="17">
        <v>21.0</v>
      </c>
      <c r="C27" s="23" t="s">
        <v>250</v>
      </c>
      <c r="D27" s="19">
        <v>30.0</v>
      </c>
      <c r="E27" s="19">
        <v>45.0</v>
      </c>
      <c r="F27" s="19">
        <v>43.0</v>
      </c>
      <c r="G27" s="19">
        <v>36.0</v>
      </c>
      <c r="H27" s="26"/>
      <c r="I27" s="19">
        <v>20.0</v>
      </c>
      <c r="J27" s="19">
        <v>23.0</v>
      </c>
      <c r="K27" s="19">
        <v>24.0</v>
      </c>
      <c r="L27" s="19">
        <v>24.0</v>
      </c>
      <c r="M27" s="51">
        <f t="shared" si="1"/>
        <v>245</v>
      </c>
      <c r="N27" s="19">
        <v>11.0</v>
      </c>
    </row>
    <row r="28" ht="15.75" customHeight="1">
      <c r="A28" s="22">
        <v>552.0</v>
      </c>
      <c r="B28" s="22">
        <v>22.0</v>
      </c>
      <c r="C28" s="62" t="s">
        <v>251</v>
      </c>
      <c r="D28" s="19">
        <v>28.5</v>
      </c>
      <c r="E28" s="19">
        <v>35.0</v>
      </c>
      <c r="F28" s="19">
        <v>43.0</v>
      </c>
      <c r="G28" s="19">
        <v>44.5</v>
      </c>
      <c r="H28" s="19">
        <v>42.0</v>
      </c>
      <c r="I28" s="19">
        <v>27.0</v>
      </c>
      <c r="J28" s="19">
        <v>21.0</v>
      </c>
      <c r="K28" s="19">
        <v>24.0</v>
      </c>
      <c r="L28" s="19">
        <v>24.0</v>
      </c>
      <c r="M28" s="51">
        <f t="shared" si="1"/>
        <v>289</v>
      </c>
      <c r="N28" s="19">
        <v>15.0</v>
      </c>
    </row>
    <row r="29" ht="15.75" customHeight="1">
      <c r="A29" s="17">
        <v>645.0</v>
      </c>
      <c r="B29" s="17">
        <v>23.0</v>
      </c>
      <c r="C29" s="62" t="s">
        <v>252</v>
      </c>
      <c r="D29" s="19">
        <v>40.0</v>
      </c>
      <c r="E29" s="19">
        <v>37.5</v>
      </c>
      <c r="F29" s="19">
        <v>48.0</v>
      </c>
      <c r="G29" s="19">
        <v>48.0</v>
      </c>
      <c r="H29" s="19">
        <v>43.0</v>
      </c>
      <c r="I29" s="19">
        <v>34.0</v>
      </c>
      <c r="J29" s="19">
        <v>24.0</v>
      </c>
      <c r="K29" s="19">
        <v>21.5</v>
      </c>
      <c r="L29" s="19">
        <v>24.0</v>
      </c>
      <c r="M29" s="51">
        <f t="shared" si="1"/>
        <v>320</v>
      </c>
      <c r="N29" s="19">
        <v>15.0</v>
      </c>
    </row>
    <row r="30" ht="15.75" customHeight="1">
      <c r="A30" s="22">
        <v>643.0</v>
      </c>
      <c r="B30" s="22">
        <v>24.0</v>
      </c>
      <c r="C30" s="45" t="s">
        <v>253</v>
      </c>
      <c r="D30" s="26"/>
      <c r="E30" s="26"/>
      <c r="F30" s="26"/>
      <c r="G30" s="26"/>
      <c r="H30" s="19"/>
      <c r="I30" s="26"/>
      <c r="J30" s="26"/>
      <c r="K30" s="26"/>
      <c r="L30" s="19"/>
      <c r="M30" s="51">
        <f t="shared" si="1"/>
        <v>0</v>
      </c>
      <c r="N30" s="19">
        <v>15.0</v>
      </c>
    </row>
    <row r="31" ht="15.75" customHeight="1">
      <c r="A31" s="17">
        <v>13.0</v>
      </c>
      <c r="B31" s="17">
        <v>25.0</v>
      </c>
      <c r="C31" s="45" t="s">
        <v>254</v>
      </c>
      <c r="D31" s="19">
        <v>19.5</v>
      </c>
      <c r="E31" s="19">
        <v>34.0</v>
      </c>
      <c r="F31" s="19">
        <v>28.0</v>
      </c>
      <c r="G31" s="19">
        <v>32.5</v>
      </c>
      <c r="H31" s="19">
        <v>49.0</v>
      </c>
      <c r="I31" s="19">
        <v>10.0</v>
      </c>
      <c r="J31" s="19">
        <v>16.0</v>
      </c>
      <c r="K31" s="19">
        <v>11.0</v>
      </c>
      <c r="L31" s="19">
        <v>24.0</v>
      </c>
      <c r="M31" s="51">
        <f t="shared" si="1"/>
        <v>224</v>
      </c>
      <c r="N31" s="19">
        <v>11.0</v>
      </c>
    </row>
    <row r="32" ht="15.75" customHeight="1">
      <c r="A32" s="22">
        <v>378.0</v>
      </c>
      <c r="B32" s="22">
        <v>26.0</v>
      </c>
      <c r="C32" s="45" t="s">
        <v>255</v>
      </c>
      <c r="D32" s="26"/>
      <c r="E32" s="26"/>
      <c r="F32" s="26"/>
      <c r="G32" s="26"/>
      <c r="H32" s="26"/>
      <c r="I32" s="26"/>
      <c r="J32" s="26"/>
      <c r="K32" s="26"/>
      <c r="L32" s="26"/>
      <c r="M32" s="51">
        <f t="shared" si="1"/>
        <v>0</v>
      </c>
      <c r="N32" s="26"/>
    </row>
    <row r="33" ht="15.75" customHeight="1">
      <c r="A33" s="17">
        <v>222.0</v>
      </c>
      <c r="B33" s="17">
        <v>27.0</v>
      </c>
      <c r="C33" s="45" t="s">
        <v>256</v>
      </c>
      <c r="D33" s="19">
        <v>28.5</v>
      </c>
      <c r="E33" s="19">
        <v>45.0</v>
      </c>
      <c r="F33" s="19">
        <v>12.0</v>
      </c>
      <c r="G33" s="19">
        <v>46.0</v>
      </c>
      <c r="H33" s="19">
        <v>47.0</v>
      </c>
      <c r="I33" s="19">
        <v>30.0</v>
      </c>
      <c r="J33" s="19">
        <v>16.0</v>
      </c>
      <c r="K33" s="19">
        <v>24.0</v>
      </c>
      <c r="L33" s="19">
        <v>24.0</v>
      </c>
      <c r="M33" s="51">
        <f t="shared" si="1"/>
        <v>272.5</v>
      </c>
      <c r="N33" s="19">
        <v>8.0</v>
      </c>
    </row>
    <row r="34" ht="15.75" customHeight="1">
      <c r="A34" s="22">
        <v>28.0</v>
      </c>
      <c r="B34" s="22">
        <v>28.0</v>
      </c>
      <c r="C34" s="45" t="s">
        <v>257</v>
      </c>
      <c r="D34" s="19">
        <v>13.0</v>
      </c>
      <c r="E34" s="19">
        <v>25.0</v>
      </c>
      <c r="F34" s="19">
        <v>12.0</v>
      </c>
      <c r="G34" s="19">
        <v>17.0</v>
      </c>
      <c r="H34" s="19">
        <v>20.0</v>
      </c>
      <c r="I34" s="19">
        <v>8.0</v>
      </c>
      <c r="J34" s="19">
        <v>12.0</v>
      </c>
      <c r="K34" s="19">
        <v>16.0</v>
      </c>
      <c r="L34" s="19">
        <v>24.0</v>
      </c>
      <c r="M34" s="51">
        <f t="shared" si="1"/>
        <v>147</v>
      </c>
      <c r="N34" s="19">
        <v>15.0</v>
      </c>
    </row>
    <row r="35" ht="15.75" customHeight="1">
      <c r="A35" s="17">
        <v>29.0</v>
      </c>
      <c r="B35" s="17">
        <v>29.0</v>
      </c>
      <c r="C35" s="45" t="s">
        <v>258</v>
      </c>
      <c r="D35" s="19">
        <v>44.0</v>
      </c>
      <c r="E35" s="19">
        <v>49.5</v>
      </c>
      <c r="F35" s="19">
        <v>49.0</v>
      </c>
      <c r="G35" s="19">
        <v>50.0</v>
      </c>
      <c r="H35" s="19">
        <v>50.0</v>
      </c>
      <c r="I35" s="19">
        <v>49.0</v>
      </c>
      <c r="J35" s="19">
        <v>25.0</v>
      </c>
      <c r="K35" s="19">
        <v>25.0</v>
      </c>
      <c r="L35" s="19">
        <v>24.0</v>
      </c>
      <c r="M35" s="51">
        <f t="shared" si="1"/>
        <v>365.5</v>
      </c>
      <c r="N35" s="19">
        <v>15.0</v>
      </c>
    </row>
    <row r="36" ht="15.75" customHeight="1">
      <c r="A36" s="22">
        <v>30.0</v>
      </c>
      <c r="B36" s="22">
        <v>30.0</v>
      </c>
      <c r="C36" s="45" t="s">
        <v>259</v>
      </c>
      <c r="D36" s="19">
        <v>16.0</v>
      </c>
      <c r="E36" s="26"/>
      <c r="F36" s="19">
        <v>7.0</v>
      </c>
      <c r="G36" s="26"/>
      <c r="H36" s="19">
        <v>32.0</v>
      </c>
      <c r="I36" s="19">
        <v>5.0</v>
      </c>
      <c r="J36" s="19">
        <v>11.0</v>
      </c>
      <c r="K36" s="19">
        <v>24.0</v>
      </c>
      <c r="L36" s="19">
        <v>24.0</v>
      </c>
      <c r="M36" s="51">
        <f t="shared" si="1"/>
        <v>119</v>
      </c>
      <c r="N36" s="19">
        <v>14.0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19.43"/>
    <col customWidth="1" min="4" max="4" width="14.43"/>
    <col customWidth="1" min="5" max="5" width="12.71"/>
    <col customWidth="1" min="6" max="6" width="11.29"/>
    <col customWidth="1" min="7" max="7" width="11.14"/>
    <col customWidth="1" min="8" max="8" width="12.0"/>
    <col customWidth="1" min="9" max="9" width="11.0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66" t="s">
        <v>260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229</v>
      </c>
      <c r="E3" s="9" t="s">
        <v>230</v>
      </c>
      <c r="F3" s="9" t="s">
        <v>9</v>
      </c>
      <c r="G3" s="9" t="s">
        <v>170</v>
      </c>
      <c r="H3" s="9" t="s">
        <v>172</v>
      </c>
      <c r="I3" s="9" t="s">
        <v>169</v>
      </c>
      <c r="J3" s="9" t="s">
        <v>173</v>
      </c>
      <c r="K3" s="9" t="s">
        <v>171</v>
      </c>
      <c r="L3" s="9" t="s">
        <v>13</v>
      </c>
      <c r="M3" s="9" t="s">
        <v>14</v>
      </c>
      <c r="N3" s="9" t="s">
        <v>15</v>
      </c>
    </row>
    <row r="4" ht="15.75" customHeight="1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 ht="15.75" customHeight="1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17">
        <v>204.0</v>
      </c>
      <c r="B7" s="17">
        <v>1.0</v>
      </c>
      <c r="C7" s="18" t="s">
        <v>261</v>
      </c>
      <c r="D7" s="19">
        <v>42.0</v>
      </c>
      <c r="E7" s="19">
        <v>48.5</v>
      </c>
      <c r="F7" s="19">
        <v>48.0</v>
      </c>
      <c r="G7" s="19">
        <v>43.0</v>
      </c>
      <c r="H7" s="19">
        <v>45.5</v>
      </c>
      <c r="I7" s="19">
        <v>36.0</v>
      </c>
      <c r="J7" s="19">
        <v>21.0</v>
      </c>
      <c r="K7" s="19">
        <v>24.5</v>
      </c>
      <c r="L7" s="19">
        <v>24.0</v>
      </c>
      <c r="M7" s="51">
        <f t="shared" ref="M7:M37" si="1">SUM(D7:L7)</f>
        <v>332.5</v>
      </c>
      <c r="N7" s="19"/>
    </row>
    <row r="8" ht="15.75" customHeight="1">
      <c r="A8" s="22">
        <v>375.0</v>
      </c>
      <c r="B8" s="22">
        <v>2.0</v>
      </c>
      <c r="C8" s="23" t="s">
        <v>262</v>
      </c>
      <c r="D8" s="19">
        <v>38.5</v>
      </c>
      <c r="E8" s="19">
        <v>36.0</v>
      </c>
      <c r="F8" s="19">
        <v>44.0</v>
      </c>
      <c r="G8" s="19">
        <v>46.0</v>
      </c>
      <c r="H8" s="19">
        <v>32.0</v>
      </c>
      <c r="I8" s="19">
        <v>40.0</v>
      </c>
      <c r="J8" s="19">
        <v>23.0</v>
      </c>
      <c r="K8" s="19">
        <v>24.0</v>
      </c>
      <c r="L8" s="19">
        <v>24.0</v>
      </c>
      <c r="M8" s="51">
        <f t="shared" si="1"/>
        <v>307.5</v>
      </c>
      <c r="N8" s="19"/>
    </row>
    <row r="9" ht="15.75" customHeight="1">
      <c r="A9" s="22">
        <v>377.0</v>
      </c>
      <c r="B9" s="22">
        <v>3.0</v>
      </c>
      <c r="C9" s="23" t="s">
        <v>263</v>
      </c>
      <c r="D9" s="19">
        <v>20.0</v>
      </c>
      <c r="E9" s="19">
        <v>47.5</v>
      </c>
      <c r="F9" s="19">
        <v>31.0</v>
      </c>
      <c r="G9" s="19">
        <v>44.5</v>
      </c>
      <c r="H9" s="19">
        <v>39.0</v>
      </c>
      <c r="I9" s="19">
        <v>44.0</v>
      </c>
      <c r="J9" s="19">
        <v>23.0</v>
      </c>
      <c r="K9" s="19">
        <v>25.0</v>
      </c>
      <c r="L9" s="19">
        <v>24.0</v>
      </c>
      <c r="M9" s="51">
        <f t="shared" si="1"/>
        <v>298</v>
      </c>
      <c r="N9" s="19"/>
    </row>
    <row r="10" ht="15.75" customHeight="1">
      <c r="A10" s="22">
        <v>348.0</v>
      </c>
      <c r="B10" s="22">
        <v>4.0</v>
      </c>
      <c r="C10" s="23" t="s">
        <v>264</v>
      </c>
      <c r="D10" s="26"/>
      <c r="E10" s="26"/>
      <c r="F10" s="26"/>
      <c r="G10" s="26"/>
      <c r="H10" s="26"/>
      <c r="I10" s="26"/>
      <c r="J10" s="26"/>
      <c r="K10" s="26"/>
      <c r="L10" s="19"/>
      <c r="M10" s="51">
        <f t="shared" si="1"/>
        <v>0</v>
      </c>
      <c r="N10" s="19"/>
    </row>
    <row r="11" ht="15.75" customHeight="1">
      <c r="A11" s="22">
        <v>629.0</v>
      </c>
      <c r="B11" s="22">
        <v>5.0</v>
      </c>
      <c r="C11" s="23" t="s">
        <v>265</v>
      </c>
      <c r="D11" s="26"/>
      <c r="E11" s="26"/>
      <c r="F11" s="26"/>
      <c r="G11" s="26"/>
      <c r="H11" s="26"/>
      <c r="I11" s="26"/>
      <c r="J11" s="26"/>
      <c r="K11" s="26"/>
      <c r="L11" s="19"/>
      <c r="M11" s="51">
        <f t="shared" si="1"/>
        <v>0</v>
      </c>
      <c r="N11" s="19"/>
    </row>
    <row r="12" ht="15.75" customHeight="1">
      <c r="A12" s="22">
        <v>607.0</v>
      </c>
      <c r="B12" s="22">
        <v>6.0</v>
      </c>
      <c r="C12" s="23" t="s">
        <v>266</v>
      </c>
      <c r="D12" s="19">
        <v>17.5</v>
      </c>
      <c r="E12" s="19">
        <v>28.0</v>
      </c>
      <c r="F12" s="19">
        <v>32.0</v>
      </c>
      <c r="G12" s="19">
        <v>39.0</v>
      </c>
      <c r="H12" s="19">
        <v>31.5</v>
      </c>
      <c r="I12" s="19">
        <v>9.0</v>
      </c>
      <c r="J12" s="19">
        <v>18.0</v>
      </c>
      <c r="K12" s="19">
        <v>19.0</v>
      </c>
      <c r="L12" s="19">
        <v>24.0</v>
      </c>
      <c r="M12" s="51">
        <f t="shared" si="1"/>
        <v>218</v>
      </c>
      <c r="N12" s="19"/>
    </row>
    <row r="13" ht="15.75" customHeight="1">
      <c r="A13" s="22">
        <v>376.0</v>
      </c>
      <c r="B13" s="22">
        <v>7.0</v>
      </c>
      <c r="C13" s="23" t="s">
        <v>267</v>
      </c>
      <c r="D13" s="19">
        <v>45.0</v>
      </c>
      <c r="E13" s="19">
        <v>38.5</v>
      </c>
      <c r="F13" s="19">
        <v>47.0</v>
      </c>
      <c r="G13" s="19">
        <v>48.0</v>
      </c>
      <c r="H13" s="19">
        <v>42.0</v>
      </c>
      <c r="I13" s="19">
        <v>38.0</v>
      </c>
      <c r="J13" s="19">
        <v>21.0</v>
      </c>
      <c r="K13" s="19">
        <v>24.5</v>
      </c>
      <c r="L13" s="19">
        <v>24.0</v>
      </c>
      <c r="M13" s="51">
        <f t="shared" si="1"/>
        <v>328</v>
      </c>
      <c r="N13" s="19"/>
    </row>
    <row r="14" ht="15.75" customHeight="1">
      <c r="A14" s="22">
        <v>209.0</v>
      </c>
      <c r="B14" s="22">
        <v>8.0</v>
      </c>
      <c r="C14" s="23" t="s">
        <v>268</v>
      </c>
      <c r="D14" s="26"/>
      <c r="E14" s="26"/>
      <c r="F14" s="26"/>
      <c r="G14" s="19"/>
      <c r="H14" s="26"/>
      <c r="I14" s="26"/>
      <c r="J14" s="26"/>
      <c r="K14" s="19"/>
      <c r="L14" s="19"/>
      <c r="M14" s="51">
        <f t="shared" si="1"/>
        <v>0</v>
      </c>
      <c r="N14" s="19"/>
    </row>
    <row r="15" ht="15.75" customHeight="1">
      <c r="A15" s="22">
        <v>221.0</v>
      </c>
      <c r="B15" s="22">
        <v>9.0</v>
      </c>
      <c r="C15" s="23" t="s">
        <v>269</v>
      </c>
      <c r="D15" s="19">
        <v>17.0</v>
      </c>
      <c r="E15" s="19">
        <v>43.0</v>
      </c>
      <c r="F15" s="19">
        <v>27.0</v>
      </c>
      <c r="G15" s="19">
        <v>39.0</v>
      </c>
      <c r="H15" s="19">
        <v>31.5</v>
      </c>
      <c r="I15" s="19">
        <v>26.0</v>
      </c>
      <c r="J15" s="19">
        <v>25.0</v>
      </c>
      <c r="K15" s="19">
        <v>17.5</v>
      </c>
      <c r="L15" s="19">
        <v>24.0</v>
      </c>
      <c r="M15" s="51">
        <f t="shared" si="1"/>
        <v>250</v>
      </c>
      <c r="N15" s="19"/>
    </row>
    <row r="16" ht="15.75" customHeight="1">
      <c r="A16" s="22">
        <v>234.0</v>
      </c>
      <c r="B16" s="22">
        <v>10.0</v>
      </c>
      <c r="C16" s="23" t="s">
        <v>270</v>
      </c>
      <c r="D16" s="19">
        <v>25.0</v>
      </c>
      <c r="E16" s="19">
        <v>34.5</v>
      </c>
      <c r="F16" s="19">
        <v>10.0</v>
      </c>
      <c r="G16" s="19">
        <v>41.0</v>
      </c>
      <c r="H16" s="19">
        <v>29.0</v>
      </c>
      <c r="I16" s="19">
        <v>30.0</v>
      </c>
      <c r="J16" s="19">
        <v>22.0</v>
      </c>
      <c r="K16" s="19">
        <v>24.0</v>
      </c>
      <c r="L16" s="19">
        <v>24.0</v>
      </c>
      <c r="M16" s="51">
        <f t="shared" si="1"/>
        <v>239.5</v>
      </c>
      <c r="N16" s="19"/>
    </row>
    <row r="17" ht="15.75" customHeight="1">
      <c r="A17" s="22">
        <v>208.0</v>
      </c>
      <c r="B17" s="22">
        <v>11.0</v>
      </c>
      <c r="C17" s="23" t="s">
        <v>271</v>
      </c>
      <c r="D17" s="26"/>
      <c r="E17" s="26"/>
      <c r="F17" s="26"/>
      <c r="G17" s="26"/>
      <c r="H17" s="26"/>
      <c r="I17" s="26"/>
      <c r="J17" s="26"/>
      <c r="K17" s="26"/>
      <c r="L17" s="19"/>
      <c r="M17" s="51">
        <f t="shared" si="1"/>
        <v>0</v>
      </c>
      <c r="N17" s="19"/>
    </row>
    <row r="18" ht="15.75" customHeight="1">
      <c r="A18" s="22">
        <v>615.0</v>
      </c>
      <c r="B18" s="22">
        <v>12.0</v>
      </c>
      <c r="C18" s="23" t="s">
        <v>272</v>
      </c>
      <c r="D18" s="19">
        <v>38.5</v>
      </c>
      <c r="E18" s="19">
        <v>39.0</v>
      </c>
      <c r="F18" s="19">
        <v>32.0</v>
      </c>
      <c r="G18" s="19">
        <v>43.0</v>
      </c>
      <c r="H18" s="19">
        <v>44.5</v>
      </c>
      <c r="I18" s="19">
        <v>42.0</v>
      </c>
      <c r="J18" s="19">
        <v>24.0</v>
      </c>
      <c r="K18" s="19">
        <v>22.5</v>
      </c>
      <c r="L18" s="19">
        <v>24.0</v>
      </c>
      <c r="M18" s="51">
        <f t="shared" si="1"/>
        <v>309.5</v>
      </c>
      <c r="N18" s="19"/>
    </row>
    <row r="19" ht="15.75" customHeight="1">
      <c r="A19" s="22">
        <v>642.0</v>
      </c>
      <c r="B19" s="22">
        <v>13.0</v>
      </c>
      <c r="C19" s="23" t="s">
        <v>273</v>
      </c>
      <c r="D19" s="19">
        <v>24.5</v>
      </c>
      <c r="E19" s="19">
        <v>36.0</v>
      </c>
      <c r="F19" s="19">
        <v>47.0</v>
      </c>
      <c r="G19" s="19">
        <v>41.0</v>
      </c>
      <c r="H19" s="19">
        <v>38.0</v>
      </c>
      <c r="I19" s="19">
        <v>27.0</v>
      </c>
      <c r="J19" s="19">
        <v>18.0</v>
      </c>
      <c r="K19" s="19">
        <v>20.0</v>
      </c>
      <c r="L19" s="19">
        <v>24.0</v>
      </c>
      <c r="M19" s="51">
        <f t="shared" si="1"/>
        <v>275.5</v>
      </c>
      <c r="N19" s="19"/>
    </row>
    <row r="20" ht="15.75" customHeight="1">
      <c r="A20" s="22">
        <v>640.0</v>
      </c>
      <c r="B20" s="22">
        <v>14.0</v>
      </c>
      <c r="C20" s="23" t="s">
        <v>274</v>
      </c>
      <c r="D20" s="19"/>
      <c r="E20" s="26"/>
      <c r="F20" s="26"/>
      <c r="G20" s="26"/>
      <c r="H20" s="26"/>
      <c r="I20" s="26"/>
      <c r="J20" s="26"/>
      <c r="K20" s="26"/>
      <c r="L20" s="19"/>
      <c r="M20" s="51">
        <f t="shared" si="1"/>
        <v>0</v>
      </c>
      <c r="N20" s="19"/>
    </row>
    <row r="21" ht="15.75" customHeight="1">
      <c r="A21" s="22">
        <v>641.0</v>
      </c>
      <c r="B21" s="22">
        <v>15.0</v>
      </c>
      <c r="C21" s="23" t="s">
        <v>275</v>
      </c>
      <c r="D21" s="19"/>
      <c r="E21" s="26"/>
      <c r="F21" s="26"/>
      <c r="G21" s="26"/>
      <c r="H21" s="26"/>
      <c r="I21" s="26"/>
      <c r="J21" s="26"/>
      <c r="K21" s="26"/>
      <c r="L21" s="19"/>
      <c r="M21" s="51">
        <f t="shared" si="1"/>
        <v>0</v>
      </c>
      <c r="N21" s="19"/>
    </row>
    <row r="22" ht="15.75" customHeight="1">
      <c r="A22" s="22">
        <v>380.0</v>
      </c>
      <c r="B22" s="22">
        <v>16.0</v>
      </c>
      <c r="C22" s="23" t="s">
        <v>276</v>
      </c>
      <c r="D22" s="26"/>
      <c r="E22" s="26"/>
      <c r="F22" s="26"/>
      <c r="G22" s="26"/>
      <c r="H22" s="26"/>
      <c r="I22" s="26"/>
      <c r="J22" s="26"/>
      <c r="K22" s="26"/>
      <c r="L22" s="19"/>
      <c r="M22" s="51">
        <f t="shared" si="1"/>
        <v>0</v>
      </c>
      <c r="N22" s="19"/>
    </row>
    <row r="23" ht="15.75" customHeight="1">
      <c r="A23" s="22">
        <v>345.0</v>
      </c>
      <c r="B23" s="22">
        <v>17.0</v>
      </c>
      <c r="C23" s="23" t="s">
        <v>277</v>
      </c>
      <c r="D23" s="19">
        <v>20.0</v>
      </c>
      <c r="E23" s="19">
        <v>44.0</v>
      </c>
      <c r="F23" s="19">
        <v>24.0</v>
      </c>
      <c r="G23" s="19">
        <v>45.5</v>
      </c>
      <c r="H23" s="19">
        <v>41.5</v>
      </c>
      <c r="I23" s="19">
        <v>15.0</v>
      </c>
      <c r="J23" s="19">
        <v>17.0</v>
      </c>
      <c r="K23" s="19">
        <v>12.5</v>
      </c>
      <c r="L23" s="19">
        <v>24.0</v>
      </c>
      <c r="M23" s="51">
        <f t="shared" si="1"/>
        <v>243.5</v>
      </c>
      <c r="N23" s="19"/>
    </row>
    <row r="24" ht="15.75" customHeight="1">
      <c r="A24" s="22">
        <v>370.0</v>
      </c>
      <c r="B24" s="22">
        <v>18.0</v>
      </c>
      <c r="C24" s="23" t="s">
        <v>278</v>
      </c>
      <c r="D24" s="19">
        <v>42.0</v>
      </c>
      <c r="E24" s="19">
        <v>44.0</v>
      </c>
      <c r="F24" s="19">
        <v>39.0</v>
      </c>
      <c r="G24" s="19">
        <v>48.5</v>
      </c>
      <c r="H24" s="19">
        <v>37.5</v>
      </c>
      <c r="I24" s="19">
        <v>44.0</v>
      </c>
      <c r="J24" s="19">
        <v>25.0</v>
      </c>
      <c r="K24" s="19">
        <v>19.0</v>
      </c>
      <c r="L24" s="19">
        <v>24.0</v>
      </c>
      <c r="M24" s="51">
        <f t="shared" si="1"/>
        <v>323</v>
      </c>
      <c r="N24" s="19"/>
    </row>
    <row r="25" ht="15.75" customHeight="1">
      <c r="A25" s="22">
        <v>346.0</v>
      </c>
      <c r="B25" s="22">
        <v>19.0</v>
      </c>
      <c r="C25" s="23" t="s">
        <v>279</v>
      </c>
      <c r="D25" s="19">
        <v>47.5</v>
      </c>
      <c r="E25" s="19">
        <v>41.5</v>
      </c>
      <c r="F25" s="19">
        <v>48.0</v>
      </c>
      <c r="G25" s="19">
        <v>43.5</v>
      </c>
      <c r="H25" s="19">
        <v>37.5</v>
      </c>
      <c r="I25" s="19">
        <v>35.0</v>
      </c>
      <c r="J25" s="19">
        <v>21.0</v>
      </c>
      <c r="K25" s="19">
        <v>25.0</v>
      </c>
      <c r="L25" s="19">
        <v>24.0</v>
      </c>
      <c r="M25" s="51">
        <f t="shared" si="1"/>
        <v>323</v>
      </c>
      <c r="N25" s="19"/>
    </row>
    <row r="26" ht="15.75" customHeight="1">
      <c r="A26" s="22">
        <v>617.0</v>
      </c>
      <c r="B26" s="22">
        <v>20.0</v>
      </c>
      <c r="C26" s="23" t="s">
        <v>280</v>
      </c>
      <c r="D26" s="19">
        <v>37.5</v>
      </c>
      <c r="E26" s="19">
        <v>42.0</v>
      </c>
      <c r="F26" s="19">
        <v>46.0</v>
      </c>
      <c r="G26" s="19">
        <v>44.5</v>
      </c>
      <c r="H26" s="19">
        <v>37.0</v>
      </c>
      <c r="I26" s="19">
        <v>48.0</v>
      </c>
      <c r="J26" s="19">
        <v>24.0</v>
      </c>
      <c r="K26" s="19">
        <v>22.5</v>
      </c>
      <c r="L26" s="19">
        <v>24.0</v>
      </c>
      <c r="M26" s="51">
        <f t="shared" si="1"/>
        <v>325.5</v>
      </c>
      <c r="N26" s="19"/>
    </row>
    <row r="27" ht="15.75" customHeight="1">
      <c r="A27" s="22">
        <v>371.0</v>
      </c>
      <c r="B27" s="22">
        <v>21.0</v>
      </c>
      <c r="C27" s="25" t="s">
        <v>281</v>
      </c>
      <c r="D27" s="19">
        <v>41.0</v>
      </c>
      <c r="E27" s="19">
        <v>44.5</v>
      </c>
      <c r="F27" s="19">
        <v>47.0</v>
      </c>
      <c r="G27" s="19">
        <v>49.0</v>
      </c>
      <c r="H27" s="19">
        <v>42.0</v>
      </c>
      <c r="I27" s="19">
        <v>47.0</v>
      </c>
      <c r="J27" s="19">
        <v>25.0</v>
      </c>
      <c r="K27" s="19">
        <v>24.0</v>
      </c>
      <c r="L27" s="19">
        <v>24.0</v>
      </c>
      <c r="M27" s="51">
        <f t="shared" si="1"/>
        <v>343.5</v>
      </c>
      <c r="N27" s="19"/>
    </row>
    <row r="28" ht="15.75" customHeight="1">
      <c r="A28" s="17">
        <v>267.0</v>
      </c>
      <c r="B28" s="17">
        <v>22.0</v>
      </c>
      <c r="C28" s="62" t="s">
        <v>282</v>
      </c>
      <c r="D28" s="19">
        <v>17.0</v>
      </c>
      <c r="E28" s="19">
        <v>16.5</v>
      </c>
      <c r="F28" s="19">
        <v>7.0</v>
      </c>
      <c r="G28" s="19">
        <v>26.5</v>
      </c>
      <c r="H28" s="19">
        <v>20.0</v>
      </c>
      <c r="I28" s="19">
        <v>11.0</v>
      </c>
      <c r="J28" s="19">
        <v>16.0</v>
      </c>
      <c r="K28" s="19">
        <v>11.0</v>
      </c>
      <c r="L28" s="19">
        <v>24.0</v>
      </c>
      <c r="M28" s="51">
        <f t="shared" si="1"/>
        <v>149</v>
      </c>
      <c r="N28" s="19"/>
    </row>
    <row r="29" ht="15.75" customHeight="1">
      <c r="A29" s="17">
        <v>369.0</v>
      </c>
      <c r="B29" s="17">
        <v>23.0</v>
      </c>
      <c r="C29" s="45" t="s">
        <v>283</v>
      </c>
      <c r="D29" s="19">
        <v>26.5</v>
      </c>
      <c r="E29" s="19">
        <v>47.0</v>
      </c>
      <c r="F29" s="19">
        <v>45.0</v>
      </c>
      <c r="G29" s="19">
        <v>34.5</v>
      </c>
      <c r="H29" s="19">
        <v>29.5</v>
      </c>
      <c r="I29" s="19">
        <v>30.0</v>
      </c>
      <c r="J29" s="19">
        <v>25.0</v>
      </c>
      <c r="K29" s="19">
        <v>23.0</v>
      </c>
      <c r="L29" s="19">
        <v>24.0</v>
      </c>
      <c r="M29" s="51">
        <f t="shared" si="1"/>
        <v>284.5</v>
      </c>
      <c r="N29" s="19"/>
    </row>
    <row r="30" ht="15.75" customHeight="1">
      <c r="A30" s="17">
        <v>644.0</v>
      </c>
      <c r="B30" s="17">
        <v>24.0</v>
      </c>
      <c r="C30" s="45" t="s">
        <v>284</v>
      </c>
      <c r="D30" s="19">
        <v>17.0</v>
      </c>
      <c r="E30" s="19">
        <v>18.5</v>
      </c>
      <c r="F30" s="19">
        <v>22.0</v>
      </c>
      <c r="G30" s="19">
        <v>32.0</v>
      </c>
      <c r="H30" s="19">
        <v>30.0</v>
      </c>
      <c r="I30" s="19">
        <v>11.0</v>
      </c>
      <c r="J30" s="19">
        <v>19.0</v>
      </c>
      <c r="K30" s="19">
        <v>22.0</v>
      </c>
      <c r="L30" s="19">
        <v>24.0</v>
      </c>
      <c r="M30" s="51">
        <f t="shared" si="1"/>
        <v>195.5</v>
      </c>
      <c r="N30" s="19"/>
    </row>
    <row r="31" ht="15.75" customHeight="1">
      <c r="A31" s="17">
        <v>599.0</v>
      </c>
      <c r="B31" s="17">
        <v>25.0</v>
      </c>
      <c r="C31" s="45" t="s">
        <v>285</v>
      </c>
      <c r="D31" s="19">
        <v>32.0</v>
      </c>
      <c r="E31" s="19">
        <v>48.0</v>
      </c>
      <c r="F31" s="19">
        <v>47.0</v>
      </c>
      <c r="G31" s="19">
        <v>44.0</v>
      </c>
      <c r="H31" s="19">
        <v>37.5</v>
      </c>
      <c r="I31" s="19">
        <v>37.0</v>
      </c>
      <c r="J31" s="19">
        <v>24.0</v>
      </c>
      <c r="K31" s="19">
        <v>25.0</v>
      </c>
      <c r="L31" s="19">
        <v>24.0</v>
      </c>
      <c r="M31" s="51">
        <f t="shared" si="1"/>
        <v>318.5</v>
      </c>
      <c r="N31" s="19"/>
    </row>
    <row r="32" ht="15.75" customHeight="1">
      <c r="A32" s="17">
        <v>342.0</v>
      </c>
      <c r="B32" s="17">
        <v>26.0</v>
      </c>
      <c r="C32" s="45" t="s">
        <v>286</v>
      </c>
      <c r="D32" s="19">
        <v>43.5</v>
      </c>
      <c r="E32" s="19">
        <v>48.0</v>
      </c>
      <c r="F32" s="19">
        <v>47.0</v>
      </c>
      <c r="G32" s="19">
        <v>46.0</v>
      </c>
      <c r="H32" s="19">
        <v>43.0</v>
      </c>
      <c r="I32" s="19">
        <v>43.0</v>
      </c>
      <c r="J32" s="19">
        <v>25.0</v>
      </c>
      <c r="K32" s="19">
        <v>23.0</v>
      </c>
      <c r="L32" s="19">
        <v>24.0</v>
      </c>
      <c r="M32" s="51">
        <f t="shared" si="1"/>
        <v>342.5</v>
      </c>
      <c r="N32" s="19"/>
    </row>
    <row r="33" ht="15.75" customHeight="1">
      <c r="A33" s="17">
        <v>351.0</v>
      </c>
      <c r="B33" s="17">
        <v>27.0</v>
      </c>
      <c r="C33" s="45" t="s">
        <v>287</v>
      </c>
      <c r="D33" s="19">
        <v>41.0</v>
      </c>
      <c r="E33" s="19">
        <v>28.0</v>
      </c>
      <c r="F33" s="19">
        <v>32.0</v>
      </c>
      <c r="G33" s="19">
        <v>42.5</v>
      </c>
      <c r="H33" s="19">
        <v>36.5</v>
      </c>
      <c r="I33" s="19">
        <v>39.0</v>
      </c>
      <c r="J33" s="19">
        <v>24.0</v>
      </c>
      <c r="K33" s="19">
        <v>24.0</v>
      </c>
      <c r="L33" s="19">
        <v>24.0</v>
      </c>
      <c r="M33" s="51">
        <f t="shared" si="1"/>
        <v>291</v>
      </c>
      <c r="N33" s="19"/>
    </row>
    <row r="34" ht="15.75" customHeight="1">
      <c r="A34" s="17">
        <v>28.0</v>
      </c>
      <c r="B34" s="17">
        <v>28.0</v>
      </c>
      <c r="C34" s="45" t="s">
        <v>288</v>
      </c>
      <c r="D34" s="19">
        <v>45.0</v>
      </c>
      <c r="E34" s="19">
        <v>47.0</v>
      </c>
      <c r="F34" s="19">
        <v>47.0</v>
      </c>
      <c r="G34" s="19">
        <v>46.0</v>
      </c>
      <c r="H34" s="19">
        <v>47.0</v>
      </c>
      <c r="I34" s="19">
        <v>44.0</v>
      </c>
      <c r="J34" s="19">
        <v>23.0</v>
      </c>
      <c r="K34" s="19">
        <v>25.0</v>
      </c>
      <c r="L34" s="19">
        <v>24.0</v>
      </c>
      <c r="M34" s="51">
        <f t="shared" si="1"/>
        <v>348</v>
      </c>
      <c r="N34" s="19"/>
    </row>
    <row r="35" ht="15.75" customHeight="1">
      <c r="A35" s="17">
        <v>29.0</v>
      </c>
      <c r="B35" s="17">
        <v>29.0</v>
      </c>
      <c r="C35" s="45" t="s">
        <v>289</v>
      </c>
      <c r="D35" s="19">
        <v>23.5</v>
      </c>
      <c r="E35" s="19">
        <v>39.0</v>
      </c>
      <c r="F35" s="19">
        <v>47.0</v>
      </c>
      <c r="G35" s="19">
        <v>40.5</v>
      </c>
      <c r="H35" s="19">
        <v>32.5</v>
      </c>
      <c r="I35" s="19">
        <v>20.0</v>
      </c>
      <c r="J35" s="19">
        <v>23.0</v>
      </c>
      <c r="K35" s="19">
        <v>13.5</v>
      </c>
      <c r="L35" s="19">
        <v>24.0</v>
      </c>
      <c r="M35" s="51">
        <f t="shared" si="1"/>
        <v>263</v>
      </c>
      <c r="N35" s="19"/>
    </row>
    <row r="36" ht="15.75" customHeight="1">
      <c r="A36" s="17">
        <v>30.0</v>
      </c>
      <c r="B36" s="17">
        <v>30.0</v>
      </c>
      <c r="C36" s="45" t="s">
        <v>290</v>
      </c>
      <c r="D36" s="19">
        <v>44.0</v>
      </c>
      <c r="E36" s="19">
        <v>49.5</v>
      </c>
      <c r="F36" s="19">
        <v>45.0</v>
      </c>
      <c r="G36" s="19">
        <v>47.0</v>
      </c>
      <c r="H36" s="19">
        <v>44.5</v>
      </c>
      <c r="I36" s="19">
        <v>28.0</v>
      </c>
      <c r="J36" s="19">
        <v>24.0</v>
      </c>
      <c r="K36" s="19">
        <v>24.5</v>
      </c>
      <c r="L36" s="19">
        <v>24.0</v>
      </c>
      <c r="M36" s="51">
        <f t="shared" si="1"/>
        <v>330.5</v>
      </c>
      <c r="N36" s="19"/>
    </row>
    <row r="37" ht="15.75" customHeight="1">
      <c r="A37" s="17">
        <v>31.0</v>
      </c>
      <c r="B37" s="17">
        <v>31.0</v>
      </c>
      <c r="C37" s="45" t="s">
        <v>291</v>
      </c>
      <c r="D37" s="19">
        <v>21.5</v>
      </c>
      <c r="E37" s="19">
        <v>21.5</v>
      </c>
      <c r="F37" s="19">
        <v>41.0</v>
      </c>
      <c r="G37" s="19">
        <v>46.0</v>
      </c>
      <c r="H37" s="19">
        <v>32.0</v>
      </c>
      <c r="I37" s="19">
        <v>24.0</v>
      </c>
      <c r="J37" s="19">
        <v>19.0</v>
      </c>
      <c r="K37" s="19">
        <v>18.0</v>
      </c>
      <c r="L37" s="19">
        <v>24.0</v>
      </c>
      <c r="M37" s="51">
        <f t="shared" si="1"/>
        <v>247</v>
      </c>
      <c r="N37" s="1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19.43"/>
    <col customWidth="1" min="4" max="6" width="14.43"/>
    <col customWidth="1" min="7" max="7" width="13.0"/>
    <col customWidth="1" min="8" max="8" width="12.29"/>
    <col customWidth="1" min="9" max="10" width="12.14"/>
  </cols>
  <sheetData>
    <row r="1" ht="15.75" customHeight="1">
      <c r="A1" s="1"/>
      <c r="B1" s="1" t="s">
        <v>0</v>
      </c>
      <c r="M1" s="2"/>
    </row>
    <row r="2" ht="15.75" customHeight="1">
      <c r="A2" s="4"/>
      <c r="B2" s="36" t="s">
        <v>44</v>
      </c>
      <c r="C2" s="4"/>
      <c r="D2" s="4"/>
      <c r="E2" s="4"/>
      <c r="F2" s="4"/>
      <c r="G2" s="4"/>
      <c r="H2" s="4"/>
      <c r="I2" s="4"/>
      <c r="J2" s="4"/>
      <c r="K2" s="3"/>
      <c r="L2" s="67" t="s">
        <v>292</v>
      </c>
    </row>
    <row r="3" ht="15.75" customHeight="1">
      <c r="A3" s="7" t="s">
        <v>3</v>
      </c>
      <c r="B3" s="7" t="s">
        <v>4</v>
      </c>
      <c r="C3" s="8" t="s">
        <v>5</v>
      </c>
      <c r="D3" s="9" t="s">
        <v>229</v>
      </c>
      <c r="E3" s="9" t="s">
        <v>9</v>
      </c>
      <c r="F3" s="9" t="s">
        <v>230</v>
      </c>
      <c r="G3" s="9" t="s">
        <v>173</v>
      </c>
      <c r="H3" s="9" t="s">
        <v>169</v>
      </c>
      <c r="I3" s="9" t="s">
        <v>170</v>
      </c>
      <c r="J3" s="9" t="s">
        <v>172</v>
      </c>
      <c r="K3" s="9" t="s">
        <v>171</v>
      </c>
      <c r="L3" s="9" t="s">
        <v>13</v>
      </c>
      <c r="M3" s="9" t="s">
        <v>14</v>
      </c>
      <c r="N3" s="9" t="s">
        <v>15</v>
      </c>
    </row>
    <row r="4" ht="15.75" customHeight="1">
      <c r="A4" s="68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 ht="15.75" customHeight="1">
      <c r="A5" s="68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15.75" customHeight="1">
      <c r="A6" s="69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ht="15.75" customHeight="1">
      <c r="A7" s="70">
        <v>401.0</v>
      </c>
      <c r="B7" s="17">
        <v>1.0</v>
      </c>
      <c r="C7" s="18" t="s">
        <v>293</v>
      </c>
      <c r="D7" s="58">
        <v>25.0</v>
      </c>
      <c r="E7" s="58">
        <v>39.0</v>
      </c>
      <c r="F7" s="58">
        <v>41.0</v>
      </c>
      <c r="G7" s="58">
        <v>22.0</v>
      </c>
      <c r="H7" s="58">
        <v>27.0</v>
      </c>
      <c r="I7" s="58">
        <v>36.0</v>
      </c>
      <c r="J7" s="58">
        <v>48.0</v>
      </c>
      <c r="K7" s="58">
        <v>20.0</v>
      </c>
      <c r="L7" s="58">
        <v>21.0</v>
      </c>
      <c r="M7" s="59">
        <f t="shared" ref="M7:M47" si="1">SUM(D7:L7)</f>
        <v>279</v>
      </c>
      <c r="N7" s="58">
        <v>13.0</v>
      </c>
    </row>
    <row r="8" ht="15.75" customHeight="1">
      <c r="A8" s="70">
        <v>21.0</v>
      </c>
      <c r="B8" s="22">
        <v>2.0</v>
      </c>
      <c r="C8" s="23" t="s">
        <v>294</v>
      </c>
      <c r="D8" s="58">
        <v>41.5</v>
      </c>
      <c r="E8" s="58">
        <v>40.0</v>
      </c>
      <c r="F8" s="58">
        <v>33.0</v>
      </c>
      <c r="G8" s="58">
        <v>18.0</v>
      </c>
      <c r="H8" s="58">
        <v>35.0</v>
      </c>
      <c r="I8" s="58">
        <v>45.0</v>
      </c>
      <c r="J8" s="58">
        <v>44.5</v>
      </c>
      <c r="K8" s="58">
        <v>16.0</v>
      </c>
      <c r="L8" s="58">
        <v>20.0</v>
      </c>
      <c r="M8" s="59">
        <f t="shared" si="1"/>
        <v>293</v>
      </c>
      <c r="N8" s="58">
        <v>8.0</v>
      </c>
    </row>
    <row r="9" ht="15.75" customHeight="1">
      <c r="A9" s="70">
        <v>15.0</v>
      </c>
      <c r="B9" s="17">
        <v>3.0</v>
      </c>
      <c r="C9" s="23" t="s">
        <v>295</v>
      </c>
      <c r="D9" s="58">
        <v>42.0</v>
      </c>
      <c r="E9" s="58">
        <v>46.0</v>
      </c>
      <c r="F9" s="58">
        <v>45.0</v>
      </c>
      <c r="G9" s="58">
        <v>24.0</v>
      </c>
      <c r="H9" s="58">
        <v>43.0</v>
      </c>
      <c r="I9" s="58">
        <v>49.0</v>
      </c>
      <c r="J9" s="58">
        <v>36.5</v>
      </c>
      <c r="K9" s="58">
        <v>23.0</v>
      </c>
      <c r="L9" s="58">
        <v>21.0</v>
      </c>
      <c r="M9" s="59">
        <f t="shared" si="1"/>
        <v>329.5</v>
      </c>
      <c r="N9" s="58">
        <v>13.0</v>
      </c>
    </row>
    <row r="10" ht="15.75" customHeight="1">
      <c r="A10" s="70">
        <v>622.0</v>
      </c>
      <c r="B10" s="22">
        <v>4.0</v>
      </c>
      <c r="C10" s="23" t="s">
        <v>296</v>
      </c>
      <c r="D10" s="26"/>
      <c r="E10" s="26"/>
      <c r="F10" s="71"/>
      <c r="G10" s="26"/>
      <c r="H10" s="26"/>
      <c r="I10" s="26"/>
      <c r="J10" s="26"/>
      <c r="K10" s="26"/>
      <c r="L10" s="26"/>
      <c r="M10" s="59">
        <f t="shared" si="1"/>
        <v>0</v>
      </c>
      <c r="N10" s="58">
        <v>13.0</v>
      </c>
    </row>
    <row r="11" ht="15.75" customHeight="1">
      <c r="A11" s="70">
        <v>280.0</v>
      </c>
      <c r="B11" s="17">
        <v>5.0</v>
      </c>
      <c r="C11" s="23" t="s">
        <v>297</v>
      </c>
      <c r="D11" s="58">
        <v>43.5</v>
      </c>
      <c r="E11" s="58">
        <v>49.0</v>
      </c>
      <c r="F11" s="58">
        <v>45.0</v>
      </c>
      <c r="G11" s="58">
        <v>24.5</v>
      </c>
      <c r="H11" s="58">
        <v>48.0</v>
      </c>
      <c r="I11" s="58">
        <v>50.0</v>
      </c>
      <c r="J11" s="58">
        <v>44.0</v>
      </c>
      <c r="K11" s="58">
        <v>24.0</v>
      </c>
      <c r="L11" s="58">
        <v>22.0</v>
      </c>
      <c r="M11" s="59">
        <f t="shared" si="1"/>
        <v>350</v>
      </c>
      <c r="N11" s="58">
        <v>15.0</v>
      </c>
    </row>
    <row r="12" ht="15.75" customHeight="1">
      <c r="A12" s="70">
        <v>439.0</v>
      </c>
      <c r="B12" s="22">
        <v>6.0</v>
      </c>
      <c r="C12" s="23" t="s">
        <v>298</v>
      </c>
      <c r="D12" s="58">
        <v>33.5</v>
      </c>
      <c r="E12" s="58">
        <v>42.0</v>
      </c>
      <c r="F12" s="58">
        <v>44.0</v>
      </c>
      <c r="G12" s="58">
        <v>23.0</v>
      </c>
      <c r="H12" s="58">
        <v>48.0</v>
      </c>
      <c r="I12" s="58">
        <v>42.5</v>
      </c>
      <c r="J12" s="58">
        <v>36.5</v>
      </c>
      <c r="K12" s="58">
        <v>20.0</v>
      </c>
      <c r="L12" s="58">
        <v>21.0</v>
      </c>
      <c r="M12" s="59">
        <f t="shared" si="1"/>
        <v>310.5</v>
      </c>
      <c r="N12" s="58">
        <v>14.0</v>
      </c>
    </row>
    <row r="13" ht="15.75" customHeight="1">
      <c r="A13" s="70">
        <v>9.0</v>
      </c>
      <c r="B13" s="17">
        <v>7.0</v>
      </c>
      <c r="C13" s="23" t="s">
        <v>299</v>
      </c>
      <c r="D13" s="58">
        <v>28.0</v>
      </c>
      <c r="E13" s="58">
        <v>46.0</v>
      </c>
      <c r="F13" s="58">
        <v>40.0</v>
      </c>
      <c r="G13" s="58">
        <v>21.0</v>
      </c>
      <c r="H13" s="58">
        <v>49.0</v>
      </c>
      <c r="I13" s="58">
        <v>46.5</v>
      </c>
      <c r="J13" s="58">
        <v>49.0</v>
      </c>
      <c r="K13" s="58">
        <v>23.0</v>
      </c>
      <c r="L13" s="58">
        <v>20.0</v>
      </c>
      <c r="M13" s="59">
        <f t="shared" si="1"/>
        <v>322.5</v>
      </c>
      <c r="N13" s="58">
        <v>12.0</v>
      </c>
    </row>
    <row r="14" ht="15.75" customHeight="1">
      <c r="A14" s="70">
        <v>17.0</v>
      </c>
      <c r="B14" s="22">
        <v>8.0</v>
      </c>
      <c r="C14" s="23" t="s">
        <v>300</v>
      </c>
      <c r="D14" s="26"/>
      <c r="E14" s="58">
        <v>20.0</v>
      </c>
      <c r="F14" s="58">
        <v>19.0</v>
      </c>
      <c r="G14" s="58">
        <v>12.0</v>
      </c>
      <c r="H14" s="58">
        <v>19.0</v>
      </c>
      <c r="I14" s="58">
        <v>7.5</v>
      </c>
      <c r="J14" s="58">
        <v>40.5</v>
      </c>
      <c r="K14" s="58">
        <v>14.0</v>
      </c>
      <c r="L14" s="58">
        <v>23.0</v>
      </c>
      <c r="M14" s="59">
        <f t="shared" si="1"/>
        <v>155</v>
      </c>
      <c r="N14" s="58">
        <v>14.0</v>
      </c>
    </row>
    <row r="15" ht="15.75" customHeight="1">
      <c r="A15" s="70">
        <v>16.0</v>
      </c>
      <c r="B15" s="17">
        <v>9.0</v>
      </c>
      <c r="C15" s="23" t="s">
        <v>301</v>
      </c>
      <c r="D15" s="58">
        <v>22.5</v>
      </c>
      <c r="E15" s="58">
        <v>40.0</v>
      </c>
      <c r="F15" s="58">
        <v>16.0</v>
      </c>
      <c r="G15" s="58">
        <v>22.0</v>
      </c>
      <c r="H15" s="58">
        <v>18.0</v>
      </c>
      <c r="I15" s="58">
        <v>38.5</v>
      </c>
      <c r="J15" s="58">
        <v>28.5</v>
      </c>
      <c r="K15" s="58">
        <v>18.0</v>
      </c>
      <c r="L15" s="58">
        <v>21.0</v>
      </c>
      <c r="M15" s="59">
        <f t="shared" si="1"/>
        <v>224.5</v>
      </c>
      <c r="N15" s="58">
        <v>14.0</v>
      </c>
    </row>
    <row r="16" ht="15.75" customHeight="1">
      <c r="A16" s="70">
        <v>405.0</v>
      </c>
      <c r="B16" s="22">
        <v>10.0</v>
      </c>
      <c r="C16" s="23" t="s">
        <v>302</v>
      </c>
      <c r="D16" s="58">
        <v>40.5</v>
      </c>
      <c r="E16" s="58">
        <v>41.0</v>
      </c>
      <c r="F16" s="58">
        <v>45.0</v>
      </c>
      <c r="G16" s="58">
        <v>24.0</v>
      </c>
      <c r="H16" s="58">
        <v>40.0</v>
      </c>
      <c r="I16" s="58">
        <v>36.5</v>
      </c>
      <c r="J16" s="58">
        <v>42.0</v>
      </c>
      <c r="K16" s="58">
        <v>19.5</v>
      </c>
      <c r="L16" s="58">
        <v>20.0</v>
      </c>
      <c r="M16" s="59">
        <f t="shared" si="1"/>
        <v>308.5</v>
      </c>
      <c r="N16" s="58">
        <v>14.0</v>
      </c>
    </row>
    <row r="17" ht="15.75" customHeight="1">
      <c r="A17" s="70">
        <v>274.0</v>
      </c>
      <c r="B17" s="17">
        <v>11.0</v>
      </c>
      <c r="C17" s="23" t="s">
        <v>303</v>
      </c>
      <c r="D17" s="58">
        <v>19.0</v>
      </c>
      <c r="E17" s="58">
        <v>41.0</v>
      </c>
      <c r="F17" s="58">
        <v>44.0</v>
      </c>
      <c r="G17" s="58">
        <v>22.0</v>
      </c>
      <c r="H17" s="58">
        <v>32.0</v>
      </c>
      <c r="I17" s="58">
        <v>41.0</v>
      </c>
      <c r="J17" s="58">
        <v>44.0</v>
      </c>
      <c r="K17" s="58">
        <v>20.5</v>
      </c>
      <c r="L17" s="58">
        <v>22.0</v>
      </c>
      <c r="M17" s="59">
        <f t="shared" si="1"/>
        <v>285.5</v>
      </c>
      <c r="N17" s="58">
        <v>13.0</v>
      </c>
    </row>
    <row r="18" ht="15.75" customHeight="1">
      <c r="A18" s="70">
        <v>437.0</v>
      </c>
      <c r="B18" s="22">
        <v>12.0</v>
      </c>
      <c r="C18" s="23" t="s">
        <v>304</v>
      </c>
      <c r="D18" s="58">
        <v>39.5</v>
      </c>
      <c r="E18" s="58">
        <v>48.0</v>
      </c>
      <c r="F18" s="58">
        <v>44.0</v>
      </c>
      <c r="G18" s="58">
        <v>24.5</v>
      </c>
      <c r="H18" s="58">
        <v>48.0</v>
      </c>
      <c r="I18" s="58">
        <v>39.5</v>
      </c>
      <c r="J18" s="58">
        <v>49.0</v>
      </c>
      <c r="K18" s="58">
        <v>21.0</v>
      </c>
      <c r="L18" s="58">
        <v>21.0</v>
      </c>
      <c r="M18" s="59">
        <f t="shared" si="1"/>
        <v>334.5</v>
      </c>
      <c r="N18" s="58">
        <v>14.0</v>
      </c>
    </row>
    <row r="19" ht="15.75" customHeight="1">
      <c r="A19" s="70">
        <v>655.0</v>
      </c>
      <c r="B19" s="17">
        <v>13.0</v>
      </c>
      <c r="C19" s="23" t="s">
        <v>305</v>
      </c>
      <c r="D19" s="58">
        <v>46.5</v>
      </c>
      <c r="E19" s="58">
        <v>48.0</v>
      </c>
      <c r="F19" s="58">
        <v>47.0</v>
      </c>
      <c r="G19" s="58">
        <v>21.0</v>
      </c>
      <c r="H19" s="58">
        <v>45.0</v>
      </c>
      <c r="I19" s="58">
        <v>49.5</v>
      </c>
      <c r="J19" s="58">
        <v>46.5</v>
      </c>
      <c r="K19" s="58">
        <v>22.0</v>
      </c>
      <c r="L19" s="58">
        <v>22.0</v>
      </c>
      <c r="M19" s="59">
        <f t="shared" si="1"/>
        <v>347.5</v>
      </c>
      <c r="N19" s="58">
        <v>14.0</v>
      </c>
    </row>
    <row r="20" ht="15.75" customHeight="1">
      <c r="A20" s="70">
        <v>25.0</v>
      </c>
      <c r="B20" s="22">
        <v>14.0</v>
      </c>
      <c r="C20" s="23" t="s">
        <v>306</v>
      </c>
      <c r="D20" s="58">
        <v>36.0</v>
      </c>
      <c r="E20" s="58">
        <v>24.0</v>
      </c>
      <c r="F20" s="58">
        <v>22.0</v>
      </c>
      <c r="G20" s="58">
        <v>15.0</v>
      </c>
      <c r="H20" s="58">
        <v>18.0</v>
      </c>
      <c r="I20" s="58">
        <v>49.5</v>
      </c>
      <c r="J20" s="58">
        <v>41.5</v>
      </c>
      <c r="K20" s="58">
        <v>0.5</v>
      </c>
      <c r="L20" s="58">
        <v>21.0</v>
      </c>
      <c r="M20" s="59">
        <f t="shared" si="1"/>
        <v>227.5</v>
      </c>
      <c r="N20" s="58">
        <v>12.0</v>
      </c>
    </row>
    <row r="21" ht="15.75" customHeight="1">
      <c r="A21" s="70">
        <v>18.0</v>
      </c>
      <c r="B21" s="17">
        <v>15.0</v>
      </c>
      <c r="C21" s="23" t="s">
        <v>307</v>
      </c>
      <c r="D21" s="58">
        <v>37.0</v>
      </c>
      <c r="E21" s="58">
        <v>48.0</v>
      </c>
      <c r="F21" s="58">
        <v>46.0</v>
      </c>
      <c r="G21" s="58">
        <v>24.0</v>
      </c>
      <c r="H21" s="58">
        <v>44.0</v>
      </c>
      <c r="I21" s="58">
        <v>45.0</v>
      </c>
      <c r="J21" s="58">
        <v>45.5</v>
      </c>
      <c r="K21" s="58">
        <v>23.5</v>
      </c>
      <c r="L21" s="58">
        <v>20.0</v>
      </c>
      <c r="M21" s="59">
        <f t="shared" si="1"/>
        <v>333</v>
      </c>
      <c r="N21" s="58">
        <v>9.0</v>
      </c>
    </row>
    <row r="22" ht="15.75" customHeight="1">
      <c r="A22" s="70">
        <v>22.0</v>
      </c>
      <c r="B22" s="22">
        <v>16.0</v>
      </c>
      <c r="C22" s="23" t="s">
        <v>308</v>
      </c>
      <c r="D22" s="58">
        <v>34.5</v>
      </c>
      <c r="E22" s="58">
        <v>36.0</v>
      </c>
      <c r="F22" s="58">
        <v>38.0</v>
      </c>
      <c r="G22" s="58">
        <v>20.0</v>
      </c>
      <c r="H22" s="58">
        <v>35.0</v>
      </c>
      <c r="I22" s="58">
        <v>45.5</v>
      </c>
      <c r="J22" s="58">
        <v>40.5</v>
      </c>
      <c r="K22" s="58">
        <v>17.0</v>
      </c>
      <c r="L22" s="58">
        <v>23.0</v>
      </c>
      <c r="M22" s="59">
        <f t="shared" si="1"/>
        <v>289.5</v>
      </c>
      <c r="N22" s="58">
        <v>10.0</v>
      </c>
    </row>
    <row r="23" ht="15.75" customHeight="1">
      <c r="A23" s="70">
        <v>389.0</v>
      </c>
      <c r="B23" s="17">
        <v>17.0</v>
      </c>
      <c r="C23" s="23" t="s">
        <v>309</v>
      </c>
      <c r="D23" s="58">
        <v>31.5</v>
      </c>
      <c r="E23" s="58">
        <v>45.0</v>
      </c>
      <c r="F23" s="58">
        <v>13.0</v>
      </c>
      <c r="G23" s="58">
        <v>18.0</v>
      </c>
      <c r="H23" s="58">
        <v>9.0</v>
      </c>
      <c r="I23" s="58">
        <v>32.5</v>
      </c>
      <c r="J23" s="58">
        <v>34.0</v>
      </c>
      <c r="K23" s="58">
        <v>14.0</v>
      </c>
      <c r="L23" s="58">
        <v>20.0</v>
      </c>
      <c r="M23" s="59">
        <f t="shared" si="1"/>
        <v>217</v>
      </c>
      <c r="N23" s="58">
        <v>13.0</v>
      </c>
    </row>
    <row r="24" ht="15.75" customHeight="1">
      <c r="A24" s="70">
        <v>395.0</v>
      </c>
      <c r="B24" s="22">
        <v>18.0</v>
      </c>
      <c r="C24" s="23" t="s">
        <v>310</v>
      </c>
      <c r="D24" s="58">
        <v>23.5</v>
      </c>
      <c r="E24" s="58">
        <v>37.0</v>
      </c>
      <c r="F24" s="58">
        <v>39.0</v>
      </c>
      <c r="G24" s="58">
        <v>21.0</v>
      </c>
      <c r="H24" s="58">
        <v>44.0</v>
      </c>
      <c r="I24" s="58">
        <v>45.0</v>
      </c>
      <c r="J24" s="58">
        <v>43.0</v>
      </c>
      <c r="K24" s="58">
        <v>20.5</v>
      </c>
      <c r="L24" s="58">
        <v>22.0</v>
      </c>
      <c r="M24" s="59">
        <f t="shared" si="1"/>
        <v>295</v>
      </c>
      <c r="N24" s="58">
        <v>14.0</v>
      </c>
    </row>
    <row r="25" ht="15.75" customHeight="1">
      <c r="A25" s="70">
        <v>384.0</v>
      </c>
      <c r="B25" s="17">
        <v>19.0</v>
      </c>
      <c r="C25" s="23" t="s">
        <v>311</v>
      </c>
      <c r="D25" s="58">
        <v>40.5</v>
      </c>
      <c r="E25" s="58">
        <v>48.0</v>
      </c>
      <c r="F25" s="58">
        <v>48.0</v>
      </c>
      <c r="G25" s="58">
        <v>24.0</v>
      </c>
      <c r="H25" s="58">
        <v>45.0</v>
      </c>
      <c r="I25" s="58">
        <v>50.0</v>
      </c>
      <c r="J25" s="58">
        <v>47.0</v>
      </c>
      <c r="K25" s="58">
        <v>24.0</v>
      </c>
      <c r="L25" s="58">
        <v>21.0</v>
      </c>
      <c r="M25" s="59">
        <f t="shared" si="1"/>
        <v>347.5</v>
      </c>
      <c r="N25" s="58">
        <v>14.0</v>
      </c>
    </row>
    <row r="26" ht="15.75" customHeight="1">
      <c r="A26" s="70">
        <v>383.0</v>
      </c>
      <c r="B26" s="22">
        <v>20.0</v>
      </c>
      <c r="C26" s="23" t="s">
        <v>312</v>
      </c>
      <c r="D26" s="58">
        <v>24.0</v>
      </c>
      <c r="E26" s="58">
        <v>33.0</v>
      </c>
      <c r="F26" s="58">
        <v>34.0</v>
      </c>
      <c r="G26" s="58">
        <v>23.0</v>
      </c>
      <c r="H26" s="58">
        <v>35.0</v>
      </c>
      <c r="I26" s="58">
        <v>40.5</v>
      </c>
      <c r="J26" s="58">
        <v>40.5</v>
      </c>
      <c r="K26" s="58">
        <v>21.0</v>
      </c>
      <c r="L26" s="58">
        <v>23.0</v>
      </c>
      <c r="M26" s="59">
        <f t="shared" si="1"/>
        <v>274</v>
      </c>
      <c r="N26" s="58">
        <v>15.0</v>
      </c>
    </row>
    <row r="27" ht="15.75" customHeight="1">
      <c r="A27" s="70">
        <v>619.0</v>
      </c>
      <c r="B27" s="17">
        <v>21.0</v>
      </c>
      <c r="C27" s="25" t="s">
        <v>313</v>
      </c>
      <c r="D27" s="58">
        <v>40.5</v>
      </c>
      <c r="E27" s="58">
        <v>47.0</v>
      </c>
      <c r="F27" s="58">
        <v>44.0</v>
      </c>
      <c r="G27" s="58">
        <v>24.0</v>
      </c>
      <c r="H27" s="58">
        <v>47.0</v>
      </c>
      <c r="I27" s="58">
        <v>36.5</v>
      </c>
      <c r="J27" s="58">
        <v>48.0</v>
      </c>
      <c r="K27" s="58">
        <v>20.0</v>
      </c>
      <c r="L27" s="58">
        <v>22.0</v>
      </c>
      <c r="M27" s="59">
        <f t="shared" si="1"/>
        <v>329</v>
      </c>
      <c r="N27" s="58">
        <v>15.0</v>
      </c>
    </row>
    <row r="28" ht="15.75" customHeight="1">
      <c r="A28" s="70">
        <v>24.0</v>
      </c>
      <c r="B28" s="22">
        <v>22.0</v>
      </c>
      <c r="C28" s="62" t="s">
        <v>314</v>
      </c>
      <c r="D28" s="58">
        <v>42.0</v>
      </c>
      <c r="E28" s="58">
        <v>42.0</v>
      </c>
      <c r="F28" s="58">
        <v>37.0</v>
      </c>
      <c r="G28" s="58">
        <v>23.0</v>
      </c>
      <c r="H28" s="58">
        <v>36.0</v>
      </c>
      <c r="I28" s="58">
        <v>48.0</v>
      </c>
      <c r="J28" s="58">
        <v>40.5</v>
      </c>
      <c r="K28" s="58">
        <v>22.0</v>
      </c>
      <c r="L28" s="58">
        <v>21.0</v>
      </c>
      <c r="M28" s="59">
        <f t="shared" si="1"/>
        <v>311.5</v>
      </c>
      <c r="N28" s="58">
        <v>10.0</v>
      </c>
    </row>
    <row r="29" ht="15.75" customHeight="1">
      <c r="A29" s="17">
        <v>23.0</v>
      </c>
      <c r="B29" s="17">
        <v>23.0</v>
      </c>
      <c r="C29" s="45" t="s">
        <v>315</v>
      </c>
      <c r="D29" s="58">
        <v>30.5</v>
      </c>
      <c r="E29" s="58">
        <v>41.0</v>
      </c>
      <c r="F29" s="58">
        <v>34.0</v>
      </c>
      <c r="G29" s="58">
        <v>23.0</v>
      </c>
      <c r="H29" s="58">
        <v>38.0</v>
      </c>
      <c r="I29" s="58">
        <v>40.0</v>
      </c>
      <c r="J29" s="58">
        <v>39.5</v>
      </c>
      <c r="K29" s="58">
        <v>18.5</v>
      </c>
      <c r="L29" s="58">
        <v>21.0</v>
      </c>
      <c r="M29" s="59">
        <f t="shared" si="1"/>
        <v>285.5</v>
      </c>
      <c r="N29" s="58">
        <v>14.0</v>
      </c>
    </row>
    <row r="30" ht="15.75" customHeight="1">
      <c r="A30" s="70">
        <v>605.0</v>
      </c>
      <c r="B30" s="22">
        <v>24.0</v>
      </c>
      <c r="C30" s="45" t="s">
        <v>316</v>
      </c>
      <c r="D30" s="58">
        <v>33.0</v>
      </c>
      <c r="E30" s="58">
        <v>44.0</v>
      </c>
      <c r="F30" s="58">
        <v>41.0</v>
      </c>
      <c r="G30" s="58">
        <v>24.0</v>
      </c>
      <c r="H30" s="58">
        <v>46.0</v>
      </c>
      <c r="I30" s="58">
        <v>36.5</v>
      </c>
      <c r="J30" s="58">
        <v>47.0</v>
      </c>
      <c r="K30" s="58">
        <v>20.0</v>
      </c>
      <c r="L30" s="58">
        <v>22.0</v>
      </c>
      <c r="M30" s="59">
        <f t="shared" si="1"/>
        <v>313.5</v>
      </c>
      <c r="N30" s="58">
        <v>14.0</v>
      </c>
    </row>
    <row r="31" ht="15.75" customHeight="1">
      <c r="A31" s="70">
        <v>400.0</v>
      </c>
      <c r="B31" s="17">
        <v>25.0</v>
      </c>
      <c r="C31" s="45" t="s">
        <v>317</v>
      </c>
      <c r="D31" s="26"/>
      <c r="E31" s="26"/>
      <c r="F31" s="71"/>
      <c r="G31" s="26"/>
      <c r="H31" s="26"/>
      <c r="I31" s="26"/>
      <c r="J31" s="26"/>
      <c r="K31" s="58"/>
      <c r="L31" s="26"/>
      <c r="M31" s="59">
        <f t="shared" si="1"/>
        <v>0</v>
      </c>
      <c r="N31" s="58">
        <v>13.0</v>
      </c>
    </row>
    <row r="32" ht="15.75" customHeight="1">
      <c r="A32" s="70">
        <v>251.0</v>
      </c>
      <c r="B32" s="22">
        <v>26.0</v>
      </c>
      <c r="C32" s="45" t="s">
        <v>318</v>
      </c>
      <c r="D32" s="58">
        <v>18.0</v>
      </c>
      <c r="E32" s="58">
        <v>36.0</v>
      </c>
      <c r="F32" s="58">
        <v>7.0</v>
      </c>
      <c r="G32" s="58">
        <v>17.0</v>
      </c>
      <c r="H32" s="58">
        <v>15.0</v>
      </c>
      <c r="I32" s="58">
        <v>37.5</v>
      </c>
      <c r="J32" s="58">
        <v>42.5</v>
      </c>
      <c r="K32" s="58">
        <v>16.5</v>
      </c>
      <c r="L32" s="58">
        <v>22.0</v>
      </c>
      <c r="M32" s="59">
        <f t="shared" si="1"/>
        <v>211.5</v>
      </c>
      <c r="N32" s="58">
        <v>13.0</v>
      </c>
    </row>
    <row r="33" ht="15.75" customHeight="1">
      <c r="A33" s="70">
        <v>23.0</v>
      </c>
      <c r="B33" s="17">
        <v>27.0</v>
      </c>
      <c r="C33" s="45" t="s">
        <v>319</v>
      </c>
      <c r="D33" s="58">
        <v>26.0</v>
      </c>
      <c r="E33" s="58">
        <v>21.0</v>
      </c>
      <c r="F33" s="58">
        <v>40.5</v>
      </c>
      <c r="G33" s="58">
        <v>20.0</v>
      </c>
      <c r="H33" s="58">
        <v>26.0</v>
      </c>
      <c r="I33" s="58">
        <v>27.0</v>
      </c>
      <c r="J33" s="58">
        <v>39.5</v>
      </c>
      <c r="K33" s="58">
        <v>13.5</v>
      </c>
      <c r="L33" s="58">
        <v>21.0</v>
      </c>
      <c r="M33" s="59">
        <f t="shared" si="1"/>
        <v>234.5</v>
      </c>
      <c r="N33" s="58">
        <v>12.0</v>
      </c>
    </row>
    <row r="34" ht="15.75" customHeight="1">
      <c r="A34" s="70">
        <v>19.0</v>
      </c>
      <c r="B34" s="22">
        <v>28.0</v>
      </c>
      <c r="C34" s="60" t="s">
        <v>320</v>
      </c>
      <c r="D34" s="26"/>
      <c r="E34" s="26"/>
      <c r="F34" s="71"/>
      <c r="G34" s="26"/>
      <c r="H34" s="26"/>
      <c r="I34" s="26"/>
      <c r="J34" s="26"/>
      <c r="K34" s="26"/>
      <c r="L34" s="26"/>
      <c r="M34" s="59">
        <f t="shared" si="1"/>
        <v>0</v>
      </c>
      <c r="N34" s="24">
        <v>6.0</v>
      </c>
    </row>
    <row r="35" ht="15.75" customHeight="1">
      <c r="A35" s="17">
        <v>29.0</v>
      </c>
      <c r="B35" s="17">
        <v>29.0</v>
      </c>
      <c r="C35" s="60" t="s">
        <v>321</v>
      </c>
      <c r="D35" s="24">
        <v>45.0</v>
      </c>
      <c r="E35" s="24">
        <v>48.0</v>
      </c>
      <c r="F35" s="24">
        <v>47.0</v>
      </c>
      <c r="G35" s="24">
        <v>24.0</v>
      </c>
      <c r="H35" s="24">
        <v>49.0</v>
      </c>
      <c r="I35" s="24">
        <v>46.5</v>
      </c>
      <c r="J35" s="24">
        <v>44.0</v>
      </c>
      <c r="K35" s="24">
        <v>20.0</v>
      </c>
      <c r="L35" s="58">
        <v>23.0</v>
      </c>
      <c r="M35" s="59">
        <f t="shared" si="1"/>
        <v>346.5</v>
      </c>
      <c r="N35" s="24">
        <v>13.0</v>
      </c>
    </row>
    <row r="36" ht="15.75" customHeight="1">
      <c r="A36" s="70">
        <v>12.0</v>
      </c>
      <c r="B36" s="22">
        <v>30.0</v>
      </c>
      <c r="C36" s="60" t="s">
        <v>322</v>
      </c>
      <c r="D36" s="24">
        <v>38.5</v>
      </c>
      <c r="E36" s="24">
        <v>39.0</v>
      </c>
      <c r="F36" s="24">
        <v>47.0</v>
      </c>
      <c r="G36" s="24">
        <v>23.0</v>
      </c>
      <c r="H36" s="24">
        <v>48.0</v>
      </c>
      <c r="I36" s="24">
        <v>37.5</v>
      </c>
      <c r="J36" s="24">
        <v>39.5</v>
      </c>
      <c r="K36" s="24">
        <v>22.0</v>
      </c>
      <c r="L36" s="58">
        <v>22.0</v>
      </c>
      <c r="M36" s="59">
        <f t="shared" si="1"/>
        <v>316.5</v>
      </c>
      <c r="N36" s="24">
        <v>15.0</v>
      </c>
    </row>
    <row r="37" ht="15.75" customHeight="1">
      <c r="A37" s="70">
        <v>394.0</v>
      </c>
      <c r="B37" s="17">
        <v>31.0</v>
      </c>
      <c r="C37" s="60" t="s">
        <v>323</v>
      </c>
      <c r="D37" s="24">
        <v>34.0</v>
      </c>
      <c r="E37" s="24">
        <v>48.0</v>
      </c>
      <c r="F37" s="24">
        <v>47.0</v>
      </c>
      <c r="G37" s="24">
        <v>24.0</v>
      </c>
      <c r="H37" s="24">
        <v>37.0</v>
      </c>
      <c r="I37" s="24">
        <v>40.0</v>
      </c>
      <c r="J37" s="24">
        <v>45.0</v>
      </c>
      <c r="K37" s="24">
        <v>21.5</v>
      </c>
      <c r="L37" s="58">
        <v>21.0</v>
      </c>
      <c r="M37" s="59">
        <f t="shared" si="1"/>
        <v>317.5</v>
      </c>
      <c r="N37" s="24">
        <v>12.0</v>
      </c>
    </row>
    <row r="38" ht="15.75" customHeight="1">
      <c r="A38" s="70">
        <v>240.0</v>
      </c>
      <c r="B38" s="22">
        <v>32.0</v>
      </c>
      <c r="C38" s="60" t="s">
        <v>324</v>
      </c>
      <c r="D38" s="24">
        <v>37.0</v>
      </c>
      <c r="E38" s="24">
        <v>41.0</v>
      </c>
      <c r="F38" s="24">
        <v>47.0</v>
      </c>
      <c r="G38" s="24">
        <v>24.0</v>
      </c>
      <c r="H38" s="24">
        <v>45.0</v>
      </c>
      <c r="I38" s="24">
        <v>42.5</v>
      </c>
      <c r="J38" s="24">
        <v>44.0</v>
      </c>
      <c r="K38" s="24">
        <v>19.0</v>
      </c>
      <c r="L38" s="58">
        <v>23.0</v>
      </c>
      <c r="M38" s="59">
        <f t="shared" si="1"/>
        <v>322.5</v>
      </c>
      <c r="N38" s="24">
        <v>15.0</v>
      </c>
    </row>
    <row r="39" ht="15.75" customHeight="1">
      <c r="A39" s="70">
        <v>387.0</v>
      </c>
      <c r="B39" s="17">
        <v>33.0</v>
      </c>
      <c r="C39" s="60" t="s">
        <v>325</v>
      </c>
      <c r="D39" s="24">
        <v>26.0</v>
      </c>
      <c r="E39" s="24">
        <v>46.0</v>
      </c>
      <c r="F39" s="24">
        <v>30.0</v>
      </c>
      <c r="G39" s="24">
        <v>22.0</v>
      </c>
      <c r="H39" s="24">
        <v>42.0</v>
      </c>
      <c r="I39" s="24">
        <v>23.5</v>
      </c>
      <c r="J39" s="24">
        <v>43.5</v>
      </c>
      <c r="K39" s="24">
        <v>14.0</v>
      </c>
      <c r="L39" s="58">
        <v>21.0</v>
      </c>
      <c r="M39" s="59">
        <f t="shared" si="1"/>
        <v>268</v>
      </c>
      <c r="N39" s="24">
        <v>14.0</v>
      </c>
    </row>
    <row r="40" ht="15.75" customHeight="1">
      <c r="A40" s="70">
        <v>626.0</v>
      </c>
      <c r="B40" s="22">
        <v>34.0</v>
      </c>
      <c r="C40" s="60" t="s">
        <v>326</v>
      </c>
      <c r="D40" s="24">
        <v>38.0</v>
      </c>
      <c r="E40" s="24">
        <v>36.0</v>
      </c>
      <c r="F40" s="24">
        <v>43.0</v>
      </c>
      <c r="G40" s="24">
        <v>24.5</v>
      </c>
      <c r="H40" s="24">
        <v>34.0</v>
      </c>
      <c r="I40" s="24">
        <v>46.5</v>
      </c>
      <c r="J40" s="24">
        <v>42.5</v>
      </c>
      <c r="K40" s="24">
        <v>19.5</v>
      </c>
      <c r="L40" s="58">
        <v>23.0</v>
      </c>
      <c r="M40" s="59">
        <f t="shared" si="1"/>
        <v>307</v>
      </c>
      <c r="N40" s="24">
        <v>13.0</v>
      </c>
    </row>
    <row r="41" ht="15.75" customHeight="1">
      <c r="A41" s="70">
        <v>388.0</v>
      </c>
      <c r="B41" s="17">
        <v>35.0</v>
      </c>
      <c r="C41" s="60" t="s">
        <v>327</v>
      </c>
      <c r="D41" s="24">
        <v>16.0</v>
      </c>
      <c r="E41" s="24">
        <v>43.0</v>
      </c>
      <c r="F41" s="24">
        <v>30.0</v>
      </c>
      <c r="G41" s="24">
        <v>14.0</v>
      </c>
      <c r="H41" s="24">
        <v>20.0</v>
      </c>
      <c r="I41" s="24">
        <v>35.0</v>
      </c>
      <c r="J41" s="24">
        <v>26.5</v>
      </c>
      <c r="K41" s="24">
        <v>16.5</v>
      </c>
      <c r="L41" s="58">
        <v>23.0</v>
      </c>
      <c r="M41" s="59">
        <f t="shared" si="1"/>
        <v>224</v>
      </c>
      <c r="N41" s="24">
        <v>11.0</v>
      </c>
    </row>
    <row r="42" ht="15.75" customHeight="1">
      <c r="A42" s="70">
        <v>382.0</v>
      </c>
      <c r="B42" s="22">
        <v>36.0</v>
      </c>
      <c r="C42" s="60" t="s">
        <v>328</v>
      </c>
      <c r="D42" s="24">
        <v>16.0</v>
      </c>
      <c r="E42" s="24">
        <v>29.0</v>
      </c>
      <c r="F42" s="24">
        <v>38.0</v>
      </c>
      <c r="G42" s="24">
        <v>19.0</v>
      </c>
      <c r="H42" s="24">
        <v>40.0</v>
      </c>
      <c r="I42" s="24">
        <v>40.5</v>
      </c>
      <c r="J42" s="24">
        <v>42.5</v>
      </c>
      <c r="K42" s="24">
        <v>20.0</v>
      </c>
      <c r="L42" s="58">
        <v>23.0</v>
      </c>
      <c r="M42" s="59">
        <f t="shared" si="1"/>
        <v>268</v>
      </c>
      <c r="N42" s="24">
        <v>8.0</v>
      </c>
    </row>
    <row r="43" ht="15.75" customHeight="1">
      <c r="A43" s="70">
        <v>396.0</v>
      </c>
      <c r="B43" s="17">
        <v>37.0</v>
      </c>
      <c r="C43" s="60" t="s">
        <v>329</v>
      </c>
      <c r="D43" s="24">
        <v>31.5</v>
      </c>
      <c r="E43" s="24">
        <v>43.0</v>
      </c>
      <c r="F43" s="24">
        <v>46.0</v>
      </c>
      <c r="G43" s="24">
        <v>20.0</v>
      </c>
      <c r="H43" s="24">
        <v>47.0</v>
      </c>
      <c r="I43" s="24">
        <v>44.0</v>
      </c>
      <c r="J43" s="24">
        <v>45.0</v>
      </c>
      <c r="K43" s="24">
        <v>21.0</v>
      </c>
      <c r="L43" s="58">
        <v>47.0</v>
      </c>
      <c r="M43" s="59">
        <f t="shared" si="1"/>
        <v>344.5</v>
      </c>
      <c r="N43" s="24">
        <v>15.0</v>
      </c>
    </row>
    <row r="44" ht="15.75" customHeight="1">
      <c r="A44" s="70">
        <v>38.0</v>
      </c>
      <c r="B44" s="17">
        <v>38.0</v>
      </c>
      <c r="C44" s="60" t="s">
        <v>330</v>
      </c>
      <c r="D44" s="26"/>
      <c r="E44" s="26"/>
      <c r="F44" s="71"/>
      <c r="G44" s="26"/>
      <c r="H44" s="26"/>
      <c r="I44" s="26"/>
      <c r="J44" s="26"/>
      <c r="K44" s="26"/>
      <c r="L44" s="26"/>
      <c r="M44" s="59">
        <f t="shared" si="1"/>
        <v>0</v>
      </c>
      <c r="N44" s="24">
        <v>14.0</v>
      </c>
    </row>
    <row r="45" ht="15.75" customHeight="1">
      <c r="A45" s="17">
        <v>39.0</v>
      </c>
      <c r="B45" s="17">
        <v>39.0</v>
      </c>
      <c r="C45" s="60" t="s">
        <v>331</v>
      </c>
      <c r="D45" s="72">
        <v>34.0</v>
      </c>
      <c r="E45" s="72">
        <v>49.0</v>
      </c>
      <c r="F45" s="72">
        <v>31.0</v>
      </c>
      <c r="G45" s="72">
        <v>21.0</v>
      </c>
      <c r="H45" s="72">
        <v>42.0</v>
      </c>
      <c r="I45" s="72">
        <v>36.0</v>
      </c>
      <c r="J45" s="72">
        <v>44.0</v>
      </c>
      <c r="K45" s="72">
        <v>21.0</v>
      </c>
      <c r="L45" s="72">
        <v>21.0</v>
      </c>
      <c r="M45" s="59">
        <f t="shared" si="1"/>
        <v>299</v>
      </c>
      <c r="N45" s="24">
        <v>15.0</v>
      </c>
    </row>
    <row r="46" ht="15.75" customHeight="1">
      <c r="A46" s="17">
        <v>40.0</v>
      </c>
      <c r="B46" s="17">
        <v>40.0</v>
      </c>
      <c r="C46" s="60" t="s">
        <v>332</v>
      </c>
      <c r="D46" s="72">
        <v>29.0</v>
      </c>
      <c r="E46" s="72">
        <v>38.0</v>
      </c>
      <c r="F46" s="72">
        <v>22.0</v>
      </c>
      <c r="G46" s="72">
        <v>21.0</v>
      </c>
      <c r="H46" s="72">
        <v>32.0</v>
      </c>
      <c r="I46" s="72">
        <v>37.5</v>
      </c>
      <c r="J46" s="72">
        <v>34.0</v>
      </c>
      <c r="K46" s="72">
        <v>16.5</v>
      </c>
      <c r="L46" s="72">
        <v>22.0</v>
      </c>
      <c r="M46" s="59">
        <f t="shared" si="1"/>
        <v>252</v>
      </c>
      <c r="N46" s="24">
        <v>11.0</v>
      </c>
    </row>
    <row r="47" ht="15.75" customHeight="1">
      <c r="A47" s="17">
        <v>41.0</v>
      </c>
      <c r="B47" s="17">
        <v>41.0</v>
      </c>
      <c r="C47" s="60" t="s">
        <v>333</v>
      </c>
      <c r="D47" s="72">
        <v>16.0</v>
      </c>
      <c r="E47" s="72">
        <v>30.0</v>
      </c>
      <c r="F47" s="72">
        <v>34.0</v>
      </c>
      <c r="G47" s="72">
        <v>19.0</v>
      </c>
      <c r="H47" s="72">
        <v>24.0</v>
      </c>
      <c r="I47" s="72">
        <v>17.5</v>
      </c>
      <c r="J47" s="72">
        <v>29.5</v>
      </c>
      <c r="K47" s="72">
        <v>11.5</v>
      </c>
      <c r="L47" s="72">
        <v>23.0</v>
      </c>
      <c r="M47" s="59">
        <f t="shared" si="1"/>
        <v>204.5</v>
      </c>
      <c r="N47" s="24">
        <v>15.0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