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rs" sheetId="1" r:id="rId4"/>
    <sheet state="visible" name="Sequences" sheetId="2" r:id="rId5"/>
    <sheet state="visible" name="Old Sequences " sheetId="3" r:id="rId6"/>
    <sheet state="visible" name="Sheet3" sheetId="4" r:id="rId7"/>
    <sheet state="visible" name="Sheet6" sheetId="5" r:id="rId8"/>
  </sheets>
  <definedNames/>
  <calcPr/>
</workbook>
</file>

<file path=xl/sharedStrings.xml><?xml version="1.0" encoding="utf-8"?>
<sst xmlns="http://schemas.openxmlformats.org/spreadsheetml/2006/main" count="102" uniqueCount="101">
  <si>
    <t>Based off of this paper: https://www.sciencedirect.com/science/article/pii/S2590134620300219</t>
  </si>
  <si>
    <t>Sequence</t>
  </si>
  <si>
    <t>Linker repeats (one repeat is GGSGGS)</t>
  </si>
  <si>
    <t>number of aa</t>
  </si>
  <si>
    <t>GGSGGSGGSGGSGGSGGSGGSGGSGGSGGS</t>
  </si>
  <si>
    <t>GGSGGSGGSGGSGGSGGSGGSGGSGGSGGSGGSGGSGGSGGS</t>
  </si>
  <si>
    <t>GGSGGSGGSGGSGGSGGSGGSGGSGGSGGSGGSGGSGGSGGSGGSGGSGGSGGS</t>
  </si>
  <si>
    <t>New Linkers</t>
  </si>
  <si>
    <t>Size</t>
  </si>
  <si>
    <t>SGGGGS</t>
  </si>
  <si>
    <t>GGSGGGGS</t>
  </si>
  <si>
    <t>GGGGSGGGGS</t>
  </si>
  <si>
    <t>GGSGGGGSGGSSSGG</t>
  </si>
  <si>
    <t>MCherry</t>
  </si>
  <si>
    <t>NanoLuc</t>
  </si>
  <si>
    <t xml:space="preserve">Sequence </t>
  </si>
  <si>
    <t>MVSKGEEDNMAIIKEFMRFKVHMEGSVNGHEFEIEGEGEGRPYEGTQTAKLKVTKGGPLPFAWDILSPQFMYGSKAYVKHPADIPDYLKLSFPEGFKWERVMNFEDGGVVTVTQDSSLQDGEFIYKVKLRGTNFPSDGPVMQKKTMGWEASSERMYPEDGALKGEIKQRLKLKDGGHYDAEVKTTYKAKKPVQLPGAYNVNIKLDITSHNEDYTIVEQYERAEGRHSTGGMDELYKSGGGGSAPTTTTKVDIAAFDPDKDGTIDLKEALAAGSAAFDKLDPDKDGTLDAKELKGRVSEADLKKLDPDNDGTLDKKEYLAAVEAQFKAANPDNDGTIDARELASPAGSALVNLIR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</si>
  <si>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SGGGGSAPTTTTKVDIAAFDPDKDGTIDLKEALAAGSAAFDKLDPDKDGTLDAKELKGRVSEADLKKLDPDNDGTLDKKEYLAAVEAQFKAANPDNDGTIDARELASPAGSALVNLIR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</si>
  <si>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SGGGGSAPTTTTKVDIAAFDPDKDGTIDLKEALAAGSAAFDKLDPDKDGTLDAKELKGRVSEADLKKLDPDNDGTLDKKEYLAAVEAQFKAANPDNDGTIDARELASPAGSALVNLIRGG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</si>
  <si>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SGGGGSAPTTTTKVDIAAFDPDKDGTIDLKEALAAGSAAFDKLDPDKDGTLDAKELKGRVSEADLKKLDPDNDGTLDKKEYLAAVEAQFKAANPDNDGTIDARELASPAGSALVNLIRGGSGGGGSGGSSSGG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</si>
  <si>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APTTTTKVDIAAFDPDKDGTIDLKEALAAGSAAFDKLDPDKDGTLDAKELKGRVSEADLKKLDPDNDGTLDKKEYLAAVEAQFKAANPDNDGTIDARELASPAGSALVNLIR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</si>
  <si>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APTTTTKVDIAAFDPDKDGTIDLKEALAAGSAAFDKLDPDKDGTLDAKELKGRVSEADLKKLDPDNDGTLDKKEYLAAVEAQFKAANPDNDGTIDARELASPAGSALVNLIR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</si>
  <si>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APTTTTKVDIAAFDPDKDGTIDLKEALAAGSAAFDKLDPDKDGTLDAKELKGRVSEADLKKLDPDNDGTLDKKEYLAAVEAQFKAANPDNDGTIDARELASPAGSALVNLIRGG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</si>
  <si>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APTTTTKVDIAAFDPDKDGTIDLKEALAAGSAAFDKLDPDKDGTLDAKELKGRVSEADLKKLDPDNDGTLDKKEYLAAVEAQFKAANPDNDGTIDARELASPAGSALVNLIRGGSGGGGSGGSSSGG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</si>
  <si>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GGSGGGGSAPTTTTKVDIAAFDPDKDGTIDLKEALAAGSAAFDKLDPDKDGTLDAKELKGRVSEADLKKLDPDNDGTLDKKEYLAAVEAQFKAANPDNDGTIDARELASPAGSALVNLIR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</si>
  <si>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GGSGGGGSAPTTTTKVDIAAFDPDKDGTIDLKEALAAGSAAFDKLDPDKDGTLDAKELKGRVSEADLKKLDPDNDGTLDKKEYLAAVEAQFKAANPDNDGTIDARELASPAGSALVNLIR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</si>
  <si>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GGSGGGGSAPTTTTKVDIAAFDPDKDGTIDLKEALAAGSAAFDKLDPDKDGTLDAKELKGRVSEADLKKLDPDNDGTLDKKEYLAAVEAQFKAANPDNDGTIDARELASPAGSALVNLIRGG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</si>
  <si>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GGSGGGGSAPTTTTKVDIAAFDPDKDGTIDLKEALAAGSAAFDKLDPDKDGTLDAKELKGRVSEADLKKLDPDNDGTLDKKEYLAAVEAQFKAANPDNDGTIDARELASPAGSALVNLIRGGSGGGGSGGSSSGG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</si>
  <si>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GGSSSGGAPTTTTKVDIAAFDPDKDGTIDLKEALAAGSAAFDKLDPDKDGTLDAKELKGRVSEADLKKLDPDNDGTLDKKEYLAAVEAQFKAANPDNDGTIDARELASPAGSALVNLIR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</si>
  <si>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GGSSSGGAPTTTTKVDIAAFDPDKDGTIDLKEALAAGSAAFDKLDPDKDGTLDAKELKGRVSEADLKKLDPDNDGTLDKKEYLAAVEAQFKAANPDNDGTIDARELASPAGSALVNLIR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</si>
  <si>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GGSSSGGAPTTTTKVDIAAFDPDKDGTIDLKEALAAGSAAFDKLDPDKDGTLDAKELKGRVSEADLKKLDPDNDGTLDKKEYLAAVEAQFKAANPDNDGTIDARELASPAGSALVNLIRGGGGSGGGGSVFTLEDFVGDWRQTAGYNLDQVLEQGGVSSLFQNLGVSVTPIQRIVLSGENGLKIDIHVIIPYEGLSGDQMGQIEKIFKVVYPVDDHHFKVILHYGTLVIDGVTPNMIDYFGRPYEGIAVFDGKKITVTGTLWNGNKIIDERLINPDGSLLFRVTINGVTGWRLCERILA</t>
  </si>
  <si>
    <t>MVSKGEEDNMAIIKEFMRFKVHMEGSVNGHEFEIEGEGEGRPYEGTQTAKLKVTKGGPLPFAWDILSPQFMYGSKAYVKHPADIPDYLKLSFPEGFKWERVMNFEDGGVVTVTQDSSLQDGEFIYKVKLRGTNFPSDGPVMQKKTMGWEASSERMYPEDGALKGEIKQRLKLKDGGHYDAEVKTTYKAKKPVQLPGAYNVNIKLDITSHNEDYTIVEQYERAEGRHSTGGMDELYKGGSGGGGSGGSSSGGAPTTTTKVDIAAFDPDKDGTIDLKEALAAGSAAFDKLDPDKDGTLDAKELKGRVSEADLKKLDPDNDGTLDKKEYLAAVEAQFKAANPDNDGTIDARELASPAGSALVNLIRGGSGGGGSGGSSSGGVFTLEDFVGDWRQTAGYNLDQVLEQGGVSSLFQNLGVSVTPIQRIVLSGENGLKIDIHVIIPYEGLSGDQMGQIEKIFKVVYPVDDHHFKVILHYGTLVIDGVTPNMIDYFGRPYEGIAVFDGKKITVTGTLWNGNKIIDERLINPDGSLLFRVTINGVTGWRLCERILA</t>
  </si>
  <si>
    <t>mCherry</t>
  </si>
  <si>
    <t xml:space="preserve">Sequence: </t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</si>
  <si>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</si>
  <si>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</si>
  <si>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</si>
  <si>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</si>
  <si>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</si>
  <si>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</si>
  <si>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</si>
  <si>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</si>
  <si>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r>
      <rPr>
        <rFont val="Arial"/>
        <color theme="1"/>
      </rPr>
      <t>MVSKGEEDNMAIIKEFMRFKVHMEGSVNGHEFEIEGEGEGRPYEGTQTAKLKVTKGGPLPFAWDILSPQFMYGSKAYVKHPADIPDYLKLSFPEGFKWERVMNFEDGGVVTVTQDSSLQDGEFIYKVKLRGTNFPSDGPVMQKKTMGWEASSERMYPEDGALKGEIKQRLKLKDGGHYDAEVKTTYKAKKPVQLPGAYNVNIKLDITSHNEDYTIVEQYERAEGRHSTGGMDELYK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APTTTTKVDIAAFDPDKDGTIDLKEALAAGSAAFDKLDPDKDGTLDAKELKGRVSEADLKKLDPDNDGTLDKKEYLAAVEAQFKAANPDNDGTIDARELASPAGSALVNLIR</t>
    </r>
    <r>
      <rPr>
        <rFont val="Arial"/>
        <color rgb="FF0000FF"/>
      </rPr>
      <t>GGSGGSGGSGGSGGSGGSGGSGGSGGSGGSGGSGGSGGSGGSGGSGGSGGSGGS</t>
    </r>
    <r>
      <rPr>
        <rFont val="Arial"/>
        <color theme="1"/>
      </rPr>
      <t>VFTLEDFVGDWRQTAGYNLDQVLEQGGVSSLFQNLGVSVTPIQRIVLSGENGLKIDIHVIIPYEGLSGDQMGQIEKIFKVVYPVDDHHFKVILHYGTLVIDGVTPNMIDYFGRPYEGIAVFDGKKITVTGTLWNGNKIIDERLINPDGSLLFRVTINGVTGWRLCERILA</t>
    </r>
  </si>
  <si>
    <t xml:space="preserve">Homology: </t>
  </si>
  <si>
    <t>5fhv</t>
  </si>
  <si>
    <t>mCherry-BME</t>
  </si>
  <si>
    <t>Crystal structure of mCherry after reaction with 2-mercaptoethanol</t>
  </si>
  <si>
    <t>6hr1</t>
  </si>
  <si>
    <t>Myosin light chain kinase 2, skeletal/cardiac muscle,Unconventional myosin-X,Green fluorescent protein,Calmodulin-1</t>
  </si>
  <si>
    <t>Crystal structure of the YFPnano fusion protein</t>
  </si>
  <si>
    <t>4i3b</t>
  </si>
  <si>
    <t>Bilirubin-inducible fluorescent protein UnaG</t>
  </si>
  <si>
    <t>4p5w</t>
  </si>
  <si>
    <t>Calcium-binding mitochondrial carrier protein Aralar2,Calcium-binding mitochondrial carrier protein Aralar2</t>
  </si>
  <si>
    <t>6mi5</t>
  </si>
  <si>
    <t>Lanmodulin</t>
  </si>
  <si>
    <t>File Name</t>
  </si>
  <si>
    <t>Distances Angstroms</t>
  </si>
  <si>
    <t>nm Average</t>
  </si>
  <si>
    <t>Closest to 5nm</t>
  </si>
  <si>
    <t>BRET6_6_P.pdb</t>
  </si>
  <si>
    <t>6_15_O</t>
  </si>
  <si>
    <t>6_15_P</t>
  </si>
  <si>
    <t>BRET6_6_O.pdb</t>
  </si>
  <si>
    <t>BRET6_8_P.pdb</t>
  </si>
  <si>
    <t>BRET6_8_O.pdb</t>
  </si>
  <si>
    <t>BRET6_10_P.pdb</t>
  </si>
  <si>
    <t>BRET6_10_O.pdb</t>
  </si>
  <si>
    <t>BRET6_15_P.pdb</t>
  </si>
  <si>
    <t>https://robetta.bakerlab.org/results.php?id=87945</t>
  </si>
  <si>
    <t>BRET6_15_O.pdb</t>
  </si>
  <si>
    <t>BRET8_6_P.pdb</t>
  </si>
  <si>
    <t>BRET8_6_O.pdb</t>
  </si>
  <si>
    <t>BRET8_8_P.pdb</t>
  </si>
  <si>
    <t>BRET8_8_O.pdb</t>
  </si>
  <si>
    <t>10_10_O</t>
  </si>
  <si>
    <t>10_10_P</t>
  </si>
  <si>
    <t>BRET8_10_P.pdb</t>
  </si>
  <si>
    <t>BRET8_10_O.pdb</t>
  </si>
  <si>
    <t>BRET8_15_P.pdb</t>
  </si>
  <si>
    <t>BRET8_15_O.pdb</t>
  </si>
  <si>
    <t>BRET10_6_P.pdb</t>
  </si>
  <si>
    <t>BRET10_6_O.pdb</t>
  </si>
  <si>
    <t>BRET10_8_P.pdb</t>
  </si>
  <si>
    <t>BRET10_8_O.pdb</t>
  </si>
  <si>
    <t>BRET10_10_P.pdb</t>
  </si>
  <si>
    <t>https://robetta.bakerlab.org/results.php?id=87953</t>
  </si>
  <si>
    <t>BRET10_10_O.pdb</t>
  </si>
  <si>
    <t>BRET10_15_P.pdb</t>
  </si>
  <si>
    <t>https://robetta.bakerlab.org/results.php?id=87954</t>
  </si>
  <si>
    <t>BRET10_15_O.pdb</t>
  </si>
  <si>
    <t>10_15_O</t>
  </si>
  <si>
    <t>10_15_P</t>
  </si>
  <si>
    <t>BRET15_6_P.pdb</t>
  </si>
  <si>
    <t>BRET15_6_O.pdb</t>
  </si>
  <si>
    <t>BRET15_8_P.pdb</t>
  </si>
  <si>
    <t>BRET15_8_O.pdb</t>
  </si>
  <si>
    <t>BRET15_10_P.pdb</t>
  </si>
  <si>
    <t>BRET15_10_O.pdb</t>
  </si>
  <si>
    <t>BRET15_15_P.pdb</t>
  </si>
  <si>
    <t>BRET15_15_O.pdb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</si>
</sst>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&quot;Proxima Nova&quot;"/>
    </font>
    <font>
      <sz val="12.0"/>
      <color rgb="FF000000"/>
      <name val="&quot;Proxima Nova&quot;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2" fontId="1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3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2</xdr:row>
      <xdr:rowOff>9525</xdr:rowOff>
    </xdr:from>
    <xdr:ext cx="2714625" cy="18669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1</xdr:row>
      <xdr:rowOff>200025</xdr:rowOff>
    </xdr:from>
    <xdr:ext cx="2714625" cy="1924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12</xdr:row>
      <xdr:rowOff>200025</xdr:rowOff>
    </xdr:from>
    <xdr:ext cx="2886075" cy="21240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12</xdr:row>
      <xdr:rowOff>200025</xdr:rowOff>
    </xdr:from>
    <xdr:ext cx="2886075" cy="202882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24</xdr:row>
      <xdr:rowOff>200025</xdr:rowOff>
    </xdr:from>
    <xdr:ext cx="2886075" cy="19621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24</xdr:row>
      <xdr:rowOff>200025</xdr:rowOff>
    </xdr:from>
    <xdr:ext cx="2886075" cy="20288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tta.bakerlab.org/results.php?id=87945" TargetMode="External"/><Relationship Id="rId2" Type="http://schemas.openxmlformats.org/officeDocument/2006/relationships/hyperlink" Target="https://robetta.bakerlab.org/results.php?id=87953" TargetMode="External"/><Relationship Id="rId3" Type="http://schemas.openxmlformats.org/officeDocument/2006/relationships/hyperlink" Target="https://robetta.bakerlab.org/results.php?id=87954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9.71"/>
    <col customWidth="1" min="2" max="2" width="35.29"/>
    <col customWidth="1" min="3" max="3" width="13.0"/>
  </cols>
  <sheetData>
    <row r="1">
      <c r="A1" s="1" t="s">
        <v>0</v>
      </c>
      <c r="B1" s="2"/>
      <c r="C1" s="2"/>
    </row>
    <row r="2">
      <c r="A2" s="2"/>
      <c r="B2" s="2"/>
      <c r="C2" s="2"/>
    </row>
    <row r="3">
      <c r="A3" s="2" t="s">
        <v>1</v>
      </c>
      <c r="B3" s="2" t="s">
        <v>2</v>
      </c>
      <c r="C3" s="2" t="s">
        <v>3</v>
      </c>
    </row>
    <row r="4">
      <c r="A4" s="2" t="s">
        <v>4</v>
      </c>
      <c r="B4" s="3">
        <v>5.0</v>
      </c>
      <c r="C4" s="3">
        <v>30.0</v>
      </c>
    </row>
    <row r="5">
      <c r="A5" s="2" t="s">
        <v>5</v>
      </c>
      <c r="B5" s="3">
        <v>7.0</v>
      </c>
      <c r="C5" s="3">
        <v>42.0</v>
      </c>
    </row>
    <row r="6">
      <c r="A6" s="2" t="s">
        <v>6</v>
      </c>
      <c r="B6" s="3">
        <v>9.0</v>
      </c>
      <c r="C6" s="3">
        <v>54.0</v>
      </c>
    </row>
    <row r="7">
      <c r="A7" s="2"/>
      <c r="B7" s="2"/>
      <c r="C7" s="2"/>
    </row>
    <row r="8">
      <c r="A8" s="4" t="s">
        <v>7</v>
      </c>
      <c r="B8" s="4" t="s">
        <v>8</v>
      </c>
      <c r="C8" s="2"/>
    </row>
    <row r="9">
      <c r="A9" s="5" t="s">
        <v>9</v>
      </c>
      <c r="B9" s="6">
        <v>6.0</v>
      </c>
      <c r="C9" s="2"/>
    </row>
    <row r="10">
      <c r="A10" s="5" t="s">
        <v>10</v>
      </c>
      <c r="B10" s="6">
        <v>8.0</v>
      </c>
    </row>
    <row r="11">
      <c r="A11" s="7" t="s">
        <v>11</v>
      </c>
      <c r="B11" s="6">
        <v>10.0</v>
      </c>
    </row>
    <row r="12">
      <c r="A12" s="8" t="s">
        <v>12</v>
      </c>
      <c r="B12" s="6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25.86"/>
  </cols>
  <sheetData>
    <row r="1">
      <c r="A1" s="9" t="s">
        <v>13</v>
      </c>
      <c r="B1" s="9" t="s">
        <v>14</v>
      </c>
      <c r="C1" s="9" t="s">
        <v>15</v>
      </c>
    </row>
    <row r="2">
      <c r="A2" s="10">
        <v>6.0</v>
      </c>
      <c r="B2" s="11">
        <v>6.0</v>
      </c>
      <c r="C2" s="9" t="s">
        <v>16</v>
      </c>
    </row>
    <row r="3">
      <c r="A3" s="10">
        <v>6.0</v>
      </c>
      <c r="B3" s="6">
        <v>8.0</v>
      </c>
      <c r="C3" s="9" t="s">
        <v>17</v>
      </c>
    </row>
    <row r="4">
      <c r="A4" s="10">
        <v>6.0</v>
      </c>
      <c r="B4" s="6">
        <v>10.0</v>
      </c>
      <c r="C4" s="9" t="s">
        <v>18</v>
      </c>
    </row>
    <row r="5">
      <c r="A5" s="10">
        <v>6.0</v>
      </c>
      <c r="B5" s="6">
        <v>15.0</v>
      </c>
      <c r="C5" s="9" t="s">
        <v>19</v>
      </c>
    </row>
    <row r="6">
      <c r="A6" s="6">
        <v>8.0</v>
      </c>
      <c r="B6" s="11">
        <v>6.0</v>
      </c>
      <c r="C6" s="9" t="s">
        <v>20</v>
      </c>
    </row>
    <row r="7">
      <c r="A7" s="6">
        <v>8.0</v>
      </c>
      <c r="B7" s="6">
        <v>8.0</v>
      </c>
      <c r="C7" s="9" t="s">
        <v>21</v>
      </c>
    </row>
    <row r="8">
      <c r="A8" s="6">
        <v>8.0</v>
      </c>
      <c r="B8" s="6">
        <v>10.0</v>
      </c>
      <c r="C8" s="9" t="s">
        <v>22</v>
      </c>
    </row>
    <row r="9">
      <c r="A9" s="6">
        <v>8.0</v>
      </c>
      <c r="B9" s="6">
        <v>15.0</v>
      </c>
      <c r="C9" s="9" t="s">
        <v>23</v>
      </c>
    </row>
    <row r="10">
      <c r="A10" s="6">
        <v>10.0</v>
      </c>
      <c r="B10" s="11">
        <v>6.0</v>
      </c>
      <c r="C10" s="9" t="s">
        <v>24</v>
      </c>
    </row>
    <row r="11">
      <c r="A11" s="6">
        <v>10.0</v>
      </c>
      <c r="B11" s="6">
        <v>8.0</v>
      </c>
      <c r="C11" s="9" t="s">
        <v>25</v>
      </c>
    </row>
    <row r="12">
      <c r="A12" s="6">
        <v>10.0</v>
      </c>
      <c r="B12" s="6">
        <v>10.0</v>
      </c>
      <c r="C12" s="9" t="s">
        <v>26</v>
      </c>
    </row>
    <row r="13">
      <c r="A13" s="6">
        <v>10.0</v>
      </c>
      <c r="B13" s="6">
        <v>15.0</v>
      </c>
      <c r="C13" s="9" t="s">
        <v>27</v>
      </c>
    </row>
    <row r="14">
      <c r="A14" s="3">
        <v>15.0</v>
      </c>
      <c r="B14" s="11">
        <v>6.0</v>
      </c>
      <c r="C14" s="9" t="s">
        <v>28</v>
      </c>
    </row>
    <row r="15">
      <c r="A15" s="3">
        <v>15.0</v>
      </c>
      <c r="B15" s="6">
        <v>8.0</v>
      </c>
      <c r="C15" s="9" t="s">
        <v>29</v>
      </c>
    </row>
    <row r="16">
      <c r="A16" s="3">
        <v>15.0</v>
      </c>
      <c r="B16" s="6">
        <v>10.0</v>
      </c>
      <c r="C16" s="9" t="s">
        <v>30</v>
      </c>
    </row>
    <row r="17">
      <c r="A17" s="3">
        <v>15.0</v>
      </c>
      <c r="B17" s="6">
        <v>15.0</v>
      </c>
      <c r="C17" s="9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4.86"/>
  </cols>
  <sheetData>
    <row r="1">
      <c r="A1" s="9" t="s">
        <v>32</v>
      </c>
      <c r="B1" s="9" t="s">
        <v>14</v>
      </c>
      <c r="C1" s="9" t="s">
        <v>33</v>
      </c>
    </row>
    <row r="2" ht="25.5" customHeight="1">
      <c r="A2" s="10">
        <v>30.0</v>
      </c>
      <c r="B2" s="9">
        <v>30.0</v>
      </c>
      <c r="C2" s="9" t="s">
        <v>34</v>
      </c>
    </row>
    <row r="3">
      <c r="A3" s="10">
        <v>30.0</v>
      </c>
      <c r="B3" s="9">
        <v>42.0</v>
      </c>
      <c r="C3" s="9" t="s">
        <v>35</v>
      </c>
    </row>
    <row r="4">
      <c r="A4" s="10">
        <v>30.0</v>
      </c>
      <c r="B4" s="9">
        <v>54.0</v>
      </c>
      <c r="C4" s="9" t="s">
        <v>36</v>
      </c>
    </row>
    <row r="5">
      <c r="A5" s="9">
        <v>42.0</v>
      </c>
      <c r="B5" s="9">
        <v>30.0</v>
      </c>
      <c r="C5" s="9" t="s">
        <v>37</v>
      </c>
    </row>
    <row r="6">
      <c r="A6" s="9">
        <v>42.0</v>
      </c>
      <c r="B6" s="9">
        <v>42.0</v>
      </c>
      <c r="C6" s="9" t="s">
        <v>38</v>
      </c>
    </row>
    <row r="7">
      <c r="A7" s="9">
        <v>42.0</v>
      </c>
      <c r="B7" s="9">
        <v>54.0</v>
      </c>
      <c r="C7" s="9" t="s">
        <v>39</v>
      </c>
    </row>
    <row r="8">
      <c r="A8" s="9">
        <v>54.0</v>
      </c>
      <c r="B8" s="9">
        <v>30.0</v>
      </c>
      <c r="C8" s="9" t="s">
        <v>40</v>
      </c>
    </row>
    <row r="9">
      <c r="A9" s="9">
        <v>54.0</v>
      </c>
      <c r="B9" s="9">
        <v>42.0</v>
      </c>
      <c r="C9" s="9" t="s">
        <v>41</v>
      </c>
    </row>
    <row r="10">
      <c r="A10" s="9">
        <v>54.0</v>
      </c>
      <c r="B10" s="9">
        <v>54.0</v>
      </c>
      <c r="C10" s="9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</cols>
  <sheetData>
    <row r="1">
      <c r="A1" s="9" t="s">
        <v>43</v>
      </c>
    </row>
    <row r="2">
      <c r="A2" s="9" t="s">
        <v>44</v>
      </c>
      <c r="B2" s="9" t="s">
        <v>45</v>
      </c>
      <c r="C2" s="9" t="s">
        <v>46</v>
      </c>
    </row>
    <row r="3">
      <c r="A3" s="9" t="s">
        <v>47</v>
      </c>
      <c r="B3" s="9" t="s">
        <v>48</v>
      </c>
      <c r="C3" s="9" t="s">
        <v>49</v>
      </c>
    </row>
    <row r="4">
      <c r="A4" s="9" t="s">
        <v>50</v>
      </c>
      <c r="B4" s="9" t="s">
        <v>51</v>
      </c>
    </row>
    <row r="5">
      <c r="A5" s="9" t="s">
        <v>52</v>
      </c>
      <c r="B5" s="9" t="s">
        <v>53</v>
      </c>
    </row>
    <row r="6">
      <c r="A6" s="9" t="s">
        <v>54</v>
      </c>
      <c r="B6" s="9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23.0"/>
    <col customWidth="1" min="5" max="5" width="18.86"/>
  </cols>
  <sheetData>
    <row r="1">
      <c r="A1" s="9" t="s">
        <v>56</v>
      </c>
      <c r="B1" s="9" t="s">
        <v>57</v>
      </c>
      <c r="C1" s="9" t="s">
        <v>58</v>
      </c>
      <c r="D1" s="9" t="s">
        <v>59</v>
      </c>
    </row>
    <row r="2">
      <c r="A2" s="9" t="s">
        <v>60</v>
      </c>
      <c r="B2" s="9">
        <v>40.7446</v>
      </c>
      <c r="C2" s="12">
        <f>(B2+B3)/20</f>
        <v>4.42817</v>
      </c>
      <c r="D2" s="12">
        <f t="shared" ref="D2:D33" si="1">abs(50-B2)*0.1</f>
        <v>0.92554</v>
      </c>
      <c r="H2" s="9" t="s">
        <v>61</v>
      </c>
      <c r="K2" s="9" t="s">
        <v>62</v>
      </c>
    </row>
    <row r="3">
      <c r="A3" s="9" t="s">
        <v>63</v>
      </c>
      <c r="B3" s="9">
        <v>47.8188</v>
      </c>
      <c r="D3" s="12">
        <f t="shared" si="1"/>
        <v>0.21812</v>
      </c>
    </row>
    <row r="4">
      <c r="A4" s="9" t="s">
        <v>64</v>
      </c>
      <c r="B4" s="9">
        <v>68.3609</v>
      </c>
      <c r="C4" s="12">
        <f>(B4+B5)/20</f>
        <v>5.459015</v>
      </c>
      <c r="D4" s="12">
        <f t="shared" si="1"/>
        <v>1.83609</v>
      </c>
    </row>
    <row r="5">
      <c r="A5" s="9" t="s">
        <v>65</v>
      </c>
      <c r="B5" s="9">
        <v>40.8194</v>
      </c>
      <c r="D5" s="12">
        <f t="shared" si="1"/>
        <v>0.91806</v>
      </c>
    </row>
    <row r="6">
      <c r="A6" s="9" t="s">
        <v>66</v>
      </c>
      <c r="B6" s="9">
        <v>45.2203</v>
      </c>
      <c r="C6" s="12">
        <f>(B6+B7)/20</f>
        <v>3.5084</v>
      </c>
      <c r="D6" s="12">
        <f t="shared" si="1"/>
        <v>0.47797</v>
      </c>
    </row>
    <row r="7">
      <c r="A7" s="9" t="s">
        <v>67</v>
      </c>
      <c r="B7" s="9">
        <v>24.9477</v>
      </c>
      <c r="D7" s="12">
        <f t="shared" si="1"/>
        <v>2.50523</v>
      </c>
    </row>
    <row r="8">
      <c r="A8" s="9" t="s">
        <v>68</v>
      </c>
      <c r="B8" s="9">
        <v>54.2192</v>
      </c>
      <c r="C8" s="13">
        <f>(B8+B9)/20</f>
        <v>4.978325</v>
      </c>
      <c r="D8" s="12">
        <f t="shared" si="1"/>
        <v>0.42192</v>
      </c>
      <c r="E8" s="14" t="s">
        <v>69</v>
      </c>
    </row>
    <row r="9">
      <c r="A9" s="9" t="s">
        <v>70</v>
      </c>
      <c r="B9" s="9">
        <v>45.3473</v>
      </c>
      <c r="D9" s="12">
        <f t="shared" si="1"/>
        <v>0.46527</v>
      </c>
    </row>
    <row r="10">
      <c r="A10" s="9" t="s">
        <v>71</v>
      </c>
      <c r="B10" s="9">
        <v>60.1102</v>
      </c>
      <c r="C10" s="12">
        <f>(B10+B11)/20</f>
        <v>4.87216</v>
      </c>
      <c r="D10" s="12">
        <f t="shared" si="1"/>
        <v>1.01102</v>
      </c>
    </row>
    <row r="11">
      <c r="A11" s="9" t="s">
        <v>72</v>
      </c>
      <c r="B11" s="9">
        <v>37.333</v>
      </c>
      <c r="D11" s="12">
        <f t="shared" si="1"/>
        <v>1.2667</v>
      </c>
    </row>
    <row r="12">
      <c r="A12" s="9" t="s">
        <v>73</v>
      </c>
      <c r="B12" s="9">
        <v>56.0633</v>
      </c>
      <c r="C12" s="12">
        <f>(B12+B13)/20</f>
        <v>4.37818</v>
      </c>
      <c r="D12" s="12">
        <f t="shared" si="1"/>
        <v>0.60633</v>
      </c>
    </row>
    <row r="13">
      <c r="A13" s="9" t="s">
        <v>74</v>
      </c>
      <c r="B13" s="9">
        <v>31.5003</v>
      </c>
      <c r="D13" s="12">
        <f t="shared" si="1"/>
        <v>1.84997</v>
      </c>
      <c r="H13" s="9" t="s">
        <v>75</v>
      </c>
      <c r="K13" s="9" t="s">
        <v>76</v>
      </c>
    </row>
    <row r="14">
      <c r="A14" s="9" t="s">
        <v>77</v>
      </c>
      <c r="B14" s="9">
        <v>80.0278</v>
      </c>
      <c r="C14" s="12">
        <f>(B14+B15)/20</f>
        <v>5.87751</v>
      </c>
      <c r="D14" s="12">
        <f t="shared" si="1"/>
        <v>3.00278</v>
      </c>
    </row>
    <row r="15">
      <c r="A15" s="9" t="s">
        <v>78</v>
      </c>
      <c r="B15" s="9">
        <v>37.5224</v>
      </c>
      <c r="D15" s="12">
        <f t="shared" si="1"/>
        <v>1.24776</v>
      </c>
    </row>
    <row r="16">
      <c r="A16" s="9" t="s">
        <v>79</v>
      </c>
      <c r="B16" s="9">
        <v>68.5468</v>
      </c>
      <c r="C16" s="12">
        <f>(B16+B17)/20</f>
        <v>6.080245</v>
      </c>
      <c r="D16" s="12">
        <f t="shared" si="1"/>
        <v>1.85468</v>
      </c>
    </row>
    <row r="17">
      <c r="A17" s="9" t="s">
        <v>80</v>
      </c>
      <c r="B17" s="9">
        <v>53.0581</v>
      </c>
      <c r="D17" s="12">
        <f t="shared" si="1"/>
        <v>0.30581</v>
      </c>
    </row>
    <row r="18">
      <c r="A18" s="9" t="s">
        <v>81</v>
      </c>
      <c r="B18" s="9">
        <v>77.6422</v>
      </c>
      <c r="C18" s="12">
        <f>(B18+B19)/20</f>
        <v>7.197005</v>
      </c>
      <c r="D18" s="12">
        <f t="shared" si="1"/>
        <v>2.76422</v>
      </c>
    </row>
    <row r="19">
      <c r="A19" s="9" t="s">
        <v>82</v>
      </c>
      <c r="B19" s="9">
        <v>66.2979</v>
      </c>
      <c r="D19" s="12">
        <f t="shared" si="1"/>
        <v>1.62979</v>
      </c>
    </row>
    <row r="20">
      <c r="A20" s="9" t="s">
        <v>83</v>
      </c>
      <c r="B20" s="9">
        <v>77.4073</v>
      </c>
      <c r="C20" s="12">
        <f>(B20+B21)/20</f>
        <v>5.80294</v>
      </c>
      <c r="D20" s="12">
        <f t="shared" si="1"/>
        <v>2.74073</v>
      </c>
    </row>
    <row r="21">
      <c r="A21" s="9" t="s">
        <v>84</v>
      </c>
      <c r="B21" s="9">
        <v>38.6515</v>
      </c>
      <c r="D21" s="12">
        <f t="shared" si="1"/>
        <v>1.13485</v>
      </c>
    </row>
    <row r="22">
      <c r="A22" s="9" t="s">
        <v>85</v>
      </c>
      <c r="B22" s="9">
        <v>64.8526</v>
      </c>
      <c r="C22" s="13">
        <f>(B22+B23)/20</f>
        <v>5.140385</v>
      </c>
      <c r="D22" s="12">
        <f t="shared" si="1"/>
        <v>1.48526</v>
      </c>
      <c r="E22" s="15" t="s">
        <v>86</v>
      </c>
    </row>
    <row r="23">
      <c r="A23" s="9" t="s">
        <v>87</v>
      </c>
      <c r="B23" s="9">
        <v>37.9551</v>
      </c>
      <c r="D23" s="12">
        <f t="shared" si="1"/>
        <v>1.20449</v>
      </c>
    </row>
    <row r="24">
      <c r="A24" s="9" t="s">
        <v>88</v>
      </c>
      <c r="B24" s="9">
        <v>51.7016</v>
      </c>
      <c r="C24" s="13">
        <f>(B24+B25)/20</f>
        <v>4.737045</v>
      </c>
      <c r="D24" s="12">
        <f t="shared" si="1"/>
        <v>0.17016</v>
      </c>
      <c r="E24" s="14" t="s">
        <v>89</v>
      </c>
    </row>
    <row r="25">
      <c r="A25" s="9" t="s">
        <v>90</v>
      </c>
      <c r="B25" s="9">
        <v>43.0393</v>
      </c>
      <c r="D25" s="12">
        <f t="shared" si="1"/>
        <v>0.69607</v>
      </c>
      <c r="H25" s="9" t="s">
        <v>91</v>
      </c>
      <c r="K25" s="9" t="s">
        <v>92</v>
      </c>
    </row>
    <row r="26">
      <c r="A26" s="9" t="s">
        <v>93</v>
      </c>
      <c r="B26" s="9">
        <v>73.7979</v>
      </c>
      <c r="C26" s="12">
        <f>(B26+B27)/20</f>
        <v>7.00515</v>
      </c>
      <c r="D26" s="12">
        <f t="shared" si="1"/>
        <v>2.37979</v>
      </c>
    </row>
    <row r="27">
      <c r="A27" s="9" t="s">
        <v>94</v>
      </c>
      <c r="B27" s="9">
        <v>66.3051</v>
      </c>
      <c r="D27" s="12">
        <f t="shared" si="1"/>
        <v>1.63051</v>
      </c>
    </row>
    <row r="28">
      <c r="A28" s="9" t="s">
        <v>95</v>
      </c>
      <c r="B28" s="9">
        <v>91.1553</v>
      </c>
      <c r="C28" s="12">
        <f>(B28+B29)/20</f>
        <v>6.313495</v>
      </c>
      <c r="D28" s="12">
        <f t="shared" si="1"/>
        <v>4.11553</v>
      </c>
    </row>
    <row r="29">
      <c r="A29" s="9" t="s">
        <v>96</v>
      </c>
      <c r="B29" s="9">
        <v>35.1146</v>
      </c>
      <c r="D29" s="12">
        <f t="shared" si="1"/>
        <v>1.48854</v>
      </c>
    </row>
    <row r="30">
      <c r="A30" s="9" t="s">
        <v>97</v>
      </c>
      <c r="B30" s="9">
        <v>70.1614</v>
      </c>
      <c r="C30" s="12">
        <f>(B30+B31)/20</f>
        <v>5.681775</v>
      </c>
      <c r="D30" s="12">
        <f t="shared" si="1"/>
        <v>2.01614</v>
      </c>
    </row>
    <row r="31">
      <c r="A31" s="9" t="s">
        <v>98</v>
      </c>
      <c r="B31" s="9">
        <v>43.4741</v>
      </c>
      <c r="D31" s="12">
        <f t="shared" si="1"/>
        <v>0.65259</v>
      </c>
    </row>
    <row r="32">
      <c r="A32" s="9" t="s">
        <v>99</v>
      </c>
      <c r="B32" s="9">
        <v>55.4252</v>
      </c>
      <c r="C32" s="12">
        <f>(B32+B33)/20</f>
        <v>4.0862</v>
      </c>
      <c r="D32" s="12">
        <f t="shared" si="1"/>
        <v>0.54252</v>
      </c>
    </row>
    <row r="33">
      <c r="A33" s="9" t="s">
        <v>100</v>
      </c>
      <c r="B33" s="9">
        <v>26.2988</v>
      </c>
      <c r="D33" s="12">
        <f t="shared" si="1"/>
        <v>2.37012</v>
      </c>
    </row>
  </sheetData>
  <hyperlinks>
    <hyperlink r:id="rId1" ref="E8"/>
    <hyperlink r:id="rId2" ref="E22"/>
    <hyperlink r:id="rId3" ref="E24"/>
  </hyperlinks>
  <drawing r:id="rId4"/>
</worksheet>
</file>