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900008452\Documents\GitHub\iGIScData\inst\extdata\"/>
    </mc:Choice>
  </mc:AlternateContent>
  <xr:revisionPtr revIDLastSave="0" documentId="13_ncr:1_{1079B107-D0AB-4D35-A09B-C0B92F8AA3B0}" xr6:coauthVersionLast="36" xr6:coauthVersionMax="36" xr10:uidLastSave="{00000000-0000-0000-0000-000000000000}"/>
  <bookViews>
    <workbookView xWindow="0" yWindow="0" windowWidth="14700" windowHeight="6708" xr2:uid="{00000000-000D-0000-FFFF-FFFF00000000}"/>
  </bookViews>
  <sheets>
    <sheet name="SinkingCove198008" sheetId="1" r:id="rId1"/>
  </sheets>
  <calcPr calcId="191029" concurrentCalc="0"/>
</workbook>
</file>

<file path=xl/calcChain.xml><?xml version="1.0" encoding="utf-8"?>
<calcChain xmlns="http://schemas.openxmlformats.org/spreadsheetml/2006/main">
  <c r="C61" i="1" l="1"/>
  <c r="C54" i="1"/>
  <c r="C50" i="1"/>
  <c r="C19" i="1"/>
  <c r="C36" i="1"/>
  <c r="C8" i="1"/>
  <c r="C9" i="1"/>
  <c r="C10" i="1"/>
  <c r="C11" i="1"/>
  <c r="C12" i="1"/>
  <c r="C13" i="1"/>
  <c r="C14" i="1"/>
  <c r="C15" i="1"/>
  <c r="C7" i="1"/>
  <c r="C6" i="1"/>
  <c r="C16" i="1"/>
  <c r="C17" i="1"/>
  <c r="C18" i="1"/>
  <c r="C20" i="1"/>
  <c r="C21" i="1"/>
  <c r="C68" i="1"/>
  <c r="C27" i="1"/>
  <c r="C28" i="1"/>
  <c r="C29" i="1"/>
  <c r="C32" i="1"/>
  <c r="C33" i="1"/>
  <c r="C51" i="1"/>
  <c r="C52" i="1"/>
  <c r="C55" i="1"/>
  <c r="C56" i="1"/>
  <c r="C57" i="1"/>
  <c r="C58" i="1"/>
  <c r="C59" i="1"/>
  <c r="C60" i="1"/>
  <c r="C69" i="1"/>
  <c r="C70" i="1"/>
  <c r="C71" i="1"/>
  <c r="C22" i="1"/>
  <c r="C23" i="1"/>
  <c r="C30" i="1"/>
  <c r="C31" i="1"/>
  <c r="C39" i="1"/>
  <c r="C40" i="1"/>
  <c r="C41" i="1"/>
  <c r="C42" i="1"/>
  <c r="C43" i="1"/>
  <c r="C44" i="1"/>
  <c r="C45" i="1"/>
  <c r="C46" i="1"/>
  <c r="C47" i="1"/>
  <c r="C48" i="1"/>
  <c r="C49" i="1"/>
  <c r="C53" i="1"/>
  <c r="C62" i="1"/>
  <c r="C63" i="1"/>
  <c r="C66" i="1"/>
  <c r="C67" i="1"/>
  <c r="C72" i="1"/>
  <c r="C73" i="1"/>
  <c r="C74" i="1"/>
  <c r="C2" i="1"/>
  <c r="C3" i="1"/>
  <c r="C4" i="1"/>
  <c r="C24" i="1"/>
  <c r="C25" i="1"/>
  <c r="C26" i="1"/>
  <c r="C34" i="1"/>
  <c r="C64" i="1"/>
  <c r="C65" i="1"/>
  <c r="C35" i="1"/>
  <c r="C37" i="1"/>
  <c r="C38" i="1"/>
  <c r="C5" i="1"/>
</calcChain>
</file>

<file path=xl/sharedStrings.xml><?xml version="1.0" encoding="utf-8"?>
<sst xmlns="http://schemas.openxmlformats.org/spreadsheetml/2006/main" count="234" uniqueCount="63">
  <si>
    <t>Site</t>
  </si>
  <si>
    <t>Date</t>
  </si>
  <si>
    <t>Temp</t>
  </si>
  <si>
    <t>pH</t>
  </si>
  <si>
    <t>TH</t>
  </si>
  <si>
    <t>specCond</t>
  </si>
  <si>
    <t>logPCO2</t>
  </si>
  <si>
    <t>T2</t>
  </si>
  <si>
    <t>T3</t>
  </si>
  <si>
    <t>T4</t>
  </si>
  <si>
    <t>T6</t>
  </si>
  <si>
    <t>T7</t>
  </si>
  <si>
    <t>T9</t>
  </si>
  <si>
    <t>B2</t>
  </si>
  <si>
    <t>K2</t>
  </si>
  <si>
    <t>K3</t>
  </si>
  <si>
    <t>K4</t>
  </si>
  <si>
    <t>W2</t>
  </si>
  <si>
    <t>W6</t>
  </si>
  <si>
    <t>D2</t>
  </si>
  <si>
    <t>D3</t>
  </si>
  <si>
    <t>D4</t>
  </si>
  <si>
    <t>D5</t>
  </si>
  <si>
    <t>D6</t>
  </si>
  <si>
    <t>D7</t>
  </si>
  <si>
    <t>S4</t>
  </si>
  <si>
    <t>K1</t>
  </si>
  <si>
    <t>W7</t>
  </si>
  <si>
    <t>W8</t>
  </si>
  <si>
    <t>F1</t>
  </si>
  <si>
    <t>D1</t>
  </si>
  <si>
    <t>T1</t>
  </si>
  <si>
    <t>T8</t>
  </si>
  <si>
    <t>SID</t>
  </si>
  <si>
    <t>SIC</t>
  </si>
  <si>
    <t>Year</t>
  </si>
  <si>
    <t>Month</t>
  </si>
  <si>
    <t>Elevation</t>
  </si>
  <si>
    <t>Pwp</t>
  </si>
  <si>
    <t>Mp</t>
  </si>
  <si>
    <t>T5</t>
  </si>
  <si>
    <t>Mm</t>
  </si>
  <si>
    <t>Msl</t>
  </si>
  <si>
    <t>Mb</t>
  </si>
  <si>
    <t>K5</t>
  </si>
  <si>
    <t>K6</t>
  </si>
  <si>
    <t>W1</t>
  </si>
  <si>
    <t>Pra</t>
  </si>
  <si>
    <t>W5</t>
  </si>
  <si>
    <t>Mh</t>
  </si>
  <si>
    <t>F2</t>
  </si>
  <si>
    <t>V1</t>
  </si>
  <si>
    <t>C1</t>
  </si>
  <si>
    <t>P2</t>
  </si>
  <si>
    <t>D8</t>
  </si>
  <si>
    <t>F4</t>
  </si>
  <si>
    <t>Lithology</t>
  </si>
  <si>
    <t>Formation</t>
  </si>
  <si>
    <t>limestone</t>
  </si>
  <si>
    <t>mix</t>
  </si>
  <si>
    <t>sandstone</t>
  </si>
  <si>
    <t>shale</t>
  </si>
  <si>
    <t>Elevft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</si>
</sst>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4"/>
  <sheetViews>
    <sheetView tabSelected="1" workbookViewId="0">
      <pane ySplit="1" topLeftCell="A2" activePane="bottomLeft" state="frozen"/>
      <selection pane="bottomLeft"/>
    </sheetView>
  </sheetViews>
  <sheetFormatPr defaultRowHeight="14.4" x14ac:dyDescent="0.3"/>
  <cols>
    <col min="4" max="4" width="10.88671875" customWidth="1"/>
    <col min="5" max="5" width="11" customWidth="1"/>
  </cols>
  <sheetData>
    <row r="1" spans="1:15" x14ac:dyDescent="0.3">
      <c r="A1" t="s">
        <v>0</v>
      </c>
      <c r="B1" t="s">
        <v>37</v>
      </c>
      <c r="C1" t="s">
        <v>62</v>
      </c>
      <c r="D1" t="s">
        <v>57</v>
      </c>
      <c r="E1" t="s">
        <v>56</v>
      </c>
      <c r="F1" t="s">
        <v>35</v>
      </c>
      <c r="G1" t="s">
        <v>36</v>
      </c>
      <c r="H1" t="s">
        <v>1</v>
      </c>
      <c r="I1" t="s">
        <v>2</v>
      </c>
      <c r="J1" t="s">
        <v>3</v>
      </c>
      <c r="K1" t="s">
        <v>4</v>
      </c>
      <c r="L1" t="s">
        <v>5</v>
      </c>
      <c r="M1" t="s">
        <v>34</v>
      </c>
      <c r="N1" t="s">
        <v>33</v>
      </c>
      <c r="O1" t="s">
        <v>6</v>
      </c>
    </row>
    <row r="2" spans="1:15" x14ac:dyDescent="0.3">
      <c r="A2" t="s">
        <v>13</v>
      </c>
      <c r="B2">
        <v>260</v>
      </c>
      <c r="C2" s="1">
        <f>B2/0.3048</f>
        <v>853.01837270341207</v>
      </c>
      <c r="D2" t="s">
        <v>42</v>
      </c>
      <c r="E2" t="s">
        <v>58</v>
      </c>
      <c r="F2">
        <v>1980</v>
      </c>
      <c r="G2">
        <v>8</v>
      </c>
      <c r="H2">
        <v>13</v>
      </c>
      <c r="I2">
        <v>13.5</v>
      </c>
      <c r="J2">
        <v>7.9</v>
      </c>
      <c r="K2">
        <v>122</v>
      </c>
      <c r="L2">
        <v>148</v>
      </c>
      <c r="M2">
        <v>-0.42</v>
      </c>
      <c r="N2">
        <v>-1.4</v>
      </c>
      <c r="O2">
        <v>-3.02</v>
      </c>
    </row>
    <row r="3" spans="1:15" x14ac:dyDescent="0.3">
      <c r="A3" t="s">
        <v>13</v>
      </c>
      <c r="B3">
        <v>260</v>
      </c>
      <c r="C3" s="1">
        <f>B3/0.3048</f>
        <v>853.01837270341207</v>
      </c>
      <c r="D3" t="s">
        <v>42</v>
      </c>
      <c r="E3" t="s">
        <v>58</v>
      </c>
      <c r="F3">
        <v>1980</v>
      </c>
      <c r="G3">
        <v>8</v>
      </c>
      <c r="H3">
        <v>19</v>
      </c>
      <c r="I3">
        <v>15.5</v>
      </c>
      <c r="J3">
        <v>8.1</v>
      </c>
      <c r="K3">
        <v>126</v>
      </c>
      <c r="L3">
        <v>191</v>
      </c>
      <c r="M3">
        <v>-0.05</v>
      </c>
      <c r="N3">
        <v>-0.59</v>
      </c>
      <c r="O3">
        <v>-3.22</v>
      </c>
    </row>
    <row r="4" spans="1:15" x14ac:dyDescent="0.3">
      <c r="A4" t="s">
        <v>13</v>
      </c>
      <c r="B4">
        <v>260</v>
      </c>
      <c r="C4" s="1">
        <f>B4/0.3048</f>
        <v>853.01837270341207</v>
      </c>
      <c r="D4" t="s">
        <v>42</v>
      </c>
      <c r="E4" t="s">
        <v>58</v>
      </c>
      <c r="F4">
        <v>1980</v>
      </c>
      <c r="G4">
        <v>6</v>
      </c>
      <c r="H4">
        <v>16</v>
      </c>
      <c r="I4">
        <v>13.9</v>
      </c>
      <c r="J4">
        <v>8</v>
      </c>
      <c r="K4">
        <v>125</v>
      </c>
      <c r="L4">
        <v>143</v>
      </c>
      <c r="M4">
        <v>-0.35</v>
      </c>
      <c r="N4">
        <v>-1.21</v>
      </c>
      <c r="O4">
        <v>-3.3</v>
      </c>
    </row>
    <row r="5" spans="1:15" x14ac:dyDescent="0.3">
      <c r="A5" t="s">
        <v>52</v>
      </c>
      <c r="B5">
        <v>355</v>
      </c>
      <c r="C5" s="1">
        <f>B5/0.3048</f>
        <v>1164.6981627296586</v>
      </c>
      <c r="D5" t="s">
        <v>43</v>
      </c>
      <c r="E5" t="s">
        <v>58</v>
      </c>
      <c r="F5">
        <v>1980</v>
      </c>
      <c r="G5">
        <v>6</v>
      </c>
      <c r="H5">
        <v>27</v>
      </c>
      <c r="I5">
        <v>12.5</v>
      </c>
      <c r="J5">
        <v>8</v>
      </c>
      <c r="K5">
        <v>109</v>
      </c>
      <c r="L5">
        <v>238</v>
      </c>
      <c r="M5">
        <v>-0.44</v>
      </c>
      <c r="N5">
        <v>-1.27</v>
      </c>
      <c r="O5">
        <v>-3.28</v>
      </c>
    </row>
    <row r="6" spans="1:15" x14ac:dyDescent="0.3">
      <c r="A6" t="s">
        <v>30</v>
      </c>
      <c r="B6">
        <v>300</v>
      </c>
      <c r="C6" s="1">
        <f>B6/0.3048</f>
        <v>984.25196850393695</v>
      </c>
      <c r="D6" t="s">
        <v>41</v>
      </c>
      <c r="E6" t="s">
        <v>58</v>
      </c>
      <c r="F6">
        <v>1980</v>
      </c>
      <c r="G6">
        <v>8</v>
      </c>
      <c r="H6">
        <v>19</v>
      </c>
      <c r="I6">
        <v>12.7</v>
      </c>
      <c r="J6">
        <v>7.6</v>
      </c>
      <c r="K6">
        <v>175</v>
      </c>
      <c r="L6">
        <v>233</v>
      </c>
      <c r="M6">
        <v>-0.42</v>
      </c>
      <c r="N6">
        <v>-1.52</v>
      </c>
      <c r="O6">
        <v>-2.71</v>
      </c>
    </row>
    <row r="7" spans="1:15" x14ac:dyDescent="0.3">
      <c r="A7" t="s">
        <v>19</v>
      </c>
      <c r="B7">
        <v>295</v>
      </c>
      <c r="C7" s="1">
        <f>B7/0.3048</f>
        <v>967.84776902887131</v>
      </c>
      <c r="D7" t="s">
        <v>41</v>
      </c>
      <c r="E7" t="s">
        <v>58</v>
      </c>
      <c r="F7">
        <v>1980</v>
      </c>
      <c r="G7">
        <v>8</v>
      </c>
      <c r="H7">
        <v>19</v>
      </c>
      <c r="I7">
        <v>14</v>
      </c>
      <c r="J7">
        <v>7.5</v>
      </c>
      <c r="K7">
        <v>128</v>
      </c>
      <c r="L7">
        <v>132</v>
      </c>
      <c r="M7">
        <v>-0.7</v>
      </c>
      <c r="N7">
        <v>-1.98</v>
      </c>
      <c r="O7">
        <v>-2.67</v>
      </c>
    </row>
    <row r="8" spans="1:15" x14ac:dyDescent="0.3">
      <c r="A8" t="s">
        <v>20</v>
      </c>
      <c r="B8">
        <v>290</v>
      </c>
      <c r="C8" s="1">
        <f>B8/0.3048</f>
        <v>951.44356955380567</v>
      </c>
      <c r="D8" t="s">
        <v>41</v>
      </c>
      <c r="E8" t="s">
        <v>58</v>
      </c>
      <c r="F8">
        <v>1980</v>
      </c>
      <c r="G8">
        <v>8</v>
      </c>
      <c r="H8">
        <v>19</v>
      </c>
      <c r="I8">
        <v>13</v>
      </c>
      <c r="J8">
        <v>7.8</v>
      </c>
      <c r="K8">
        <v>148</v>
      </c>
      <c r="L8">
        <v>360</v>
      </c>
      <c r="M8">
        <v>-0.37</v>
      </c>
      <c r="N8">
        <v>-1.3</v>
      </c>
      <c r="O8">
        <v>-2.98</v>
      </c>
    </row>
    <row r="9" spans="1:15" x14ac:dyDescent="0.3">
      <c r="A9" t="s">
        <v>21</v>
      </c>
      <c r="B9">
        <v>285</v>
      </c>
      <c r="C9" s="1">
        <f>B9/0.3048</f>
        <v>935.03937007874015</v>
      </c>
      <c r="D9" t="s">
        <v>41</v>
      </c>
      <c r="E9" t="s">
        <v>58</v>
      </c>
      <c r="F9">
        <v>1980</v>
      </c>
      <c r="G9">
        <v>8</v>
      </c>
      <c r="H9">
        <v>22</v>
      </c>
      <c r="I9">
        <v>13.2</v>
      </c>
      <c r="J9">
        <v>7.7</v>
      </c>
      <c r="K9">
        <v>160</v>
      </c>
      <c r="L9">
        <v>210</v>
      </c>
      <c r="M9">
        <v>-0.35</v>
      </c>
      <c r="N9">
        <v>-1.4</v>
      </c>
      <c r="O9">
        <v>-2.82</v>
      </c>
    </row>
    <row r="10" spans="1:15" x14ac:dyDescent="0.3">
      <c r="A10" t="s">
        <v>22</v>
      </c>
      <c r="B10">
        <v>280</v>
      </c>
      <c r="C10" s="1">
        <f>B10/0.3048</f>
        <v>918.63517060367451</v>
      </c>
      <c r="D10" t="s">
        <v>41</v>
      </c>
      <c r="E10" t="s">
        <v>58</v>
      </c>
      <c r="F10">
        <v>1980</v>
      </c>
      <c r="G10">
        <v>8</v>
      </c>
      <c r="H10">
        <v>22</v>
      </c>
      <c r="I10">
        <v>12.7</v>
      </c>
      <c r="J10">
        <v>7.4</v>
      </c>
      <c r="K10">
        <v>104</v>
      </c>
      <c r="L10">
        <v>149</v>
      </c>
      <c r="M10">
        <v>-1.07</v>
      </c>
      <c r="N10">
        <v>-2.83</v>
      </c>
      <c r="O10">
        <v>-2.76</v>
      </c>
    </row>
    <row r="11" spans="1:15" x14ac:dyDescent="0.3">
      <c r="A11" t="s">
        <v>23</v>
      </c>
      <c r="B11">
        <v>275</v>
      </c>
      <c r="C11" s="1">
        <f>B11/0.3048</f>
        <v>902.23097112860887</v>
      </c>
      <c r="D11" t="s">
        <v>41</v>
      </c>
      <c r="E11" t="s">
        <v>58</v>
      </c>
      <c r="F11">
        <v>1980</v>
      </c>
      <c r="G11">
        <v>8</v>
      </c>
      <c r="H11">
        <v>22</v>
      </c>
      <c r="I11">
        <v>12.9</v>
      </c>
      <c r="J11">
        <v>7.5</v>
      </c>
      <c r="K11">
        <v>160</v>
      </c>
      <c r="L11">
        <v>230</v>
      </c>
      <c r="M11">
        <v>-0.61</v>
      </c>
      <c r="N11">
        <v>-1.73</v>
      </c>
      <c r="O11">
        <v>-2.64</v>
      </c>
    </row>
    <row r="12" spans="1:15" x14ac:dyDescent="0.3">
      <c r="A12" t="s">
        <v>24</v>
      </c>
      <c r="B12">
        <v>270</v>
      </c>
      <c r="C12" s="1">
        <f>B12/0.3048</f>
        <v>885.82677165354323</v>
      </c>
      <c r="D12" t="s">
        <v>41</v>
      </c>
      <c r="E12" t="s">
        <v>58</v>
      </c>
      <c r="F12">
        <v>1980</v>
      </c>
      <c r="G12">
        <v>8</v>
      </c>
      <c r="H12">
        <v>22</v>
      </c>
      <c r="I12">
        <v>13</v>
      </c>
      <c r="J12">
        <v>7.6</v>
      </c>
      <c r="K12">
        <v>169</v>
      </c>
      <c r="L12">
        <v>380</v>
      </c>
      <c r="M12">
        <v>-0.41</v>
      </c>
      <c r="N12">
        <v>-1.38</v>
      </c>
      <c r="O12">
        <v>-2.67</v>
      </c>
    </row>
    <row r="13" spans="1:15" x14ac:dyDescent="0.3">
      <c r="A13" t="s">
        <v>24</v>
      </c>
      <c r="B13">
        <v>270</v>
      </c>
      <c r="C13" s="1">
        <f>B13/0.3048</f>
        <v>885.82677165354323</v>
      </c>
      <c r="D13" t="s">
        <v>41</v>
      </c>
      <c r="E13" t="s">
        <v>58</v>
      </c>
      <c r="F13">
        <v>1980</v>
      </c>
      <c r="G13">
        <v>12</v>
      </c>
      <c r="H13">
        <v>30</v>
      </c>
      <c r="I13">
        <v>10</v>
      </c>
      <c r="J13">
        <v>7.5</v>
      </c>
      <c r="K13">
        <v>149</v>
      </c>
      <c r="L13">
        <v>200</v>
      </c>
      <c r="M13">
        <v>-0.52</v>
      </c>
      <c r="N13">
        <v>-1.63</v>
      </c>
      <c r="O13">
        <v>-2.4700000000000002</v>
      </c>
    </row>
    <row r="14" spans="1:15" x14ac:dyDescent="0.3">
      <c r="A14" t="s">
        <v>54</v>
      </c>
      <c r="B14">
        <v>270</v>
      </c>
      <c r="C14" s="1">
        <f>B14/0.3048</f>
        <v>885.82677165354323</v>
      </c>
      <c r="D14" t="s">
        <v>41</v>
      </c>
      <c r="E14" t="s">
        <v>58</v>
      </c>
      <c r="F14">
        <v>1980</v>
      </c>
      <c r="G14">
        <v>6</v>
      </c>
      <c r="H14">
        <v>19</v>
      </c>
      <c r="I14">
        <v>13.5</v>
      </c>
      <c r="J14">
        <v>7.9</v>
      </c>
      <c r="K14">
        <v>292</v>
      </c>
      <c r="L14">
        <v>352</v>
      </c>
      <c r="M14">
        <v>0.19</v>
      </c>
      <c r="N14">
        <v>-0.02</v>
      </c>
      <c r="O14">
        <v>-2.85</v>
      </c>
    </row>
    <row r="15" spans="1:15" x14ac:dyDescent="0.3">
      <c r="A15" t="s">
        <v>54</v>
      </c>
      <c r="B15">
        <v>270</v>
      </c>
      <c r="C15" s="1">
        <f>B15/0.3048</f>
        <v>885.82677165354323</v>
      </c>
      <c r="D15" t="s">
        <v>41</v>
      </c>
      <c r="E15" t="s">
        <v>58</v>
      </c>
      <c r="F15">
        <v>1980</v>
      </c>
      <c r="G15">
        <v>12</v>
      </c>
      <c r="H15">
        <v>30</v>
      </c>
      <c r="I15">
        <v>10</v>
      </c>
      <c r="J15">
        <v>8</v>
      </c>
      <c r="K15">
        <v>201</v>
      </c>
      <c r="L15">
        <v>260</v>
      </c>
      <c r="M15">
        <v>0.1</v>
      </c>
      <c r="N15">
        <v>-0.19</v>
      </c>
      <c r="O15">
        <v>-2.92</v>
      </c>
    </row>
    <row r="16" spans="1:15" x14ac:dyDescent="0.3">
      <c r="A16" t="s">
        <v>29</v>
      </c>
      <c r="B16">
        <v>365</v>
      </c>
      <c r="C16" s="1">
        <f>B16/0.3048</f>
        <v>1197.5065616797899</v>
      </c>
      <c r="D16" t="s">
        <v>43</v>
      </c>
      <c r="E16" t="s">
        <v>58</v>
      </c>
      <c r="F16">
        <v>1980</v>
      </c>
      <c r="G16">
        <v>8</v>
      </c>
      <c r="H16">
        <v>20</v>
      </c>
      <c r="I16">
        <v>14</v>
      </c>
      <c r="J16">
        <v>7.3</v>
      </c>
      <c r="K16">
        <v>94</v>
      </c>
      <c r="L16">
        <v>143</v>
      </c>
      <c r="M16">
        <v>-1.21</v>
      </c>
      <c r="N16">
        <v>-2.92</v>
      </c>
      <c r="O16">
        <v>-2.65</v>
      </c>
    </row>
    <row r="17" spans="1:15" x14ac:dyDescent="0.3">
      <c r="A17" t="s">
        <v>29</v>
      </c>
      <c r="B17">
        <v>365</v>
      </c>
      <c r="C17" s="1">
        <f>B17/0.3048</f>
        <v>1197.5065616797899</v>
      </c>
      <c r="D17" t="s">
        <v>43</v>
      </c>
      <c r="E17" t="s">
        <v>58</v>
      </c>
      <c r="F17">
        <v>1980</v>
      </c>
      <c r="G17">
        <v>6</v>
      </c>
      <c r="H17">
        <v>26</v>
      </c>
      <c r="I17">
        <v>13.7</v>
      </c>
      <c r="J17">
        <v>7.9</v>
      </c>
      <c r="K17">
        <v>100</v>
      </c>
      <c r="L17">
        <v>125</v>
      </c>
      <c r="M17">
        <v>-0.69</v>
      </c>
      <c r="N17">
        <v>-1.87</v>
      </c>
      <c r="O17">
        <v>-3.35</v>
      </c>
    </row>
    <row r="18" spans="1:15" x14ac:dyDescent="0.3">
      <c r="A18" t="s">
        <v>29</v>
      </c>
      <c r="B18">
        <v>365</v>
      </c>
      <c r="C18" s="1">
        <f>B18/0.3048</f>
        <v>1197.5065616797899</v>
      </c>
      <c r="D18" t="s">
        <v>43</v>
      </c>
      <c r="E18" t="s">
        <v>58</v>
      </c>
      <c r="F18">
        <v>1980</v>
      </c>
      <c r="G18">
        <v>12</v>
      </c>
      <c r="H18">
        <v>29</v>
      </c>
      <c r="I18">
        <v>9.6999999999999993</v>
      </c>
      <c r="J18">
        <v>7.8</v>
      </c>
      <c r="K18">
        <v>55</v>
      </c>
      <c r="L18">
        <v>78</v>
      </c>
      <c r="M18">
        <v>-1.02</v>
      </c>
      <c r="N18">
        <v>-2.58</v>
      </c>
      <c r="O18">
        <v>-3.17</v>
      </c>
    </row>
    <row r="19" spans="1:15" x14ac:dyDescent="0.3">
      <c r="A19" t="s">
        <v>29</v>
      </c>
      <c r="B19">
        <v>365</v>
      </c>
      <c r="C19" s="1">
        <f>B19/0.3048</f>
        <v>1197.5065616797899</v>
      </c>
      <c r="D19" t="s">
        <v>43</v>
      </c>
      <c r="E19" t="s">
        <v>58</v>
      </c>
      <c r="F19">
        <v>1981</v>
      </c>
      <c r="G19">
        <v>4</v>
      </c>
      <c r="H19">
        <v>25</v>
      </c>
      <c r="I19">
        <v>12</v>
      </c>
      <c r="J19">
        <v>8</v>
      </c>
      <c r="K19">
        <v>57</v>
      </c>
      <c r="L19">
        <v>87</v>
      </c>
      <c r="M19">
        <v>-0.83</v>
      </c>
      <c r="N19">
        <v>-2.0499999999999998</v>
      </c>
      <c r="O19">
        <v>-3.4</v>
      </c>
    </row>
    <row r="20" spans="1:15" x14ac:dyDescent="0.3">
      <c r="A20" t="s">
        <v>50</v>
      </c>
      <c r="B20">
        <v>365</v>
      </c>
      <c r="C20" s="1">
        <f>B20/0.3048</f>
        <v>1197.5065616797899</v>
      </c>
      <c r="D20" t="s">
        <v>43</v>
      </c>
      <c r="E20" t="s">
        <v>58</v>
      </c>
      <c r="F20">
        <v>1980</v>
      </c>
      <c r="G20">
        <v>6</v>
      </c>
      <c r="H20">
        <v>26</v>
      </c>
      <c r="I20">
        <v>16.899999999999999</v>
      </c>
      <c r="J20">
        <v>7.9</v>
      </c>
      <c r="K20">
        <v>99</v>
      </c>
      <c r="L20">
        <v>131</v>
      </c>
      <c r="M20">
        <v>-0.61</v>
      </c>
      <c r="N20">
        <v>-1.74</v>
      </c>
      <c r="O20">
        <v>-3.33</v>
      </c>
    </row>
    <row r="21" spans="1:15" x14ac:dyDescent="0.3">
      <c r="A21" t="s">
        <v>55</v>
      </c>
      <c r="B21">
        <v>355</v>
      </c>
      <c r="C21" s="1">
        <f>B21/0.3048</f>
        <v>1164.6981627296586</v>
      </c>
      <c r="D21" t="s">
        <v>43</v>
      </c>
      <c r="E21" t="s">
        <v>58</v>
      </c>
      <c r="F21">
        <v>1980</v>
      </c>
      <c r="G21">
        <v>12</v>
      </c>
      <c r="H21">
        <v>29</v>
      </c>
      <c r="I21">
        <v>10.1</v>
      </c>
      <c r="J21">
        <v>7.4</v>
      </c>
      <c r="K21">
        <v>56</v>
      </c>
      <c r="L21">
        <v>78</v>
      </c>
      <c r="M21">
        <v>-1.41</v>
      </c>
      <c r="N21">
        <v>-3.37</v>
      </c>
      <c r="O21">
        <v>-2.77</v>
      </c>
    </row>
    <row r="22" spans="1:15" x14ac:dyDescent="0.3">
      <c r="A22" t="s">
        <v>26</v>
      </c>
      <c r="B22">
        <v>400</v>
      </c>
      <c r="C22" s="1">
        <f>B22/0.3048</f>
        <v>1312.3359580052493</v>
      </c>
      <c r="D22" t="s">
        <v>39</v>
      </c>
      <c r="E22" t="s">
        <v>59</v>
      </c>
      <c r="F22">
        <v>1980</v>
      </c>
      <c r="G22">
        <v>8</v>
      </c>
      <c r="H22">
        <v>18</v>
      </c>
      <c r="I22">
        <v>14</v>
      </c>
      <c r="J22">
        <v>7.6</v>
      </c>
      <c r="K22">
        <v>118</v>
      </c>
      <c r="L22">
        <v>214</v>
      </c>
      <c r="M22">
        <v>-0.75</v>
      </c>
      <c r="N22">
        <v>-1.84</v>
      </c>
      <c r="O22">
        <v>-2.84</v>
      </c>
    </row>
    <row r="23" spans="1:15" x14ac:dyDescent="0.3">
      <c r="A23" t="s">
        <v>26</v>
      </c>
      <c r="B23">
        <v>400</v>
      </c>
      <c r="C23" s="1">
        <f>B23/0.3048</f>
        <v>1312.3359580052493</v>
      </c>
      <c r="D23" t="s">
        <v>39</v>
      </c>
      <c r="E23" t="s">
        <v>59</v>
      </c>
      <c r="F23">
        <v>1980</v>
      </c>
      <c r="G23">
        <v>12</v>
      </c>
      <c r="H23">
        <v>30</v>
      </c>
      <c r="I23">
        <v>9.8000000000000007</v>
      </c>
      <c r="J23">
        <v>8.1</v>
      </c>
      <c r="K23">
        <v>44</v>
      </c>
      <c r="L23">
        <v>61</v>
      </c>
      <c r="M23">
        <v>-0.98</v>
      </c>
      <c r="N23">
        <v>-2.39</v>
      </c>
      <c r="O23">
        <v>-3.62</v>
      </c>
    </row>
    <row r="24" spans="1:15" x14ac:dyDescent="0.3">
      <c r="A24" t="s">
        <v>14</v>
      </c>
      <c r="B24">
        <v>260</v>
      </c>
      <c r="C24" s="1">
        <f>B24/0.3048</f>
        <v>853.01837270341207</v>
      </c>
      <c r="D24" t="s">
        <v>42</v>
      </c>
      <c r="E24" t="s">
        <v>58</v>
      </c>
      <c r="F24">
        <v>1980</v>
      </c>
      <c r="G24">
        <v>8</v>
      </c>
      <c r="H24">
        <v>18</v>
      </c>
      <c r="I24">
        <v>16</v>
      </c>
      <c r="J24">
        <v>7.6</v>
      </c>
      <c r="K24">
        <v>146</v>
      </c>
      <c r="L24">
        <v>207</v>
      </c>
      <c r="M24">
        <v>-0.66</v>
      </c>
      <c r="N24">
        <v>-1.74</v>
      </c>
      <c r="O24">
        <v>-2.89</v>
      </c>
    </row>
    <row r="25" spans="1:15" x14ac:dyDescent="0.3">
      <c r="A25" t="s">
        <v>14</v>
      </c>
      <c r="B25">
        <v>260</v>
      </c>
      <c r="C25" s="1">
        <f>B25/0.3048</f>
        <v>853.01837270341207</v>
      </c>
      <c r="D25" t="s">
        <v>42</v>
      </c>
      <c r="E25" t="s">
        <v>58</v>
      </c>
      <c r="F25">
        <v>1980</v>
      </c>
      <c r="G25">
        <v>6</v>
      </c>
      <c r="H25">
        <v>15</v>
      </c>
      <c r="I25">
        <v>13.1</v>
      </c>
      <c r="J25">
        <v>7.7</v>
      </c>
      <c r="K25">
        <v>137</v>
      </c>
      <c r="L25">
        <v>160</v>
      </c>
      <c r="M25">
        <v>-0.63</v>
      </c>
      <c r="N25">
        <v>-1.68</v>
      </c>
      <c r="O25">
        <v>-2.98</v>
      </c>
    </row>
    <row r="26" spans="1:15" x14ac:dyDescent="0.3">
      <c r="A26" t="s">
        <v>14</v>
      </c>
      <c r="B26">
        <v>260</v>
      </c>
      <c r="C26" s="1">
        <f>B26/0.3048</f>
        <v>853.01837270341207</v>
      </c>
      <c r="D26" t="s">
        <v>42</v>
      </c>
      <c r="E26" t="s">
        <v>58</v>
      </c>
      <c r="F26">
        <v>1980</v>
      </c>
      <c r="G26">
        <v>12</v>
      </c>
      <c r="H26">
        <v>30</v>
      </c>
      <c r="I26">
        <v>10.1</v>
      </c>
      <c r="J26">
        <v>8.1999999999999993</v>
      </c>
      <c r="K26">
        <v>68</v>
      </c>
      <c r="L26">
        <v>99</v>
      </c>
      <c r="M26">
        <v>-0.52</v>
      </c>
      <c r="N26">
        <v>-1.54</v>
      </c>
      <c r="O26">
        <v>-3.55</v>
      </c>
    </row>
    <row r="27" spans="1:15" x14ac:dyDescent="0.3">
      <c r="A27" t="s">
        <v>15</v>
      </c>
      <c r="B27">
        <v>290</v>
      </c>
      <c r="C27" s="1">
        <f>B27/0.3048</f>
        <v>951.44356955380567</v>
      </c>
      <c r="D27" t="s">
        <v>41</v>
      </c>
      <c r="E27" t="s">
        <v>58</v>
      </c>
      <c r="F27">
        <v>1980</v>
      </c>
      <c r="G27">
        <v>8</v>
      </c>
      <c r="H27">
        <v>18</v>
      </c>
      <c r="I27">
        <v>13</v>
      </c>
      <c r="J27">
        <v>7.3</v>
      </c>
      <c r="K27">
        <v>142</v>
      </c>
      <c r="L27">
        <v>207</v>
      </c>
      <c r="M27">
        <v>-0.94</v>
      </c>
      <c r="N27">
        <v>-2.21</v>
      </c>
      <c r="O27">
        <v>-2.4700000000000002</v>
      </c>
    </row>
    <row r="28" spans="1:15" x14ac:dyDescent="0.3">
      <c r="A28" t="s">
        <v>15</v>
      </c>
      <c r="B28">
        <v>290</v>
      </c>
      <c r="C28" s="1">
        <f>B28/0.3048</f>
        <v>951.44356955380567</v>
      </c>
      <c r="D28" t="s">
        <v>41</v>
      </c>
      <c r="E28" t="s">
        <v>58</v>
      </c>
      <c r="F28">
        <v>1980</v>
      </c>
      <c r="G28">
        <v>6</v>
      </c>
      <c r="H28">
        <v>16</v>
      </c>
      <c r="I28">
        <v>13.2</v>
      </c>
      <c r="J28">
        <v>7.8</v>
      </c>
      <c r="K28">
        <v>148</v>
      </c>
      <c r="L28">
        <v>170</v>
      </c>
      <c r="M28">
        <v>-0.45</v>
      </c>
      <c r="N28">
        <v>-1.31</v>
      </c>
      <c r="O28">
        <v>-3.03</v>
      </c>
    </row>
    <row r="29" spans="1:15" x14ac:dyDescent="0.3">
      <c r="A29" t="s">
        <v>15</v>
      </c>
      <c r="B29">
        <v>290</v>
      </c>
      <c r="C29" s="1">
        <f>B29/0.3048</f>
        <v>951.44356955380567</v>
      </c>
      <c r="D29" t="s">
        <v>41</v>
      </c>
      <c r="E29" t="s">
        <v>58</v>
      </c>
      <c r="F29">
        <v>1980</v>
      </c>
      <c r="G29">
        <v>12</v>
      </c>
      <c r="H29">
        <v>30</v>
      </c>
      <c r="I29">
        <v>10.199999999999999</v>
      </c>
      <c r="J29">
        <v>8.1999999999999993</v>
      </c>
      <c r="K29">
        <v>105</v>
      </c>
      <c r="L29">
        <v>151</v>
      </c>
      <c r="M29">
        <v>-0.33</v>
      </c>
      <c r="N29">
        <v>-1.03</v>
      </c>
      <c r="O29">
        <v>-3.3</v>
      </c>
    </row>
    <row r="30" spans="1:15" x14ac:dyDescent="0.3">
      <c r="A30" t="s">
        <v>16</v>
      </c>
      <c r="B30">
        <v>400</v>
      </c>
      <c r="C30" s="1">
        <f>B30/0.3048</f>
        <v>1312.3359580052493</v>
      </c>
      <c r="D30" t="s">
        <v>39</v>
      </c>
      <c r="E30" t="s">
        <v>59</v>
      </c>
      <c r="F30">
        <v>1980</v>
      </c>
      <c r="G30">
        <v>8</v>
      </c>
      <c r="H30">
        <v>21</v>
      </c>
      <c r="I30">
        <v>14.9</v>
      </c>
      <c r="J30">
        <v>7.4</v>
      </c>
      <c r="K30">
        <v>110</v>
      </c>
      <c r="L30">
        <v>170</v>
      </c>
      <c r="M30">
        <v>-0.98</v>
      </c>
      <c r="N30">
        <v>-2.33</v>
      </c>
      <c r="O30">
        <v>-2.66</v>
      </c>
    </row>
    <row r="31" spans="1:15" x14ac:dyDescent="0.3">
      <c r="A31" t="s">
        <v>16</v>
      </c>
      <c r="B31">
        <v>400</v>
      </c>
      <c r="C31" s="1">
        <f>B31/0.3048</f>
        <v>1312.3359580052493</v>
      </c>
      <c r="D31" t="s">
        <v>39</v>
      </c>
      <c r="E31" t="s">
        <v>59</v>
      </c>
      <c r="F31">
        <v>1980</v>
      </c>
      <c r="G31">
        <v>12</v>
      </c>
      <c r="H31">
        <v>31</v>
      </c>
      <c r="I31">
        <v>10</v>
      </c>
      <c r="J31">
        <v>7.8</v>
      </c>
      <c r="K31">
        <v>64</v>
      </c>
      <c r="L31">
        <v>60</v>
      </c>
      <c r="M31">
        <v>-1.39</v>
      </c>
      <c r="N31">
        <v>-2.63</v>
      </c>
      <c r="O31">
        <v>-3.34</v>
      </c>
    </row>
    <row r="32" spans="1:15" x14ac:dyDescent="0.3">
      <c r="A32" t="s">
        <v>44</v>
      </c>
      <c r="B32">
        <v>275</v>
      </c>
      <c r="C32" s="1">
        <f>B32/0.3048</f>
        <v>902.23097112860887</v>
      </c>
      <c r="D32" t="s">
        <v>41</v>
      </c>
      <c r="E32" t="s">
        <v>58</v>
      </c>
      <c r="F32">
        <v>1980</v>
      </c>
      <c r="G32">
        <v>6</v>
      </c>
      <c r="H32">
        <v>19</v>
      </c>
      <c r="I32">
        <v>13.2</v>
      </c>
      <c r="J32">
        <v>7.8</v>
      </c>
      <c r="K32">
        <v>122</v>
      </c>
      <c r="L32">
        <v>137</v>
      </c>
      <c r="M32">
        <v>-0.56000000000000005</v>
      </c>
      <c r="N32">
        <v>-1.52</v>
      </c>
      <c r="O32">
        <v>-3.06</v>
      </c>
    </row>
    <row r="33" spans="1:15" x14ac:dyDescent="0.3">
      <c r="A33" t="s">
        <v>44</v>
      </c>
      <c r="B33">
        <v>275</v>
      </c>
      <c r="C33" s="1">
        <f>B33/0.3048</f>
        <v>902.23097112860887</v>
      </c>
      <c r="D33" t="s">
        <v>41</v>
      </c>
      <c r="E33" t="s">
        <v>58</v>
      </c>
      <c r="F33">
        <v>1980</v>
      </c>
      <c r="G33">
        <v>12</v>
      </c>
      <c r="H33">
        <v>30</v>
      </c>
      <c r="I33">
        <v>11.9</v>
      </c>
      <c r="J33">
        <v>7.5</v>
      </c>
      <c r="K33">
        <v>59</v>
      </c>
      <c r="L33">
        <v>88</v>
      </c>
      <c r="M33">
        <v>-1.29</v>
      </c>
      <c r="N33">
        <v>-2.99</v>
      </c>
      <c r="O33">
        <v>-2.88</v>
      </c>
    </row>
    <row r="34" spans="1:15" x14ac:dyDescent="0.3">
      <c r="A34" t="s">
        <v>45</v>
      </c>
      <c r="B34">
        <v>260</v>
      </c>
      <c r="C34" s="1">
        <f>B34/0.3048</f>
        <v>853.01837270341207</v>
      </c>
      <c r="D34" t="s">
        <v>42</v>
      </c>
      <c r="E34" t="s">
        <v>58</v>
      </c>
      <c r="F34">
        <v>1980</v>
      </c>
      <c r="G34">
        <v>6</v>
      </c>
      <c r="H34">
        <v>16</v>
      </c>
      <c r="I34">
        <v>13.3</v>
      </c>
      <c r="J34">
        <v>8</v>
      </c>
      <c r="K34">
        <v>120</v>
      </c>
      <c r="L34">
        <v>148</v>
      </c>
      <c r="M34">
        <v>-0.37</v>
      </c>
      <c r="N34">
        <v>-1.29</v>
      </c>
      <c r="O34">
        <v>-3.31</v>
      </c>
    </row>
    <row r="35" spans="1:15" x14ac:dyDescent="0.3">
      <c r="A35" t="s">
        <v>53</v>
      </c>
      <c r="B35">
        <v>555</v>
      </c>
      <c r="C35" s="1">
        <f>B35/0.3048</f>
        <v>1820.8661417322833</v>
      </c>
      <c r="D35" t="s">
        <v>38</v>
      </c>
      <c r="E35" t="s">
        <v>60</v>
      </c>
      <c r="F35">
        <v>1980</v>
      </c>
      <c r="G35">
        <v>6</v>
      </c>
      <c r="H35">
        <v>18</v>
      </c>
      <c r="I35">
        <v>24.6</v>
      </c>
      <c r="J35">
        <v>5.6</v>
      </c>
      <c r="K35">
        <v>6</v>
      </c>
      <c r="L35">
        <v>13</v>
      </c>
      <c r="M35">
        <v>-4.7699999999999996</v>
      </c>
      <c r="N35">
        <v>-9.5399999999999991</v>
      </c>
      <c r="O35">
        <v>-1.66</v>
      </c>
    </row>
    <row r="36" spans="1:15" x14ac:dyDescent="0.3">
      <c r="A36" t="s">
        <v>25</v>
      </c>
      <c r="B36">
        <v>280</v>
      </c>
      <c r="C36" s="1">
        <f>B36/0.3048</f>
        <v>918.63517060367451</v>
      </c>
      <c r="D36" t="s">
        <v>41</v>
      </c>
      <c r="E36" t="s">
        <v>58</v>
      </c>
      <c r="F36">
        <v>1980</v>
      </c>
      <c r="G36">
        <v>8</v>
      </c>
      <c r="H36">
        <v>22</v>
      </c>
      <c r="I36">
        <v>13.7</v>
      </c>
      <c r="J36">
        <v>7.3</v>
      </c>
      <c r="K36">
        <v>105</v>
      </c>
      <c r="L36">
        <v>141</v>
      </c>
      <c r="M36">
        <v>-1.1299999999999999</v>
      </c>
      <c r="N36">
        <v>-2.81</v>
      </c>
      <c r="O36">
        <v>-2.62</v>
      </c>
    </row>
    <row r="37" spans="1:15" x14ac:dyDescent="0.3">
      <c r="A37" t="s">
        <v>31</v>
      </c>
      <c r="B37">
        <v>535</v>
      </c>
      <c r="C37" s="1">
        <f>B37/0.3048</f>
        <v>1755.2493438320209</v>
      </c>
      <c r="D37" t="s">
        <v>38</v>
      </c>
      <c r="E37" t="s">
        <v>60</v>
      </c>
      <c r="F37">
        <v>1980</v>
      </c>
      <c r="G37">
        <v>8</v>
      </c>
      <c r="H37">
        <v>14</v>
      </c>
      <c r="I37">
        <v>20.100000000000001</v>
      </c>
      <c r="J37">
        <v>5.4</v>
      </c>
      <c r="K37">
        <v>5</v>
      </c>
      <c r="L37">
        <v>10</v>
      </c>
      <c r="M37">
        <v>-7.66</v>
      </c>
      <c r="N37">
        <v>-14.78</v>
      </c>
      <c r="O37">
        <v>-3.62</v>
      </c>
    </row>
    <row r="38" spans="1:15" x14ac:dyDescent="0.3">
      <c r="A38" t="s">
        <v>31</v>
      </c>
      <c r="B38">
        <v>535</v>
      </c>
      <c r="C38" s="1">
        <f>B38/0.3048</f>
        <v>1755.2493438320209</v>
      </c>
      <c r="D38" t="s">
        <v>38</v>
      </c>
      <c r="E38" t="s">
        <v>60</v>
      </c>
      <c r="F38">
        <v>1980</v>
      </c>
      <c r="G38">
        <v>12</v>
      </c>
      <c r="H38">
        <v>23</v>
      </c>
      <c r="I38">
        <v>6.3</v>
      </c>
      <c r="J38">
        <v>5.7</v>
      </c>
      <c r="K38">
        <v>6</v>
      </c>
      <c r="L38">
        <v>10</v>
      </c>
      <c r="M38">
        <v>-5.38</v>
      </c>
      <c r="N38">
        <v>-10.64</v>
      </c>
      <c r="O38">
        <v>-2.0699999999999998</v>
      </c>
    </row>
    <row r="39" spans="1:15" x14ac:dyDescent="0.3">
      <c r="A39" t="s">
        <v>7</v>
      </c>
      <c r="B39">
        <v>490</v>
      </c>
      <c r="C39" s="1">
        <f>B39/0.3048</f>
        <v>1607.6115485564303</v>
      </c>
      <c r="D39" t="s">
        <v>39</v>
      </c>
      <c r="E39" t="s">
        <v>59</v>
      </c>
      <c r="F39">
        <v>1980</v>
      </c>
      <c r="G39">
        <v>8</v>
      </c>
      <c r="H39">
        <v>14</v>
      </c>
      <c r="I39">
        <v>16.899999999999999</v>
      </c>
      <c r="J39">
        <v>7.3</v>
      </c>
      <c r="K39">
        <v>32</v>
      </c>
      <c r="L39">
        <v>48</v>
      </c>
      <c r="M39">
        <v>-2.12</v>
      </c>
      <c r="N39">
        <v>-4.9000000000000004</v>
      </c>
      <c r="O39">
        <v>-3.2</v>
      </c>
    </row>
    <row r="40" spans="1:15" x14ac:dyDescent="0.3">
      <c r="A40" t="s">
        <v>7</v>
      </c>
      <c r="B40">
        <v>490</v>
      </c>
      <c r="C40" s="1">
        <f>B40/0.3048</f>
        <v>1607.6115485564303</v>
      </c>
      <c r="D40" t="s">
        <v>39</v>
      </c>
      <c r="E40" t="s">
        <v>59</v>
      </c>
      <c r="F40">
        <v>1980</v>
      </c>
      <c r="G40">
        <v>12</v>
      </c>
      <c r="H40">
        <v>23</v>
      </c>
      <c r="I40">
        <v>6</v>
      </c>
      <c r="J40">
        <v>7.2</v>
      </c>
      <c r="K40">
        <v>10</v>
      </c>
      <c r="L40">
        <v>18</v>
      </c>
      <c r="M40">
        <v>-3.15</v>
      </c>
      <c r="N40">
        <v>-6.73</v>
      </c>
      <c r="O40">
        <v>-3.3</v>
      </c>
    </row>
    <row r="41" spans="1:15" x14ac:dyDescent="0.3">
      <c r="A41" t="s">
        <v>8</v>
      </c>
      <c r="B41">
        <v>460</v>
      </c>
      <c r="C41" s="1">
        <f>B41/0.3048</f>
        <v>1509.1863517060367</v>
      </c>
      <c r="D41" t="s">
        <v>39</v>
      </c>
      <c r="E41" t="s">
        <v>59</v>
      </c>
      <c r="F41">
        <v>1980</v>
      </c>
      <c r="G41">
        <v>8</v>
      </c>
      <c r="H41">
        <v>14</v>
      </c>
      <c r="I41">
        <v>17</v>
      </c>
      <c r="J41">
        <v>7.7</v>
      </c>
      <c r="K41">
        <v>53</v>
      </c>
      <c r="L41">
        <v>82</v>
      </c>
      <c r="M41">
        <v>-1.25</v>
      </c>
      <c r="N41">
        <v>-3.08</v>
      </c>
      <c r="O41">
        <v>-3.33</v>
      </c>
    </row>
    <row r="42" spans="1:15" x14ac:dyDescent="0.3">
      <c r="A42" t="s">
        <v>8</v>
      </c>
      <c r="B42">
        <v>460</v>
      </c>
      <c r="C42" s="1">
        <f>B42/0.3048</f>
        <v>1509.1863517060367</v>
      </c>
      <c r="D42" t="s">
        <v>39</v>
      </c>
      <c r="E42" t="s">
        <v>59</v>
      </c>
      <c r="F42">
        <v>1980</v>
      </c>
      <c r="G42">
        <v>12</v>
      </c>
      <c r="H42">
        <v>23</v>
      </c>
      <c r="I42">
        <v>8</v>
      </c>
      <c r="J42">
        <v>7.6</v>
      </c>
      <c r="K42">
        <v>20</v>
      </c>
      <c r="L42">
        <v>32</v>
      </c>
      <c r="M42">
        <v>-2.17</v>
      </c>
      <c r="N42">
        <v>-4.78</v>
      </c>
      <c r="O42">
        <v>-3.45</v>
      </c>
    </row>
    <row r="43" spans="1:15" x14ac:dyDescent="0.3">
      <c r="A43" t="s">
        <v>9</v>
      </c>
      <c r="B43">
        <v>440</v>
      </c>
      <c r="C43" s="1">
        <f>B43/0.3048</f>
        <v>1443.5695538057741</v>
      </c>
      <c r="D43" t="s">
        <v>39</v>
      </c>
      <c r="E43" t="s">
        <v>59</v>
      </c>
      <c r="F43">
        <v>1980</v>
      </c>
      <c r="G43">
        <v>8</v>
      </c>
      <c r="H43">
        <v>14</v>
      </c>
      <c r="I43">
        <v>18.7</v>
      </c>
      <c r="J43">
        <v>7.8</v>
      </c>
      <c r="K43">
        <v>54</v>
      </c>
      <c r="L43">
        <v>93</v>
      </c>
      <c r="M43">
        <v>-1.01</v>
      </c>
      <c r="N43">
        <v>-2.66</v>
      </c>
      <c r="O43">
        <v>-3.34</v>
      </c>
    </row>
    <row r="44" spans="1:15" x14ac:dyDescent="0.3">
      <c r="A44" t="s">
        <v>9</v>
      </c>
      <c r="B44">
        <v>440</v>
      </c>
      <c r="C44" s="1">
        <f>B44/0.3048</f>
        <v>1443.5695538057741</v>
      </c>
      <c r="D44" t="s">
        <v>39</v>
      </c>
      <c r="E44" t="s">
        <v>59</v>
      </c>
      <c r="F44">
        <v>1980</v>
      </c>
      <c r="G44">
        <v>12</v>
      </c>
      <c r="H44">
        <v>23</v>
      </c>
      <c r="I44">
        <v>8</v>
      </c>
      <c r="J44">
        <v>7.8</v>
      </c>
      <c r="K44">
        <v>23</v>
      </c>
      <c r="L44">
        <v>34</v>
      </c>
      <c r="M44">
        <v>-1.83</v>
      </c>
      <c r="N44">
        <v>-4.18</v>
      </c>
      <c r="O44">
        <v>-3.59</v>
      </c>
    </row>
    <row r="45" spans="1:15" x14ac:dyDescent="0.3">
      <c r="A45" t="s">
        <v>40</v>
      </c>
      <c r="B45">
        <v>425</v>
      </c>
      <c r="C45" s="1">
        <f>B45/0.3048</f>
        <v>1394.3569553805773</v>
      </c>
      <c r="D45" t="s">
        <v>39</v>
      </c>
      <c r="E45" t="s">
        <v>59</v>
      </c>
      <c r="F45">
        <v>1980</v>
      </c>
      <c r="G45">
        <v>8</v>
      </c>
      <c r="H45">
        <v>14</v>
      </c>
      <c r="I45">
        <v>17.3</v>
      </c>
      <c r="J45">
        <v>8</v>
      </c>
      <c r="K45">
        <v>68</v>
      </c>
      <c r="L45">
        <v>107</v>
      </c>
      <c r="M45">
        <v>-0.59</v>
      </c>
      <c r="N45">
        <v>-1.66</v>
      </c>
      <c r="O45">
        <v>-3.35</v>
      </c>
    </row>
    <row r="46" spans="1:15" x14ac:dyDescent="0.3">
      <c r="A46" t="s">
        <v>40</v>
      </c>
      <c r="B46">
        <v>425</v>
      </c>
      <c r="C46" s="1">
        <f>B46/0.3048</f>
        <v>1394.3569553805773</v>
      </c>
      <c r="D46" t="s">
        <v>39</v>
      </c>
      <c r="E46" t="s">
        <v>59</v>
      </c>
      <c r="F46">
        <v>1980</v>
      </c>
      <c r="G46">
        <v>12</v>
      </c>
      <c r="H46">
        <v>23</v>
      </c>
      <c r="I46">
        <v>8</v>
      </c>
      <c r="J46">
        <v>7.9</v>
      </c>
      <c r="K46">
        <v>31</v>
      </c>
      <c r="L46">
        <v>43</v>
      </c>
      <c r="M46">
        <v>-1.45</v>
      </c>
      <c r="N46">
        <v>-3.28</v>
      </c>
      <c r="O46">
        <v>-3.49</v>
      </c>
    </row>
    <row r="47" spans="1:15" x14ac:dyDescent="0.3">
      <c r="A47" t="s">
        <v>10</v>
      </c>
      <c r="B47">
        <v>415</v>
      </c>
      <c r="C47" s="1">
        <f>B47/0.3048</f>
        <v>1361.5485564304461</v>
      </c>
      <c r="D47" t="s">
        <v>39</v>
      </c>
      <c r="E47" t="s">
        <v>59</v>
      </c>
      <c r="F47">
        <v>1980</v>
      </c>
      <c r="G47">
        <v>8</v>
      </c>
      <c r="H47">
        <v>14</v>
      </c>
      <c r="I47">
        <v>20.8</v>
      </c>
      <c r="J47">
        <v>7.9</v>
      </c>
      <c r="K47">
        <v>76</v>
      </c>
      <c r="L47">
        <v>127</v>
      </c>
      <c r="M47">
        <v>-0.64</v>
      </c>
      <c r="N47">
        <v>-1.76</v>
      </c>
      <c r="O47">
        <v>-3.3</v>
      </c>
    </row>
    <row r="48" spans="1:15" x14ac:dyDescent="0.3">
      <c r="A48" t="s">
        <v>10</v>
      </c>
      <c r="B48">
        <v>415</v>
      </c>
      <c r="C48" s="1">
        <f>B48/0.3048</f>
        <v>1361.5485564304461</v>
      </c>
      <c r="D48" t="s">
        <v>39</v>
      </c>
      <c r="E48" t="s">
        <v>59</v>
      </c>
      <c r="F48">
        <v>1980</v>
      </c>
      <c r="G48">
        <v>6</v>
      </c>
      <c r="H48">
        <v>26</v>
      </c>
      <c r="I48">
        <v>16.7</v>
      </c>
      <c r="J48">
        <v>7.8</v>
      </c>
      <c r="K48">
        <v>53</v>
      </c>
      <c r="L48">
        <v>88</v>
      </c>
      <c r="M48">
        <v>-1.2</v>
      </c>
      <c r="N48">
        <v>2.88</v>
      </c>
      <c r="O48">
        <v>-3.46</v>
      </c>
    </row>
    <row r="49" spans="1:15" x14ac:dyDescent="0.3">
      <c r="A49" t="s">
        <v>10</v>
      </c>
      <c r="B49">
        <v>415</v>
      </c>
      <c r="C49" s="1">
        <f>B49/0.3048</f>
        <v>1361.5485564304461</v>
      </c>
      <c r="D49" t="s">
        <v>39</v>
      </c>
      <c r="E49" t="s">
        <v>59</v>
      </c>
      <c r="F49">
        <v>1980</v>
      </c>
      <c r="G49">
        <v>12</v>
      </c>
      <c r="H49">
        <v>23</v>
      </c>
      <c r="I49">
        <v>7.6</v>
      </c>
      <c r="J49">
        <v>7.7</v>
      </c>
      <c r="K49">
        <v>29</v>
      </c>
      <c r="L49">
        <v>43</v>
      </c>
      <c r="M49">
        <v>-1.81</v>
      </c>
      <c r="N49">
        <v>-4.09</v>
      </c>
      <c r="O49">
        <v>-3.45</v>
      </c>
    </row>
    <row r="50" spans="1:15" x14ac:dyDescent="0.3">
      <c r="A50" t="s">
        <v>10</v>
      </c>
      <c r="B50">
        <v>415</v>
      </c>
      <c r="C50" s="1">
        <f>B50/0.3048</f>
        <v>1361.5485564304461</v>
      </c>
      <c r="D50" t="s">
        <v>39</v>
      </c>
      <c r="E50" t="s">
        <v>59</v>
      </c>
      <c r="F50">
        <v>1981</v>
      </c>
      <c r="G50">
        <v>4</v>
      </c>
      <c r="H50">
        <v>25</v>
      </c>
      <c r="I50">
        <v>12.5</v>
      </c>
      <c r="J50">
        <v>7.8</v>
      </c>
      <c r="K50">
        <v>28</v>
      </c>
      <c r="L50">
        <v>38</v>
      </c>
      <c r="M50">
        <v>-1.61</v>
      </c>
      <c r="N50">
        <v>-3.6</v>
      </c>
      <c r="O50">
        <v>-3.51</v>
      </c>
    </row>
    <row r="51" spans="1:15" x14ac:dyDescent="0.3">
      <c r="A51" t="s">
        <v>11</v>
      </c>
      <c r="B51">
        <v>320</v>
      </c>
      <c r="C51" s="1">
        <f>B51/0.3048</f>
        <v>1049.8687664041995</v>
      </c>
      <c r="D51" t="s">
        <v>41</v>
      </c>
      <c r="E51" t="s">
        <v>58</v>
      </c>
      <c r="F51">
        <v>1980</v>
      </c>
      <c r="G51">
        <v>8</v>
      </c>
      <c r="H51">
        <v>15</v>
      </c>
      <c r="I51">
        <v>13.7</v>
      </c>
      <c r="J51">
        <v>7.7</v>
      </c>
      <c r="K51">
        <v>131</v>
      </c>
      <c r="L51">
        <v>171</v>
      </c>
      <c r="M51">
        <v>-0.61</v>
      </c>
      <c r="N51">
        <v>-1.67</v>
      </c>
      <c r="O51">
        <v>-2.96</v>
      </c>
    </row>
    <row r="52" spans="1:15" x14ac:dyDescent="0.3">
      <c r="A52" t="s">
        <v>11</v>
      </c>
      <c r="B52">
        <v>320</v>
      </c>
      <c r="C52" s="1">
        <f>B52/0.3048</f>
        <v>1049.8687664041995</v>
      </c>
      <c r="D52" t="s">
        <v>41</v>
      </c>
      <c r="E52" t="s">
        <v>58</v>
      </c>
      <c r="F52">
        <v>1980</v>
      </c>
      <c r="G52">
        <v>12</v>
      </c>
      <c r="H52">
        <v>31</v>
      </c>
      <c r="I52">
        <v>10</v>
      </c>
      <c r="J52">
        <v>8.1</v>
      </c>
      <c r="K52">
        <v>55</v>
      </c>
      <c r="L52">
        <v>82</v>
      </c>
      <c r="M52">
        <v>-0.76</v>
      </c>
      <c r="N52">
        <v>-2.02</v>
      </c>
      <c r="O52">
        <v>-3.5</v>
      </c>
    </row>
    <row r="53" spans="1:15" x14ac:dyDescent="0.3">
      <c r="A53" t="s">
        <v>11</v>
      </c>
      <c r="B53">
        <v>320</v>
      </c>
      <c r="C53" s="1">
        <f>B53/0.3048</f>
        <v>1049.8687664041995</v>
      </c>
      <c r="D53" t="s">
        <v>41</v>
      </c>
      <c r="E53" t="s">
        <v>58</v>
      </c>
      <c r="F53">
        <v>1980</v>
      </c>
      <c r="G53">
        <v>6</v>
      </c>
      <c r="H53">
        <v>25</v>
      </c>
      <c r="I53">
        <v>14.3</v>
      </c>
      <c r="J53">
        <v>7.8</v>
      </c>
      <c r="K53">
        <v>115</v>
      </c>
      <c r="L53">
        <v>140</v>
      </c>
      <c r="M53">
        <v>-0.61</v>
      </c>
      <c r="N53">
        <v>-1.72</v>
      </c>
      <c r="O53">
        <v>-3.14</v>
      </c>
    </row>
    <row r="54" spans="1:15" x14ac:dyDescent="0.3">
      <c r="A54" t="s">
        <v>11</v>
      </c>
      <c r="B54">
        <v>320</v>
      </c>
      <c r="C54" s="1">
        <f>B54/0.3048</f>
        <v>1049.8687664041995</v>
      </c>
      <c r="D54" t="s">
        <v>41</v>
      </c>
      <c r="E54" t="s">
        <v>58</v>
      </c>
      <c r="F54">
        <v>1981</v>
      </c>
      <c r="G54">
        <v>4</v>
      </c>
      <c r="H54">
        <v>26</v>
      </c>
      <c r="I54">
        <v>12.9</v>
      </c>
      <c r="J54">
        <v>8</v>
      </c>
      <c r="K54">
        <v>51</v>
      </c>
      <c r="L54">
        <v>71</v>
      </c>
      <c r="M54">
        <v>-0.88</v>
      </c>
      <c r="N54">
        <v>-2.2000000000000002</v>
      </c>
      <c r="O54">
        <v>-3.44</v>
      </c>
    </row>
    <row r="55" spans="1:15" x14ac:dyDescent="0.3">
      <c r="A55" t="s">
        <v>32</v>
      </c>
      <c r="B55">
        <v>300</v>
      </c>
      <c r="C55" s="1">
        <f>B55/0.3048</f>
        <v>984.25196850393695</v>
      </c>
      <c r="D55" t="s">
        <v>41</v>
      </c>
      <c r="E55" t="s">
        <v>58</v>
      </c>
      <c r="F55">
        <v>1980</v>
      </c>
      <c r="G55">
        <v>8</v>
      </c>
      <c r="H55">
        <v>15</v>
      </c>
      <c r="I55">
        <v>13.3</v>
      </c>
      <c r="J55">
        <v>7.7</v>
      </c>
      <c r="K55">
        <v>140</v>
      </c>
      <c r="L55">
        <v>190</v>
      </c>
      <c r="M55">
        <v>-0.56999999999999995</v>
      </c>
      <c r="N55">
        <v>-1.68</v>
      </c>
      <c r="O55">
        <v>-2.96</v>
      </c>
    </row>
    <row r="56" spans="1:15" x14ac:dyDescent="0.3">
      <c r="A56" t="s">
        <v>32</v>
      </c>
      <c r="B56">
        <v>300</v>
      </c>
      <c r="C56" s="1">
        <f>B56/0.3048</f>
        <v>984.25196850393695</v>
      </c>
      <c r="D56" t="s">
        <v>41</v>
      </c>
      <c r="E56" t="s">
        <v>58</v>
      </c>
      <c r="F56">
        <v>1980</v>
      </c>
      <c r="G56">
        <v>6</v>
      </c>
      <c r="H56">
        <v>19</v>
      </c>
      <c r="I56">
        <v>13.3</v>
      </c>
      <c r="J56">
        <v>7.8</v>
      </c>
      <c r="K56">
        <v>122</v>
      </c>
      <c r="L56">
        <v>160</v>
      </c>
      <c r="M56">
        <v>-0.51</v>
      </c>
      <c r="N56">
        <v>-1.61</v>
      </c>
      <c r="O56">
        <v>-3.06</v>
      </c>
    </row>
    <row r="57" spans="1:15" x14ac:dyDescent="0.3">
      <c r="A57" t="s">
        <v>32</v>
      </c>
      <c r="B57">
        <v>300</v>
      </c>
      <c r="C57" s="1">
        <f>B57/0.3048</f>
        <v>984.25196850393695</v>
      </c>
      <c r="D57" t="s">
        <v>41</v>
      </c>
      <c r="E57" t="s">
        <v>58</v>
      </c>
      <c r="F57">
        <v>1980</v>
      </c>
      <c r="G57">
        <v>12</v>
      </c>
      <c r="H57">
        <v>31</v>
      </c>
      <c r="I57">
        <v>10</v>
      </c>
      <c r="J57">
        <v>8.1</v>
      </c>
      <c r="K57">
        <v>67</v>
      </c>
      <c r="L57">
        <v>91</v>
      </c>
      <c r="M57">
        <v>-0.63</v>
      </c>
      <c r="N57">
        <v>-1.75</v>
      </c>
      <c r="O57">
        <v>-3.45</v>
      </c>
    </row>
    <row r="58" spans="1:15" x14ac:dyDescent="0.3">
      <c r="A58" t="s">
        <v>12</v>
      </c>
      <c r="B58">
        <v>270</v>
      </c>
      <c r="C58" s="1">
        <f>B58/0.3048</f>
        <v>885.82677165354323</v>
      </c>
      <c r="D58" t="s">
        <v>41</v>
      </c>
      <c r="E58" t="s">
        <v>58</v>
      </c>
      <c r="F58">
        <v>1980</v>
      </c>
      <c r="G58">
        <v>8</v>
      </c>
      <c r="H58">
        <v>15</v>
      </c>
      <c r="I58">
        <v>13.6</v>
      </c>
      <c r="J58">
        <v>7.7</v>
      </c>
      <c r="K58">
        <v>134</v>
      </c>
      <c r="L58">
        <v>179</v>
      </c>
      <c r="M58">
        <v>-0.57999999999999996</v>
      </c>
      <c r="N58">
        <v>-1.63</v>
      </c>
      <c r="O58">
        <v>-2.94</v>
      </c>
    </row>
    <row r="59" spans="1:15" x14ac:dyDescent="0.3">
      <c r="A59" t="s">
        <v>12</v>
      </c>
      <c r="B59">
        <v>270</v>
      </c>
      <c r="C59" s="1">
        <f>B59/0.3048</f>
        <v>885.82677165354323</v>
      </c>
      <c r="D59" t="s">
        <v>41</v>
      </c>
      <c r="E59" t="s">
        <v>58</v>
      </c>
      <c r="F59">
        <v>1980</v>
      </c>
      <c r="G59">
        <v>6</v>
      </c>
      <c r="H59">
        <v>17</v>
      </c>
      <c r="I59">
        <v>13</v>
      </c>
      <c r="J59">
        <v>7.9</v>
      </c>
      <c r="K59">
        <v>126</v>
      </c>
      <c r="L59">
        <v>144</v>
      </c>
      <c r="M59">
        <v>-0.43</v>
      </c>
      <c r="N59">
        <v>-1.34</v>
      </c>
      <c r="O59">
        <v>-3.16</v>
      </c>
    </row>
    <row r="60" spans="1:15" x14ac:dyDescent="0.3">
      <c r="A60" t="s">
        <v>12</v>
      </c>
      <c r="B60">
        <v>270</v>
      </c>
      <c r="C60" s="1">
        <f>B60/0.3048</f>
        <v>885.82677165354323</v>
      </c>
      <c r="D60" t="s">
        <v>41</v>
      </c>
      <c r="E60" t="s">
        <v>58</v>
      </c>
      <c r="F60">
        <v>1980</v>
      </c>
      <c r="G60">
        <v>12</v>
      </c>
      <c r="H60">
        <v>30</v>
      </c>
      <c r="I60">
        <v>10.1</v>
      </c>
      <c r="J60">
        <v>8.1999999999999993</v>
      </c>
      <c r="K60">
        <v>68</v>
      </c>
      <c r="L60">
        <v>95</v>
      </c>
      <c r="M60">
        <v>-0.52</v>
      </c>
      <c r="N60">
        <v>-1.54</v>
      </c>
      <c r="O60">
        <v>-3.55</v>
      </c>
    </row>
    <row r="61" spans="1:15" x14ac:dyDescent="0.3">
      <c r="A61" t="s">
        <v>12</v>
      </c>
      <c r="B61">
        <v>270</v>
      </c>
      <c r="C61" s="1">
        <f>B61/0.3048</f>
        <v>885.82677165354323</v>
      </c>
      <c r="D61" t="s">
        <v>41</v>
      </c>
      <c r="E61" t="s">
        <v>58</v>
      </c>
      <c r="F61">
        <v>1981</v>
      </c>
      <c r="G61">
        <v>4</v>
      </c>
      <c r="H61">
        <v>26</v>
      </c>
      <c r="I61">
        <v>12.6</v>
      </c>
      <c r="J61">
        <v>8.1</v>
      </c>
      <c r="K61">
        <v>64</v>
      </c>
      <c r="L61">
        <v>68</v>
      </c>
      <c r="M61">
        <v>-0.64</v>
      </c>
      <c r="N61">
        <v>-1.75</v>
      </c>
      <c r="O61">
        <v>-3.49</v>
      </c>
    </row>
    <row r="62" spans="1:15" x14ac:dyDescent="0.3">
      <c r="A62" t="s">
        <v>51</v>
      </c>
      <c r="B62">
        <v>425</v>
      </c>
      <c r="C62" s="1">
        <f>B62/0.3048</f>
        <v>1394.3569553805773</v>
      </c>
      <c r="D62" t="s">
        <v>39</v>
      </c>
      <c r="E62" t="s">
        <v>59</v>
      </c>
      <c r="F62">
        <v>1980</v>
      </c>
      <c r="G62">
        <v>6</v>
      </c>
      <c r="H62">
        <v>26</v>
      </c>
      <c r="I62">
        <v>14.9</v>
      </c>
      <c r="J62">
        <v>7.5</v>
      </c>
      <c r="K62">
        <v>46</v>
      </c>
      <c r="L62">
        <v>64</v>
      </c>
      <c r="M62">
        <v>-1.64</v>
      </c>
      <c r="N62">
        <v>-3.78</v>
      </c>
      <c r="O62">
        <v>-3.22</v>
      </c>
    </row>
    <row r="63" spans="1:15" x14ac:dyDescent="0.3">
      <c r="A63" t="s">
        <v>51</v>
      </c>
      <c r="B63">
        <v>425</v>
      </c>
      <c r="C63" s="1">
        <f>B63/0.3048</f>
        <v>1394.3569553805773</v>
      </c>
      <c r="D63" t="s">
        <v>39</v>
      </c>
      <c r="E63" t="s">
        <v>59</v>
      </c>
      <c r="F63">
        <v>1980</v>
      </c>
      <c r="G63">
        <v>12</v>
      </c>
      <c r="H63">
        <v>29</v>
      </c>
      <c r="I63">
        <v>8.4</v>
      </c>
      <c r="J63">
        <v>8</v>
      </c>
      <c r="K63">
        <v>26</v>
      </c>
      <c r="L63">
        <v>36</v>
      </c>
      <c r="M63">
        <v>-1.57</v>
      </c>
      <c r="N63">
        <v>-3.55</v>
      </c>
      <c r="O63">
        <v>-3.76</v>
      </c>
    </row>
    <row r="64" spans="1:15" x14ac:dyDescent="0.3">
      <c r="A64" t="s">
        <v>46</v>
      </c>
      <c r="B64">
        <v>525</v>
      </c>
      <c r="C64" s="1">
        <f>B64/0.3048</f>
        <v>1722.4409448818897</v>
      </c>
      <c r="D64" t="s">
        <v>47</v>
      </c>
      <c r="E64" t="s">
        <v>60</v>
      </c>
      <c r="F64">
        <v>1980</v>
      </c>
      <c r="G64">
        <v>6</v>
      </c>
      <c r="H64">
        <v>18</v>
      </c>
      <c r="I64">
        <v>18.3</v>
      </c>
      <c r="J64">
        <v>5.4</v>
      </c>
      <c r="K64">
        <v>3</v>
      </c>
      <c r="L64">
        <v>8</v>
      </c>
      <c r="M64">
        <v>-7.7</v>
      </c>
      <c r="N64">
        <v>-15.09</v>
      </c>
      <c r="O64">
        <v>-3.63</v>
      </c>
    </row>
    <row r="65" spans="1:15" x14ac:dyDescent="0.3">
      <c r="A65" t="s">
        <v>46</v>
      </c>
      <c r="B65">
        <v>525</v>
      </c>
      <c r="C65" s="1">
        <f>B65/0.3048</f>
        <v>1722.4409448818897</v>
      </c>
      <c r="D65" t="s">
        <v>47</v>
      </c>
      <c r="E65" t="s">
        <v>60</v>
      </c>
      <c r="F65">
        <v>1980</v>
      </c>
      <c r="G65">
        <v>12</v>
      </c>
      <c r="H65">
        <v>22</v>
      </c>
      <c r="I65">
        <v>4</v>
      </c>
      <c r="J65">
        <v>5.7</v>
      </c>
      <c r="K65">
        <v>5</v>
      </c>
      <c r="L65">
        <v>12</v>
      </c>
      <c r="M65">
        <v>-5.12</v>
      </c>
      <c r="N65">
        <v>-10.02</v>
      </c>
      <c r="O65">
        <v>-1.65</v>
      </c>
    </row>
    <row r="66" spans="1:15" x14ac:dyDescent="0.3">
      <c r="A66" t="s">
        <v>17</v>
      </c>
      <c r="B66">
        <v>425</v>
      </c>
      <c r="C66" s="1">
        <f>B66/0.3048</f>
        <v>1394.3569553805773</v>
      </c>
      <c r="D66" t="s">
        <v>39</v>
      </c>
      <c r="E66" t="s">
        <v>59</v>
      </c>
      <c r="F66">
        <v>1980</v>
      </c>
      <c r="G66">
        <v>8</v>
      </c>
      <c r="H66">
        <v>21</v>
      </c>
      <c r="I66">
        <v>16.5</v>
      </c>
      <c r="J66">
        <v>7.2</v>
      </c>
      <c r="K66">
        <v>60</v>
      </c>
      <c r="L66">
        <v>99</v>
      </c>
      <c r="M66">
        <v>-1.69</v>
      </c>
      <c r="N66">
        <v>-3.9</v>
      </c>
      <c r="O66">
        <v>-2.8</v>
      </c>
    </row>
    <row r="67" spans="1:15" x14ac:dyDescent="0.3">
      <c r="A67" t="s">
        <v>17</v>
      </c>
      <c r="B67">
        <v>425</v>
      </c>
      <c r="C67" s="1">
        <f>B67/0.3048</f>
        <v>1394.3569553805773</v>
      </c>
      <c r="D67" t="s">
        <v>39</v>
      </c>
      <c r="E67" t="s">
        <v>59</v>
      </c>
      <c r="F67">
        <v>1980</v>
      </c>
      <c r="G67">
        <v>12</v>
      </c>
      <c r="H67">
        <v>22</v>
      </c>
      <c r="I67">
        <v>8.6999999999999993</v>
      </c>
      <c r="J67">
        <v>8.1999999999999993</v>
      </c>
      <c r="K67">
        <v>28</v>
      </c>
      <c r="L67">
        <v>41</v>
      </c>
      <c r="M67">
        <v>-1.2</v>
      </c>
      <c r="N67">
        <v>-2.76</v>
      </c>
      <c r="O67">
        <v>-3.81</v>
      </c>
    </row>
    <row r="68" spans="1:15" x14ac:dyDescent="0.3">
      <c r="A68" t="s">
        <v>48</v>
      </c>
      <c r="B68">
        <v>355</v>
      </c>
      <c r="C68" s="1">
        <f>B68/0.3048</f>
        <v>1164.6981627296586</v>
      </c>
      <c r="D68" t="s">
        <v>49</v>
      </c>
      <c r="E68" t="s">
        <v>61</v>
      </c>
      <c r="F68">
        <v>1980</v>
      </c>
      <c r="G68">
        <v>6</v>
      </c>
      <c r="H68">
        <v>18</v>
      </c>
      <c r="I68">
        <v>14</v>
      </c>
      <c r="J68">
        <v>7.6</v>
      </c>
      <c r="K68">
        <v>77</v>
      </c>
      <c r="L68">
        <v>97</v>
      </c>
      <c r="M68">
        <v>-1.1299999999999999</v>
      </c>
      <c r="N68">
        <v>-2.8</v>
      </c>
      <c r="O68">
        <v>-3.1</v>
      </c>
    </row>
    <row r="69" spans="1:15" x14ac:dyDescent="0.3">
      <c r="A69" t="s">
        <v>18</v>
      </c>
      <c r="B69">
        <v>305</v>
      </c>
      <c r="C69" s="1">
        <f>B69/0.3048</f>
        <v>1000.6561679790026</v>
      </c>
      <c r="D69" t="s">
        <v>41</v>
      </c>
      <c r="E69" t="s">
        <v>58</v>
      </c>
      <c r="F69">
        <v>1980</v>
      </c>
      <c r="G69">
        <v>8</v>
      </c>
      <c r="H69">
        <v>21</v>
      </c>
      <c r="I69">
        <v>16.7</v>
      </c>
      <c r="J69">
        <v>7.7</v>
      </c>
      <c r="K69">
        <v>86</v>
      </c>
      <c r="L69">
        <v>133</v>
      </c>
      <c r="M69">
        <v>-0.91</v>
      </c>
      <c r="N69">
        <v>-2.38</v>
      </c>
      <c r="O69">
        <v>-3.17</v>
      </c>
    </row>
    <row r="70" spans="1:15" x14ac:dyDescent="0.3">
      <c r="A70" t="s">
        <v>18</v>
      </c>
      <c r="B70">
        <v>305</v>
      </c>
      <c r="C70" s="1">
        <f>B70/0.3048</f>
        <v>1000.6561679790026</v>
      </c>
      <c r="D70" t="s">
        <v>41</v>
      </c>
      <c r="E70" t="s">
        <v>58</v>
      </c>
      <c r="F70">
        <v>1980</v>
      </c>
      <c r="G70">
        <v>12</v>
      </c>
      <c r="H70">
        <v>31</v>
      </c>
      <c r="I70">
        <v>9</v>
      </c>
      <c r="J70">
        <v>8.1</v>
      </c>
      <c r="K70">
        <v>43</v>
      </c>
      <c r="L70">
        <v>57</v>
      </c>
      <c r="M70">
        <v>-0.96</v>
      </c>
      <c r="N70">
        <v>-2.4700000000000002</v>
      </c>
      <c r="O70">
        <v>-3.6</v>
      </c>
    </row>
    <row r="71" spans="1:15" x14ac:dyDescent="0.3">
      <c r="A71" t="s">
        <v>27</v>
      </c>
      <c r="B71">
        <v>300</v>
      </c>
      <c r="C71" s="1">
        <f>B71/0.3048</f>
        <v>984.25196850393695</v>
      </c>
      <c r="D71" t="s">
        <v>41</v>
      </c>
      <c r="E71" t="s">
        <v>58</v>
      </c>
      <c r="F71">
        <v>1980</v>
      </c>
      <c r="G71">
        <v>8</v>
      </c>
      <c r="H71">
        <v>19</v>
      </c>
      <c r="I71">
        <v>14.8</v>
      </c>
      <c r="J71">
        <v>7.4</v>
      </c>
      <c r="K71">
        <v>108</v>
      </c>
      <c r="L71">
        <v>179</v>
      </c>
      <c r="M71">
        <v>-1</v>
      </c>
      <c r="N71">
        <v>-2.5299999999999998</v>
      </c>
      <c r="O71">
        <v>-2.72</v>
      </c>
    </row>
    <row r="72" spans="1:15" x14ac:dyDescent="0.3">
      <c r="A72" t="s">
        <v>28</v>
      </c>
      <c r="B72">
        <v>455</v>
      </c>
      <c r="C72" s="1">
        <f>B72/0.3048</f>
        <v>1492.782152230971</v>
      </c>
      <c r="D72" t="s">
        <v>39</v>
      </c>
      <c r="E72" t="s">
        <v>59</v>
      </c>
      <c r="F72">
        <v>1980</v>
      </c>
      <c r="G72">
        <v>8</v>
      </c>
      <c r="H72">
        <v>20</v>
      </c>
      <c r="I72">
        <v>14</v>
      </c>
      <c r="J72">
        <v>7.2</v>
      </c>
      <c r="K72">
        <v>58</v>
      </c>
      <c r="L72">
        <v>92</v>
      </c>
      <c r="M72">
        <v>-1.65</v>
      </c>
      <c r="N72">
        <v>-4.1500000000000004</v>
      </c>
      <c r="O72">
        <v>-2.76</v>
      </c>
    </row>
    <row r="73" spans="1:15" x14ac:dyDescent="0.3">
      <c r="A73" t="s">
        <v>28</v>
      </c>
      <c r="B73">
        <v>455</v>
      </c>
      <c r="C73" s="1">
        <f>B73/0.3048</f>
        <v>1492.782152230971</v>
      </c>
      <c r="D73" t="s">
        <v>39</v>
      </c>
      <c r="E73" t="s">
        <v>59</v>
      </c>
      <c r="F73">
        <v>1980</v>
      </c>
      <c r="G73">
        <v>6</v>
      </c>
      <c r="H73">
        <v>15</v>
      </c>
      <c r="I73">
        <v>13.3</v>
      </c>
      <c r="J73">
        <v>7.5</v>
      </c>
      <c r="K73">
        <v>58</v>
      </c>
      <c r="L73">
        <v>70</v>
      </c>
      <c r="M73">
        <v>-1.43</v>
      </c>
      <c r="N73">
        <v>-3.49</v>
      </c>
      <c r="O73">
        <v>-3.09</v>
      </c>
    </row>
    <row r="74" spans="1:15" x14ac:dyDescent="0.3">
      <c r="A74" t="s">
        <v>28</v>
      </c>
      <c r="B74">
        <v>455</v>
      </c>
      <c r="C74" s="1">
        <f>B74/0.3048</f>
        <v>1492.782152230971</v>
      </c>
      <c r="D74" t="s">
        <v>39</v>
      </c>
      <c r="E74" t="s">
        <v>59</v>
      </c>
      <c r="F74">
        <v>1980</v>
      </c>
      <c r="G74">
        <v>12</v>
      </c>
      <c r="H74">
        <v>31</v>
      </c>
      <c r="I74">
        <v>8.1999999999999993</v>
      </c>
      <c r="J74">
        <v>8.1</v>
      </c>
      <c r="K74">
        <v>35</v>
      </c>
      <c r="L74">
        <v>47</v>
      </c>
      <c r="M74">
        <v>-1.2</v>
      </c>
      <c r="N74">
        <v>-2.97</v>
      </c>
      <c r="O74">
        <v>-3.74</v>
      </c>
    </row>
  </sheetData>
  <sortState ref="A2:O74">
    <sortCondition ref="A2:A7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SinkingCove198008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 D Davis</dc:creator>
  <cp:lastModifiedBy>Jerry D Davis</cp:lastModifiedBy>
  <dcterms:created xsi:type="dcterms:W3CDTF">2021-05-04T16:05:40Z</dcterms:created>
  <dcterms:modified xsi:type="dcterms:W3CDTF">2021-05-05T17:03:01Z</dcterms:modified>
</cp:coreProperties>
</file>