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E:\D_Drive\GitRoot\jmu0101\삼성중공업_BTU_GW 정리\삼성중공업 9월1일부터\BTS\"/>
    </mc:Choice>
  </mc:AlternateContent>
  <bookViews>
    <workbookView xWindow="780" yWindow="390" windowWidth="18135" windowHeight="15210" tabRatio="743"/>
  </bookViews>
  <sheets>
    <sheet name="전체요약" sheetId="49" r:id="rId1"/>
    <sheet name="22.09.01" sheetId="29" r:id="rId2"/>
    <sheet name="22.09.02" sheetId="30" r:id="rId3"/>
    <sheet name="22.09.03" sheetId="31" r:id="rId4"/>
    <sheet name="22.09.04" sheetId="32" r:id="rId5"/>
    <sheet name="22.09.05" sheetId="33" r:id="rId6"/>
    <sheet name="22.09.06" sheetId="34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9" l="1"/>
  <c r="H3" i="49" l="1"/>
  <c r="E8" i="49"/>
  <c r="E3" i="49"/>
  <c r="E2" i="49"/>
  <c r="G2" i="49" l="1"/>
  <c r="G3" i="49"/>
  <c r="C8" i="49" l="1"/>
  <c r="F8" i="49" l="1"/>
  <c r="F2" i="49" l="1"/>
  <c r="F3" i="49"/>
  <c r="B7" i="49"/>
  <c r="D7" i="49" s="1"/>
  <c r="B6" i="49"/>
  <c r="D6" i="49" s="1"/>
  <c r="B5" i="49"/>
  <c r="D5" i="49" s="1"/>
  <c r="B4" i="49"/>
  <c r="D4" i="49" s="1"/>
  <c r="B3" i="49"/>
  <c r="D3" i="49" s="1"/>
  <c r="B2" i="49"/>
  <c r="D2" i="49" s="1"/>
  <c r="B8" i="49" l="1"/>
  <c r="D8" i="49" s="1"/>
</calcChain>
</file>

<file path=xl/sharedStrings.xml><?xml version="1.0" encoding="utf-8"?>
<sst xmlns="http://schemas.openxmlformats.org/spreadsheetml/2006/main" count="652" uniqueCount="123">
  <si>
    <t>O2</t>
  </si>
  <si>
    <t>O2_Alarm</t>
  </si>
  <si>
    <t>Batt</t>
  </si>
  <si>
    <t>RSSI</t>
  </si>
  <si>
    <t>Pressure</t>
  </si>
  <si>
    <t>Off</t>
  </si>
  <si>
    <t>날짜</t>
    <phoneticPr fontId="1" type="noConversion"/>
  </si>
  <si>
    <t>설계수량 개수</t>
    <phoneticPr fontId="1" type="noConversion"/>
  </si>
  <si>
    <t>IDX</t>
  </si>
  <si>
    <t>GW IDX</t>
  </si>
  <si>
    <t>수신율</t>
    <phoneticPr fontId="1" type="noConversion"/>
  </si>
  <si>
    <t>수신 개수</t>
    <phoneticPr fontId="1" type="noConversion"/>
  </si>
  <si>
    <t>Sensor Read Time</t>
  </si>
  <si>
    <t>CO</t>
  </si>
  <si>
    <t>CO_Alarm</t>
  </si>
  <si>
    <t>H2S</t>
  </si>
  <si>
    <t>H2S_Alarm</t>
  </si>
  <si>
    <t>Co2</t>
  </si>
  <si>
    <t>Co2_Alarm</t>
  </si>
  <si>
    <t>CH4</t>
  </si>
  <si>
    <t>CH4_Alarm</t>
  </si>
  <si>
    <t>배터리 전압</t>
    <phoneticPr fontId="1" type="noConversion"/>
  </si>
  <si>
    <t>RSSI</t>
    <phoneticPr fontId="1" type="noConversion"/>
  </si>
  <si>
    <t>최종 결과</t>
    <phoneticPr fontId="1" type="noConversion"/>
  </si>
  <si>
    <t>잔여배터리(%)
(8.4 ~ 6.6 V)</t>
    <phoneticPr fontId="1" type="noConversion"/>
  </si>
  <si>
    <t xml:space="preserve"> -70db 이내 </t>
    <phoneticPr fontId="1" type="noConversion"/>
  </si>
  <si>
    <r>
      <t xml:space="preserve">배터리 소모량(%)
</t>
    </r>
    <r>
      <rPr>
        <b/>
        <sz val="9"/>
        <color theme="0"/>
        <rFont val="맑은 고딕"/>
        <family val="3"/>
        <charset val="129"/>
        <scheme val="minor"/>
      </rPr>
      <t>(시작일 전압 - 현재일 전압)</t>
    </r>
    <phoneticPr fontId="1" type="noConversion"/>
  </si>
  <si>
    <t>22.09.01</t>
    <phoneticPr fontId="1" type="noConversion"/>
  </si>
  <si>
    <t>22.09.02</t>
  </si>
  <si>
    <t>22.09.03</t>
  </si>
  <si>
    <t>22.09.04</t>
  </si>
  <si>
    <t>22.09.05</t>
  </si>
  <si>
    <t>22.09.06</t>
  </si>
  <si>
    <t>2022-09-01 오후 1:37:34</t>
  </si>
  <si>
    <t>2022-09-01 오후 2:27:35</t>
  </si>
  <si>
    <t>2022-09-01 오후 2:36:35</t>
  </si>
  <si>
    <t>2022-09-01 오후 2:37:34</t>
  </si>
  <si>
    <t>2022-09-01 오후 2:38:35</t>
  </si>
  <si>
    <t>2022-09-01 오후 2:39:35</t>
  </si>
  <si>
    <t>2022-09-01 오후 2:40:34</t>
  </si>
  <si>
    <t>2022-09-01 오후 2:41:35</t>
  </si>
  <si>
    <t>2022-09-01 오후 2:42:35</t>
  </si>
  <si>
    <t>2022-09-01 오후 2:43:35</t>
  </si>
  <si>
    <t>2022-09-01 오후 2:44:34</t>
  </si>
  <si>
    <t>2022-09-01 오후 2:45:35</t>
  </si>
  <si>
    <t>2022-09-01 오후 2:46:35</t>
  </si>
  <si>
    <t>2022-09-01 오후 2:47:35</t>
  </si>
  <si>
    <t>2022-09-01 오후 2:48:35</t>
  </si>
  <si>
    <t>2022-09-01 오후 2:49:35</t>
  </si>
  <si>
    <t>2022-09-01 오후 2:50:35</t>
  </si>
  <si>
    <t>2022-09-01 오후 2:51:35</t>
  </si>
  <si>
    <t>2022-09-01 오후 2:52:35</t>
  </si>
  <si>
    <t>2022-09-01 오후 2:53:35</t>
  </si>
  <si>
    <t>2022-09-01 오후 2:54:35</t>
  </si>
  <si>
    <t>2022-09-01 오후 2:55:35</t>
  </si>
  <si>
    <t>2022-09-01 오후 2:56:35</t>
  </si>
  <si>
    <t>2022-09-01 오후 2:57:35</t>
  </si>
  <si>
    <t>2022-09-01 오후 2:58:35</t>
  </si>
  <si>
    <t>2022-09-01 오후 2:59:35</t>
  </si>
  <si>
    <t>2022-09-01 오후 3:00:35</t>
  </si>
  <si>
    <t>2022-09-01 오후 3:02:35</t>
  </si>
  <si>
    <t>2022-09-01 오후 3:03:35</t>
  </si>
  <si>
    <t>2022-09-01 오후 3:04:35</t>
  </si>
  <si>
    <t>2022-09-01 오후 3:05:35</t>
  </si>
  <si>
    <t>2022-09-01 오후 3:06:35</t>
  </si>
  <si>
    <t>2022-09-01 오후 3:08:35</t>
  </si>
  <si>
    <t>2022-09-01 오후 3:09:35</t>
  </si>
  <si>
    <t>2022-09-01 오후 3:10:35</t>
  </si>
  <si>
    <t>2022-09-01 오후 3:11:35</t>
  </si>
  <si>
    <t>2022-09-01 오후 3:12:35</t>
  </si>
  <si>
    <t>2022-09-01 오후 3:13:34</t>
  </si>
  <si>
    <t>2022-09-01 오후 3:14:35</t>
  </si>
  <si>
    <t>2022-09-01 오후 3:16:35</t>
  </si>
  <si>
    <t>2022-09-01 오후 3:18:35</t>
  </si>
  <si>
    <t>2022-09-01 오후 3:19:35</t>
  </si>
  <si>
    <t>2022-09-01 오후 3:20:35</t>
  </si>
  <si>
    <t>2022-09-01 오후 3:21:35</t>
  </si>
  <si>
    <t>2022-09-01 오후 3:22:35</t>
  </si>
  <si>
    <t>2022-09-01 오후 3:23:35</t>
  </si>
  <si>
    <t>2022-09-01 오후 3:24:35</t>
  </si>
  <si>
    <t>2022-09-01 오후 3:25:35</t>
  </si>
  <si>
    <t>2022-09-01 오후 3:26:35</t>
  </si>
  <si>
    <t>2022-09-01 오후 3:27:35</t>
  </si>
  <si>
    <t>2022-09-01 오후 3:28:35</t>
  </si>
  <si>
    <t>2022-09-01 오후 3:29:35</t>
  </si>
  <si>
    <t>2022-09-01 오후 3:30:35</t>
  </si>
  <si>
    <t>2022-09-01 오후 3:32:35</t>
  </si>
  <si>
    <t>2022-09-01 오후 3:33:35</t>
  </si>
  <si>
    <t>2022-09-01 오후 3:34:35</t>
  </si>
  <si>
    <t>2022-09-01 오후 3:35:35</t>
  </si>
  <si>
    <t>2022-09-01 오후 3:36:43</t>
  </si>
  <si>
    <t>2022-09-01 오후 3:38:35</t>
  </si>
  <si>
    <t>2022-09-01 오후 3:39:35</t>
  </si>
  <si>
    <t>2022-09-01 오후 3:40:35</t>
  </si>
  <si>
    <t>2022-09-01 오후 3:41:35</t>
  </si>
  <si>
    <t>2022-09-01 오후 3:42:34</t>
  </si>
  <si>
    <t>2022-09-01 오후 3:43:35</t>
  </si>
  <si>
    <t>2022-09-01 오후 3:44:35</t>
  </si>
  <si>
    <t>2022-09-01 오후 3:45:35</t>
  </si>
  <si>
    <t>2022-09-01 오후 3:46:35</t>
  </si>
  <si>
    <t>2022-09-01 오후 3:47:35</t>
  </si>
  <si>
    <t>2022-09-01 오후 3:48:35</t>
  </si>
  <si>
    <t>2022-09-01 오후 3:49:35</t>
  </si>
  <si>
    <t>2022-09-01 오후 3:50:35</t>
  </si>
  <si>
    <t>2022-09-02 오전 11:23:38</t>
  </si>
  <si>
    <t>2022-09-02 오전 11:52:38</t>
  </si>
  <si>
    <t>2022-09-02 오후 1:04:38</t>
  </si>
  <si>
    <t>2022-09-02 오후 1:53:38</t>
  </si>
  <si>
    <t>2022-09-02 오후 1:59:38</t>
  </si>
  <si>
    <t>2022-09-02 오후 2:18:39</t>
  </si>
  <si>
    <t>2022-09-02 오후 2:19:39</t>
  </si>
  <si>
    <t>2022-09-02 오후 2:20:39</t>
  </si>
  <si>
    <t>2022-09-02 오후 2:21:39</t>
  </si>
  <si>
    <t>2022-09-02 오후 2:22:39</t>
  </si>
  <si>
    <t>2022-09-02 오후 2:23:39</t>
  </si>
  <si>
    <t>2022-09-02 오후 2:24:39</t>
  </si>
  <si>
    <t>2022-09-02 오후 2:25:39</t>
  </si>
  <si>
    <t>2022-09-02 오후 2:26:39</t>
  </si>
  <si>
    <t>2022-09-02 오후 2:36:38</t>
  </si>
  <si>
    <t>2022-09-02 오후 2:37:39</t>
  </si>
  <si>
    <t>2022-09-02 오후 2:39:38</t>
  </si>
  <si>
    <t>2022-09-02 오후 2:40:38</t>
  </si>
  <si>
    <t>2022-09-02 오후 2:43:39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</si>
</sst>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\ &quot;%&quot;"/>
    <numFmt numFmtId="177" formatCode="0.0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2"/>
      <color rgb="FFFF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A5A5A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5" xfId="3" applyBorder="1" applyAlignment="1">
      <alignment horizontal="center" vertical="center"/>
    </xf>
    <xf numFmtId="0" fontId="5" fillId="4" borderId="6" xfId="3" applyBorder="1" applyAlignment="1">
      <alignment horizontal="center" vertical="center"/>
    </xf>
    <xf numFmtId="0" fontId="5" fillId="4" borderId="7" xfId="3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5" fillId="4" borderId="6" xfId="3" applyBorder="1" applyAlignment="1">
      <alignment horizontal="center" vertical="center" wrapText="1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176" fontId="6" fillId="3" borderId="6" xfId="2" applyNumberFormat="1" applyFont="1" applyBorder="1" applyAlignment="1">
      <alignment horizontal="center" vertical="center"/>
    </xf>
    <xf numFmtId="9" fontId="6" fillId="3" borderId="6" xfId="2" applyNumberFormat="1" applyFont="1" applyBorder="1" applyAlignment="1">
      <alignment horizontal="center" vertical="center"/>
    </xf>
    <xf numFmtId="0" fontId="6" fillId="3" borderId="7" xfId="2" applyFont="1" applyBorder="1" applyAlignment="1">
      <alignment horizontal="center" vertical="center"/>
    </xf>
    <xf numFmtId="0" fontId="5" fillId="4" borderId="9" xfId="3" applyBorder="1" applyAlignment="1">
      <alignment horizontal="center" vertical="center" wrapText="1"/>
    </xf>
    <xf numFmtId="9" fontId="0" fillId="0" borderId="10" xfId="1" applyFont="1" applyBorder="1" applyAlignment="1">
      <alignment horizontal="center" vertical="center"/>
    </xf>
    <xf numFmtId="9" fontId="6" fillId="3" borderId="9" xfId="2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6" fillId="3" borderId="6" xfId="2" applyNumberFormat="1" applyFont="1" applyBorder="1" applyAlignment="1">
      <alignment horizontal="center" vertical="center"/>
    </xf>
  </cellXfs>
  <cellStyles count="4">
    <cellStyle name="백분율" xfId="1" builtinId="5"/>
    <cellStyle name="셀 확인" xfId="3" builtinId="23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8"/>
  <sheetViews>
    <sheetView tabSelected="1" zoomScaleNormal="100" workbookViewId="0">
      <pane ySplit="1" topLeftCell="A2" activePane="bottomLeft" state="frozen"/>
      <selection pane="bottomLeft" activeCell="G9" sqref="G9"/>
    </sheetView>
  </sheetViews>
  <sheetFormatPr defaultRowHeight="16.5" x14ac:dyDescent="0.3"/>
  <cols>
    <col min="1" max="5" width="20.625" style="6" customWidth="1"/>
    <col min="6" max="6" width="0.5" style="6" customWidth="1"/>
    <col min="7" max="8" width="20.625" style="6" customWidth="1"/>
    <col min="9" max="16384" width="9" style="6"/>
  </cols>
  <sheetData>
    <row r="1" spans="1:8" s="1" customFormat="1" ht="35.1" customHeight="1" thickBot="1" x14ac:dyDescent="0.35">
      <c r="A1" s="9" t="s">
        <v>6</v>
      </c>
      <c r="B1" s="10" t="s">
        <v>11</v>
      </c>
      <c r="C1" s="10" t="s">
        <v>7</v>
      </c>
      <c r="D1" s="10" t="s">
        <v>10</v>
      </c>
      <c r="E1" s="10" t="s">
        <v>21</v>
      </c>
      <c r="F1" s="13" t="s">
        <v>24</v>
      </c>
      <c r="G1" s="19" t="s">
        <v>26</v>
      </c>
      <c r="H1" s="11" t="s">
        <v>22</v>
      </c>
    </row>
    <row r="2" spans="1:8" x14ac:dyDescent="0.3">
      <c r="A2" s="7" t="s">
        <v>27</v>
      </c>
      <c r="B2" s="3">
        <f>COUNTA('22.09.01'!A:A)-1</f>
        <v>71</v>
      </c>
      <c r="C2" s="3">
        <v>1440</v>
      </c>
      <c r="D2" s="5">
        <f t="shared" ref="D2:D8" si="0">B2/(C2/100)</f>
        <v>4.9305555555555554</v>
      </c>
      <c r="E2" s="22">
        <f>INDEX('22.09.01'!M:M,(COUNTA('22.09.01'!M:M)))</f>
        <v>7.2</v>
      </c>
      <c r="F2" s="12">
        <f t="shared" ref="F2:F7" si="1">($E2-6.6)/((8.4-6.6))</f>
        <v>0.33333333333333348</v>
      </c>
      <c r="G2" s="20">
        <f>($E$2 - E2) / 1.8</f>
        <v>0</v>
      </c>
      <c r="H2" s="8">
        <f>'22.09.01'!O2</f>
        <v>-94</v>
      </c>
    </row>
    <row r="3" spans="1:8" x14ac:dyDescent="0.3">
      <c r="A3" s="7" t="s">
        <v>28</v>
      </c>
      <c r="B3" s="3">
        <f>COUNTA('22.09.02'!A:A)-1</f>
        <v>19</v>
      </c>
      <c r="C3" s="3">
        <v>1440</v>
      </c>
      <c r="D3" s="5">
        <f t="shared" si="0"/>
        <v>1.3194444444444444</v>
      </c>
      <c r="E3" s="22">
        <f>INDEX('22.09.02'!M:M,(COUNTA('22.09.02'!M:M)))</f>
        <v>7.1</v>
      </c>
      <c r="F3" s="12">
        <f t="shared" si="1"/>
        <v>0.27777777777777768</v>
      </c>
      <c r="G3" s="20">
        <f t="shared" ref="G3:G7" si="2">($E$2 - E3) / 1.8</f>
        <v>5.5555555555555851E-2</v>
      </c>
      <c r="H3" s="8">
        <f>'22.09.02'!O2</f>
        <v>-90</v>
      </c>
    </row>
    <row r="4" spans="1:8" x14ac:dyDescent="0.3">
      <c r="A4" s="7" t="s">
        <v>29</v>
      </c>
      <c r="B4" s="3">
        <f>COUNTA('22.09.03'!A:A)-1</f>
        <v>0</v>
      </c>
      <c r="C4" s="3">
        <v>1440</v>
      </c>
      <c r="D4" s="5">
        <f t="shared" si="0"/>
        <v>0</v>
      </c>
      <c r="E4" s="22"/>
      <c r="F4" s="12"/>
      <c r="G4" s="20"/>
      <c r="H4" s="8"/>
    </row>
    <row r="5" spans="1:8" x14ac:dyDescent="0.3">
      <c r="A5" s="7" t="s">
        <v>30</v>
      </c>
      <c r="B5" s="3">
        <f>COUNTA('22.09.04'!A:A)-1</f>
        <v>0</v>
      </c>
      <c r="C5" s="3">
        <v>1440</v>
      </c>
      <c r="D5" s="5">
        <f t="shared" si="0"/>
        <v>0</v>
      </c>
      <c r="E5" s="22"/>
      <c r="F5" s="12"/>
      <c r="G5" s="20"/>
      <c r="H5" s="8"/>
    </row>
    <row r="6" spans="1:8" x14ac:dyDescent="0.3">
      <c r="A6" s="7" t="s">
        <v>31</v>
      </c>
      <c r="B6" s="3">
        <f>COUNTA('22.09.05'!A:A)-1</f>
        <v>0</v>
      </c>
      <c r="C6" s="3">
        <v>1440</v>
      </c>
      <c r="D6" s="5">
        <f t="shared" si="0"/>
        <v>0</v>
      </c>
      <c r="E6" s="22"/>
      <c r="F6" s="12"/>
      <c r="G6" s="20"/>
      <c r="H6" s="8"/>
    </row>
    <row r="7" spans="1:8" ht="17.25" thickBot="1" x14ac:dyDescent="0.35">
      <c r="A7" s="7" t="s">
        <v>32</v>
      </c>
      <c r="B7" s="3">
        <f>COUNTA('22.09.06'!A:A)-1</f>
        <v>0</v>
      </c>
      <c r="C7" s="3">
        <v>720</v>
      </c>
      <c r="D7" s="5">
        <f t="shared" si="0"/>
        <v>0</v>
      </c>
      <c r="E7" s="22"/>
      <c r="F7" s="12"/>
      <c r="G7" s="20"/>
      <c r="H7" s="8"/>
    </row>
    <row r="8" spans="1:8" s="1" customFormat="1" ht="24.95" customHeight="1" thickBot="1" x14ac:dyDescent="0.35">
      <c r="A8" s="14" t="s">
        <v>23</v>
      </c>
      <c r="B8" s="15">
        <f>SUM(B2:B7)</f>
        <v>90</v>
      </c>
      <c r="C8" s="15">
        <f>SUM(C2:C7)</f>
        <v>7920</v>
      </c>
      <c r="D8" s="16">
        <f t="shared" si="0"/>
        <v>1.1363636363636362</v>
      </c>
      <c r="E8" s="23">
        <f>E7</f>
        <v>0</v>
      </c>
      <c r="F8" s="17" t="e">
        <f>(#REF!-6.6)/((8.4-6.6))</f>
        <v>#REF!</v>
      </c>
      <c r="G8" s="21">
        <v>0.06</v>
      </c>
      <c r="H8" s="18" t="s">
        <v>25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P72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33</v>
      </c>
      <c r="C2" s="3">
        <v>20.65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7.2</v>
      </c>
      <c r="N2" s="3">
        <v>3</v>
      </c>
      <c r="O2" s="3">
        <v>-94</v>
      </c>
      <c r="P2" s="3">
        <v>1015.67</v>
      </c>
    </row>
    <row r="3" spans="1:16" x14ac:dyDescent="0.3">
      <c r="A3" s="3">
        <v>2</v>
      </c>
      <c r="B3" s="3" t="s">
        <v>34</v>
      </c>
      <c r="C3" s="3">
        <v>20.65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7.2</v>
      </c>
      <c r="N3" s="3">
        <v>3</v>
      </c>
      <c r="O3" s="3">
        <v>-88</v>
      </c>
      <c r="P3" s="3">
        <v>1015.56</v>
      </c>
    </row>
    <row r="4" spans="1:16" x14ac:dyDescent="0.3">
      <c r="A4" s="3">
        <v>3</v>
      </c>
      <c r="B4" s="3" t="s">
        <v>35</v>
      </c>
      <c r="C4" s="3">
        <v>20.64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7.2</v>
      </c>
      <c r="N4" s="3">
        <v>3</v>
      </c>
      <c r="O4" s="3">
        <v>-89</v>
      </c>
      <c r="P4" s="3">
        <v>1015.64</v>
      </c>
    </row>
    <row r="5" spans="1:16" x14ac:dyDescent="0.3">
      <c r="A5" s="3">
        <v>4</v>
      </c>
      <c r="B5" s="3" t="s">
        <v>36</v>
      </c>
      <c r="C5" s="3">
        <v>20.64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7.2</v>
      </c>
      <c r="N5" s="3">
        <v>3</v>
      </c>
      <c r="O5" s="3">
        <v>-90</v>
      </c>
      <c r="P5" s="3">
        <v>1015.67</v>
      </c>
    </row>
    <row r="6" spans="1:16" x14ac:dyDescent="0.3">
      <c r="A6" s="3">
        <v>5</v>
      </c>
      <c r="B6" s="3" t="s">
        <v>37</v>
      </c>
      <c r="C6" s="3">
        <v>20.64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7.2</v>
      </c>
      <c r="N6" s="3">
        <v>3</v>
      </c>
      <c r="O6" s="3">
        <v>-89</v>
      </c>
      <c r="P6" s="3">
        <v>1015.7</v>
      </c>
    </row>
    <row r="7" spans="1:16" x14ac:dyDescent="0.3">
      <c r="A7" s="3">
        <v>6</v>
      </c>
      <c r="B7" s="3" t="s">
        <v>38</v>
      </c>
      <c r="C7" s="3">
        <v>20.64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7.2</v>
      </c>
      <c r="N7" s="3">
        <v>3</v>
      </c>
      <c r="O7" s="3">
        <v>-88</v>
      </c>
      <c r="P7" s="3">
        <v>1015.73</v>
      </c>
    </row>
    <row r="8" spans="1:16" x14ac:dyDescent="0.3">
      <c r="A8" s="3">
        <v>7</v>
      </c>
      <c r="B8" s="3" t="s">
        <v>39</v>
      </c>
      <c r="C8" s="3">
        <v>20.65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7.2</v>
      </c>
      <c r="N8" s="3">
        <v>3</v>
      </c>
      <c r="O8" s="3">
        <v>-90</v>
      </c>
      <c r="P8" s="3">
        <v>1015.71</v>
      </c>
    </row>
    <row r="9" spans="1:16" x14ac:dyDescent="0.3">
      <c r="A9" s="3">
        <v>8</v>
      </c>
      <c r="B9" s="3" t="s">
        <v>40</v>
      </c>
      <c r="C9" s="3">
        <v>20.65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7.1</v>
      </c>
      <c r="N9" s="3">
        <v>3</v>
      </c>
      <c r="O9" s="3">
        <v>-87</v>
      </c>
      <c r="P9" s="3">
        <v>1015.66</v>
      </c>
    </row>
    <row r="10" spans="1:16" x14ac:dyDescent="0.3">
      <c r="A10" s="3">
        <v>9</v>
      </c>
      <c r="B10" s="3" t="s">
        <v>41</v>
      </c>
      <c r="C10" s="3">
        <v>20.65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7.2</v>
      </c>
      <c r="N10" s="3">
        <v>3</v>
      </c>
      <c r="O10" s="3">
        <v>-89</v>
      </c>
      <c r="P10" s="3">
        <v>1015.61</v>
      </c>
    </row>
    <row r="11" spans="1:16" x14ac:dyDescent="0.3">
      <c r="A11" s="3">
        <v>10</v>
      </c>
      <c r="B11" s="3" t="s">
        <v>42</v>
      </c>
      <c r="C11" s="3">
        <v>20.64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7.2</v>
      </c>
      <c r="N11" s="3">
        <v>3</v>
      </c>
      <c r="O11" s="3">
        <v>-89</v>
      </c>
      <c r="P11" s="3">
        <v>1015.38</v>
      </c>
    </row>
    <row r="12" spans="1:16" x14ac:dyDescent="0.3">
      <c r="A12" s="3">
        <v>11</v>
      </c>
      <c r="B12" s="3" t="s">
        <v>43</v>
      </c>
      <c r="C12" s="3">
        <v>20.64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7.2</v>
      </c>
      <c r="N12" s="3">
        <v>3</v>
      </c>
      <c r="O12" s="3">
        <v>-88</v>
      </c>
      <c r="P12" s="3">
        <v>1015.19</v>
      </c>
    </row>
    <row r="13" spans="1:16" x14ac:dyDescent="0.3">
      <c r="A13" s="3">
        <v>12</v>
      </c>
      <c r="B13" s="3" t="s">
        <v>44</v>
      </c>
      <c r="C13" s="3">
        <v>20.64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7.2</v>
      </c>
      <c r="N13" s="3">
        <v>3</v>
      </c>
      <c r="O13" s="3">
        <v>-89</v>
      </c>
      <c r="P13" s="3">
        <v>1015.22</v>
      </c>
    </row>
    <row r="14" spans="1:16" x14ac:dyDescent="0.3">
      <c r="A14" s="3">
        <v>13</v>
      </c>
      <c r="B14" s="3" t="s">
        <v>45</v>
      </c>
      <c r="C14" s="3">
        <v>20.62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7.2</v>
      </c>
      <c r="N14" s="3">
        <v>3</v>
      </c>
      <c r="O14" s="3">
        <v>-89</v>
      </c>
      <c r="P14" s="3">
        <v>1015.18</v>
      </c>
    </row>
    <row r="15" spans="1:16" x14ac:dyDescent="0.3">
      <c r="A15" s="3">
        <v>14</v>
      </c>
      <c r="B15" s="3" t="s">
        <v>46</v>
      </c>
      <c r="C15" s="3">
        <v>20.62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7.2</v>
      </c>
      <c r="N15" s="3">
        <v>3</v>
      </c>
      <c r="O15" s="3">
        <v>-92</v>
      </c>
      <c r="P15" s="3">
        <v>1015.31</v>
      </c>
    </row>
    <row r="16" spans="1:16" x14ac:dyDescent="0.3">
      <c r="A16" s="3">
        <v>15</v>
      </c>
      <c r="B16" s="3" t="s">
        <v>47</v>
      </c>
      <c r="C16" s="3">
        <v>20.62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7.2</v>
      </c>
      <c r="N16" s="3">
        <v>3</v>
      </c>
      <c r="O16" s="3">
        <v>-89</v>
      </c>
      <c r="P16" s="3">
        <v>1015.34</v>
      </c>
    </row>
    <row r="17" spans="1:16" x14ac:dyDescent="0.3">
      <c r="A17" s="3">
        <v>16</v>
      </c>
      <c r="B17" s="3" t="s">
        <v>48</v>
      </c>
      <c r="C17" s="3">
        <v>20.64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7.2</v>
      </c>
      <c r="N17" s="3">
        <v>3</v>
      </c>
      <c r="O17" s="3">
        <v>-89</v>
      </c>
      <c r="P17" s="3">
        <v>1015.45</v>
      </c>
    </row>
    <row r="18" spans="1:16" x14ac:dyDescent="0.3">
      <c r="A18" s="3">
        <v>17</v>
      </c>
      <c r="B18" s="3" t="s">
        <v>49</v>
      </c>
      <c r="C18" s="3">
        <v>20.64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7.2</v>
      </c>
      <c r="N18" s="3">
        <v>3</v>
      </c>
      <c r="O18" s="3">
        <v>-91</v>
      </c>
      <c r="P18" s="3">
        <v>1015.49</v>
      </c>
    </row>
    <row r="19" spans="1:16" x14ac:dyDescent="0.3">
      <c r="A19" s="3">
        <v>18</v>
      </c>
      <c r="B19" s="3" t="s">
        <v>50</v>
      </c>
      <c r="C19" s="3">
        <v>20.64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7.2</v>
      </c>
      <c r="N19" s="3">
        <v>3</v>
      </c>
      <c r="O19" s="3">
        <v>-91</v>
      </c>
      <c r="P19" s="3">
        <v>1015.53</v>
      </c>
    </row>
    <row r="20" spans="1:16" x14ac:dyDescent="0.3">
      <c r="A20" s="3">
        <v>19</v>
      </c>
      <c r="B20" s="3" t="s">
        <v>51</v>
      </c>
      <c r="C20" s="3">
        <v>20.62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7.2</v>
      </c>
      <c r="N20" s="3">
        <v>3</v>
      </c>
      <c r="O20" s="3">
        <v>-91</v>
      </c>
      <c r="P20" s="3">
        <v>1015.61</v>
      </c>
    </row>
    <row r="21" spans="1:16" x14ac:dyDescent="0.3">
      <c r="A21" s="3">
        <v>20</v>
      </c>
      <c r="B21" s="3" t="s">
        <v>52</v>
      </c>
      <c r="C21" s="3">
        <v>20.62</v>
      </c>
      <c r="D21" s="3" t="s">
        <v>5</v>
      </c>
      <c r="E21" s="3">
        <v>0</v>
      </c>
      <c r="F21" s="3" t="s">
        <v>5</v>
      </c>
      <c r="G21" s="3">
        <v>0</v>
      </c>
      <c r="H21" s="3" t="s">
        <v>5</v>
      </c>
      <c r="I21" s="3">
        <v>600</v>
      </c>
      <c r="J21" s="3" t="s">
        <v>5</v>
      </c>
      <c r="K21" s="3">
        <v>0</v>
      </c>
      <c r="L21" s="3" t="s">
        <v>5</v>
      </c>
      <c r="M21" s="3">
        <v>7.2</v>
      </c>
      <c r="N21" s="3">
        <v>3</v>
      </c>
      <c r="O21" s="3">
        <v>-91</v>
      </c>
      <c r="P21" s="3">
        <v>1015.56</v>
      </c>
    </row>
    <row r="22" spans="1:16" x14ac:dyDescent="0.3">
      <c r="A22" s="3">
        <v>21</v>
      </c>
      <c r="B22" s="3" t="s">
        <v>53</v>
      </c>
      <c r="C22" s="3">
        <v>20.62</v>
      </c>
      <c r="D22" s="3" t="s">
        <v>5</v>
      </c>
      <c r="E22" s="3">
        <v>0</v>
      </c>
      <c r="F22" s="3" t="s">
        <v>5</v>
      </c>
      <c r="G22" s="3">
        <v>0</v>
      </c>
      <c r="H22" s="3" t="s">
        <v>5</v>
      </c>
      <c r="I22" s="3">
        <v>600</v>
      </c>
      <c r="J22" s="3" t="s">
        <v>5</v>
      </c>
      <c r="K22" s="3">
        <v>0</v>
      </c>
      <c r="L22" s="3" t="s">
        <v>5</v>
      </c>
      <c r="M22" s="3">
        <v>7.2</v>
      </c>
      <c r="N22" s="3">
        <v>3</v>
      </c>
      <c r="O22" s="3">
        <v>-89</v>
      </c>
      <c r="P22" s="3">
        <v>1015.54</v>
      </c>
    </row>
    <row r="23" spans="1:16" x14ac:dyDescent="0.3">
      <c r="A23" s="3">
        <v>22</v>
      </c>
      <c r="B23" s="3" t="s">
        <v>54</v>
      </c>
      <c r="C23" s="3">
        <v>20.62</v>
      </c>
      <c r="D23" s="3" t="s">
        <v>5</v>
      </c>
      <c r="E23" s="3">
        <v>0</v>
      </c>
      <c r="F23" s="3" t="s">
        <v>5</v>
      </c>
      <c r="G23" s="3">
        <v>0</v>
      </c>
      <c r="H23" s="3" t="s">
        <v>5</v>
      </c>
      <c r="I23" s="3">
        <v>600</v>
      </c>
      <c r="J23" s="3" t="s">
        <v>5</v>
      </c>
      <c r="K23" s="3">
        <v>0</v>
      </c>
      <c r="L23" s="3" t="s">
        <v>5</v>
      </c>
      <c r="M23" s="3">
        <v>7.2</v>
      </c>
      <c r="N23" s="3">
        <v>3</v>
      </c>
      <c r="O23" s="3">
        <v>-90</v>
      </c>
      <c r="P23" s="3">
        <v>1015.53</v>
      </c>
    </row>
    <row r="24" spans="1:16" x14ac:dyDescent="0.3">
      <c r="A24" s="3">
        <v>23</v>
      </c>
      <c r="B24" s="3" t="s">
        <v>55</v>
      </c>
      <c r="C24" s="3">
        <v>20.62</v>
      </c>
      <c r="D24" s="3" t="s">
        <v>5</v>
      </c>
      <c r="E24" s="3">
        <v>0</v>
      </c>
      <c r="F24" s="3" t="s">
        <v>5</v>
      </c>
      <c r="G24" s="3">
        <v>0</v>
      </c>
      <c r="H24" s="3" t="s">
        <v>5</v>
      </c>
      <c r="I24" s="3">
        <v>600</v>
      </c>
      <c r="J24" s="3" t="s">
        <v>5</v>
      </c>
      <c r="K24" s="3">
        <v>0</v>
      </c>
      <c r="L24" s="3" t="s">
        <v>5</v>
      </c>
      <c r="M24" s="3">
        <v>7.2</v>
      </c>
      <c r="N24" s="3">
        <v>3</v>
      </c>
      <c r="O24" s="3">
        <v>-90</v>
      </c>
      <c r="P24" s="3">
        <v>1015.49</v>
      </c>
    </row>
    <row r="25" spans="1:16" x14ac:dyDescent="0.3">
      <c r="A25" s="3">
        <v>24</v>
      </c>
      <c r="B25" s="3" t="s">
        <v>56</v>
      </c>
      <c r="C25" s="3">
        <v>20.62</v>
      </c>
      <c r="D25" s="3" t="s">
        <v>5</v>
      </c>
      <c r="E25" s="3">
        <v>0</v>
      </c>
      <c r="F25" s="3" t="s">
        <v>5</v>
      </c>
      <c r="G25" s="3">
        <v>0</v>
      </c>
      <c r="H25" s="3" t="s">
        <v>5</v>
      </c>
      <c r="I25" s="3">
        <v>600</v>
      </c>
      <c r="J25" s="3" t="s">
        <v>5</v>
      </c>
      <c r="K25" s="3">
        <v>0</v>
      </c>
      <c r="L25" s="3" t="s">
        <v>5</v>
      </c>
      <c r="M25" s="3">
        <v>7.2</v>
      </c>
      <c r="N25" s="3">
        <v>3</v>
      </c>
      <c r="O25" s="3">
        <v>-92</v>
      </c>
      <c r="P25" s="3">
        <v>1015.39</v>
      </c>
    </row>
    <row r="26" spans="1:16" x14ac:dyDescent="0.3">
      <c r="A26" s="3">
        <v>25</v>
      </c>
      <c r="B26" s="3" t="s">
        <v>57</v>
      </c>
      <c r="C26" s="3">
        <v>20.62</v>
      </c>
      <c r="D26" s="3" t="s">
        <v>5</v>
      </c>
      <c r="E26" s="3">
        <v>0</v>
      </c>
      <c r="F26" s="3" t="s">
        <v>5</v>
      </c>
      <c r="G26" s="3">
        <v>0</v>
      </c>
      <c r="H26" s="3" t="s">
        <v>5</v>
      </c>
      <c r="I26" s="3">
        <v>600</v>
      </c>
      <c r="J26" s="3" t="s">
        <v>5</v>
      </c>
      <c r="K26" s="3">
        <v>0</v>
      </c>
      <c r="L26" s="3" t="s">
        <v>5</v>
      </c>
      <c r="M26" s="3">
        <v>7.2</v>
      </c>
      <c r="N26" s="3">
        <v>3</v>
      </c>
      <c r="O26" s="3">
        <v>-92</v>
      </c>
      <c r="P26" s="3">
        <v>1015.34</v>
      </c>
    </row>
    <row r="27" spans="1:16" x14ac:dyDescent="0.3">
      <c r="A27" s="3">
        <v>26</v>
      </c>
      <c r="B27" s="3" t="s">
        <v>58</v>
      </c>
      <c r="C27" s="3">
        <v>20.62</v>
      </c>
      <c r="D27" s="3" t="s">
        <v>5</v>
      </c>
      <c r="E27" s="3">
        <v>0</v>
      </c>
      <c r="F27" s="3" t="s">
        <v>5</v>
      </c>
      <c r="G27" s="3">
        <v>0</v>
      </c>
      <c r="H27" s="3" t="s">
        <v>5</v>
      </c>
      <c r="I27" s="3">
        <v>600</v>
      </c>
      <c r="J27" s="3" t="s">
        <v>5</v>
      </c>
      <c r="K27" s="3">
        <v>0</v>
      </c>
      <c r="L27" s="3" t="s">
        <v>5</v>
      </c>
      <c r="M27" s="3">
        <v>7.2</v>
      </c>
      <c r="N27" s="3">
        <v>3</v>
      </c>
      <c r="O27" s="3">
        <v>-92</v>
      </c>
      <c r="P27" s="3">
        <v>1015.29</v>
      </c>
    </row>
    <row r="28" spans="1:16" x14ac:dyDescent="0.3">
      <c r="A28" s="3">
        <v>27</v>
      </c>
      <c r="B28" s="3" t="s">
        <v>59</v>
      </c>
      <c r="C28" s="3">
        <v>20.62</v>
      </c>
      <c r="D28" s="3" t="s">
        <v>5</v>
      </c>
      <c r="E28" s="3">
        <v>0</v>
      </c>
      <c r="F28" s="3" t="s">
        <v>5</v>
      </c>
      <c r="G28" s="3">
        <v>0</v>
      </c>
      <c r="H28" s="3" t="s">
        <v>5</v>
      </c>
      <c r="I28" s="3">
        <v>600</v>
      </c>
      <c r="J28" s="3" t="s">
        <v>5</v>
      </c>
      <c r="K28" s="3">
        <v>0</v>
      </c>
      <c r="L28" s="3" t="s">
        <v>5</v>
      </c>
      <c r="M28" s="3">
        <v>7.2</v>
      </c>
      <c r="N28" s="3">
        <v>3</v>
      </c>
      <c r="O28" s="3">
        <v>-92</v>
      </c>
      <c r="P28" s="3">
        <v>1015.29</v>
      </c>
    </row>
    <row r="29" spans="1:16" x14ac:dyDescent="0.3">
      <c r="A29" s="3">
        <v>28</v>
      </c>
      <c r="B29" s="3" t="s">
        <v>60</v>
      </c>
      <c r="C29" s="3">
        <v>20.62</v>
      </c>
      <c r="D29" s="3" t="s">
        <v>5</v>
      </c>
      <c r="E29" s="3">
        <v>0</v>
      </c>
      <c r="F29" s="3" t="s">
        <v>5</v>
      </c>
      <c r="G29" s="3">
        <v>0</v>
      </c>
      <c r="H29" s="3" t="s">
        <v>5</v>
      </c>
      <c r="I29" s="3">
        <v>600</v>
      </c>
      <c r="J29" s="3" t="s">
        <v>5</v>
      </c>
      <c r="K29" s="3">
        <v>0</v>
      </c>
      <c r="L29" s="3" t="s">
        <v>5</v>
      </c>
      <c r="M29" s="3">
        <v>7.2</v>
      </c>
      <c r="N29" s="3">
        <v>3</v>
      </c>
      <c r="O29" s="3">
        <v>-92</v>
      </c>
      <c r="P29" s="3">
        <v>1015.19</v>
      </c>
    </row>
    <row r="30" spans="1:16" x14ac:dyDescent="0.3">
      <c r="A30" s="3">
        <v>29</v>
      </c>
      <c r="B30" s="3" t="s">
        <v>61</v>
      </c>
      <c r="C30" s="3">
        <v>20.62</v>
      </c>
      <c r="D30" s="3" t="s">
        <v>5</v>
      </c>
      <c r="E30" s="3">
        <v>0</v>
      </c>
      <c r="F30" s="3" t="s">
        <v>5</v>
      </c>
      <c r="G30" s="3">
        <v>0</v>
      </c>
      <c r="H30" s="3" t="s">
        <v>5</v>
      </c>
      <c r="I30" s="3">
        <v>600</v>
      </c>
      <c r="J30" s="3" t="s">
        <v>5</v>
      </c>
      <c r="K30" s="3">
        <v>0</v>
      </c>
      <c r="L30" s="3" t="s">
        <v>5</v>
      </c>
      <c r="M30" s="3">
        <v>7.2</v>
      </c>
      <c r="N30" s="3">
        <v>3</v>
      </c>
      <c r="O30" s="3">
        <v>-89</v>
      </c>
      <c r="P30" s="3">
        <v>1015.15</v>
      </c>
    </row>
    <row r="31" spans="1:16" x14ac:dyDescent="0.3">
      <c r="A31" s="3">
        <v>30</v>
      </c>
      <c r="B31" s="3" t="s">
        <v>62</v>
      </c>
      <c r="C31" s="3">
        <v>20.62</v>
      </c>
      <c r="D31" s="3" t="s">
        <v>5</v>
      </c>
      <c r="E31" s="3">
        <v>0</v>
      </c>
      <c r="F31" s="3" t="s">
        <v>5</v>
      </c>
      <c r="G31" s="3">
        <v>0</v>
      </c>
      <c r="H31" s="3" t="s">
        <v>5</v>
      </c>
      <c r="I31" s="3">
        <v>600</v>
      </c>
      <c r="J31" s="3" t="s">
        <v>5</v>
      </c>
      <c r="K31" s="3">
        <v>0</v>
      </c>
      <c r="L31" s="3" t="s">
        <v>5</v>
      </c>
      <c r="M31" s="3">
        <v>7.2</v>
      </c>
      <c r="N31" s="3">
        <v>3</v>
      </c>
      <c r="O31" s="3">
        <v>-91</v>
      </c>
      <c r="P31" s="3">
        <v>1015.08</v>
      </c>
    </row>
    <row r="32" spans="1:16" x14ac:dyDescent="0.3">
      <c r="A32" s="3">
        <v>31</v>
      </c>
      <c r="B32" s="3" t="s">
        <v>63</v>
      </c>
      <c r="C32" s="3">
        <v>20.62</v>
      </c>
      <c r="D32" s="3" t="s">
        <v>5</v>
      </c>
      <c r="E32" s="3">
        <v>0</v>
      </c>
      <c r="F32" s="3" t="s">
        <v>5</v>
      </c>
      <c r="G32" s="3">
        <v>0</v>
      </c>
      <c r="H32" s="3" t="s">
        <v>5</v>
      </c>
      <c r="I32" s="3">
        <v>600</v>
      </c>
      <c r="J32" s="3" t="s">
        <v>5</v>
      </c>
      <c r="K32" s="3">
        <v>0</v>
      </c>
      <c r="L32" s="3" t="s">
        <v>5</v>
      </c>
      <c r="M32" s="3">
        <v>7.2</v>
      </c>
      <c r="N32" s="3">
        <v>3</v>
      </c>
      <c r="O32" s="3">
        <v>-90</v>
      </c>
      <c r="P32" s="3">
        <v>1015.05</v>
      </c>
    </row>
    <row r="33" spans="1:16" x14ac:dyDescent="0.3">
      <c r="A33" s="3">
        <v>32</v>
      </c>
      <c r="B33" s="3" t="s">
        <v>64</v>
      </c>
      <c r="C33" s="3">
        <v>20.62</v>
      </c>
      <c r="D33" s="3" t="s">
        <v>5</v>
      </c>
      <c r="E33" s="3">
        <v>0</v>
      </c>
      <c r="F33" s="3" t="s">
        <v>5</v>
      </c>
      <c r="G33" s="3">
        <v>0</v>
      </c>
      <c r="H33" s="3" t="s">
        <v>5</v>
      </c>
      <c r="I33" s="3">
        <v>600</v>
      </c>
      <c r="J33" s="3" t="s">
        <v>5</v>
      </c>
      <c r="K33" s="3">
        <v>0</v>
      </c>
      <c r="L33" s="3" t="s">
        <v>5</v>
      </c>
      <c r="M33" s="3">
        <v>7.2</v>
      </c>
      <c r="N33" s="3">
        <v>3</v>
      </c>
      <c r="O33" s="3">
        <v>-91</v>
      </c>
      <c r="P33" s="3">
        <v>1015.06</v>
      </c>
    </row>
    <row r="34" spans="1:16" x14ac:dyDescent="0.3">
      <c r="A34" s="3">
        <v>33</v>
      </c>
      <c r="B34" s="3" t="s">
        <v>65</v>
      </c>
      <c r="C34" s="3">
        <v>20.62</v>
      </c>
      <c r="D34" s="3" t="s">
        <v>5</v>
      </c>
      <c r="E34" s="3">
        <v>0</v>
      </c>
      <c r="F34" s="3" t="s">
        <v>5</v>
      </c>
      <c r="G34" s="3">
        <v>0</v>
      </c>
      <c r="H34" s="3" t="s">
        <v>5</v>
      </c>
      <c r="I34" s="3">
        <v>600</v>
      </c>
      <c r="J34" s="3" t="s">
        <v>5</v>
      </c>
      <c r="K34" s="3">
        <v>0</v>
      </c>
      <c r="L34" s="3" t="s">
        <v>5</v>
      </c>
      <c r="M34" s="3">
        <v>7.2</v>
      </c>
      <c r="N34" s="3">
        <v>3</v>
      </c>
      <c r="O34" s="3">
        <v>-95</v>
      </c>
      <c r="P34" s="3">
        <v>1015.14</v>
      </c>
    </row>
    <row r="35" spans="1:16" x14ac:dyDescent="0.3">
      <c r="A35" s="3">
        <v>34</v>
      </c>
      <c r="B35" s="3" t="s">
        <v>66</v>
      </c>
      <c r="C35" s="3">
        <v>20.62</v>
      </c>
      <c r="D35" s="3" t="s">
        <v>5</v>
      </c>
      <c r="E35" s="3">
        <v>0</v>
      </c>
      <c r="F35" s="3" t="s">
        <v>5</v>
      </c>
      <c r="G35" s="3">
        <v>0</v>
      </c>
      <c r="H35" s="3" t="s">
        <v>5</v>
      </c>
      <c r="I35" s="3">
        <v>600</v>
      </c>
      <c r="J35" s="3" t="s">
        <v>5</v>
      </c>
      <c r="K35" s="3">
        <v>0</v>
      </c>
      <c r="L35" s="3" t="s">
        <v>5</v>
      </c>
      <c r="M35" s="3">
        <v>7.2</v>
      </c>
      <c r="N35" s="3">
        <v>3</v>
      </c>
      <c r="O35" s="3">
        <v>-90</v>
      </c>
      <c r="P35" s="3">
        <v>1015.34</v>
      </c>
    </row>
    <row r="36" spans="1:16" x14ac:dyDescent="0.3">
      <c r="A36" s="3">
        <v>35</v>
      </c>
      <c r="B36" s="3" t="s">
        <v>67</v>
      </c>
      <c r="C36" s="3">
        <v>20.62</v>
      </c>
      <c r="D36" s="3" t="s">
        <v>5</v>
      </c>
      <c r="E36" s="3">
        <v>0</v>
      </c>
      <c r="F36" s="3" t="s">
        <v>5</v>
      </c>
      <c r="G36" s="3">
        <v>0</v>
      </c>
      <c r="H36" s="3" t="s">
        <v>5</v>
      </c>
      <c r="I36" s="3">
        <v>600</v>
      </c>
      <c r="J36" s="3" t="s">
        <v>5</v>
      </c>
      <c r="K36" s="3">
        <v>0</v>
      </c>
      <c r="L36" s="3" t="s">
        <v>5</v>
      </c>
      <c r="M36" s="3">
        <v>7.2</v>
      </c>
      <c r="N36" s="3">
        <v>3</v>
      </c>
      <c r="O36" s="3">
        <v>-90</v>
      </c>
      <c r="P36" s="3">
        <v>1015.46</v>
      </c>
    </row>
    <row r="37" spans="1:16" x14ac:dyDescent="0.3">
      <c r="A37" s="3">
        <v>36</v>
      </c>
      <c r="B37" s="3" t="s">
        <v>68</v>
      </c>
      <c r="C37" s="3">
        <v>20.62</v>
      </c>
      <c r="D37" s="3" t="s">
        <v>5</v>
      </c>
      <c r="E37" s="3">
        <v>0</v>
      </c>
      <c r="F37" s="3" t="s">
        <v>5</v>
      </c>
      <c r="G37" s="3">
        <v>0</v>
      </c>
      <c r="H37" s="3" t="s">
        <v>5</v>
      </c>
      <c r="I37" s="3">
        <v>600</v>
      </c>
      <c r="J37" s="3" t="s">
        <v>5</v>
      </c>
      <c r="K37" s="3">
        <v>0</v>
      </c>
      <c r="L37" s="3" t="s">
        <v>5</v>
      </c>
      <c r="M37" s="3">
        <v>7.2</v>
      </c>
      <c r="N37" s="3">
        <v>3</v>
      </c>
      <c r="O37" s="3">
        <v>-90</v>
      </c>
      <c r="P37" s="3">
        <v>1015.6</v>
      </c>
    </row>
    <row r="38" spans="1:16" x14ac:dyDescent="0.3">
      <c r="A38" s="3">
        <v>37</v>
      </c>
      <c r="B38" s="3" t="s">
        <v>69</v>
      </c>
      <c r="C38" s="3">
        <v>20.62</v>
      </c>
      <c r="D38" s="3" t="s">
        <v>5</v>
      </c>
      <c r="E38" s="3">
        <v>0</v>
      </c>
      <c r="F38" s="3" t="s">
        <v>5</v>
      </c>
      <c r="G38" s="3">
        <v>0</v>
      </c>
      <c r="H38" s="3" t="s">
        <v>5</v>
      </c>
      <c r="I38" s="3">
        <v>600</v>
      </c>
      <c r="J38" s="3" t="s">
        <v>5</v>
      </c>
      <c r="K38" s="3">
        <v>0</v>
      </c>
      <c r="L38" s="3" t="s">
        <v>5</v>
      </c>
      <c r="M38" s="3">
        <v>7.2</v>
      </c>
      <c r="N38" s="3">
        <v>3</v>
      </c>
      <c r="O38" s="3">
        <v>-90</v>
      </c>
      <c r="P38" s="3">
        <v>1015.61</v>
      </c>
    </row>
    <row r="39" spans="1:16" x14ac:dyDescent="0.3">
      <c r="A39" s="3">
        <v>38</v>
      </c>
      <c r="B39" s="3" t="s">
        <v>70</v>
      </c>
      <c r="C39" s="3">
        <v>20.62</v>
      </c>
      <c r="D39" s="3" t="s">
        <v>5</v>
      </c>
      <c r="E39" s="3">
        <v>0</v>
      </c>
      <c r="F39" s="3" t="s">
        <v>5</v>
      </c>
      <c r="G39" s="3">
        <v>0</v>
      </c>
      <c r="H39" s="3" t="s">
        <v>5</v>
      </c>
      <c r="I39" s="3">
        <v>600</v>
      </c>
      <c r="J39" s="3" t="s">
        <v>5</v>
      </c>
      <c r="K39" s="3">
        <v>0</v>
      </c>
      <c r="L39" s="3" t="s">
        <v>5</v>
      </c>
      <c r="M39" s="3">
        <v>7.2</v>
      </c>
      <c r="N39" s="3">
        <v>3</v>
      </c>
      <c r="O39" s="3">
        <v>-89</v>
      </c>
      <c r="P39" s="3">
        <v>1015.61</v>
      </c>
    </row>
    <row r="40" spans="1:16" x14ac:dyDescent="0.3">
      <c r="A40" s="3">
        <v>39</v>
      </c>
      <c r="B40" s="3" t="s">
        <v>71</v>
      </c>
      <c r="C40" s="3">
        <v>20.62</v>
      </c>
      <c r="D40" s="3" t="s">
        <v>5</v>
      </c>
      <c r="E40" s="3">
        <v>0</v>
      </c>
      <c r="F40" s="3" t="s">
        <v>5</v>
      </c>
      <c r="G40" s="3">
        <v>0</v>
      </c>
      <c r="H40" s="3" t="s">
        <v>5</v>
      </c>
      <c r="I40" s="3">
        <v>600</v>
      </c>
      <c r="J40" s="3" t="s">
        <v>5</v>
      </c>
      <c r="K40" s="3">
        <v>0</v>
      </c>
      <c r="L40" s="3" t="s">
        <v>5</v>
      </c>
      <c r="M40" s="3">
        <v>7.2</v>
      </c>
      <c r="N40" s="3">
        <v>3</v>
      </c>
      <c r="O40" s="3">
        <v>-90</v>
      </c>
      <c r="P40" s="3">
        <v>1015.62</v>
      </c>
    </row>
    <row r="41" spans="1:16" x14ac:dyDescent="0.3">
      <c r="A41" s="3">
        <v>40</v>
      </c>
      <c r="B41" s="3" t="s">
        <v>72</v>
      </c>
      <c r="C41" s="3">
        <v>20.62</v>
      </c>
      <c r="D41" s="3" t="s">
        <v>5</v>
      </c>
      <c r="E41" s="3">
        <v>0</v>
      </c>
      <c r="F41" s="3" t="s">
        <v>5</v>
      </c>
      <c r="G41" s="3">
        <v>0</v>
      </c>
      <c r="H41" s="3" t="s">
        <v>5</v>
      </c>
      <c r="I41" s="3">
        <v>600</v>
      </c>
      <c r="J41" s="3" t="s">
        <v>5</v>
      </c>
      <c r="K41" s="3">
        <v>0</v>
      </c>
      <c r="L41" s="3" t="s">
        <v>5</v>
      </c>
      <c r="M41" s="3">
        <v>7.2</v>
      </c>
      <c r="N41" s="3">
        <v>3</v>
      </c>
      <c r="O41" s="3">
        <v>-91</v>
      </c>
      <c r="P41" s="3">
        <v>1015.53</v>
      </c>
    </row>
    <row r="42" spans="1:16" x14ac:dyDescent="0.3">
      <c r="A42" s="3">
        <v>41</v>
      </c>
      <c r="B42" s="3" t="s">
        <v>73</v>
      </c>
      <c r="C42" s="3">
        <v>20.62</v>
      </c>
      <c r="D42" s="3" t="s">
        <v>5</v>
      </c>
      <c r="E42" s="3">
        <v>0</v>
      </c>
      <c r="F42" s="3" t="s">
        <v>5</v>
      </c>
      <c r="G42" s="3">
        <v>0</v>
      </c>
      <c r="H42" s="3" t="s">
        <v>5</v>
      </c>
      <c r="I42" s="3">
        <v>700</v>
      </c>
      <c r="J42" s="3" t="s">
        <v>5</v>
      </c>
      <c r="K42" s="3">
        <v>0</v>
      </c>
      <c r="L42" s="3" t="s">
        <v>5</v>
      </c>
      <c r="M42" s="3">
        <v>7.1</v>
      </c>
      <c r="N42" s="3">
        <v>3</v>
      </c>
      <c r="O42" s="3">
        <v>-90</v>
      </c>
      <c r="P42" s="3">
        <v>1015.62</v>
      </c>
    </row>
    <row r="43" spans="1:16" x14ac:dyDescent="0.3">
      <c r="A43" s="3">
        <v>42</v>
      </c>
      <c r="B43" s="3" t="s">
        <v>74</v>
      </c>
      <c r="C43" s="3">
        <v>20.62</v>
      </c>
      <c r="D43" s="3" t="s">
        <v>5</v>
      </c>
      <c r="E43" s="3">
        <v>0</v>
      </c>
      <c r="F43" s="3" t="s">
        <v>5</v>
      </c>
      <c r="G43" s="3">
        <v>0</v>
      </c>
      <c r="H43" s="3" t="s">
        <v>5</v>
      </c>
      <c r="I43" s="3">
        <v>600</v>
      </c>
      <c r="J43" s="3" t="s">
        <v>5</v>
      </c>
      <c r="K43" s="3">
        <v>0</v>
      </c>
      <c r="L43" s="3" t="s">
        <v>5</v>
      </c>
      <c r="M43" s="3">
        <v>7.2</v>
      </c>
      <c r="N43" s="3">
        <v>3</v>
      </c>
      <c r="O43" s="3">
        <v>-89</v>
      </c>
      <c r="P43" s="3">
        <v>1015.71</v>
      </c>
    </row>
    <row r="44" spans="1:16" x14ac:dyDescent="0.3">
      <c r="A44" s="3">
        <v>43</v>
      </c>
      <c r="B44" s="3" t="s">
        <v>75</v>
      </c>
      <c r="C44" s="3">
        <v>20.6</v>
      </c>
      <c r="D44" s="3" t="s">
        <v>5</v>
      </c>
      <c r="E44" s="3">
        <v>0</v>
      </c>
      <c r="F44" s="3" t="s">
        <v>5</v>
      </c>
      <c r="G44" s="3">
        <v>0</v>
      </c>
      <c r="H44" s="3" t="s">
        <v>5</v>
      </c>
      <c r="I44" s="3">
        <v>600</v>
      </c>
      <c r="J44" s="3" t="s">
        <v>5</v>
      </c>
      <c r="K44" s="3">
        <v>0</v>
      </c>
      <c r="L44" s="3" t="s">
        <v>5</v>
      </c>
      <c r="M44" s="3">
        <v>7.2</v>
      </c>
      <c r="N44" s="3">
        <v>3</v>
      </c>
      <c r="O44" s="3">
        <v>-90</v>
      </c>
      <c r="P44" s="3">
        <v>1015.79</v>
      </c>
    </row>
    <row r="45" spans="1:16" x14ac:dyDescent="0.3">
      <c r="A45" s="3">
        <v>44</v>
      </c>
      <c r="B45" s="3" t="s">
        <v>76</v>
      </c>
      <c r="C45" s="3">
        <v>20.6</v>
      </c>
      <c r="D45" s="3" t="s">
        <v>5</v>
      </c>
      <c r="E45" s="3">
        <v>0</v>
      </c>
      <c r="F45" s="3" t="s">
        <v>5</v>
      </c>
      <c r="G45" s="3">
        <v>0</v>
      </c>
      <c r="H45" s="3" t="s">
        <v>5</v>
      </c>
      <c r="I45" s="3">
        <v>600</v>
      </c>
      <c r="J45" s="3" t="s">
        <v>5</v>
      </c>
      <c r="K45" s="3">
        <v>0</v>
      </c>
      <c r="L45" s="3" t="s">
        <v>5</v>
      </c>
      <c r="M45" s="3">
        <v>7.2</v>
      </c>
      <c r="N45" s="3">
        <v>3</v>
      </c>
      <c r="O45" s="3">
        <v>-84</v>
      </c>
      <c r="P45" s="3">
        <v>1015.82</v>
      </c>
    </row>
    <row r="46" spans="1:16" x14ac:dyDescent="0.3">
      <c r="A46" s="3">
        <v>45</v>
      </c>
      <c r="B46" s="3" t="s">
        <v>77</v>
      </c>
      <c r="C46" s="3">
        <v>20.6</v>
      </c>
      <c r="D46" s="3" t="s">
        <v>5</v>
      </c>
      <c r="E46" s="3">
        <v>0</v>
      </c>
      <c r="F46" s="3" t="s">
        <v>5</v>
      </c>
      <c r="G46" s="3">
        <v>0</v>
      </c>
      <c r="H46" s="3" t="s">
        <v>5</v>
      </c>
      <c r="I46" s="3">
        <v>600</v>
      </c>
      <c r="J46" s="3" t="s">
        <v>5</v>
      </c>
      <c r="K46" s="3">
        <v>0</v>
      </c>
      <c r="L46" s="3" t="s">
        <v>5</v>
      </c>
      <c r="M46" s="3">
        <v>7.2</v>
      </c>
      <c r="N46" s="3">
        <v>3</v>
      </c>
      <c r="O46" s="3">
        <v>-85</v>
      </c>
      <c r="P46" s="3">
        <v>1015.96</v>
      </c>
    </row>
    <row r="47" spans="1:16" x14ac:dyDescent="0.3">
      <c r="A47" s="3">
        <v>46</v>
      </c>
      <c r="B47" s="3" t="s">
        <v>78</v>
      </c>
      <c r="C47" s="3">
        <v>20.6</v>
      </c>
      <c r="D47" s="3" t="s">
        <v>5</v>
      </c>
      <c r="E47" s="3">
        <v>0</v>
      </c>
      <c r="F47" s="3" t="s">
        <v>5</v>
      </c>
      <c r="G47" s="3">
        <v>0</v>
      </c>
      <c r="H47" s="3" t="s">
        <v>5</v>
      </c>
      <c r="I47" s="3">
        <v>600</v>
      </c>
      <c r="J47" s="3" t="s">
        <v>5</v>
      </c>
      <c r="K47" s="3">
        <v>0</v>
      </c>
      <c r="L47" s="3" t="s">
        <v>5</v>
      </c>
      <c r="M47" s="3">
        <v>7.2</v>
      </c>
      <c r="N47" s="3">
        <v>3</v>
      </c>
      <c r="O47" s="3">
        <v>-88</v>
      </c>
      <c r="P47" s="3">
        <v>1015.93</v>
      </c>
    </row>
    <row r="48" spans="1:16" x14ac:dyDescent="0.3">
      <c r="A48" s="3">
        <v>47</v>
      </c>
      <c r="B48" s="3" t="s">
        <v>79</v>
      </c>
      <c r="C48" s="3">
        <v>20.6</v>
      </c>
      <c r="D48" s="3" t="s">
        <v>5</v>
      </c>
      <c r="E48" s="3">
        <v>0</v>
      </c>
      <c r="F48" s="3" t="s">
        <v>5</v>
      </c>
      <c r="G48" s="3">
        <v>0</v>
      </c>
      <c r="H48" s="3" t="s">
        <v>5</v>
      </c>
      <c r="I48" s="3">
        <v>600</v>
      </c>
      <c r="J48" s="3" t="s">
        <v>5</v>
      </c>
      <c r="K48" s="3">
        <v>0</v>
      </c>
      <c r="L48" s="3" t="s">
        <v>5</v>
      </c>
      <c r="M48" s="3">
        <v>7.2</v>
      </c>
      <c r="N48" s="3">
        <v>3</v>
      </c>
      <c r="O48" s="3">
        <v>-88</v>
      </c>
      <c r="P48" s="3">
        <v>1015.92</v>
      </c>
    </row>
    <row r="49" spans="1:16" x14ac:dyDescent="0.3">
      <c r="A49" s="3">
        <v>48</v>
      </c>
      <c r="B49" s="3" t="s">
        <v>80</v>
      </c>
      <c r="C49" s="3">
        <v>20.6</v>
      </c>
      <c r="D49" s="3" t="s">
        <v>5</v>
      </c>
      <c r="E49" s="3">
        <v>0</v>
      </c>
      <c r="F49" s="3" t="s">
        <v>5</v>
      </c>
      <c r="G49" s="3">
        <v>0</v>
      </c>
      <c r="H49" s="3" t="s">
        <v>5</v>
      </c>
      <c r="I49" s="3">
        <v>600</v>
      </c>
      <c r="J49" s="3" t="s">
        <v>5</v>
      </c>
      <c r="K49" s="3">
        <v>0</v>
      </c>
      <c r="L49" s="3" t="s">
        <v>5</v>
      </c>
      <c r="M49" s="3">
        <v>7.2</v>
      </c>
      <c r="N49" s="3">
        <v>3</v>
      </c>
      <c r="O49" s="3">
        <v>-89</v>
      </c>
      <c r="P49" s="3">
        <v>1015.92</v>
      </c>
    </row>
    <row r="50" spans="1:16" x14ac:dyDescent="0.3">
      <c r="A50" s="3">
        <v>49</v>
      </c>
      <c r="B50" s="3" t="s">
        <v>81</v>
      </c>
      <c r="C50" s="3">
        <v>20.6</v>
      </c>
      <c r="D50" s="3" t="s">
        <v>5</v>
      </c>
      <c r="E50" s="3">
        <v>0</v>
      </c>
      <c r="F50" s="3" t="s">
        <v>5</v>
      </c>
      <c r="G50" s="3">
        <v>0</v>
      </c>
      <c r="H50" s="3" t="s">
        <v>5</v>
      </c>
      <c r="I50" s="3">
        <v>600</v>
      </c>
      <c r="J50" s="3" t="s">
        <v>5</v>
      </c>
      <c r="K50" s="3">
        <v>0</v>
      </c>
      <c r="L50" s="3" t="s">
        <v>5</v>
      </c>
      <c r="M50" s="3">
        <v>7.1</v>
      </c>
      <c r="N50" s="3">
        <v>3</v>
      </c>
      <c r="O50" s="3">
        <v>-90</v>
      </c>
      <c r="P50" s="3">
        <v>1015.92</v>
      </c>
    </row>
    <row r="51" spans="1:16" x14ac:dyDescent="0.3">
      <c r="A51" s="3">
        <v>50</v>
      </c>
      <c r="B51" s="3" t="s">
        <v>82</v>
      </c>
      <c r="C51" s="3">
        <v>20.6</v>
      </c>
      <c r="D51" s="3" t="s">
        <v>5</v>
      </c>
      <c r="E51" s="3">
        <v>0</v>
      </c>
      <c r="F51" s="3" t="s">
        <v>5</v>
      </c>
      <c r="G51" s="3">
        <v>0</v>
      </c>
      <c r="H51" s="3" t="s">
        <v>5</v>
      </c>
      <c r="I51" s="3">
        <v>600</v>
      </c>
      <c r="J51" s="3" t="s">
        <v>5</v>
      </c>
      <c r="K51" s="3">
        <v>0</v>
      </c>
      <c r="L51" s="3" t="s">
        <v>5</v>
      </c>
      <c r="M51" s="3">
        <v>7.2</v>
      </c>
      <c r="N51" s="3">
        <v>3</v>
      </c>
      <c r="O51" s="3">
        <v>-90</v>
      </c>
      <c r="P51" s="3">
        <v>1015.8</v>
      </c>
    </row>
    <row r="52" spans="1:16" x14ac:dyDescent="0.3">
      <c r="A52" s="3">
        <v>51</v>
      </c>
      <c r="B52" s="3" t="s">
        <v>83</v>
      </c>
      <c r="C52" s="3">
        <v>20.6</v>
      </c>
      <c r="D52" s="3" t="s">
        <v>5</v>
      </c>
      <c r="E52" s="3">
        <v>0</v>
      </c>
      <c r="F52" s="3" t="s">
        <v>5</v>
      </c>
      <c r="G52" s="3">
        <v>0</v>
      </c>
      <c r="H52" s="3" t="s">
        <v>5</v>
      </c>
      <c r="I52" s="3">
        <v>600</v>
      </c>
      <c r="J52" s="3" t="s">
        <v>5</v>
      </c>
      <c r="K52" s="3">
        <v>0</v>
      </c>
      <c r="L52" s="3" t="s">
        <v>5</v>
      </c>
      <c r="M52" s="3">
        <v>7.2</v>
      </c>
      <c r="N52" s="3">
        <v>3</v>
      </c>
      <c r="O52" s="3">
        <v>-91</v>
      </c>
      <c r="P52" s="3">
        <v>1015.75</v>
      </c>
    </row>
    <row r="53" spans="1:16" x14ac:dyDescent="0.3">
      <c r="A53" s="3">
        <v>52</v>
      </c>
      <c r="B53" s="3" t="s">
        <v>84</v>
      </c>
      <c r="C53" s="3">
        <v>20.6</v>
      </c>
      <c r="D53" s="3" t="s">
        <v>5</v>
      </c>
      <c r="E53" s="3">
        <v>0</v>
      </c>
      <c r="F53" s="3" t="s">
        <v>5</v>
      </c>
      <c r="G53" s="3">
        <v>0</v>
      </c>
      <c r="H53" s="3" t="s">
        <v>5</v>
      </c>
      <c r="I53" s="3">
        <v>600</v>
      </c>
      <c r="J53" s="3" t="s">
        <v>5</v>
      </c>
      <c r="K53" s="3">
        <v>0</v>
      </c>
      <c r="L53" s="3" t="s">
        <v>5</v>
      </c>
      <c r="M53" s="3">
        <v>7.2</v>
      </c>
      <c r="N53" s="3">
        <v>3</v>
      </c>
      <c r="O53" s="3">
        <v>-92</v>
      </c>
      <c r="P53" s="3">
        <v>1015.79</v>
      </c>
    </row>
    <row r="54" spans="1:16" x14ac:dyDescent="0.3">
      <c r="A54" s="3">
        <v>53</v>
      </c>
      <c r="B54" s="3" t="s">
        <v>85</v>
      </c>
      <c r="C54" s="3">
        <v>20.62</v>
      </c>
      <c r="D54" s="3" t="s">
        <v>5</v>
      </c>
      <c r="E54" s="3">
        <v>0</v>
      </c>
      <c r="F54" s="3" t="s">
        <v>5</v>
      </c>
      <c r="G54" s="3">
        <v>0</v>
      </c>
      <c r="H54" s="3" t="s">
        <v>5</v>
      </c>
      <c r="I54" s="3">
        <v>600</v>
      </c>
      <c r="J54" s="3" t="s">
        <v>5</v>
      </c>
      <c r="K54" s="3">
        <v>0</v>
      </c>
      <c r="L54" s="3" t="s">
        <v>5</v>
      </c>
      <c r="M54" s="3">
        <v>7.2</v>
      </c>
      <c r="N54" s="3">
        <v>3</v>
      </c>
      <c r="O54" s="3">
        <v>-92</v>
      </c>
      <c r="P54" s="3">
        <v>1015.76</v>
      </c>
    </row>
    <row r="55" spans="1:16" x14ac:dyDescent="0.3">
      <c r="A55" s="3">
        <v>54</v>
      </c>
      <c r="B55" s="3" t="s">
        <v>86</v>
      </c>
      <c r="C55" s="3">
        <v>20.62</v>
      </c>
      <c r="D55" s="3" t="s">
        <v>5</v>
      </c>
      <c r="E55" s="3">
        <v>0</v>
      </c>
      <c r="F55" s="3" t="s">
        <v>5</v>
      </c>
      <c r="G55" s="3">
        <v>0</v>
      </c>
      <c r="H55" s="3" t="s">
        <v>5</v>
      </c>
      <c r="I55" s="3">
        <v>600</v>
      </c>
      <c r="J55" s="3" t="s">
        <v>5</v>
      </c>
      <c r="K55" s="3">
        <v>0</v>
      </c>
      <c r="L55" s="3" t="s">
        <v>5</v>
      </c>
      <c r="M55" s="3">
        <v>7.2</v>
      </c>
      <c r="N55" s="3">
        <v>3</v>
      </c>
      <c r="O55" s="3">
        <v>-94</v>
      </c>
      <c r="P55" s="3">
        <v>1015.69</v>
      </c>
    </row>
    <row r="56" spans="1:16" x14ac:dyDescent="0.3">
      <c r="A56" s="3">
        <v>55</v>
      </c>
      <c r="B56" s="3" t="s">
        <v>87</v>
      </c>
      <c r="C56" s="3">
        <v>20.62</v>
      </c>
      <c r="D56" s="3" t="s">
        <v>5</v>
      </c>
      <c r="E56" s="3">
        <v>0</v>
      </c>
      <c r="F56" s="3" t="s">
        <v>5</v>
      </c>
      <c r="G56" s="3">
        <v>0</v>
      </c>
      <c r="H56" s="3" t="s">
        <v>5</v>
      </c>
      <c r="I56" s="3">
        <v>600</v>
      </c>
      <c r="J56" s="3" t="s">
        <v>5</v>
      </c>
      <c r="K56" s="3">
        <v>0</v>
      </c>
      <c r="L56" s="3" t="s">
        <v>5</v>
      </c>
      <c r="M56" s="3">
        <v>7.2</v>
      </c>
      <c r="N56" s="3">
        <v>3</v>
      </c>
      <c r="O56" s="3">
        <v>-90</v>
      </c>
      <c r="P56" s="3">
        <v>1015.69</v>
      </c>
    </row>
    <row r="57" spans="1:16" x14ac:dyDescent="0.3">
      <c r="A57" s="3">
        <v>56</v>
      </c>
      <c r="B57" s="3" t="s">
        <v>88</v>
      </c>
      <c r="C57" s="3">
        <v>20.62</v>
      </c>
      <c r="D57" s="3" t="s">
        <v>5</v>
      </c>
      <c r="E57" s="3">
        <v>0</v>
      </c>
      <c r="F57" s="3" t="s">
        <v>5</v>
      </c>
      <c r="G57" s="3">
        <v>0</v>
      </c>
      <c r="H57" s="3" t="s">
        <v>5</v>
      </c>
      <c r="I57" s="3">
        <v>600</v>
      </c>
      <c r="J57" s="3" t="s">
        <v>5</v>
      </c>
      <c r="K57" s="3">
        <v>0</v>
      </c>
      <c r="L57" s="3" t="s">
        <v>5</v>
      </c>
      <c r="M57" s="3">
        <v>7.2</v>
      </c>
      <c r="N57" s="3">
        <v>3</v>
      </c>
      <c r="O57" s="3">
        <v>-89</v>
      </c>
      <c r="P57" s="3">
        <v>1015.68</v>
      </c>
    </row>
    <row r="58" spans="1:16" x14ac:dyDescent="0.3">
      <c r="A58" s="3">
        <v>57</v>
      </c>
      <c r="B58" s="3" t="s">
        <v>89</v>
      </c>
      <c r="C58" s="3">
        <v>20.62</v>
      </c>
      <c r="D58" s="3" t="s">
        <v>5</v>
      </c>
      <c r="E58" s="3">
        <v>0</v>
      </c>
      <c r="F58" s="3" t="s">
        <v>5</v>
      </c>
      <c r="G58" s="3">
        <v>0</v>
      </c>
      <c r="H58" s="3" t="s">
        <v>5</v>
      </c>
      <c r="I58" s="3">
        <v>600</v>
      </c>
      <c r="J58" s="3" t="s">
        <v>5</v>
      </c>
      <c r="K58" s="3">
        <v>0</v>
      </c>
      <c r="L58" s="3" t="s">
        <v>5</v>
      </c>
      <c r="M58" s="3">
        <v>7.2</v>
      </c>
      <c r="N58" s="3">
        <v>3</v>
      </c>
      <c r="O58" s="3">
        <v>-89</v>
      </c>
      <c r="P58" s="3">
        <v>1015.67</v>
      </c>
    </row>
    <row r="59" spans="1:16" x14ac:dyDescent="0.3">
      <c r="A59" s="3">
        <v>58</v>
      </c>
      <c r="B59" s="3" t="s">
        <v>90</v>
      </c>
      <c r="C59" s="3">
        <v>20.62</v>
      </c>
      <c r="D59" s="3" t="s">
        <v>5</v>
      </c>
      <c r="E59" s="3">
        <v>0</v>
      </c>
      <c r="F59" s="3" t="s">
        <v>5</v>
      </c>
      <c r="G59" s="3">
        <v>0</v>
      </c>
      <c r="H59" s="3" t="s">
        <v>5</v>
      </c>
      <c r="I59" s="3">
        <v>600</v>
      </c>
      <c r="J59" s="3" t="s">
        <v>5</v>
      </c>
      <c r="K59" s="3">
        <v>0</v>
      </c>
      <c r="L59" s="3" t="s">
        <v>5</v>
      </c>
      <c r="M59" s="3">
        <v>7.2</v>
      </c>
      <c r="N59" s="3">
        <v>3</v>
      </c>
      <c r="O59" s="3">
        <v>-92</v>
      </c>
      <c r="P59" s="3">
        <v>1015.55</v>
      </c>
    </row>
    <row r="60" spans="1:16" x14ac:dyDescent="0.3">
      <c r="A60" s="3">
        <v>59</v>
      </c>
      <c r="B60" s="3" t="s">
        <v>91</v>
      </c>
      <c r="C60" s="3">
        <v>20.62</v>
      </c>
      <c r="D60" s="3" t="s">
        <v>5</v>
      </c>
      <c r="E60" s="3">
        <v>0</v>
      </c>
      <c r="F60" s="3" t="s">
        <v>5</v>
      </c>
      <c r="G60" s="3">
        <v>0</v>
      </c>
      <c r="H60" s="3" t="s">
        <v>5</v>
      </c>
      <c r="I60" s="3">
        <v>600</v>
      </c>
      <c r="J60" s="3" t="s">
        <v>5</v>
      </c>
      <c r="K60" s="3">
        <v>0</v>
      </c>
      <c r="L60" s="3" t="s">
        <v>5</v>
      </c>
      <c r="M60" s="3">
        <v>7.1</v>
      </c>
      <c r="N60" s="3">
        <v>3</v>
      </c>
      <c r="O60" s="3">
        <v>-89</v>
      </c>
      <c r="P60" s="3">
        <v>1015.6</v>
      </c>
    </row>
    <row r="61" spans="1:16" x14ac:dyDescent="0.3">
      <c r="A61" s="3">
        <v>60</v>
      </c>
      <c r="B61" s="3" t="s">
        <v>92</v>
      </c>
      <c r="C61" s="3">
        <v>20.62</v>
      </c>
      <c r="D61" s="3" t="s">
        <v>5</v>
      </c>
      <c r="E61" s="3">
        <v>0</v>
      </c>
      <c r="F61" s="3" t="s">
        <v>5</v>
      </c>
      <c r="G61" s="3">
        <v>0</v>
      </c>
      <c r="H61" s="3" t="s">
        <v>5</v>
      </c>
      <c r="I61" s="3">
        <v>600</v>
      </c>
      <c r="J61" s="3" t="s">
        <v>5</v>
      </c>
      <c r="K61" s="3">
        <v>0</v>
      </c>
      <c r="L61" s="3" t="s">
        <v>5</v>
      </c>
      <c r="M61" s="3">
        <v>7.2</v>
      </c>
      <c r="N61" s="3">
        <v>3</v>
      </c>
      <c r="O61" s="3">
        <v>-90</v>
      </c>
      <c r="P61" s="3">
        <v>1015.55</v>
      </c>
    </row>
    <row r="62" spans="1:16" x14ac:dyDescent="0.3">
      <c r="A62" s="3">
        <v>61</v>
      </c>
      <c r="B62" s="3" t="s">
        <v>93</v>
      </c>
      <c r="C62" s="3">
        <v>20.62</v>
      </c>
      <c r="D62" s="3" t="s">
        <v>5</v>
      </c>
      <c r="E62" s="3">
        <v>0</v>
      </c>
      <c r="F62" s="3" t="s">
        <v>5</v>
      </c>
      <c r="G62" s="3">
        <v>0</v>
      </c>
      <c r="H62" s="3" t="s">
        <v>5</v>
      </c>
      <c r="I62" s="3">
        <v>600</v>
      </c>
      <c r="J62" s="3" t="s">
        <v>5</v>
      </c>
      <c r="K62" s="3">
        <v>0</v>
      </c>
      <c r="L62" s="3" t="s">
        <v>5</v>
      </c>
      <c r="M62" s="3">
        <v>7.2</v>
      </c>
      <c r="N62" s="3">
        <v>3</v>
      </c>
      <c r="O62" s="3">
        <v>-90</v>
      </c>
      <c r="P62" s="3">
        <v>1015.52</v>
      </c>
    </row>
    <row r="63" spans="1:16" x14ac:dyDescent="0.3">
      <c r="A63" s="3">
        <v>62</v>
      </c>
      <c r="B63" s="3" t="s">
        <v>94</v>
      </c>
      <c r="C63" s="3">
        <v>20.62</v>
      </c>
      <c r="D63" s="3" t="s">
        <v>5</v>
      </c>
      <c r="E63" s="3">
        <v>0</v>
      </c>
      <c r="F63" s="3" t="s">
        <v>5</v>
      </c>
      <c r="G63" s="3">
        <v>0</v>
      </c>
      <c r="H63" s="3" t="s">
        <v>5</v>
      </c>
      <c r="I63" s="3">
        <v>600</v>
      </c>
      <c r="J63" s="3" t="s">
        <v>5</v>
      </c>
      <c r="K63" s="3">
        <v>0</v>
      </c>
      <c r="L63" s="3" t="s">
        <v>5</v>
      </c>
      <c r="M63" s="3">
        <v>7.2</v>
      </c>
      <c r="N63" s="3">
        <v>3</v>
      </c>
      <c r="O63" s="3">
        <v>-91</v>
      </c>
      <c r="P63" s="3">
        <v>1015.57</v>
      </c>
    </row>
    <row r="64" spans="1:16" x14ac:dyDescent="0.3">
      <c r="A64" s="3">
        <v>63</v>
      </c>
      <c r="B64" s="3" t="s">
        <v>95</v>
      </c>
      <c r="C64" s="3">
        <v>20.62</v>
      </c>
      <c r="D64" s="3" t="s">
        <v>5</v>
      </c>
      <c r="E64" s="3">
        <v>0</v>
      </c>
      <c r="F64" s="3" t="s">
        <v>5</v>
      </c>
      <c r="G64" s="3">
        <v>0</v>
      </c>
      <c r="H64" s="3" t="s">
        <v>5</v>
      </c>
      <c r="I64" s="3">
        <v>600</v>
      </c>
      <c r="J64" s="3" t="s">
        <v>5</v>
      </c>
      <c r="K64" s="3">
        <v>0</v>
      </c>
      <c r="L64" s="3" t="s">
        <v>5</v>
      </c>
      <c r="M64" s="3">
        <v>7.2</v>
      </c>
      <c r="N64" s="3">
        <v>3</v>
      </c>
      <c r="O64" s="3">
        <v>-91</v>
      </c>
      <c r="P64" s="3">
        <v>1015.57</v>
      </c>
    </row>
    <row r="65" spans="1:16" x14ac:dyDescent="0.3">
      <c r="A65" s="3">
        <v>64</v>
      </c>
      <c r="B65" s="3" t="s">
        <v>96</v>
      </c>
      <c r="C65" s="3">
        <v>20.62</v>
      </c>
      <c r="D65" s="3" t="s">
        <v>5</v>
      </c>
      <c r="E65" s="3">
        <v>0</v>
      </c>
      <c r="F65" s="3" t="s">
        <v>5</v>
      </c>
      <c r="G65" s="3">
        <v>0</v>
      </c>
      <c r="H65" s="3" t="s">
        <v>5</v>
      </c>
      <c r="I65" s="3">
        <v>600</v>
      </c>
      <c r="J65" s="3" t="s">
        <v>5</v>
      </c>
      <c r="K65" s="3">
        <v>0</v>
      </c>
      <c r="L65" s="3" t="s">
        <v>5</v>
      </c>
      <c r="M65" s="3">
        <v>7.2</v>
      </c>
      <c r="N65" s="3">
        <v>3</v>
      </c>
      <c r="O65" s="3">
        <v>-90</v>
      </c>
      <c r="P65" s="3">
        <v>1015.54</v>
      </c>
    </row>
    <row r="66" spans="1:16" x14ac:dyDescent="0.3">
      <c r="A66" s="3">
        <v>65</v>
      </c>
      <c r="B66" s="3" t="s">
        <v>97</v>
      </c>
      <c r="C66" s="3">
        <v>20.62</v>
      </c>
      <c r="D66" s="3" t="s">
        <v>5</v>
      </c>
      <c r="E66" s="3">
        <v>0</v>
      </c>
      <c r="F66" s="3" t="s">
        <v>5</v>
      </c>
      <c r="G66" s="3">
        <v>0</v>
      </c>
      <c r="H66" s="3" t="s">
        <v>5</v>
      </c>
      <c r="I66" s="3">
        <v>600</v>
      </c>
      <c r="J66" s="3" t="s">
        <v>5</v>
      </c>
      <c r="K66" s="3">
        <v>0</v>
      </c>
      <c r="L66" s="3" t="s">
        <v>5</v>
      </c>
      <c r="M66" s="3">
        <v>7.2</v>
      </c>
      <c r="N66" s="3">
        <v>3</v>
      </c>
      <c r="O66" s="3">
        <v>-89</v>
      </c>
      <c r="P66" s="3">
        <v>1015.63</v>
      </c>
    </row>
    <row r="67" spans="1:16" x14ac:dyDescent="0.3">
      <c r="A67" s="3">
        <v>66</v>
      </c>
      <c r="B67" s="3" t="s">
        <v>98</v>
      </c>
      <c r="C67" s="3">
        <v>20.62</v>
      </c>
      <c r="D67" s="3" t="s">
        <v>5</v>
      </c>
      <c r="E67" s="3">
        <v>0</v>
      </c>
      <c r="F67" s="3" t="s">
        <v>5</v>
      </c>
      <c r="G67" s="3">
        <v>0</v>
      </c>
      <c r="H67" s="3" t="s">
        <v>5</v>
      </c>
      <c r="I67" s="3">
        <v>600</v>
      </c>
      <c r="J67" s="3" t="s">
        <v>5</v>
      </c>
      <c r="K67" s="3">
        <v>0</v>
      </c>
      <c r="L67" s="3" t="s">
        <v>5</v>
      </c>
      <c r="M67" s="3">
        <v>7.1</v>
      </c>
      <c r="N67" s="3">
        <v>3</v>
      </c>
      <c r="O67" s="3">
        <v>-90</v>
      </c>
      <c r="P67" s="3">
        <v>1015.71</v>
      </c>
    </row>
    <row r="68" spans="1:16" x14ac:dyDescent="0.3">
      <c r="A68" s="3">
        <v>67</v>
      </c>
      <c r="B68" s="3" t="s">
        <v>99</v>
      </c>
      <c r="C68" s="3">
        <v>20.6</v>
      </c>
      <c r="D68" s="3" t="s">
        <v>5</v>
      </c>
      <c r="E68" s="3">
        <v>0</v>
      </c>
      <c r="F68" s="3" t="s">
        <v>5</v>
      </c>
      <c r="G68" s="3">
        <v>0</v>
      </c>
      <c r="H68" s="3" t="s">
        <v>5</v>
      </c>
      <c r="I68" s="3">
        <v>600</v>
      </c>
      <c r="J68" s="3" t="s">
        <v>5</v>
      </c>
      <c r="K68" s="3">
        <v>0</v>
      </c>
      <c r="L68" s="3" t="s">
        <v>5</v>
      </c>
      <c r="M68" s="3">
        <v>7.2</v>
      </c>
      <c r="N68" s="3">
        <v>3</v>
      </c>
      <c r="O68" s="3">
        <v>-91</v>
      </c>
      <c r="P68" s="3">
        <v>1015.76</v>
      </c>
    </row>
    <row r="69" spans="1:16" x14ac:dyDescent="0.3">
      <c r="A69" s="3">
        <v>68</v>
      </c>
      <c r="B69" s="3" t="s">
        <v>100</v>
      </c>
      <c r="C69" s="3">
        <v>20.62</v>
      </c>
      <c r="D69" s="3" t="s">
        <v>5</v>
      </c>
      <c r="E69" s="3">
        <v>0</v>
      </c>
      <c r="F69" s="3" t="s">
        <v>5</v>
      </c>
      <c r="G69" s="3">
        <v>0</v>
      </c>
      <c r="H69" s="3" t="s">
        <v>5</v>
      </c>
      <c r="I69" s="3">
        <v>600</v>
      </c>
      <c r="J69" s="3" t="s">
        <v>5</v>
      </c>
      <c r="K69" s="3">
        <v>0</v>
      </c>
      <c r="L69" s="3" t="s">
        <v>5</v>
      </c>
      <c r="M69" s="3">
        <v>7.2</v>
      </c>
      <c r="N69" s="3">
        <v>3</v>
      </c>
      <c r="O69" s="3">
        <v>-91</v>
      </c>
      <c r="P69" s="3">
        <v>1015.78</v>
      </c>
    </row>
    <row r="70" spans="1:16" x14ac:dyDescent="0.3">
      <c r="A70" s="3">
        <v>69</v>
      </c>
      <c r="B70" s="3" t="s">
        <v>101</v>
      </c>
      <c r="C70" s="3">
        <v>20.6</v>
      </c>
      <c r="D70" s="3" t="s">
        <v>5</v>
      </c>
      <c r="E70" s="3">
        <v>0</v>
      </c>
      <c r="F70" s="3" t="s">
        <v>5</v>
      </c>
      <c r="G70" s="3">
        <v>0</v>
      </c>
      <c r="H70" s="3" t="s">
        <v>5</v>
      </c>
      <c r="I70" s="3">
        <v>600</v>
      </c>
      <c r="J70" s="3" t="s">
        <v>5</v>
      </c>
      <c r="K70" s="3">
        <v>0</v>
      </c>
      <c r="L70" s="3" t="s">
        <v>5</v>
      </c>
      <c r="M70" s="3">
        <v>7.2</v>
      </c>
      <c r="N70" s="3">
        <v>3</v>
      </c>
      <c r="O70" s="3">
        <v>-91</v>
      </c>
      <c r="P70" s="3">
        <v>1015.77</v>
      </c>
    </row>
    <row r="71" spans="1:16" x14ac:dyDescent="0.3">
      <c r="A71" s="3">
        <v>70</v>
      </c>
      <c r="B71" s="3" t="s">
        <v>102</v>
      </c>
      <c r="C71" s="3">
        <v>20.62</v>
      </c>
      <c r="D71" s="3" t="s">
        <v>5</v>
      </c>
      <c r="E71" s="3">
        <v>0</v>
      </c>
      <c r="F71" s="3" t="s">
        <v>5</v>
      </c>
      <c r="G71" s="3">
        <v>0</v>
      </c>
      <c r="H71" s="3" t="s">
        <v>5</v>
      </c>
      <c r="I71" s="3">
        <v>600</v>
      </c>
      <c r="J71" s="3" t="s">
        <v>5</v>
      </c>
      <c r="K71" s="3">
        <v>0</v>
      </c>
      <c r="L71" s="3" t="s">
        <v>5</v>
      </c>
      <c r="M71" s="3">
        <v>7.2</v>
      </c>
      <c r="N71" s="3">
        <v>3</v>
      </c>
      <c r="O71" s="3">
        <v>-91</v>
      </c>
      <c r="P71" s="3">
        <v>1015.69</v>
      </c>
    </row>
    <row r="72" spans="1:16" x14ac:dyDescent="0.3">
      <c r="A72" s="3">
        <v>71</v>
      </c>
      <c r="B72" s="3" t="s">
        <v>103</v>
      </c>
      <c r="C72" s="3">
        <v>20.62</v>
      </c>
      <c r="D72" s="3" t="s">
        <v>5</v>
      </c>
      <c r="E72" s="3">
        <v>0</v>
      </c>
      <c r="F72" s="3" t="s">
        <v>5</v>
      </c>
      <c r="G72" s="3">
        <v>0</v>
      </c>
      <c r="H72" s="3" t="s">
        <v>5</v>
      </c>
      <c r="I72" s="3">
        <v>600</v>
      </c>
      <c r="J72" s="3" t="s">
        <v>5</v>
      </c>
      <c r="K72" s="3">
        <v>0</v>
      </c>
      <c r="L72" s="3" t="s">
        <v>5</v>
      </c>
      <c r="M72" s="3">
        <v>7.2</v>
      </c>
      <c r="N72" s="3">
        <v>3</v>
      </c>
      <c r="O72" s="3">
        <v>-91</v>
      </c>
      <c r="P72" s="3">
        <v>1015.64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pageSetUpPr fitToPage="1"/>
  </sheetPr>
  <dimension ref="A1:P20"/>
  <sheetViews>
    <sheetView workbookViewId="0">
      <pane ySplit="1" topLeftCell="A2" activePane="bottomLeft" state="frozenSplit"/>
      <selection pane="bottomLeft" activeCell="D21" sqref="D21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2" spans="1:16" x14ac:dyDescent="0.3">
      <c r="A2" s="3">
        <v>1</v>
      </c>
      <c r="B2" s="3" t="s">
        <v>104</v>
      </c>
      <c r="C2" s="3">
        <v>20.67</v>
      </c>
      <c r="D2" s="3" t="s">
        <v>5</v>
      </c>
      <c r="E2" s="3">
        <v>0</v>
      </c>
      <c r="F2" s="3" t="s">
        <v>5</v>
      </c>
      <c r="G2" s="3">
        <v>0</v>
      </c>
      <c r="H2" s="3" t="s">
        <v>5</v>
      </c>
      <c r="I2" s="3">
        <v>600</v>
      </c>
      <c r="J2" s="3" t="s">
        <v>5</v>
      </c>
      <c r="K2" s="3">
        <v>0</v>
      </c>
      <c r="L2" s="3" t="s">
        <v>5</v>
      </c>
      <c r="M2" s="3">
        <v>7.2</v>
      </c>
      <c r="N2" s="3">
        <v>3</v>
      </c>
      <c r="O2" s="3">
        <v>-90</v>
      </c>
      <c r="P2" s="3">
        <v>1017.48</v>
      </c>
    </row>
    <row r="3" spans="1:16" x14ac:dyDescent="0.3">
      <c r="A3" s="3">
        <v>2</v>
      </c>
      <c r="B3" s="3" t="s">
        <v>105</v>
      </c>
      <c r="C3" s="3">
        <v>20.66</v>
      </c>
      <c r="D3" s="3" t="s">
        <v>5</v>
      </c>
      <c r="E3" s="3">
        <v>0</v>
      </c>
      <c r="F3" s="3" t="s">
        <v>5</v>
      </c>
      <c r="G3" s="3">
        <v>0</v>
      </c>
      <c r="H3" s="3" t="s">
        <v>5</v>
      </c>
      <c r="I3" s="3">
        <v>600</v>
      </c>
      <c r="J3" s="3" t="s">
        <v>5</v>
      </c>
      <c r="K3" s="3">
        <v>0</v>
      </c>
      <c r="L3" s="3" t="s">
        <v>5</v>
      </c>
      <c r="M3" s="3">
        <v>7.2</v>
      </c>
      <c r="N3" s="3">
        <v>3</v>
      </c>
      <c r="O3" s="3">
        <v>-94</v>
      </c>
      <c r="P3" s="3">
        <v>1016.72</v>
      </c>
    </row>
    <row r="4" spans="1:16" x14ac:dyDescent="0.3">
      <c r="A4" s="3">
        <v>3</v>
      </c>
      <c r="B4" s="3" t="s">
        <v>106</v>
      </c>
      <c r="C4" s="3">
        <v>20.64</v>
      </c>
      <c r="D4" s="3" t="s">
        <v>5</v>
      </c>
      <c r="E4" s="3">
        <v>0</v>
      </c>
      <c r="F4" s="3" t="s">
        <v>5</v>
      </c>
      <c r="G4" s="3">
        <v>0</v>
      </c>
      <c r="H4" s="3" t="s">
        <v>5</v>
      </c>
      <c r="I4" s="3">
        <v>600</v>
      </c>
      <c r="J4" s="3" t="s">
        <v>5</v>
      </c>
      <c r="K4" s="3">
        <v>0</v>
      </c>
      <c r="L4" s="3" t="s">
        <v>5</v>
      </c>
      <c r="M4" s="3">
        <v>7.2</v>
      </c>
      <c r="N4" s="3">
        <v>3</v>
      </c>
      <c r="O4" s="3">
        <v>-90</v>
      </c>
      <c r="P4" s="3">
        <v>1016.93</v>
      </c>
    </row>
    <row r="5" spans="1:16" x14ac:dyDescent="0.3">
      <c r="A5" s="3">
        <v>4</v>
      </c>
      <c r="B5" s="3" t="s">
        <v>107</v>
      </c>
      <c r="C5" s="3">
        <v>20.62</v>
      </c>
      <c r="D5" s="3" t="s">
        <v>5</v>
      </c>
      <c r="E5" s="3">
        <v>0</v>
      </c>
      <c r="F5" s="3" t="s">
        <v>5</v>
      </c>
      <c r="G5" s="3">
        <v>0</v>
      </c>
      <c r="H5" s="3" t="s">
        <v>5</v>
      </c>
      <c r="I5" s="3">
        <v>600</v>
      </c>
      <c r="J5" s="3" t="s">
        <v>5</v>
      </c>
      <c r="K5" s="3">
        <v>0</v>
      </c>
      <c r="L5" s="3" t="s">
        <v>5</v>
      </c>
      <c r="M5" s="3">
        <v>7.2</v>
      </c>
      <c r="N5" s="3">
        <v>3</v>
      </c>
      <c r="O5" s="3">
        <v>-94</v>
      </c>
      <c r="P5" s="3">
        <v>1016.95</v>
      </c>
    </row>
    <row r="6" spans="1:16" x14ac:dyDescent="0.3">
      <c r="A6" s="3">
        <v>5</v>
      </c>
      <c r="B6" s="3" t="s">
        <v>108</v>
      </c>
      <c r="C6" s="3">
        <v>20.62</v>
      </c>
      <c r="D6" s="3" t="s">
        <v>5</v>
      </c>
      <c r="E6" s="3">
        <v>0</v>
      </c>
      <c r="F6" s="3" t="s">
        <v>5</v>
      </c>
      <c r="G6" s="3">
        <v>0</v>
      </c>
      <c r="H6" s="3" t="s">
        <v>5</v>
      </c>
      <c r="I6" s="3">
        <v>600</v>
      </c>
      <c r="J6" s="3" t="s">
        <v>5</v>
      </c>
      <c r="K6" s="3">
        <v>0</v>
      </c>
      <c r="L6" s="3" t="s">
        <v>5</v>
      </c>
      <c r="M6" s="3">
        <v>7.1</v>
      </c>
      <c r="N6" s="3">
        <v>3</v>
      </c>
      <c r="O6" s="3">
        <v>-93</v>
      </c>
      <c r="P6" s="3">
        <v>1016.9</v>
      </c>
    </row>
    <row r="7" spans="1:16" x14ac:dyDescent="0.3">
      <c r="A7" s="3">
        <v>6</v>
      </c>
      <c r="B7" s="3" t="s">
        <v>109</v>
      </c>
      <c r="C7" s="3">
        <v>20.62</v>
      </c>
      <c r="D7" s="3" t="s">
        <v>5</v>
      </c>
      <c r="E7" s="3">
        <v>0</v>
      </c>
      <c r="F7" s="3" t="s">
        <v>5</v>
      </c>
      <c r="G7" s="3">
        <v>0</v>
      </c>
      <c r="H7" s="3" t="s">
        <v>5</v>
      </c>
      <c r="I7" s="3">
        <v>600</v>
      </c>
      <c r="J7" s="3" t="s">
        <v>5</v>
      </c>
      <c r="K7" s="3">
        <v>0</v>
      </c>
      <c r="L7" s="3" t="s">
        <v>5</v>
      </c>
      <c r="M7" s="3">
        <v>7.1</v>
      </c>
      <c r="N7" s="3">
        <v>3</v>
      </c>
      <c r="O7" s="3">
        <v>-93</v>
      </c>
      <c r="P7" s="3">
        <v>1016.93</v>
      </c>
    </row>
    <row r="8" spans="1:16" x14ac:dyDescent="0.3">
      <c r="A8" s="3">
        <v>7</v>
      </c>
      <c r="B8" s="3" t="s">
        <v>110</v>
      </c>
      <c r="C8" s="3">
        <v>20.62</v>
      </c>
      <c r="D8" s="3" t="s">
        <v>5</v>
      </c>
      <c r="E8" s="3">
        <v>0</v>
      </c>
      <c r="F8" s="3" t="s">
        <v>5</v>
      </c>
      <c r="G8" s="3">
        <v>0</v>
      </c>
      <c r="H8" s="3" t="s">
        <v>5</v>
      </c>
      <c r="I8" s="3">
        <v>600</v>
      </c>
      <c r="J8" s="3" t="s">
        <v>5</v>
      </c>
      <c r="K8" s="3">
        <v>0</v>
      </c>
      <c r="L8" s="3" t="s">
        <v>5</v>
      </c>
      <c r="M8" s="3">
        <v>7.2</v>
      </c>
      <c r="N8" s="3">
        <v>3</v>
      </c>
      <c r="O8" s="3">
        <v>-90</v>
      </c>
      <c r="P8" s="3">
        <v>1016.91</v>
      </c>
    </row>
    <row r="9" spans="1:16" x14ac:dyDescent="0.3">
      <c r="A9" s="3">
        <v>8</v>
      </c>
      <c r="B9" s="3" t="s">
        <v>111</v>
      </c>
      <c r="C9" s="3">
        <v>20.62</v>
      </c>
      <c r="D9" s="3" t="s">
        <v>5</v>
      </c>
      <c r="E9" s="3">
        <v>0</v>
      </c>
      <c r="F9" s="3" t="s">
        <v>5</v>
      </c>
      <c r="G9" s="3">
        <v>0</v>
      </c>
      <c r="H9" s="3" t="s">
        <v>5</v>
      </c>
      <c r="I9" s="3">
        <v>600</v>
      </c>
      <c r="J9" s="3" t="s">
        <v>5</v>
      </c>
      <c r="K9" s="3">
        <v>0</v>
      </c>
      <c r="L9" s="3" t="s">
        <v>5</v>
      </c>
      <c r="M9" s="3">
        <v>7.2</v>
      </c>
      <c r="N9" s="3">
        <v>3</v>
      </c>
      <c r="O9" s="3">
        <v>-90</v>
      </c>
      <c r="P9" s="3">
        <v>1016.9</v>
      </c>
    </row>
    <row r="10" spans="1:16" x14ac:dyDescent="0.3">
      <c r="A10" s="3">
        <v>9</v>
      </c>
      <c r="B10" s="3" t="s">
        <v>112</v>
      </c>
      <c r="C10" s="3">
        <v>20.62</v>
      </c>
      <c r="D10" s="3" t="s">
        <v>5</v>
      </c>
      <c r="E10" s="3">
        <v>0</v>
      </c>
      <c r="F10" s="3" t="s">
        <v>5</v>
      </c>
      <c r="G10" s="3">
        <v>0</v>
      </c>
      <c r="H10" s="3" t="s">
        <v>5</v>
      </c>
      <c r="I10" s="3">
        <v>600</v>
      </c>
      <c r="J10" s="3" t="s">
        <v>5</v>
      </c>
      <c r="K10" s="3">
        <v>0</v>
      </c>
      <c r="L10" s="3" t="s">
        <v>5</v>
      </c>
      <c r="M10" s="3">
        <v>7.1</v>
      </c>
      <c r="N10" s="3">
        <v>3</v>
      </c>
      <c r="O10" s="3">
        <v>-89</v>
      </c>
      <c r="P10" s="3">
        <v>1016.87</v>
      </c>
    </row>
    <row r="11" spans="1:16" x14ac:dyDescent="0.3">
      <c r="A11" s="3">
        <v>10</v>
      </c>
      <c r="B11" s="3" t="s">
        <v>113</v>
      </c>
      <c r="C11" s="3">
        <v>20.62</v>
      </c>
      <c r="D11" s="3" t="s">
        <v>5</v>
      </c>
      <c r="E11" s="3">
        <v>0</v>
      </c>
      <c r="F11" s="3" t="s">
        <v>5</v>
      </c>
      <c r="G11" s="3">
        <v>0</v>
      </c>
      <c r="H11" s="3" t="s">
        <v>5</v>
      </c>
      <c r="I11" s="3">
        <v>600</v>
      </c>
      <c r="J11" s="3" t="s">
        <v>5</v>
      </c>
      <c r="K11" s="3">
        <v>0</v>
      </c>
      <c r="L11" s="3" t="s">
        <v>5</v>
      </c>
      <c r="M11" s="3">
        <v>7.2</v>
      </c>
      <c r="N11" s="3">
        <v>3</v>
      </c>
      <c r="O11" s="3">
        <v>-89</v>
      </c>
      <c r="P11" s="3">
        <v>1016.9</v>
      </c>
    </row>
    <row r="12" spans="1:16" x14ac:dyDescent="0.3">
      <c r="A12" s="3">
        <v>11</v>
      </c>
      <c r="B12" s="3" t="s">
        <v>114</v>
      </c>
      <c r="C12" s="3">
        <v>20.62</v>
      </c>
      <c r="D12" s="3" t="s">
        <v>5</v>
      </c>
      <c r="E12" s="3">
        <v>0</v>
      </c>
      <c r="F12" s="3" t="s">
        <v>5</v>
      </c>
      <c r="G12" s="3">
        <v>0</v>
      </c>
      <c r="H12" s="3" t="s">
        <v>5</v>
      </c>
      <c r="I12" s="3">
        <v>600</v>
      </c>
      <c r="J12" s="3" t="s">
        <v>5</v>
      </c>
      <c r="K12" s="3">
        <v>0</v>
      </c>
      <c r="L12" s="3" t="s">
        <v>5</v>
      </c>
      <c r="M12" s="3">
        <v>7.1</v>
      </c>
      <c r="N12" s="3">
        <v>3</v>
      </c>
      <c r="O12" s="3">
        <v>-91</v>
      </c>
      <c r="P12" s="3">
        <v>1016.89</v>
      </c>
    </row>
    <row r="13" spans="1:16" x14ac:dyDescent="0.3">
      <c r="A13" s="3">
        <v>12</v>
      </c>
      <c r="B13" s="3" t="s">
        <v>115</v>
      </c>
      <c r="C13" s="3">
        <v>20.62</v>
      </c>
      <c r="D13" s="3" t="s">
        <v>5</v>
      </c>
      <c r="E13" s="3">
        <v>0</v>
      </c>
      <c r="F13" s="3" t="s">
        <v>5</v>
      </c>
      <c r="G13" s="3">
        <v>0</v>
      </c>
      <c r="H13" s="3" t="s">
        <v>5</v>
      </c>
      <c r="I13" s="3">
        <v>600</v>
      </c>
      <c r="J13" s="3" t="s">
        <v>5</v>
      </c>
      <c r="K13" s="3">
        <v>0</v>
      </c>
      <c r="L13" s="3" t="s">
        <v>5</v>
      </c>
      <c r="M13" s="3">
        <v>7.2</v>
      </c>
      <c r="N13" s="3">
        <v>3</v>
      </c>
      <c r="O13" s="3">
        <v>-91</v>
      </c>
      <c r="P13" s="3">
        <v>1016.85</v>
      </c>
    </row>
    <row r="14" spans="1:16" x14ac:dyDescent="0.3">
      <c r="A14" s="3">
        <v>13</v>
      </c>
      <c r="B14" s="3" t="s">
        <v>116</v>
      </c>
      <c r="C14" s="3">
        <v>20.62</v>
      </c>
      <c r="D14" s="3" t="s">
        <v>5</v>
      </c>
      <c r="E14" s="3">
        <v>0</v>
      </c>
      <c r="F14" s="3" t="s">
        <v>5</v>
      </c>
      <c r="G14" s="3">
        <v>0</v>
      </c>
      <c r="H14" s="3" t="s">
        <v>5</v>
      </c>
      <c r="I14" s="3">
        <v>600</v>
      </c>
      <c r="J14" s="3" t="s">
        <v>5</v>
      </c>
      <c r="K14" s="3">
        <v>0</v>
      </c>
      <c r="L14" s="3" t="s">
        <v>5</v>
      </c>
      <c r="M14" s="3">
        <v>7.1</v>
      </c>
      <c r="N14" s="3">
        <v>3</v>
      </c>
      <c r="O14" s="3">
        <v>-92</v>
      </c>
      <c r="P14" s="3">
        <v>1016.88</v>
      </c>
    </row>
    <row r="15" spans="1:16" x14ac:dyDescent="0.3">
      <c r="A15" s="3">
        <v>14</v>
      </c>
      <c r="B15" s="3" t="s">
        <v>117</v>
      </c>
      <c r="C15" s="3">
        <v>20.62</v>
      </c>
      <c r="D15" s="3" t="s">
        <v>5</v>
      </c>
      <c r="E15" s="3">
        <v>0</v>
      </c>
      <c r="F15" s="3" t="s">
        <v>5</v>
      </c>
      <c r="G15" s="3">
        <v>0</v>
      </c>
      <c r="H15" s="3" t="s">
        <v>5</v>
      </c>
      <c r="I15" s="3">
        <v>600</v>
      </c>
      <c r="J15" s="3" t="s">
        <v>5</v>
      </c>
      <c r="K15" s="3">
        <v>0</v>
      </c>
      <c r="L15" s="3" t="s">
        <v>5</v>
      </c>
      <c r="M15" s="3">
        <v>7.2</v>
      </c>
      <c r="N15" s="3">
        <v>3</v>
      </c>
      <c r="O15" s="3">
        <v>-94</v>
      </c>
      <c r="P15" s="3">
        <v>1016.87</v>
      </c>
    </row>
    <row r="16" spans="1:16" x14ac:dyDescent="0.3">
      <c r="A16" s="3">
        <v>15</v>
      </c>
      <c r="B16" s="3" t="s">
        <v>118</v>
      </c>
      <c r="C16" s="3">
        <v>20.64</v>
      </c>
      <c r="D16" s="3" t="s">
        <v>5</v>
      </c>
      <c r="E16" s="3">
        <v>0</v>
      </c>
      <c r="F16" s="3" t="s">
        <v>5</v>
      </c>
      <c r="G16" s="3">
        <v>0</v>
      </c>
      <c r="H16" s="3" t="s">
        <v>5</v>
      </c>
      <c r="I16" s="3">
        <v>600</v>
      </c>
      <c r="J16" s="3" t="s">
        <v>5</v>
      </c>
      <c r="K16" s="3">
        <v>0</v>
      </c>
      <c r="L16" s="3" t="s">
        <v>5</v>
      </c>
      <c r="M16" s="3">
        <v>7.2</v>
      </c>
      <c r="N16" s="3">
        <v>3</v>
      </c>
      <c r="O16" s="3">
        <v>-92</v>
      </c>
      <c r="P16" s="3">
        <v>1016.7</v>
      </c>
    </row>
    <row r="17" spans="1:16" x14ac:dyDescent="0.3">
      <c r="A17" s="3">
        <v>16</v>
      </c>
      <c r="B17" s="3" t="s">
        <v>119</v>
      </c>
      <c r="C17" s="3">
        <v>20.64</v>
      </c>
      <c r="D17" s="3" t="s">
        <v>5</v>
      </c>
      <c r="E17" s="3">
        <v>0</v>
      </c>
      <c r="F17" s="3" t="s">
        <v>5</v>
      </c>
      <c r="G17" s="3">
        <v>0</v>
      </c>
      <c r="H17" s="3" t="s">
        <v>5</v>
      </c>
      <c r="I17" s="3">
        <v>600</v>
      </c>
      <c r="J17" s="3" t="s">
        <v>5</v>
      </c>
      <c r="K17" s="3">
        <v>0</v>
      </c>
      <c r="L17" s="3" t="s">
        <v>5</v>
      </c>
      <c r="M17" s="3">
        <v>7.2</v>
      </c>
      <c r="N17" s="3">
        <v>3</v>
      </c>
      <c r="O17" s="3">
        <v>-94</v>
      </c>
      <c r="P17" s="3">
        <v>1016.7</v>
      </c>
    </row>
    <row r="18" spans="1:16" x14ac:dyDescent="0.3">
      <c r="A18" s="3">
        <v>17</v>
      </c>
      <c r="B18" s="3" t="s">
        <v>120</v>
      </c>
      <c r="C18" s="3">
        <v>20.64</v>
      </c>
      <c r="D18" s="3" t="s">
        <v>5</v>
      </c>
      <c r="E18" s="3">
        <v>0</v>
      </c>
      <c r="F18" s="3" t="s">
        <v>5</v>
      </c>
      <c r="G18" s="3">
        <v>0</v>
      </c>
      <c r="H18" s="3" t="s">
        <v>5</v>
      </c>
      <c r="I18" s="3">
        <v>600</v>
      </c>
      <c r="J18" s="3" t="s">
        <v>5</v>
      </c>
      <c r="K18" s="3">
        <v>0</v>
      </c>
      <c r="L18" s="3" t="s">
        <v>5</v>
      </c>
      <c r="M18" s="3">
        <v>7.2</v>
      </c>
      <c r="N18" s="3">
        <v>3</v>
      </c>
      <c r="O18" s="3">
        <v>-92</v>
      </c>
      <c r="P18" s="3">
        <v>1016.52</v>
      </c>
    </row>
    <row r="19" spans="1:16" x14ac:dyDescent="0.3">
      <c r="A19" s="3">
        <v>18</v>
      </c>
      <c r="B19" s="3" t="s">
        <v>121</v>
      </c>
      <c r="C19" s="3">
        <v>20.64</v>
      </c>
      <c r="D19" s="3" t="s">
        <v>5</v>
      </c>
      <c r="E19" s="3">
        <v>0</v>
      </c>
      <c r="F19" s="3" t="s">
        <v>5</v>
      </c>
      <c r="G19" s="3">
        <v>0</v>
      </c>
      <c r="H19" s="3" t="s">
        <v>5</v>
      </c>
      <c r="I19" s="3">
        <v>600</v>
      </c>
      <c r="J19" s="3" t="s">
        <v>5</v>
      </c>
      <c r="K19" s="3">
        <v>0</v>
      </c>
      <c r="L19" s="3" t="s">
        <v>5</v>
      </c>
      <c r="M19" s="3">
        <v>7.1</v>
      </c>
      <c r="N19" s="3">
        <v>3</v>
      </c>
      <c r="O19" s="3">
        <v>-91</v>
      </c>
      <c r="P19" s="3">
        <v>1016.54</v>
      </c>
    </row>
    <row r="20" spans="1:16" x14ac:dyDescent="0.3">
      <c r="A20" s="3">
        <v>19</v>
      </c>
      <c r="B20" s="3" t="s">
        <v>122</v>
      </c>
      <c r="C20" s="3">
        <v>20.62</v>
      </c>
      <c r="D20" s="3" t="s">
        <v>5</v>
      </c>
      <c r="E20" s="3">
        <v>0</v>
      </c>
      <c r="F20" s="3" t="s">
        <v>5</v>
      </c>
      <c r="G20" s="3">
        <v>0</v>
      </c>
      <c r="H20" s="3" t="s">
        <v>5</v>
      </c>
      <c r="I20" s="3">
        <v>600</v>
      </c>
      <c r="J20" s="3" t="s">
        <v>5</v>
      </c>
      <c r="K20" s="3">
        <v>0</v>
      </c>
      <c r="L20" s="3" t="s">
        <v>5</v>
      </c>
      <c r="M20" s="3">
        <v>7.1</v>
      </c>
      <c r="N20" s="3">
        <v>3</v>
      </c>
      <c r="O20" s="3">
        <v>-90</v>
      </c>
      <c r="P20" s="3">
        <v>1016.54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P1162"/>
  <sheetViews>
    <sheetView workbookViewId="0">
      <pane ySplit="1" topLeftCell="A2" activePane="bottomLeft" state="frozenSplit"/>
      <selection pane="bottomLeft" activeCell="A2" sqref="A1:A2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  <row r="1162" spans="2:2" x14ac:dyDescent="0.3">
      <c r="B1162" s="4"/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P1"/>
  <sheetViews>
    <sheetView workbookViewId="0">
      <pane ySplit="1" topLeftCell="A2" activePane="bottomLeft" state="frozenSplit"/>
      <selection pane="bottomLeft"/>
    </sheetView>
  </sheetViews>
  <sheetFormatPr defaultRowHeight="16.5" x14ac:dyDescent="0.3"/>
  <cols>
    <col min="1" max="1" width="9" style="3"/>
    <col min="2" max="2" width="24.125" style="3" customWidth="1"/>
    <col min="3" max="3" width="9" style="3"/>
    <col min="4" max="4" width="11.125" style="3" customWidth="1"/>
    <col min="5" max="5" width="9" style="3"/>
    <col min="6" max="6" width="11.125" style="3" customWidth="1"/>
    <col min="7" max="7" width="9" style="3"/>
    <col min="8" max="8" width="11.125" style="3" customWidth="1"/>
    <col min="9" max="9" width="9" style="3"/>
    <col min="10" max="10" width="11.125" style="3" customWidth="1"/>
    <col min="11" max="11" width="9" style="3"/>
    <col min="12" max="12" width="11.125" style="3" customWidth="1"/>
    <col min="13" max="16" width="9" style="3"/>
  </cols>
  <sheetData>
    <row r="1" spans="1:16" x14ac:dyDescent="0.3">
      <c r="A1" s="2" t="s">
        <v>8</v>
      </c>
      <c r="B1" s="2" t="s">
        <v>12</v>
      </c>
      <c r="C1" s="2" t="s">
        <v>0</v>
      </c>
      <c r="D1" s="2" t="s">
        <v>1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</v>
      </c>
      <c r="N1" s="2" t="s">
        <v>9</v>
      </c>
      <c r="O1" s="2" t="s">
        <v>3</v>
      </c>
      <c r="P1" s="2" t="s">
        <v>4</v>
      </c>
    </row>
  </sheetData>
  <phoneticPr fontId="1" type="noConversion"/>
  <pageMargins left="0.7" right="0.7" top="0.75" bottom="0.75" header="0.3" footer="0.3"/>
  <pageSetup paperSize="9" scale="92" fitToHeight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전체요약</vt:lpstr>
      <vt:lpstr>22.09.01</vt:lpstr>
      <vt:lpstr>22.09.02</vt:lpstr>
      <vt:lpstr>22.09.03</vt:lpstr>
      <vt:lpstr>22.09.04</vt:lpstr>
      <vt:lpstr>22.09.05</vt:lpstr>
      <vt:lpstr>22.09.06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2022-08-23T07:17:23Z</cp:lastPrinted>
  <dcterms:created xsi:type="dcterms:W3CDTF">2022-08-23T00:15:50Z</dcterms:created>
  <dcterms:modified xsi:type="dcterms:W3CDTF">2022-09-06T06:25:01Z</dcterms:modified>
</cp:coreProperties>
</file>